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A49B8D75-8F2D-0F48-B390-DBBD036BCF91}" xr6:coauthVersionLast="43" xr6:coauthVersionMax="43" xr10:uidLastSave="{00000000-0000-0000-0000-000000000000}"/>
  <bookViews>
    <workbookView xWindow="25600" yWindow="-3060" windowWidth="38400" windowHeight="21600" activeTab="2" xr2:uid="{00000000-000D-0000-FFFF-FFFF00000000}"/>
  </bookViews>
  <sheets>
    <sheet name="Instructions" sheetId="1" r:id="rId1"/>
    <sheet name="Index &amp; Average Scores" sheetId="2" r:id="rId2"/>
    <sheet name="RFI" sheetId="3" r:id="rId3"/>
    <sheet name="Company Information" sheetId="4" r:id="rId4"/>
    <sheet name="P2P" sheetId="5" state="hidden" r:id="rId5"/>
    <sheet name="Sourcing" sheetId="6" state="hidden" r:id="rId6"/>
    <sheet name="Spend Analytics" sheetId="7" state="hidden" r:id="rId7"/>
    <sheet name="SXM" sheetId="8" state="hidden" r:id="rId8"/>
    <sheet name="CLM" sheetId="9" state="hidden" r:id="rId9"/>
  </sheets>
  <calcPr calcId="191029" calcMode="manual"/>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86" i="3" l="1"/>
  <c r="Z186" i="3"/>
  <c r="AA182" i="3"/>
  <c r="Z182" i="3"/>
  <c r="AA181" i="3"/>
  <c r="Z181" i="3"/>
  <c r="AA180" i="3"/>
  <c r="Z180" i="3"/>
  <c r="AA179" i="3"/>
  <c r="Z179" i="3"/>
  <c r="AA178" i="3"/>
  <c r="Z178" i="3"/>
  <c r="AA174" i="3"/>
  <c r="Z174" i="3"/>
  <c r="AA173" i="3"/>
  <c r="Z173" i="3"/>
  <c r="AA172" i="3"/>
  <c r="Z172" i="3"/>
  <c r="AA171" i="3"/>
  <c r="Z171" i="3"/>
  <c r="AA170" i="3"/>
  <c r="Z170" i="3"/>
  <c r="AA169" i="3"/>
  <c r="Z169" i="3"/>
  <c r="AA168" i="3"/>
  <c r="Z168" i="3"/>
  <c r="AA167" i="3"/>
  <c r="Z167" i="3"/>
  <c r="AA166" i="3"/>
  <c r="Z166" i="3"/>
  <c r="AA165" i="3"/>
  <c r="Z165" i="3"/>
  <c r="AA164" i="3"/>
  <c r="Z164" i="3"/>
  <c r="AA163" i="3"/>
  <c r="Z163" i="3"/>
  <c r="AA162" i="3"/>
  <c r="Z162" i="3"/>
  <c r="AA161" i="3"/>
  <c r="Z161" i="3"/>
  <c r="AA160" i="3"/>
  <c r="Z160" i="3"/>
  <c r="AA156" i="3"/>
  <c r="Z156" i="3"/>
  <c r="AA155" i="3"/>
  <c r="Z155" i="3"/>
  <c r="AA154" i="3"/>
  <c r="Z154" i="3"/>
  <c r="AA153" i="3"/>
  <c r="Z153" i="3"/>
  <c r="AA152" i="3"/>
  <c r="Z152" i="3"/>
  <c r="AA151" i="3"/>
  <c r="Z151" i="3"/>
  <c r="AA150" i="3"/>
  <c r="Z150" i="3"/>
  <c r="AA149" i="3"/>
  <c r="Z149" i="3"/>
  <c r="AA148" i="3"/>
  <c r="Z148" i="3"/>
  <c r="AA147" i="3"/>
  <c r="Z147" i="3"/>
  <c r="AA146" i="3"/>
  <c r="Z146" i="3"/>
  <c r="AA145" i="3"/>
  <c r="Z145" i="3"/>
  <c r="AA144" i="3"/>
  <c r="Z144" i="3"/>
  <c r="AA143" i="3"/>
  <c r="Z143" i="3"/>
  <c r="AA142" i="3"/>
  <c r="Z142" i="3"/>
  <c r="AA141" i="3"/>
  <c r="Z141" i="3"/>
  <c r="AA140" i="3"/>
  <c r="Z140" i="3"/>
  <c r="AA136" i="3"/>
  <c r="Z136" i="3"/>
  <c r="AA135" i="3"/>
  <c r="Z135" i="3"/>
  <c r="AA134" i="3"/>
  <c r="Z134" i="3"/>
  <c r="AA133" i="3"/>
  <c r="Z133" i="3"/>
  <c r="AA132" i="3"/>
  <c r="Z132" i="3"/>
  <c r="AA131" i="3"/>
  <c r="Z131" i="3"/>
  <c r="AA130" i="3"/>
  <c r="Z130" i="3"/>
  <c r="Y131" i="9" l="1"/>
  <c r="X131" i="9"/>
  <c r="Y126" i="9"/>
  <c r="X126" i="9"/>
  <c r="Y125" i="9"/>
  <c r="X125" i="9"/>
  <c r="Y124" i="9"/>
  <c r="X124" i="9"/>
  <c r="Y123" i="9"/>
  <c r="X123" i="9"/>
  <c r="Y118" i="9"/>
  <c r="X118" i="9"/>
  <c r="Y117" i="9"/>
  <c r="X117" i="9"/>
  <c r="Y116" i="9"/>
  <c r="X116" i="9"/>
  <c r="Y115" i="9"/>
  <c r="X115" i="9"/>
  <c r="Y114" i="9"/>
  <c r="X114" i="9"/>
  <c r="Y111" i="9"/>
  <c r="X111" i="9"/>
  <c r="Y110" i="9"/>
  <c r="X110" i="9"/>
  <c r="Y109" i="9"/>
  <c r="X109" i="9"/>
  <c r="Y108" i="9"/>
  <c r="X108" i="9"/>
  <c r="Y107" i="9"/>
  <c r="X107" i="9"/>
  <c r="Y106" i="9"/>
  <c r="X106" i="9"/>
  <c r="Y105" i="9"/>
  <c r="X105" i="9"/>
  <c r="Y104" i="9"/>
  <c r="X104" i="9"/>
  <c r="Y103" i="9"/>
  <c r="X103" i="9"/>
  <c r="Y102" i="9"/>
  <c r="X102" i="9"/>
  <c r="Y101" i="9"/>
  <c r="X101" i="9"/>
  <c r="Y100" i="9"/>
  <c r="X100" i="9"/>
  <c r="Y99" i="9"/>
  <c r="X99" i="9"/>
  <c r="Y98" i="9"/>
  <c r="G8" i="9" s="1"/>
  <c r="X98" i="9"/>
  <c r="Y97" i="9"/>
  <c r="X97" i="9"/>
  <c r="Y96" i="9"/>
  <c r="X96" i="9"/>
  <c r="Y95" i="9"/>
  <c r="X95" i="9"/>
  <c r="Y89" i="9"/>
  <c r="X89" i="9"/>
  <c r="Y88" i="9"/>
  <c r="X88" i="9"/>
  <c r="Y87" i="9"/>
  <c r="X87" i="9"/>
  <c r="Y84" i="9"/>
  <c r="X84" i="9"/>
  <c r="Y83" i="9"/>
  <c r="X83" i="9"/>
  <c r="Y77" i="9"/>
  <c r="X77" i="9"/>
  <c r="Y76" i="9"/>
  <c r="X76" i="9"/>
  <c r="Y75" i="9"/>
  <c r="X75" i="9"/>
  <c r="Y72" i="9"/>
  <c r="X72" i="9"/>
  <c r="Y70" i="9"/>
  <c r="X70" i="9"/>
  <c r="Y69" i="9"/>
  <c r="X69" i="9"/>
  <c r="Y68" i="9"/>
  <c r="X68" i="9"/>
  <c r="Y67" i="9"/>
  <c r="X67" i="9"/>
  <c r="Y66" i="9"/>
  <c r="X66" i="9"/>
  <c r="Y65" i="9"/>
  <c r="X65" i="9"/>
  <c r="Y62" i="9"/>
  <c r="X62" i="9"/>
  <c r="Y61" i="9"/>
  <c r="X61" i="9"/>
  <c r="Y60" i="9"/>
  <c r="X60" i="9"/>
  <c r="Y59" i="9"/>
  <c r="X59" i="9"/>
  <c r="Y57" i="9"/>
  <c r="X57" i="9"/>
  <c r="Y56" i="9"/>
  <c r="X56" i="9"/>
  <c r="Y55" i="9"/>
  <c r="X55" i="9"/>
  <c r="Y52" i="9"/>
  <c r="X52" i="9"/>
  <c r="Y51" i="9"/>
  <c r="X51" i="9"/>
  <c r="Y50" i="9"/>
  <c r="X50" i="9"/>
  <c r="F6" i="9" s="1"/>
  <c r="Y44" i="9"/>
  <c r="X44" i="9"/>
  <c r="Y43" i="9"/>
  <c r="X43" i="9"/>
  <c r="Y42" i="9"/>
  <c r="X42" i="9"/>
  <c r="Y41" i="9"/>
  <c r="X41" i="9"/>
  <c r="Y40" i="9"/>
  <c r="X40" i="9"/>
  <c r="Y39" i="9"/>
  <c r="X39" i="9"/>
  <c r="Y38" i="9"/>
  <c r="X38" i="9"/>
  <c r="Y37" i="9"/>
  <c r="X37" i="9"/>
  <c r="Y36" i="9"/>
  <c r="X36" i="9"/>
  <c r="Y33" i="9"/>
  <c r="X33" i="9"/>
  <c r="Y32" i="9"/>
  <c r="X32" i="9"/>
  <c r="Y31" i="9"/>
  <c r="X31" i="9"/>
  <c r="Y30" i="9"/>
  <c r="X30" i="9"/>
  <c r="Y29" i="9"/>
  <c r="X29" i="9"/>
  <c r="Y28" i="9"/>
  <c r="X28" i="9"/>
  <c r="Y27" i="9"/>
  <c r="X27" i="9"/>
  <c r="Y25" i="9"/>
  <c r="X25" i="9"/>
  <c r="Y24" i="9"/>
  <c r="X24" i="9"/>
  <c r="Y22" i="9"/>
  <c r="X22" i="9"/>
  <c r="Y21" i="9"/>
  <c r="G5" i="9" s="1"/>
  <c r="X21" i="9"/>
  <c r="F5" i="9" s="1"/>
  <c r="G10" i="9"/>
  <c r="F10" i="9"/>
  <c r="S186" i="8"/>
  <c r="R186" i="8"/>
  <c r="S184" i="8"/>
  <c r="R184" i="8"/>
  <c r="S182" i="8"/>
  <c r="R182" i="8"/>
  <c r="S180" i="8"/>
  <c r="R180" i="8"/>
  <c r="S175" i="8"/>
  <c r="R175" i="8"/>
  <c r="S174" i="8"/>
  <c r="R174" i="8"/>
  <c r="S173" i="8"/>
  <c r="R173" i="8"/>
  <c r="S171" i="8"/>
  <c r="R171" i="8"/>
  <c r="S169" i="8"/>
  <c r="R169" i="8"/>
  <c r="S167" i="8"/>
  <c r="R167" i="8"/>
  <c r="S165" i="8"/>
  <c r="R165" i="8"/>
  <c r="S163" i="8"/>
  <c r="R163" i="8"/>
  <c r="S158" i="8"/>
  <c r="R158" i="8"/>
  <c r="S156" i="8"/>
  <c r="R156" i="8"/>
  <c r="S154" i="8"/>
  <c r="R154" i="8"/>
  <c r="S152" i="8"/>
  <c r="R152" i="8"/>
  <c r="S150" i="8"/>
  <c r="R150" i="8"/>
  <c r="S148" i="8"/>
  <c r="R148" i="8"/>
  <c r="S146" i="8"/>
  <c r="R146" i="8"/>
  <c r="S144" i="8"/>
  <c r="R144" i="8"/>
  <c r="S142" i="8"/>
  <c r="R142" i="8"/>
  <c r="S140" i="8"/>
  <c r="R140" i="8"/>
  <c r="S138" i="8"/>
  <c r="R138" i="8"/>
  <c r="S136" i="8"/>
  <c r="R136" i="8"/>
  <c r="S134" i="8"/>
  <c r="R134" i="8"/>
  <c r="S129" i="8"/>
  <c r="R129" i="8"/>
  <c r="S127" i="8"/>
  <c r="R127" i="8"/>
  <c r="S125" i="8"/>
  <c r="R125" i="8"/>
  <c r="S123" i="8"/>
  <c r="R123" i="8"/>
  <c r="S122" i="8"/>
  <c r="R122" i="8"/>
  <c r="S120" i="8"/>
  <c r="R120" i="8"/>
  <c r="S118" i="8"/>
  <c r="R118" i="8"/>
  <c r="S116" i="8"/>
  <c r="R116" i="8"/>
  <c r="S111" i="8"/>
  <c r="R111" i="8"/>
  <c r="S110" i="8"/>
  <c r="R110" i="8"/>
  <c r="S109" i="8"/>
  <c r="R109" i="8"/>
  <c r="S108" i="8"/>
  <c r="R108" i="8"/>
  <c r="S107" i="8"/>
  <c r="R107" i="8"/>
  <c r="S106" i="8"/>
  <c r="R106" i="8"/>
  <c r="S104" i="8"/>
  <c r="R104" i="8"/>
  <c r="S103" i="8"/>
  <c r="R103" i="8"/>
  <c r="S102" i="8"/>
  <c r="R102" i="8"/>
  <c r="S101" i="8"/>
  <c r="R101" i="8"/>
  <c r="S100" i="8"/>
  <c r="R100" i="8"/>
  <c r="S98" i="8"/>
  <c r="R98" i="8"/>
  <c r="S97" i="8"/>
  <c r="R97" i="8"/>
  <c r="S96" i="8"/>
  <c r="R96" i="8"/>
  <c r="S95" i="8"/>
  <c r="R95" i="8"/>
  <c r="S94" i="8"/>
  <c r="R94" i="8"/>
  <c r="S92" i="8"/>
  <c r="R92" i="8"/>
  <c r="S91" i="8"/>
  <c r="R91" i="8"/>
  <c r="S90" i="8"/>
  <c r="R90" i="8"/>
  <c r="S89" i="8"/>
  <c r="R89" i="8"/>
  <c r="S87" i="8"/>
  <c r="R87" i="8"/>
  <c r="S86" i="8"/>
  <c r="R86" i="8"/>
  <c r="S85" i="8"/>
  <c r="R85" i="8"/>
  <c r="S84" i="8"/>
  <c r="R84" i="8"/>
  <c r="S82" i="8"/>
  <c r="R82" i="8"/>
  <c r="S81" i="8"/>
  <c r="R81" i="8"/>
  <c r="S80" i="8"/>
  <c r="R80" i="8"/>
  <c r="S79" i="8"/>
  <c r="R79" i="8"/>
  <c r="S78" i="8"/>
  <c r="R78" i="8"/>
  <c r="S76" i="8"/>
  <c r="R76" i="8"/>
  <c r="S75" i="8"/>
  <c r="R75" i="8"/>
  <c r="S74" i="8"/>
  <c r="R74" i="8"/>
  <c r="S73" i="8"/>
  <c r="R73" i="8"/>
  <c r="S72" i="8"/>
  <c r="R72" i="8"/>
  <c r="S62" i="8"/>
  <c r="R62" i="8"/>
  <c r="S61" i="8"/>
  <c r="R61" i="8"/>
  <c r="S60" i="8"/>
  <c r="R60" i="8"/>
  <c r="S58" i="8"/>
  <c r="R58" i="8"/>
  <c r="S57" i="8"/>
  <c r="R57" i="8"/>
  <c r="S56" i="8"/>
  <c r="R56" i="8"/>
  <c r="S55" i="8"/>
  <c r="R55" i="8"/>
  <c r="S54" i="8"/>
  <c r="R54" i="8"/>
  <c r="S53" i="8"/>
  <c r="R53" i="8"/>
  <c r="S52" i="8"/>
  <c r="R52" i="8"/>
  <c r="S51" i="8"/>
  <c r="R51" i="8"/>
  <c r="S49" i="8"/>
  <c r="R49" i="8"/>
  <c r="S48" i="8"/>
  <c r="R48" i="8"/>
  <c r="S47" i="8"/>
  <c r="R47" i="8"/>
  <c r="S46" i="8"/>
  <c r="R46" i="8"/>
  <c r="S44" i="8"/>
  <c r="R44" i="8"/>
  <c r="S43" i="8"/>
  <c r="R43" i="8"/>
  <c r="S42" i="8"/>
  <c r="R42" i="8"/>
  <c r="S41" i="8"/>
  <c r="R41" i="8"/>
  <c r="S40" i="8"/>
  <c r="R40" i="8"/>
  <c r="S38" i="8"/>
  <c r="R38" i="8"/>
  <c r="S37" i="8"/>
  <c r="R37" i="8"/>
  <c r="S36" i="8"/>
  <c r="R36" i="8"/>
  <c r="S35" i="8"/>
  <c r="R35" i="8"/>
  <c r="E6" i="8" s="1"/>
  <c r="S30" i="8"/>
  <c r="R30" i="8"/>
  <c r="S29" i="8"/>
  <c r="R29" i="8"/>
  <c r="S28" i="8"/>
  <c r="R28" i="8"/>
  <c r="S27" i="8"/>
  <c r="R27" i="8"/>
  <c r="S26" i="8"/>
  <c r="R26" i="8"/>
  <c r="S25" i="8"/>
  <c r="R25" i="8"/>
  <c r="S24" i="8"/>
  <c r="R24" i="8"/>
  <c r="S23" i="8"/>
  <c r="R23" i="8"/>
  <c r="S22" i="8"/>
  <c r="R22" i="8"/>
  <c r="S21" i="8"/>
  <c r="R21" i="8"/>
  <c r="W175" i="7"/>
  <c r="V175" i="7"/>
  <c r="W173" i="7"/>
  <c r="V173" i="7"/>
  <c r="W171" i="7"/>
  <c r="V171" i="7"/>
  <c r="W169" i="7"/>
  <c r="V169" i="7"/>
  <c r="W167" i="7"/>
  <c r="V167" i="7"/>
  <c r="W165" i="7"/>
  <c r="V165" i="7"/>
  <c r="W160" i="7"/>
  <c r="V160" i="7"/>
  <c r="W159" i="7"/>
  <c r="V159" i="7"/>
  <c r="W158" i="7"/>
  <c r="V158" i="7"/>
  <c r="W156" i="7"/>
  <c r="V156" i="7"/>
  <c r="W154" i="7"/>
  <c r="V154" i="7"/>
  <c r="W152" i="7"/>
  <c r="V152" i="7"/>
  <c r="W150" i="7"/>
  <c r="V150" i="7"/>
  <c r="W145" i="7"/>
  <c r="V145" i="7"/>
  <c r="W143" i="7"/>
  <c r="V143" i="7"/>
  <c r="W141" i="7"/>
  <c r="V141" i="7"/>
  <c r="W139" i="7"/>
  <c r="V139" i="7"/>
  <c r="W137" i="7"/>
  <c r="V137" i="7"/>
  <c r="W135" i="7"/>
  <c r="V135" i="7"/>
  <c r="W133" i="7"/>
  <c r="V133" i="7"/>
  <c r="W131" i="7"/>
  <c r="V131" i="7"/>
  <c r="W129" i="7"/>
  <c r="V129" i="7"/>
  <c r="W127" i="7"/>
  <c r="V127" i="7"/>
  <c r="W125" i="7"/>
  <c r="V125" i="7"/>
  <c r="W123" i="7"/>
  <c r="V123" i="7"/>
  <c r="W121" i="7"/>
  <c r="V121" i="7"/>
  <c r="W119" i="7"/>
  <c r="V119" i="7"/>
  <c r="W114" i="7"/>
  <c r="V114" i="7"/>
  <c r="W112" i="7"/>
  <c r="V112" i="7"/>
  <c r="W110" i="7"/>
  <c r="V110" i="7"/>
  <c r="W108" i="7"/>
  <c r="V108" i="7"/>
  <c r="W106" i="7"/>
  <c r="V106" i="7"/>
  <c r="W104" i="7"/>
  <c r="V104" i="7"/>
  <c r="W102" i="7"/>
  <c r="V102" i="7"/>
  <c r="W100" i="7"/>
  <c r="V100" i="7"/>
  <c r="W98" i="7"/>
  <c r="V98" i="7"/>
  <c r="W96" i="7"/>
  <c r="V96" i="7"/>
  <c r="W94" i="7"/>
  <c r="V94" i="7"/>
  <c r="W92" i="7"/>
  <c r="V92" i="7"/>
  <c r="W90" i="7"/>
  <c r="V90" i="7"/>
  <c r="W89" i="7"/>
  <c r="V89" i="7"/>
  <c r="W88" i="7"/>
  <c r="V88" i="7"/>
  <c r="W86" i="7"/>
  <c r="V86" i="7"/>
  <c r="W85" i="7"/>
  <c r="V85" i="7"/>
  <c r="W84" i="7"/>
  <c r="V84" i="7"/>
  <c r="W83" i="7"/>
  <c r="V83" i="7"/>
  <c r="W81" i="7"/>
  <c r="V81" i="7"/>
  <c r="W79" i="7"/>
  <c r="V79" i="7"/>
  <c r="W77" i="7"/>
  <c r="V77" i="7"/>
  <c r="C75" i="7"/>
  <c r="C74" i="7"/>
  <c r="W73" i="7"/>
  <c r="V73" i="7"/>
  <c r="W67" i="7"/>
  <c r="V67" i="7"/>
  <c r="W66" i="7"/>
  <c r="V66" i="7"/>
  <c r="W65" i="7"/>
  <c r="V65" i="7"/>
  <c r="W63" i="7"/>
  <c r="V63" i="7"/>
  <c r="W62" i="7"/>
  <c r="V62" i="7"/>
  <c r="W61" i="7"/>
  <c r="V61" i="7"/>
  <c r="W60" i="7"/>
  <c r="V60" i="7"/>
  <c r="W59" i="7"/>
  <c r="V59" i="7"/>
  <c r="W57" i="7"/>
  <c r="V57" i="7"/>
  <c r="W56" i="7"/>
  <c r="V56" i="7"/>
  <c r="W55" i="7"/>
  <c r="V55" i="7"/>
  <c r="W54" i="7"/>
  <c r="V54" i="7"/>
  <c r="W52" i="7"/>
  <c r="V52" i="7"/>
  <c r="W51" i="7"/>
  <c r="V51" i="7"/>
  <c r="W50" i="7"/>
  <c r="V50" i="7"/>
  <c r="W49" i="7"/>
  <c r="V49" i="7"/>
  <c r="W48" i="7"/>
  <c r="V48" i="7"/>
  <c r="W47" i="7"/>
  <c r="V47" i="7"/>
  <c r="W46" i="7"/>
  <c r="V46" i="7"/>
  <c r="W44" i="7"/>
  <c r="V44" i="7"/>
  <c r="W43" i="7"/>
  <c r="V43" i="7"/>
  <c r="W42" i="7"/>
  <c r="V42" i="7"/>
  <c r="W40" i="7"/>
  <c r="V40" i="7"/>
  <c r="W39" i="7"/>
  <c r="V39" i="7"/>
  <c r="W38" i="7"/>
  <c r="V38" i="7"/>
  <c r="W37" i="7"/>
  <c r="V37" i="7"/>
  <c r="W36" i="7"/>
  <c r="V36" i="7"/>
  <c r="W31" i="7"/>
  <c r="V31" i="7"/>
  <c r="W29" i="7"/>
  <c r="V29" i="7"/>
  <c r="W27" i="7"/>
  <c r="V27" i="7"/>
  <c r="W25" i="7"/>
  <c r="V25" i="7"/>
  <c r="W23" i="7"/>
  <c r="V23" i="7"/>
  <c r="W22" i="7"/>
  <c r="V22" i="7"/>
  <c r="W21" i="7"/>
  <c r="V21" i="7"/>
  <c r="W20" i="7"/>
  <c r="V20" i="7"/>
  <c r="X333" i="6"/>
  <c r="W333" i="6"/>
  <c r="X331" i="6"/>
  <c r="W331" i="6"/>
  <c r="X329" i="6"/>
  <c r="W329" i="6"/>
  <c r="X327" i="6"/>
  <c r="W327" i="6"/>
  <c r="X325" i="6"/>
  <c r="W325" i="6"/>
  <c r="X323" i="6"/>
  <c r="W323" i="6"/>
  <c r="X321" i="6"/>
  <c r="W321" i="6"/>
  <c r="X316" i="6"/>
  <c r="W316" i="6"/>
  <c r="X314" i="6"/>
  <c r="W314" i="6"/>
  <c r="X312" i="6"/>
  <c r="W312" i="6"/>
  <c r="X310" i="6"/>
  <c r="W310" i="6"/>
  <c r="X308" i="6"/>
  <c r="W308" i="6"/>
  <c r="X307" i="6"/>
  <c r="W307" i="6"/>
  <c r="X306" i="6"/>
  <c r="W306" i="6"/>
  <c r="X304" i="6"/>
  <c r="W304" i="6"/>
  <c r="X303" i="6"/>
  <c r="W303" i="6"/>
  <c r="X302" i="6"/>
  <c r="W302" i="6"/>
  <c r="X301" i="6"/>
  <c r="W301" i="6"/>
  <c r="X300" i="6"/>
  <c r="W300" i="6"/>
  <c r="X295" i="6"/>
  <c r="W295" i="6"/>
  <c r="X293" i="6"/>
  <c r="W293" i="6"/>
  <c r="X292" i="6"/>
  <c r="W292" i="6"/>
  <c r="X291" i="6"/>
  <c r="W291" i="6"/>
  <c r="X290" i="6"/>
  <c r="W290" i="6"/>
  <c r="X288" i="6"/>
  <c r="W288" i="6"/>
  <c r="X286" i="6"/>
  <c r="W286" i="6"/>
  <c r="X284" i="6"/>
  <c r="W284" i="6"/>
  <c r="X282" i="6"/>
  <c r="W282" i="6"/>
  <c r="X280" i="6"/>
  <c r="W280" i="6"/>
  <c r="X278" i="6"/>
  <c r="W278" i="6"/>
  <c r="X276" i="6"/>
  <c r="W276" i="6"/>
  <c r="X274" i="6"/>
  <c r="W274" i="6"/>
  <c r="X272" i="6"/>
  <c r="W272" i="6"/>
  <c r="X267" i="6"/>
  <c r="W267" i="6"/>
  <c r="X265" i="6"/>
  <c r="W265" i="6"/>
  <c r="X263" i="6"/>
  <c r="W263" i="6"/>
  <c r="X259" i="6"/>
  <c r="W259" i="6"/>
  <c r="X257" i="6"/>
  <c r="W257" i="6"/>
  <c r="X255" i="6"/>
  <c r="W255" i="6"/>
  <c r="X253" i="6"/>
  <c r="W253" i="6"/>
  <c r="X248" i="6"/>
  <c r="W248" i="6"/>
  <c r="X246" i="6"/>
  <c r="W246" i="6"/>
  <c r="X245" i="6"/>
  <c r="W245" i="6"/>
  <c r="X243" i="6"/>
  <c r="W243" i="6"/>
  <c r="X242" i="6"/>
  <c r="W242" i="6"/>
  <c r="X241" i="6"/>
  <c r="W241" i="6"/>
  <c r="X240" i="6"/>
  <c r="W240" i="6"/>
  <c r="X239" i="6"/>
  <c r="W239" i="6"/>
  <c r="X237" i="6"/>
  <c r="W237" i="6"/>
  <c r="X235" i="6"/>
  <c r="W235" i="6"/>
  <c r="X229" i="6"/>
  <c r="W229" i="6"/>
  <c r="X227" i="6"/>
  <c r="W227" i="6"/>
  <c r="X225" i="6"/>
  <c r="W225" i="6"/>
  <c r="X223" i="6"/>
  <c r="W223" i="6"/>
  <c r="X222" i="6"/>
  <c r="W222" i="6"/>
  <c r="X221" i="6"/>
  <c r="W221" i="6"/>
  <c r="X220" i="6"/>
  <c r="W220" i="6"/>
  <c r="X218" i="6"/>
  <c r="W218" i="6"/>
  <c r="X217" i="6"/>
  <c r="W217" i="6"/>
  <c r="X212" i="6"/>
  <c r="W212" i="6"/>
  <c r="X210" i="6"/>
  <c r="W210" i="6"/>
  <c r="X208" i="6"/>
  <c r="W208" i="6"/>
  <c r="X206" i="6"/>
  <c r="W206" i="6"/>
  <c r="X205" i="6"/>
  <c r="W205" i="6"/>
  <c r="X204" i="6"/>
  <c r="W204" i="6"/>
  <c r="X202" i="6"/>
  <c r="W202" i="6"/>
  <c r="X200" i="6"/>
  <c r="W200" i="6"/>
  <c r="X199" i="6"/>
  <c r="W199" i="6"/>
  <c r="X198" i="6"/>
  <c r="W198" i="6"/>
  <c r="X196" i="6"/>
  <c r="W196" i="6"/>
  <c r="X195" i="6"/>
  <c r="W195" i="6"/>
  <c r="X194" i="6"/>
  <c r="F10" i="6" s="1"/>
  <c r="W194" i="6"/>
  <c r="X193" i="6"/>
  <c r="W193" i="6"/>
  <c r="X190" i="6"/>
  <c r="W190" i="6"/>
  <c r="X188" i="6"/>
  <c r="W188" i="6"/>
  <c r="X183" i="6"/>
  <c r="W183" i="6"/>
  <c r="X181" i="6"/>
  <c r="W181" i="6"/>
  <c r="X179" i="6"/>
  <c r="W179" i="6"/>
  <c r="X177" i="6"/>
  <c r="W177" i="6"/>
  <c r="X175" i="6"/>
  <c r="W175" i="6"/>
  <c r="X173" i="6"/>
  <c r="W173" i="6"/>
  <c r="X171" i="6"/>
  <c r="W171" i="6"/>
  <c r="X169" i="6"/>
  <c r="W169" i="6"/>
  <c r="X167" i="6"/>
  <c r="W167" i="6"/>
  <c r="X165" i="6"/>
  <c r="W165" i="6"/>
  <c r="X160" i="6"/>
  <c r="W160" i="6"/>
  <c r="X159" i="6"/>
  <c r="W159" i="6"/>
  <c r="X156" i="6"/>
  <c r="W156" i="6"/>
  <c r="X155" i="6"/>
  <c r="W155" i="6"/>
  <c r="X154" i="6"/>
  <c r="W154" i="6"/>
  <c r="X151" i="6"/>
  <c r="W151" i="6"/>
  <c r="X150" i="6"/>
  <c r="W150" i="6"/>
  <c r="X149" i="6"/>
  <c r="W149" i="6"/>
  <c r="X147" i="6"/>
  <c r="W147" i="6"/>
  <c r="X146" i="6"/>
  <c r="W146" i="6"/>
  <c r="X145" i="6"/>
  <c r="W145" i="6"/>
  <c r="X143" i="6"/>
  <c r="W143" i="6"/>
  <c r="X142" i="6"/>
  <c r="W142" i="6"/>
  <c r="X141" i="6"/>
  <c r="W141" i="6"/>
  <c r="X139" i="6"/>
  <c r="W139" i="6"/>
  <c r="X138" i="6"/>
  <c r="W138" i="6"/>
  <c r="X137" i="6"/>
  <c r="W137" i="6"/>
  <c r="X136" i="6"/>
  <c r="W136" i="6"/>
  <c r="X135" i="6"/>
  <c r="W135" i="6"/>
  <c r="X133" i="6"/>
  <c r="W133" i="6"/>
  <c r="X132" i="6"/>
  <c r="W132" i="6"/>
  <c r="X131" i="6"/>
  <c r="W131" i="6"/>
  <c r="X130" i="6"/>
  <c r="W130" i="6"/>
  <c r="X128" i="6"/>
  <c r="W128" i="6"/>
  <c r="X127" i="6"/>
  <c r="W127" i="6"/>
  <c r="X126" i="6"/>
  <c r="W126" i="6"/>
  <c r="X125" i="6"/>
  <c r="W125" i="6"/>
  <c r="X124" i="6"/>
  <c r="W124" i="6"/>
  <c r="X122" i="6"/>
  <c r="W122" i="6"/>
  <c r="X121" i="6"/>
  <c r="W121" i="6"/>
  <c r="X120" i="6"/>
  <c r="W120" i="6"/>
  <c r="X118" i="6"/>
  <c r="W118" i="6"/>
  <c r="X117" i="6"/>
  <c r="W117" i="6"/>
  <c r="X116" i="6"/>
  <c r="W116" i="6"/>
  <c r="X111" i="6"/>
  <c r="W111" i="6"/>
  <c r="X109" i="6"/>
  <c r="W109" i="6"/>
  <c r="X108" i="6"/>
  <c r="W108" i="6"/>
  <c r="X107" i="6"/>
  <c r="W107" i="6"/>
  <c r="X105" i="6"/>
  <c r="W105" i="6"/>
  <c r="X104" i="6"/>
  <c r="W104" i="6"/>
  <c r="X103" i="6"/>
  <c r="W103" i="6"/>
  <c r="X101" i="6"/>
  <c r="W101" i="6"/>
  <c r="X100" i="6"/>
  <c r="W100" i="6"/>
  <c r="X99" i="6"/>
  <c r="W99" i="6"/>
  <c r="X98" i="6"/>
  <c r="W98" i="6"/>
  <c r="X96" i="6"/>
  <c r="W96" i="6"/>
  <c r="X95" i="6"/>
  <c r="W95" i="6"/>
  <c r="E8" i="6" s="1"/>
  <c r="X94" i="6"/>
  <c r="W94" i="6"/>
  <c r="X93" i="6"/>
  <c r="W93" i="6"/>
  <c r="X88" i="6"/>
  <c r="W88" i="6"/>
  <c r="X87" i="6"/>
  <c r="W87" i="6"/>
  <c r="X86" i="6"/>
  <c r="W86" i="6"/>
  <c r="X84" i="6"/>
  <c r="W84" i="6"/>
  <c r="X82" i="6"/>
  <c r="W82" i="6"/>
  <c r="X80" i="6"/>
  <c r="W80" i="6"/>
  <c r="X78" i="6"/>
  <c r="W78" i="6"/>
  <c r="X76" i="6"/>
  <c r="W76" i="6"/>
  <c r="X74" i="6"/>
  <c r="W74" i="6"/>
  <c r="X72" i="6"/>
  <c r="W72" i="6"/>
  <c r="X70" i="6"/>
  <c r="W70" i="6"/>
  <c r="X65" i="6"/>
  <c r="W65" i="6"/>
  <c r="X63" i="6"/>
  <c r="W63" i="6"/>
  <c r="X61" i="6"/>
  <c r="W61" i="6"/>
  <c r="X59" i="6"/>
  <c r="W59" i="6"/>
  <c r="X57" i="6"/>
  <c r="W57" i="6"/>
  <c r="X55" i="6"/>
  <c r="W55" i="6"/>
  <c r="X53" i="6"/>
  <c r="F6" i="6" s="1"/>
  <c r="W53" i="6"/>
  <c r="X48" i="6"/>
  <c r="W48" i="6"/>
  <c r="X46" i="6"/>
  <c r="W46" i="6"/>
  <c r="X44" i="6"/>
  <c r="W44" i="6"/>
  <c r="X42" i="6"/>
  <c r="W42" i="6"/>
  <c r="X41" i="6"/>
  <c r="W41" i="6"/>
  <c r="X40" i="6"/>
  <c r="W40" i="6"/>
  <c r="X35" i="6"/>
  <c r="W35" i="6"/>
  <c r="X33" i="6"/>
  <c r="W33" i="6"/>
  <c r="X31" i="6"/>
  <c r="W31" i="6"/>
  <c r="X29" i="6"/>
  <c r="W29" i="6"/>
  <c r="X28" i="6"/>
  <c r="W28" i="6"/>
  <c r="X27" i="6"/>
  <c r="W27" i="6"/>
  <c r="X26" i="6"/>
  <c r="W26" i="6"/>
  <c r="V168" i="5"/>
  <c r="U168" i="5"/>
  <c r="V167" i="5"/>
  <c r="U167" i="5"/>
  <c r="V166" i="5"/>
  <c r="U166" i="5"/>
  <c r="V165" i="5"/>
  <c r="U165" i="5"/>
  <c r="V164" i="5"/>
  <c r="U164" i="5"/>
  <c r="V163" i="5"/>
  <c r="U163" i="5"/>
  <c r="V162" i="5"/>
  <c r="U162" i="5"/>
  <c r="V157" i="5"/>
  <c r="U157" i="5"/>
  <c r="V156" i="5"/>
  <c r="U156" i="5"/>
  <c r="V155" i="5"/>
  <c r="U155" i="5"/>
  <c r="V154" i="5"/>
  <c r="U154" i="5"/>
  <c r="V153" i="5"/>
  <c r="U153" i="5"/>
  <c r="V152" i="5"/>
  <c r="U152" i="5"/>
  <c r="V151" i="5"/>
  <c r="U151" i="5"/>
  <c r="V150" i="5"/>
  <c r="U150" i="5"/>
  <c r="V149" i="5"/>
  <c r="U149" i="5"/>
  <c r="V148" i="5"/>
  <c r="U148" i="5"/>
  <c r="V143" i="5"/>
  <c r="U143" i="5"/>
  <c r="F13" i="5" s="1"/>
  <c r="V142" i="5"/>
  <c r="U142" i="5"/>
  <c r="V141" i="5"/>
  <c r="U141" i="5"/>
  <c r="V136" i="5"/>
  <c r="U136" i="5"/>
  <c r="V135" i="5"/>
  <c r="U135" i="5"/>
  <c r="V134" i="5"/>
  <c r="U134" i="5"/>
  <c r="V133" i="5"/>
  <c r="U133" i="5"/>
  <c r="V132" i="5"/>
  <c r="U132" i="5"/>
  <c r="V131" i="5"/>
  <c r="U131" i="5"/>
  <c r="V130" i="5"/>
  <c r="U130" i="5"/>
  <c r="V129" i="5"/>
  <c r="U129" i="5"/>
  <c r="V128" i="5"/>
  <c r="U128" i="5"/>
  <c r="V127" i="5"/>
  <c r="U127" i="5"/>
  <c r="F12" i="5" s="1"/>
  <c r="V126" i="5"/>
  <c r="U126" i="5"/>
  <c r="V125" i="5"/>
  <c r="U125" i="5"/>
  <c r="V124" i="5"/>
  <c r="U124" i="5"/>
  <c r="V119" i="5"/>
  <c r="U119" i="5"/>
  <c r="V118" i="5"/>
  <c r="U118" i="5"/>
  <c r="V117" i="5"/>
  <c r="U117" i="5"/>
  <c r="V116" i="5"/>
  <c r="U116" i="5"/>
  <c r="V115" i="5"/>
  <c r="U115" i="5"/>
  <c r="V114" i="5"/>
  <c r="U114" i="5"/>
  <c r="V113" i="5"/>
  <c r="U113" i="5"/>
  <c r="V108" i="5"/>
  <c r="U108" i="5"/>
  <c r="V107" i="5"/>
  <c r="U107" i="5"/>
  <c r="V106" i="5"/>
  <c r="U106" i="5"/>
  <c r="V105" i="5"/>
  <c r="U105" i="5"/>
  <c r="V104" i="5"/>
  <c r="U104" i="5"/>
  <c r="V103" i="5"/>
  <c r="U103" i="5"/>
  <c r="V102" i="5"/>
  <c r="U102" i="5"/>
  <c r="V101" i="5"/>
  <c r="U101" i="5"/>
  <c r="V100" i="5"/>
  <c r="U100" i="5"/>
  <c r="V95" i="5"/>
  <c r="U95" i="5"/>
  <c r="V94" i="5"/>
  <c r="U94" i="5"/>
  <c r="V93" i="5"/>
  <c r="U93" i="5"/>
  <c r="V92" i="5"/>
  <c r="U92" i="5"/>
  <c r="V91" i="5"/>
  <c r="U91" i="5"/>
  <c r="V90" i="5"/>
  <c r="U90" i="5"/>
  <c r="V89" i="5"/>
  <c r="U89" i="5"/>
  <c r="V88" i="5"/>
  <c r="U88" i="5"/>
  <c r="V83" i="5"/>
  <c r="U83" i="5"/>
  <c r="V82" i="5"/>
  <c r="U82" i="5"/>
  <c r="V81" i="5"/>
  <c r="U81" i="5"/>
  <c r="V80" i="5"/>
  <c r="U80" i="5"/>
  <c r="V79" i="5"/>
  <c r="U79" i="5"/>
  <c r="V78" i="5"/>
  <c r="U78" i="5"/>
  <c r="V77" i="5"/>
  <c r="U77" i="5"/>
  <c r="V76" i="5"/>
  <c r="U76" i="5"/>
  <c r="V75" i="5"/>
  <c r="U75" i="5"/>
  <c r="V74" i="5"/>
  <c r="U74" i="5"/>
  <c r="V73" i="5"/>
  <c r="U73" i="5"/>
  <c r="V72" i="5"/>
  <c r="U72" i="5"/>
  <c r="V71" i="5"/>
  <c r="U71" i="5"/>
  <c r="V70" i="5"/>
  <c r="U70" i="5"/>
  <c r="V65" i="5"/>
  <c r="U65" i="5"/>
  <c r="V64" i="5"/>
  <c r="U64" i="5"/>
  <c r="V63" i="5"/>
  <c r="U63" i="5"/>
  <c r="V62" i="5"/>
  <c r="U62" i="5"/>
  <c r="V61" i="5"/>
  <c r="U61" i="5"/>
  <c r="V60" i="5"/>
  <c r="U60" i="5"/>
  <c r="V59" i="5"/>
  <c r="U59" i="5"/>
  <c r="V58" i="5"/>
  <c r="U58" i="5"/>
  <c r="V57" i="5"/>
  <c r="U57" i="5"/>
  <c r="V56" i="5"/>
  <c r="U56" i="5"/>
  <c r="V55" i="5"/>
  <c r="U55" i="5"/>
  <c r="V54" i="5"/>
  <c r="U54" i="5"/>
  <c r="V53" i="5"/>
  <c r="U53" i="5"/>
  <c r="V52" i="5"/>
  <c r="U52" i="5"/>
  <c r="V51" i="5"/>
  <c r="U51" i="5"/>
  <c r="V50" i="5"/>
  <c r="U50" i="5"/>
  <c r="V49" i="5"/>
  <c r="U49" i="5"/>
  <c r="V48" i="5"/>
  <c r="U48" i="5"/>
  <c r="V47" i="5"/>
  <c r="U47" i="5"/>
  <c r="V46" i="5"/>
  <c r="U46" i="5"/>
  <c r="V45" i="5"/>
  <c r="U45" i="5"/>
  <c r="V44" i="5"/>
  <c r="U44" i="5"/>
  <c r="V43" i="5"/>
  <c r="U43" i="5"/>
  <c r="V38" i="5"/>
  <c r="U38" i="5"/>
  <c r="V37" i="5"/>
  <c r="U37" i="5"/>
  <c r="V36" i="5"/>
  <c r="U36" i="5"/>
  <c r="V35" i="5"/>
  <c r="U35" i="5"/>
  <c r="V34" i="5"/>
  <c r="U34" i="5"/>
  <c r="V33" i="5"/>
  <c r="U33" i="5"/>
  <c r="V32" i="5"/>
  <c r="U32" i="5"/>
  <c r="V31" i="5"/>
  <c r="U31" i="5"/>
  <c r="V30" i="5"/>
  <c r="U30" i="5"/>
  <c r="V29" i="5"/>
  <c r="U29" i="5"/>
  <c r="V28" i="5"/>
  <c r="U28" i="5"/>
  <c r="V27" i="5"/>
  <c r="G6" i="5" s="1"/>
  <c r="U27" i="5"/>
  <c r="AA1113" i="3"/>
  <c r="Z1113" i="3"/>
  <c r="AA1112" i="3"/>
  <c r="Z1112" i="3"/>
  <c r="AA1111" i="3"/>
  <c r="Z1111" i="3"/>
  <c r="AA1110" i="3"/>
  <c r="Z1110" i="3"/>
  <c r="AA1109" i="3"/>
  <c r="Z1109" i="3"/>
  <c r="AA1108" i="3"/>
  <c r="Z1108" i="3"/>
  <c r="AA1107" i="3"/>
  <c r="Z1107" i="3"/>
  <c r="AA1106" i="3"/>
  <c r="Z1106" i="3"/>
  <c r="AA1105" i="3"/>
  <c r="Z1105" i="3"/>
  <c r="AA1104" i="3"/>
  <c r="Z1104" i="3"/>
  <c r="AA1103" i="3"/>
  <c r="Z1103" i="3"/>
  <c r="AA1100" i="3"/>
  <c r="Z1100" i="3"/>
  <c r="AA1099" i="3"/>
  <c r="Z1099" i="3"/>
  <c r="AA1098" i="3"/>
  <c r="Z1098" i="3"/>
  <c r="AA1097" i="3"/>
  <c r="Z1097" i="3"/>
  <c r="AA1096" i="3"/>
  <c r="Z1096" i="3"/>
  <c r="AA1095" i="3"/>
  <c r="Z1095" i="3"/>
  <c r="AA1094" i="3"/>
  <c r="Z1094" i="3"/>
  <c r="AA1091" i="3"/>
  <c r="Z1091" i="3"/>
  <c r="AA1090" i="3"/>
  <c r="Z1090" i="3"/>
  <c r="AA1089" i="3"/>
  <c r="Z1089" i="3"/>
  <c r="AA1088" i="3"/>
  <c r="Z1088" i="3"/>
  <c r="AA1087" i="3"/>
  <c r="Z1087" i="3"/>
  <c r="D165" i="2" s="1"/>
  <c r="AA1086" i="3"/>
  <c r="Z1086" i="3"/>
  <c r="AA1085" i="3"/>
  <c r="Z1085" i="3"/>
  <c r="AA1084" i="3"/>
  <c r="Z1084" i="3"/>
  <c r="AA1083" i="3"/>
  <c r="Z1083" i="3"/>
  <c r="D164" i="2" s="1"/>
  <c r="AA1080" i="3"/>
  <c r="E163" i="2" s="1"/>
  <c r="Z1080" i="3"/>
  <c r="D163" i="2" s="1"/>
  <c r="D1080" i="3"/>
  <c r="AA1079" i="3"/>
  <c r="Z1079" i="3"/>
  <c r="D1079" i="3"/>
  <c r="D1078" i="3"/>
  <c r="D1077" i="3"/>
  <c r="AA1076" i="3"/>
  <c r="Z1076" i="3"/>
  <c r="AA1075" i="3"/>
  <c r="Z1075" i="3"/>
  <c r="AA1072" i="3"/>
  <c r="Z1072" i="3"/>
  <c r="AA1071" i="3"/>
  <c r="Z1071" i="3"/>
  <c r="AA1070" i="3"/>
  <c r="Z1070" i="3"/>
  <c r="AA1069" i="3"/>
  <c r="Z1069" i="3"/>
  <c r="AA1068" i="3"/>
  <c r="Z1068" i="3"/>
  <c r="AA1067" i="3"/>
  <c r="Z1067" i="3"/>
  <c r="AA1066" i="3"/>
  <c r="Z1066" i="3"/>
  <c r="AA1065" i="3"/>
  <c r="Z1065" i="3"/>
  <c r="AA1064" i="3"/>
  <c r="Z1064" i="3"/>
  <c r="AA1063" i="3"/>
  <c r="Z1063" i="3"/>
  <c r="AA1062" i="3"/>
  <c r="Z1062" i="3"/>
  <c r="AA1061" i="3"/>
  <c r="Z1061" i="3"/>
  <c r="AA1060" i="3"/>
  <c r="Z1060" i="3"/>
  <c r="AA1059" i="3"/>
  <c r="Z1059" i="3"/>
  <c r="AA1058" i="3"/>
  <c r="Z1058" i="3"/>
  <c r="AA1057" i="3"/>
  <c r="Z1057" i="3"/>
  <c r="AA1056" i="3"/>
  <c r="Z1056" i="3"/>
  <c r="AA1053" i="3"/>
  <c r="Z1053" i="3"/>
  <c r="AA1052" i="3"/>
  <c r="Z1052" i="3"/>
  <c r="AA1051" i="3"/>
  <c r="Z1051" i="3"/>
  <c r="AA1050" i="3"/>
  <c r="Z1050" i="3"/>
  <c r="AA1049" i="3"/>
  <c r="Z1049" i="3"/>
  <c r="AA1046" i="3"/>
  <c r="Z1046" i="3"/>
  <c r="AA1045" i="3"/>
  <c r="Z1045" i="3"/>
  <c r="AA1044" i="3"/>
  <c r="Z1044" i="3"/>
  <c r="AA1043" i="3"/>
  <c r="Z1043" i="3"/>
  <c r="D159" i="2" s="1"/>
  <c r="AA1042" i="3"/>
  <c r="Z1042" i="3"/>
  <c r="AA1041" i="3"/>
  <c r="Z1041" i="3"/>
  <c r="AA1040" i="3"/>
  <c r="Z1040" i="3"/>
  <c r="AA1037" i="3"/>
  <c r="Z1037" i="3"/>
  <c r="AA1036" i="3"/>
  <c r="Z1036" i="3"/>
  <c r="AA1035" i="3"/>
  <c r="Z1035" i="3"/>
  <c r="AA1034" i="3"/>
  <c r="Z1034" i="3"/>
  <c r="AA1033" i="3"/>
  <c r="Z1033" i="3"/>
  <c r="AA1030" i="3"/>
  <c r="Z1030" i="3"/>
  <c r="AA1029" i="3"/>
  <c r="Z1029" i="3"/>
  <c r="AA1026" i="3"/>
  <c r="Z1026" i="3"/>
  <c r="AA1025" i="3"/>
  <c r="E155" i="2" s="1"/>
  <c r="Z1025" i="3"/>
  <c r="AA1022" i="3"/>
  <c r="E154" i="2" s="1"/>
  <c r="Z1022" i="3"/>
  <c r="AA1021" i="3"/>
  <c r="Z1021" i="3"/>
  <c r="AA1018" i="3"/>
  <c r="Z1018" i="3"/>
  <c r="AA1017" i="3"/>
  <c r="Z1017" i="3"/>
  <c r="AA1016" i="3"/>
  <c r="Z1016" i="3"/>
  <c r="AA1015" i="3"/>
  <c r="Z1015" i="3"/>
  <c r="AA1014" i="3"/>
  <c r="Z1014" i="3"/>
  <c r="AA1013" i="3"/>
  <c r="Z1013" i="3"/>
  <c r="AA1012" i="3"/>
  <c r="Z1012" i="3"/>
  <c r="AA1009" i="3"/>
  <c r="Z1009" i="3"/>
  <c r="AA1008" i="3"/>
  <c r="Z1008" i="3"/>
  <c r="AA1007" i="3"/>
  <c r="E152" i="2" s="1"/>
  <c r="Z1007" i="3"/>
  <c r="AA1006" i="3"/>
  <c r="Z1006" i="3"/>
  <c r="AA1005" i="3"/>
  <c r="Z1005" i="3"/>
  <c r="AA1002" i="3"/>
  <c r="Z1002" i="3"/>
  <c r="AA1001" i="3"/>
  <c r="Z1001" i="3"/>
  <c r="AA1000" i="3"/>
  <c r="Z1000" i="3"/>
  <c r="AA999" i="3"/>
  <c r="Z999" i="3"/>
  <c r="AA998" i="3"/>
  <c r="Z998" i="3"/>
  <c r="AA997" i="3"/>
  <c r="Z997" i="3"/>
  <c r="AA996" i="3"/>
  <c r="Z996" i="3"/>
  <c r="AA995" i="3"/>
  <c r="Z995" i="3"/>
  <c r="AA994" i="3"/>
  <c r="Z994" i="3"/>
  <c r="AA993" i="3"/>
  <c r="Z993" i="3"/>
  <c r="AA992" i="3"/>
  <c r="Z992" i="3"/>
  <c r="AA989" i="3"/>
  <c r="Z989" i="3"/>
  <c r="AA988" i="3"/>
  <c r="Z988" i="3"/>
  <c r="AA987" i="3"/>
  <c r="Z987" i="3"/>
  <c r="AA986" i="3"/>
  <c r="Z986" i="3"/>
  <c r="AA985" i="3"/>
  <c r="Z985" i="3"/>
  <c r="AA984" i="3"/>
  <c r="Z984" i="3"/>
  <c r="AA983" i="3"/>
  <c r="Z983" i="3"/>
  <c r="AA982" i="3"/>
  <c r="Z982" i="3"/>
  <c r="AA981" i="3"/>
  <c r="Z981" i="3"/>
  <c r="AA980" i="3"/>
  <c r="Z980" i="3"/>
  <c r="AA979" i="3"/>
  <c r="Z979" i="3"/>
  <c r="AA976" i="3"/>
  <c r="Z976" i="3"/>
  <c r="AA975" i="3"/>
  <c r="Z975" i="3"/>
  <c r="AA974" i="3"/>
  <c r="Z974" i="3"/>
  <c r="AA973" i="3"/>
  <c r="Z973" i="3"/>
  <c r="D149" i="2" s="1"/>
  <c r="AA970" i="3"/>
  <c r="Z970" i="3"/>
  <c r="AA969" i="3"/>
  <c r="Z969" i="3"/>
  <c r="AA968" i="3"/>
  <c r="Z968" i="3"/>
  <c r="AA967" i="3"/>
  <c r="Z967" i="3"/>
  <c r="AA966" i="3"/>
  <c r="Z966" i="3"/>
  <c r="AA965" i="3"/>
  <c r="Z965" i="3"/>
  <c r="AA964" i="3"/>
  <c r="Z964" i="3"/>
  <c r="AA963" i="3"/>
  <c r="Z963" i="3"/>
  <c r="AA962" i="3"/>
  <c r="Z962" i="3"/>
  <c r="AA961" i="3"/>
  <c r="Z961" i="3"/>
  <c r="AA960" i="3"/>
  <c r="Z960" i="3"/>
  <c r="AA959" i="3"/>
  <c r="Z959" i="3"/>
  <c r="AA958" i="3"/>
  <c r="Z958" i="3"/>
  <c r="AA955" i="3"/>
  <c r="Z955" i="3"/>
  <c r="AA954" i="3"/>
  <c r="Z954" i="3"/>
  <c r="AA953" i="3"/>
  <c r="Z953" i="3"/>
  <c r="D147" i="2" s="1"/>
  <c r="AA952" i="3"/>
  <c r="Z952" i="3"/>
  <c r="AA951" i="3"/>
  <c r="Z951" i="3"/>
  <c r="AA947" i="3"/>
  <c r="Z947" i="3"/>
  <c r="AA946" i="3"/>
  <c r="E144" i="2" s="1"/>
  <c r="Z946" i="3"/>
  <c r="D144" i="2" s="1"/>
  <c r="AA943" i="3"/>
  <c r="E143" i="2" s="1"/>
  <c r="Z943" i="3"/>
  <c r="AA942" i="3"/>
  <c r="Z942" i="3"/>
  <c r="AA939" i="3"/>
  <c r="Z939" i="3"/>
  <c r="AA938" i="3"/>
  <c r="E142" i="2" s="1"/>
  <c r="Z938" i="3"/>
  <c r="D142" i="2" s="1"/>
  <c r="AA935" i="3"/>
  <c r="Z935" i="3"/>
  <c r="AA934" i="3"/>
  <c r="Z934" i="3"/>
  <c r="AA933" i="3"/>
  <c r="Z933" i="3"/>
  <c r="AA932" i="3"/>
  <c r="Z932" i="3"/>
  <c r="AA931" i="3"/>
  <c r="Z931" i="3"/>
  <c r="AA930" i="3"/>
  <c r="Z930" i="3"/>
  <c r="AA929" i="3"/>
  <c r="Z929" i="3"/>
  <c r="AA926" i="3"/>
  <c r="Z926" i="3"/>
  <c r="AA925" i="3"/>
  <c r="Z925" i="3"/>
  <c r="AA924" i="3"/>
  <c r="Z924" i="3"/>
  <c r="AA921" i="3"/>
  <c r="Z921" i="3"/>
  <c r="AA920" i="3"/>
  <c r="E139" i="2" s="1"/>
  <c r="Z920" i="3"/>
  <c r="D139" i="2" s="1"/>
  <c r="AA919" i="3"/>
  <c r="Z919" i="3"/>
  <c r="AA916" i="3"/>
  <c r="E137" i="2" s="1"/>
  <c r="Z916" i="3"/>
  <c r="AA915" i="3"/>
  <c r="Z915" i="3"/>
  <c r="AA912" i="3"/>
  <c r="Z912" i="3"/>
  <c r="D136" i="2" s="1"/>
  <c r="AA911" i="3"/>
  <c r="Z911" i="3"/>
  <c r="AA908" i="3"/>
  <c r="Z908" i="3"/>
  <c r="AA907" i="3"/>
  <c r="Z907" i="3"/>
  <c r="AA904" i="3"/>
  <c r="Z904" i="3"/>
  <c r="D134" i="2" s="1"/>
  <c r="AA903" i="3"/>
  <c r="Z903" i="3"/>
  <c r="AA902" i="3"/>
  <c r="Z902" i="3"/>
  <c r="AA901" i="3"/>
  <c r="Z901" i="3"/>
  <c r="AA898" i="3"/>
  <c r="Z898" i="3"/>
  <c r="AA897" i="3"/>
  <c r="Z897" i="3"/>
  <c r="AA894" i="3"/>
  <c r="E132" i="2" s="1"/>
  <c r="Z894" i="3"/>
  <c r="AA893" i="3"/>
  <c r="Z893" i="3"/>
  <c r="AA890" i="3"/>
  <c r="Z890" i="3"/>
  <c r="AA889" i="3"/>
  <c r="Z889" i="3"/>
  <c r="AA888" i="3"/>
  <c r="Z888" i="3"/>
  <c r="AA887" i="3"/>
  <c r="Z887" i="3"/>
  <c r="AA886" i="3"/>
  <c r="Z886" i="3"/>
  <c r="AA885" i="3"/>
  <c r="Z885" i="3"/>
  <c r="AA882" i="3"/>
  <c r="Z882" i="3"/>
  <c r="AA881" i="3"/>
  <c r="Z881" i="3"/>
  <c r="AA878" i="3"/>
  <c r="Z878" i="3"/>
  <c r="AA877" i="3"/>
  <c r="Z877" i="3"/>
  <c r="AA876" i="3"/>
  <c r="Z876" i="3"/>
  <c r="AA875" i="3"/>
  <c r="Z875" i="3"/>
  <c r="AA874" i="3"/>
  <c r="Z874" i="3"/>
  <c r="AA873" i="3"/>
  <c r="Z873" i="3"/>
  <c r="AA872" i="3"/>
  <c r="Z872" i="3"/>
  <c r="AA871" i="3"/>
  <c r="Z871" i="3"/>
  <c r="AA870" i="3"/>
  <c r="E129" i="2" s="1"/>
  <c r="Z870" i="3"/>
  <c r="AA867" i="3"/>
  <c r="Z867" i="3"/>
  <c r="AA866" i="3"/>
  <c r="Z866" i="3"/>
  <c r="AA865" i="3"/>
  <c r="Z865" i="3"/>
  <c r="AA864" i="3"/>
  <c r="Z864" i="3"/>
  <c r="D127" i="2" s="1"/>
  <c r="AA861" i="3"/>
  <c r="Z861" i="3"/>
  <c r="D126" i="2" s="1"/>
  <c r="AA860" i="3"/>
  <c r="Z860" i="3"/>
  <c r="AA857" i="3"/>
  <c r="Z857" i="3"/>
  <c r="AA856" i="3"/>
  <c r="E125" i="2" s="1"/>
  <c r="Z856" i="3"/>
  <c r="D125" i="2" s="1"/>
  <c r="AA853" i="3"/>
  <c r="Z853" i="3"/>
  <c r="AA852" i="3"/>
  <c r="Z852" i="3"/>
  <c r="AA849" i="3"/>
  <c r="Z849" i="3"/>
  <c r="AA848" i="3"/>
  <c r="Z848" i="3"/>
  <c r="AA847" i="3"/>
  <c r="Z847" i="3"/>
  <c r="AA846" i="3"/>
  <c r="Z846" i="3"/>
  <c r="AA845" i="3"/>
  <c r="Z845" i="3"/>
  <c r="AA842" i="3"/>
  <c r="Z842" i="3"/>
  <c r="AA841" i="3"/>
  <c r="Z841" i="3"/>
  <c r="AA840" i="3"/>
  <c r="Z840" i="3"/>
  <c r="AA837" i="3"/>
  <c r="Z837" i="3"/>
  <c r="AA836" i="3"/>
  <c r="E121" i="2" s="1"/>
  <c r="Z836" i="3"/>
  <c r="D121" i="2" s="1"/>
  <c r="AA833" i="3"/>
  <c r="Z833" i="3"/>
  <c r="AA832" i="3"/>
  <c r="Z832" i="3"/>
  <c r="AA831" i="3"/>
  <c r="Z831" i="3"/>
  <c r="AA830" i="3"/>
  <c r="Z830" i="3"/>
  <c r="AA829" i="3"/>
  <c r="Z829" i="3"/>
  <c r="AA828" i="3"/>
  <c r="Z828" i="3"/>
  <c r="AA827" i="3"/>
  <c r="Z827" i="3"/>
  <c r="AA826" i="3"/>
  <c r="Z826" i="3"/>
  <c r="D120" i="2" s="1"/>
  <c r="AA825" i="3"/>
  <c r="Z825" i="3"/>
  <c r="AA822" i="3"/>
  <c r="Z822" i="3"/>
  <c r="AA821" i="3"/>
  <c r="Z821" i="3"/>
  <c r="AA820" i="3"/>
  <c r="Z820" i="3"/>
  <c r="D119" i="2" s="1"/>
  <c r="AA819" i="3"/>
  <c r="Z819" i="3"/>
  <c r="AA816" i="3"/>
  <c r="Z816" i="3"/>
  <c r="AA815" i="3"/>
  <c r="Z815" i="3"/>
  <c r="AA814" i="3"/>
  <c r="Z814" i="3"/>
  <c r="AA813" i="3"/>
  <c r="Z813" i="3"/>
  <c r="AA812" i="3"/>
  <c r="Z812" i="3"/>
  <c r="AA811" i="3"/>
  <c r="Z811" i="3"/>
  <c r="AA810" i="3"/>
  <c r="Z810" i="3"/>
  <c r="AA809" i="3"/>
  <c r="Z809" i="3"/>
  <c r="AA808" i="3"/>
  <c r="Z808" i="3"/>
  <c r="AA807" i="3"/>
  <c r="Z807" i="3"/>
  <c r="AA804" i="3"/>
  <c r="Z804" i="3"/>
  <c r="AA803" i="3"/>
  <c r="Z803" i="3"/>
  <c r="AA802" i="3"/>
  <c r="Z802" i="3"/>
  <c r="AA801" i="3"/>
  <c r="Z801" i="3"/>
  <c r="AA800" i="3"/>
  <c r="Z800" i="3"/>
  <c r="AA799" i="3"/>
  <c r="Z799" i="3"/>
  <c r="AA796" i="3"/>
  <c r="Z796" i="3"/>
  <c r="AA795" i="3"/>
  <c r="Z795" i="3"/>
  <c r="AA794" i="3"/>
  <c r="Z794" i="3"/>
  <c r="AA793" i="3"/>
  <c r="Z793" i="3"/>
  <c r="AA790" i="3"/>
  <c r="Z790" i="3"/>
  <c r="AA789" i="3"/>
  <c r="Z789" i="3"/>
  <c r="AA788" i="3"/>
  <c r="Z788" i="3"/>
  <c r="AA787" i="3"/>
  <c r="Z787" i="3"/>
  <c r="AA786" i="3"/>
  <c r="Z786" i="3"/>
  <c r="AA785" i="3"/>
  <c r="Z785" i="3"/>
  <c r="AA784" i="3"/>
  <c r="Z784" i="3"/>
  <c r="AA783" i="3"/>
  <c r="Z783" i="3"/>
  <c r="AA782" i="3"/>
  <c r="Z782" i="3"/>
  <c r="AA781" i="3"/>
  <c r="Z781" i="3"/>
  <c r="AA780" i="3"/>
  <c r="Z780" i="3"/>
  <c r="D115" i="2" s="1"/>
  <c r="AA779" i="3"/>
  <c r="Z779" i="3"/>
  <c r="AA778" i="3"/>
  <c r="Z778" i="3"/>
  <c r="AA775" i="3"/>
  <c r="Z775" i="3"/>
  <c r="AA774" i="3"/>
  <c r="Z774" i="3"/>
  <c r="AA773" i="3"/>
  <c r="Z773" i="3"/>
  <c r="AA772" i="3"/>
  <c r="Z772" i="3"/>
  <c r="AA771" i="3"/>
  <c r="Z771" i="3"/>
  <c r="AA768" i="3"/>
  <c r="Z768" i="3"/>
  <c r="AA767" i="3"/>
  <c r="Z767" i="3"/>
  <c r="AA766" i="3"/>
  <c r="Z766" i="3"/>
  <c r="AA765" i="3"/>
  <c r="Z765" i="3"/>
  <c r="AA764" i="3"/>
  <c r="Z764" i="3"/>
  <c r="AA763" i="3"/>
  <c r="Z763" i="3"/>
  <c r="AA762" i="3"/>
  <c r="Z762" i="3"/>
  <c r="AA761" i="3"/>
  <c r="Z761" i="3"/>
  <c r="AA758" i="3"/>
  <c r="Z758" i="3"/>
  <c r="AA757" i="3"/>
  <c r="Z757" i="3"/>
  <c r="AA756" i="3"/>
  <c r="Z756" i="3"/>
  <c r="AA755" i="3"/>
  <c r="Z755" i="3"/>
  <c r="AA752" i="3"/>
  <c r="Z752" i="3"/>
  <c r="D111" i="2" s="1"/>
  <c r="AA751" i="3"/>
  <c r="Z751" i="3"/>
  <c r="AA750" i="3"/>
  <c r="Z750" i="3"/>
  <c r="AA747" i="3"/>
  <c r="Z747" i="3"/>
  <c r="AA746" i="3"/>
  <c r="Z746" i="3"/>
  <c r="AA745" i="3"/>
  <c r="Z745" i="3"/>
  <c r="AA744" i="3"/>
  <c r="Z744" i="3"/>
  <c r="AA743" i="3"/>
  <c r="Z743" i="3"/>
  <c r="AA742" i="3"/>
  <c r="Z742" i="3"/>
  <c r="D109" i="2" s="1"/>
  <c r="AA739" i="3"/>
  <c r="Z739" i="3"/>
  <c r="AA738" i="3"/>
  <c r="Z738" i="3"/>
  <c r="D108" i="2" s="1"/>
  <c r="AA735" i="3"/>
  <c r="Z735" i="3"/>
  <c r="AA734" i="3"/>
  <c r="E107" i="2" s="1"/>
  <c r="Z734" i="3"/>
  <c r="AA731" i="3"/>
  <c r="E106" i="2" s="1"/>
  <c r="Z731" i="3"/>
  <c r="AA730" i="3"/>
  <c r="Z730" i="3"/>
  <c r="AA727" i="3"/>
  <c r="Z727" i="3"/>
  <c r="AA726" i="3"/>
  <c r="E105" i="2" s="1"/>
  <c r="Z726" i="3"/>
  <c r="D105" i="2" s="1"/>
  <c r="AA723" i="3"/>
  <c r="Z723" i="3"/>
  <c r="AA722" i="3"/>
  <c r="Z722" i="3"/>
  <c r="AA719" i="3"/>
  <c r="Z719" i="3"/>
  <c r="AA718" i="3"/>
  <c r="E103" i="2" s="1"/>
  <c r="Z718" i="3"/>
  <c r="D103" i="2" s="1"/>
  <c r="AA715" i="3"/>
  <c r="Z715" i="3"/>
  <c r="AA714" i="3"/>
  <c r="Z714" i="3"/>
  <c r="AA713" i="3"/>
  <c r="Z713" i="3"/>
  <c r="AA712" i="3"/>
  <c r="Z712" i="3"/>
  <c r="AA711" i="3"/>
  <c r="Z711" i="3"/>
  <c r="AA710" i="3"/>
  <c r="Z710" i="3"/>
  <c r="AA709" i="3"/>
  <c r="Z709" i="3"/>
  <c r="AA706" i="3"/>
  <c r="Z706" i="3"/>
  <c r="AA705" i="3"/>
  <c r="Z705" i="3"/>
  <c r="AA704" i="3"/>
  <c r="Z704" i="3"/>
  <c r="AA703" i="3"/>
  <c r="Z703" i="3"/>
  <c r="AA700" i="3"/>
  <c r="Z700" i="3"/>
  <c r="AA699" i="3"/>
  <c r="Z699" i="3"/>
  <c r="AA698" i="3"/>
  <c r="Z698" i="3"/>
  <c r="AA697" i="3"/>
  <c r="Z697" i="3"/>
  <c r="AA696" i="3"/>
  <c r="Z696" i="3"/>
  <c r="AA695" i="3"/>
  <c r="Z695" i="3"/>
  <c r="AA694" i="3"/>
  <c r="Z694" i="3"/>
  <c r="AA693" i="3"/>
  <c r="Z693" i="3"/>
  <c r="AA692" i="3"/>
  <c r="Z692" i="3"/>
  <c r="D99" i="2" s="1"/>
  <c r="AA691" i="3"/>
  <c r="Z691" i="3"/>
  <c r="AA690" i="3"/>
  <c r="Z690" i="3"/>
  <c r="AA685" i="3"/>
  <c r="Z685" i="3"/>
  <c r="AA684" i="3"/>
  <c r="Z684" i="3"/>
  <c r="AA683" i="3"/>
  <c r="Z683" i="3"/>
  <c r="AA682" i="3"/>
  <c r="Z682" i="3"/>
  <c r="AA679" i="3"/>
  <c r="Z679" i="3"/>
  <c r="AA678" i="3"/>
  <c r="Z678" i="3"/>
  <c r="AA677" i="3"/>
  <c r="Z677" i="3"/>
  <c r="AA673" i="3"/>
  <c r="Z673" i="3"/>
  <c r="AA672" i="3"/>
  <c r="Z672" i="3"/>
  <c r="AA671" i="3"/>
  <c r="Z671" i="3"/>
  <c r="AA670" i="3"/>
  <c r="Z670" i="3"/>
  <c r="AA667" i="3"/>
  <c r="Z667" i="3"/>
  <c r="AA665" i="3"/>
  <c r="Z665" i="3"/>
  <c r="AA664" i="3"/>
  <c r="Z664" i="3"/>
  <c r="AA663" i="3"/>
  <c r="Z663" i="3"/>
  <c r="AA662" i="3"/>
  <c r="Z662" i="3"/>
  <c r="AA659" i="3"/>
  <c r="Z659" i="3"/>
  <c r="AA658" i="3"/>
  <c r="Z658" i="3"/>
  <c r="AA657" i="3"/>
  <c r="Z657" i="3"/>
  <c r="AA655" i="3"/>
  <c r="Z655" i="3"/>
  <c r="AA654" i="3"/>
  <c r="Z654" i="3"/>
  <c r="AA653" i="3"/>
  <c r="Z653" i="3"/>
  <c r="AA652" i="3"/>
  <c r="Z652" i="3"/>
  <c r="AA649" i="3"/>
  <c r="Z649" i="3"/>
  <c r="AA648" i="3"/>
  <c r="Z648" i="3"/>
  <c r="AA647" i="3"/>
  <c r="Z647" i="3"/>
  <c r="D91" i="2" s="1"/>
  <c r="AA646" i="3"/>
  <c r="Z646" i="3"/>
  <c r="AA642" i="3"/>
  <c r="Z642" i="3"/>
  <c r="AA641" i="3"/>
  <c r="Z641" i="3"/>
  <c r="AA640" i="3"/>
  <c r="Z640" i="3"/>
  <c r="AA639" i="3"/>
  <c r="Z639" i="3"/>
  <c r="AA638" i="3"/>
  <c r="Z638" i="3"/>
  <c r="AA637" i="3"/>
  <c r="Z637" i="3"/>
  <c r="AA636" i="3"/>
  <c r="Z636" i="3"/>
  <c r="AA635" i="3"/>
  <c r="Z635" i="3"/>
  <c r="AA634" i="3"/>
  <c r="Z634" i="3"/>
  <c r="AA633" i="3"/>
  <c r="Z633" i="3"/>
  <c r="AA630" i="3"/>
  <c r="Z630" i="3"/>
  <c r="AA629" i="3"/>
  <c r="Z629" i="3"/>
  <c r="AA628" i="3"/>
  <c r="Z628" i="3"/>
  <c r="AA627" i="3"/>
  <c r="Z627" i="3"/>
  <c r="AA626" i="3"/>
  <c r="Z626" i="3"/>
  <c r="AA624" i="3"/>
  <c r="Z624" i="3"/>
  <c r="AA623" i="3"/>
  <c r="Z623" i="3"/>
  <c r="AA621" i="3"/>
  <c r="Z621" i="3"/>
  <c r="AA620" i="3"/>
  <c r="Z620" i="3"/>
  <c r="D87" i="2" s="1"/>
  <c r="AA614" i="3"/>
  <c r="Z614" i="3"/>
  <c r="AA613" i="3"/>
  <c r="Z613" i="3"/>
  <c r="AA612" i="3"/>
  <c r="Z612" i="3"/>
  <c r="AA611" i="3"/>
  <c r="Z611" i="3"/>
  <c r="AA610" i="3"/>
  <c r="Z610" i="3"/>
  <c r="AA609" i="3"/>
  <c r="Z609" i="3"/>
  <c r="AA608" i="3"/>
  <c r="Z608" i="3"/>
  <c r="AA607" i="3"/>
  <c r="Z607" i="3"/>
  <c r="AA606" i="3"/>
  <c r="Z606" i="3"/>
  <c r="AA605" i="3"/>
  <c r="Z605" i="3"/>
  <c r="AA604" i="3"/>
  <c r="Z604" i="3"/>
  <c r="AA600" i="3"/>
  <c r="Z600" i="3"/>
  <c r="AA599" i="3"/>
  <c r="Z599" i="3"/>
  <c r="AA598" i="3"/>
  <c r="Z598" i="3"/>
  <c r="AA597" i="3"/>
  <c r="Z597" i="3"/>
  <c r="AA596" i="3"/>
  <c r="Z596" i="3"/>
  <c r="D83" i="2" s="1"/>
  <c r="AA595" i="3"/>
  <c r="Z595" i="3"/>
  <c r="AA594" i="3"/>
  <c r="Z594" i="3"/>
  <c r="AA593" i="3"/>
  <c r="Z593" i="3"/>
  <c r="G592" i="3"/>
  <c r="G591" i="3"/>
  <c r="AA587" i="3"/>
  <c r="Z587" i="3"/>
  <c r="AA586" i="3"/>
  <c r="Z586" i="3"/>
  <c r="AA585" i="3"/>
  <c r="Z585" i="3"/>
  <c r="AA584" i="3"/>
  <c r="Z584" i="3"/>
  <c r="AA583" i="3"/>
  <c r="Z583" i="3"/>
  <c r="AA582" i="3"/>
  <c r="Z582" i="3"/>
  <c r="AA581" i="3"/>
  <c r="Z581" i="3"/>
  <c r="AA580" i="3"/>
  <c r="Z580" i="3"/>
  <c r="AA579" i="3"/>
  <c r="Z579" i="3"/>
  <c r="AA578" i="3"/>
  <c r="Z578" i="3"/>
  <c r="AA577" i="3"/>
  <c r="Z577" i="3"/>
  <c r="AA576" i="3"/>
  <c r="Z576" i="3"/>
  <c r="AA575" i="3"/>
  <c r="Z575" i="3"/>
  <c r="AA574" i="3"/>
  <c r="Z574" i="3"/>
  <c r="AA573" i="3"/>
  <c r="Z573" i="3"/>
  <c r="AA572" i="3"/>
  <c r="Z572" i="3"/>
  <c r="AA571" i="3"/>
  <c r="Z571" i="3"/>
  <c r="AA570" i="3"/>
  <c r="Z570" i="3"/>
  <c r="AA565" i="3"/>
  <c r="Z565" i="3"/>
  <c r="AA564" i="3"/>
  <c r="Z564" i="3"/>
  <c r="AA563" i="3"/>
  <c r="Z563" i="3"/>
  <c r="AA562" i="3"/>
  <c r="Z562" i="3"/>
  <c r="AA558" i="3"/>
  <c r="Z558" i="3"/>
  <c r="AA557" i="3"/>
  <c r="E79" i="2" s="1"/>
  <c r="Z557" i="3"/>
  <c r="AA556" i="3"/>
  <c r="Z556" i="3"/>
  <c r="AA555" i="3"/>
  <c r="Z555" i="3"/>
  <c r="AA554" i="3"/>
  <c r="Z554" i="3"/>
  <c r="AA550" i="3"/>
  <c r="Z550" i="3"/>
  <c r="AA549" i="3"/>
  <c r="Z549" i="3"/>
  <c r="AA548" i="3"/>
  <c r="Z548" i="3"/>
  <c r="AA547" i="3"/>
  <c r="Z547" i="3"/>
  <c r="AA546" i="3"/>
  <c r="Z546" i="3"/>
  <c r="D77" i="2" s="1"/>
  <c r="AA541" i="3"/>
  <c r="Z541" i="3"/>
  <c r="AA540" i="3"/>
  <c r="Z540" i="3"/>
  <c r="AA539" i="3"/>
  <c r="Z539" i="3"/>
  <c r="AA538" i="3"/>
  <c r="Z538" i="3"/>
  <c r="AA537" i="3"/>
  <c r="Z537" i="3"/>
  <c r="AA536" i="3"/>
  <c r="Z536" i="3"/>
  <c r="AA535" i="3"/>
  <c r="Z535" i="3"/>
  <c r="AA534" i="3"/>
  <c r="Z534" i="3"/>
  <c r="AA533" i="3"/>
  <c r="Z533" i="3"/>
  <c r="AA532" i="3"/>
  <c r="Z532" i="3"/>
  <c r="AA531" i="3"/>
  <c r="Z531" i="3"/>
  <c r="AA530" i="3"/>
  <c r="Z530" i="3"/>
  <c r="AA529" i="3"/>
  <c r="Z529" i="3"/>
  <c r="AA528" i="3"/>
  <c r="Z528" i="3"/>
  <c r="AA527" i="3"/>
  <c r="Z527" i="3"/>
  <c r="AA526" i="3"/>
  <c r="Z526" i="3"/>
  <c r="AA525" i="3"/>
  <c r="Z525" i="3"/>
  <c r="AA524" i="3"/>
  <c r="Z524" i="3"/>
  <c r="AA523" i="3"/>
  <c r="Z523" i="3"/>
  <c r="AA522" i="3"/>
  <c r="Z522" i="3"/>
  <c r="AA521" i="3"/>
  <c r="Z521" i="3"/>
  <c r="AA516" i="3"/>
  <c r="Z516" i="3"/>
  <c r="AA515" i="3"/>
  <c r="Z515" i="3"/>
  <c r="AA514" i="3"/>
  <c r="Z514" i="3"/>
  <c r="AA513" i="3"/>
  <c r="Z513" i="3"/>
  <c r="AA512" i="3"/>
  <c r="Z512" i="3"/>
  <c r="AA511" i="3"/>
  <c r="Z511" i="3"/>
  <c r="AA506" i="3"/>
  <c r="Z506" i="3"/>
  <c r="AA505" i="3"/>
  <c r="Z505" i="3"/>
  <c r="AA504" i="3"/>
  <c r="Z504" i="3"/>
  <c r="AA503" i="3"/>
  <c r="Z503" i="3"/>
  <c r="AA502" i="3"/>
  <c r="Z502" i="3"/>
  <c r="AA501" i="3"/>
  <c r="Z501" i="3"/>
  <c r="AA500" i="3"/>
  <c r="Z500" i="3"/>
  <c r="AA499" i="3"/>
  <c r="Z499" i="3"/>
  <c r="AA494" i="3"/>
  <c r="Z494" i="3"/>
  <c r="AA493" i="3"/>
  <c r="Z493" i="3"/>
  <c r="AA492" i="3"/>
  <c r="Z492" i="3"/>
  <c r="AA491" i="3"/>
  <c r="Z491" i="3"/>
  <c r="AA490" i="3"/>
  <c r="Z490" i="3"/>
  <c r="AA486" i="3"/>
  <c r="Z486" i="3"/>
  <c r="AA485" i="3"/>
  <c r="Z485" i="3"/>
  <c r="AA484" i="3"/>
  <c r="Z484" i="3"/>
  <c r="AA483" i="3"/>
  <c r="Z483" i="3"/>
  <c r="AA482" i="3"/>
  <c r="Z482" i="3"/>
  <c r="AA481" i="3"/>
  <c r="Z481" i="3"/>
  <c r="AA480" i="3"/>
  <c r="Z480" i="3"/>
  <c r="AA479" i="3"/>
  <c r="Z479" i="3"/>
  <c r="AA475" i="3"/>
  <c r="Z475" i="3"/>
  <c r="AA474" i="3"/>
  <c r="Z474" i="3"/>
  <c r="AA473" i="3"/>
  <c r="Z473" i="3"/>
  <c r="AA472" i="3"/>
  <c r="Z472" i="3"/>
  <c r="AA471" i="3"/>
  <c r="Z471" i="3"/>
  <c r="AA470" i="3"/>
  <c r="Z470" i="3"/>
  <c r="AA469" i="3"/>
  <c r="Z469" i="3"/>
  <c r="AA468" i="3"/>
  <c r="Z468" i="3"/>
  <c r="AA467" i="3"/>
  <c r="Z467" i="3"/>
  <c r="AA462" i="3"/>
  <c r="Z462" i="3"/>
  <c r="AA461" i="3"/>
  <c r="Z461" i="3"/>
  <c r="AA460" i="3"/>
  <c r="Z460" i="3"/>
  <c r="AA459" i="3"/>
  <c r="Z459" i="3"/>
  <c r="AA458" i="3"/>
  <c r="Z458" i="3"/>
  <c r="AA457" i="3"/>
  <c r="Z457" i="3"/>
  <c r="AA456" i="3"/>
  <c r="Z456" i="3"/>
  <c r="AA455" i="3"/>
  <c r="Z455" i="3"/>
  <c r="AA454" i="3"/>
  <c r="Z454" i="3"/>
  <c r="AA453" i="3"/>
  <c r="Z453" i="3"/>
  <c r="AA452" i="3"/>
  <c r="Z452" i="3"/>
  <c r="D66" i="2" s="1"/>
  <c r="AA448" i="3"/>
  <c r="Z448" i="3"/>
  <c r="AA447" i="3"/>
  <c r="Z447" i="3"/>
  <c r="AA446" i="3"/>
  <c r="Z446" i="3"/>
  <c r="AA445" i="3"/>
  <c r="Z445" i="3"/>
  <c r="AA444" i="3"/>
  <c r="Z444" i="3"/>
  <c r="AA443" i="3"/>
  <c r="Z443" i="3"/>
  <c r="AA439" i="3"/>
  <c r="Z439" i="3"/>
  <c r="AA438" i="3"/>
  <c r="Z438" i="3"/>
  <c r="AA437" i="3"/>
  <c r="Z437" i="3"/>
  <c r="AA436" i="3"/>
  <c r="Z436" i="3"/>
  <c r="AA432" i="3"/>
  <c r="Z432" i="3"/>
  <c r="AA431" i="3"/>
  <c r="Z431" i="3"/>
  <c r="AA430" i="3"/>
  <c r="Z430" i="3"/>
  <c r="AA429" i="3"/>
  <c r="Z429" i="3"/>
  <c r="AA428" i="3"/>
  <c r="Z428" i="3"/>
  <c r="AA427" i="3"/>
  <c r="Z427" i="3"/>
  <c r="AA426" i="3"/>
  <c r="Z426" i="3"/>
  <c r="AA425" i="3"/>
  <c r="Z425" i="3"/>
  <c r="AA424" i="3"/>
  <c r="Z424" i="3"/>
  <c r="AA423" i="3"/>
  <c r="Z423" i="3"/>
  <c r="AA422" i="3"/>
  <c r="Z422" i="3"/>
  <c r="AA421" i="3"/>
  <c r="Z421" i="3"/>
  <c r="AA420" i="3"/>
  <c r="Z420" i="3"/>
  <c r="AA419" i="3"/>
  <c r="Z419" i="3"/>
  <c r="AA418" i="3"/>
  <c r="Z418" i="3"/>
  <c r="AA417" i="3"/>
  <c r="Z417" i="3"/>
  <c r="AA416" i="3"/>
  <c r="Z416" i="3"/>
  <c r="AA415" i="3"/>
  <c r="Z415" i="3"/>
  <c r="AA414" i="3"/>
  <c r="Z414" i="3"/>
  <c r="AA413" i="3"/>
  <c r="Z413" i="3"/>
  <c r="AA412" i="3"/>
  <c r="Z412" i="3"/>
  <c r="AA407" i="3"/>
  <c r="Z407" i="3"/>
  <c r="AA406" i="3"/>
  <c r="Z406" i="3"/>
  <c r="AA405" i="3"/>
  <c r="Z405" i="3"/>
  <c r="AA404" i="3"/>
  <c r="Z404" i="3"/>
  <c r="AA403" i="3"/>
  <c r="Z403" i="3"/>
  <c r="AA402" i="3"/>
  <c r="Z402" i="3"/>
  <c r="AA401" i="3"/>
  <c r="Z401" i="3"/>
  <c r="AA397" i="3"/>
  <c r="Z397" i="3"/>
  <c r="AA396" i="3"/>
  <c r="Z396" i="3"/>
  <c r="AA395" i="3"/>
  <c r="Z395" i="3"/>
  <c r="AA394" i="3"/>
  <c r="Z394" i="3"/>
  <c r="AA393" i="3"/>
  <c r="Z393" i="3"/>
  <c r="AA392" i="3"/>
  <c r="Z392" i="3"/>
  <c r="AA391" i="3"/>
  <c r="Z391" i="3"/>
  <c r="AA390" i="3"/>
  <c r="Z390" i="3"/>
  <c r="AA389" i="3"/>
  <c r="Z389" i="3"/>
  <c r="AA388" i="3"/>
  <c r="Z388" i="3"/>
  <c r="AA387" i="3"/>
  <c r="Z387" i="3"/>
  <c r="AA386" i="3"/>
  <c r="Z386" i="3"/>
  <c r="AA385" i="3"/>
  <c r="Z385" i="3"/>
  <c r="AA384" i="3"/>
  <c r="Z384" i="3"/>
  <c r="AA378" i="3"/>
  <c r="Z378" i="3"/>
  <c r="AA377" i="3"/>
  <c r="Z377" i="3"/>
  <c r="AA376" i="3"/>
  <c r="Z376" i="3"/>
  <c r="D57" i="2" s="1"/>
  <c r="AA372" i="3"/>
  <c r="E56" i="2" s="1"/>
  <c r="Z372" i="3"/>
  <c r="D56" i="2" s="1"/>
  <c r="AA368" i="3"/>
  <c r="Z368" i="3"/>
  <c r="AA367" i="3"/>
  <c r="Z367" i="3"/>
  <c r="AA366" i="3"/>
  <c r="Z366" i="3"/>
  <c r="AA365" i="3"/>
  <c r="Z365" i="3"/>
  <c r="AA364" i="3"/>
  <c r="Z364" i="3"/>
  <c r="AA363" i="3"/>
  <c r="Z363" i="3"/>
  <c r="AA362" i="3"/>
  <c r="Z362" i="3"/>
  <c r="AA361" i="3"/>
  <c r="Z361" i="3"/>
  <c r="AA360" i="3"/>
  <c r="Z360" i="3"/>
  <c r="AA359" i="3"/>
  <c r="Z359" i="3"/>
  <c r="AA358" i="3"/>
  <c r="Z358" i="3"/>
  <c r="AA357" i="3"/>
  <c r="Z357" i="3"/>
  <c r="AA356" i="3"/>
  <c r="Z356" i="3"/>
  <c r="AA355" i="3"/>
  <c r="Z355" i="3"/>
  <c r="AA354" i="3"/>
  <c r="Z354" i="3"/>
  <c r="AA353" i="3"/>
  <c r="Z353" i="3"/>
  <c r="AA352" i="3"/>
  <c r="Z352" i="3"/>
  <c r="AA351" i="3"/>
  <c r="Z351" i="3"/>
  <c r="AA350" i="3"/>
  <c r="Z350" i="3"/>
  <c r="AA345" i="3"/>
  <c r="E53" i="2" s="1"/>
  <c r="Z345" i="3"/>
  <c r="D53" i="2" s="1"/>
  <c r="AA341" i="3"/>
  <c r="Z341" i="3"/>
  <c r="AA340" i="3"/>
  <c r="Z340" i="3"/>
  <c r="AA339" i="3"/>
  <c r="Z339" i="3"/>
  <c r="AA335" i="3"/>
  <c r="E51" i="2" s="1"/>
  <c r="Z335" i="3"/>
  <c r="D51" i="2" s="1"/>
  <c r="AA331" i="3"/>
  <c r="Z331" i="3"/>
  <c r="AA330" i="3"/>
  <c r="Z330" i="3"/>
  <c r="AA326" i="3"/>
  <c r="Z326" i="3"/>
  <c r="AA321" i="3"/>
  <c r="Z321" i="3"/>
  <c r="AA320" i="3"/>
  <c r="Z320" i="3"/>
  <c r="AA316" i="3"/>
  <c r="E46" i="2" s="1"/>
  <c r="Z316" i="3"/>
  <c r="AA315" i="3"/>
  <c r="Z315" i="3"/>
  <c r="AA311" i="3"/>
  <c r="Z311" i="3"/>
  <c r="AA310" i="3"/>
  <c r="Z310" i="3"/>
  <c r="AA309" i="3"/>
  <c r="Z309" i="3"/>
  <c r="AA308" i="3"/>
  <c r="Z308" i="3"/>
  <c r="AA307" i="3"/>
  <c r="Z307" i="3"/>
  <c r="D45" i="2" s="1"/>
  <c r="AA302" i="3"/>
  <c r="E43" i="2" s="1"/>
  <c r="Z302" i="3"/>
  <c r="AA298" i="3"/>
  <c r="Z298" i="3"/>
  <c r="AA297" i="3"/>
  <c r="Z297" i="3"/>
  <c r="AA296" i="3"/>
  <c r="Z296" i="3"/>
  <c r="AA295" i="3"/>
  <c r="Z295" i="3"/>
  <c r="AA294" i="3"/>
  <c r="Z294" i="3"/>
  <c r="AA293" i="3"/>
  <c r="Z293" i="3"/>
  <c r="AA292" i="3"/>
  <c r="Z292" i="3"/>
  <c r="AA291" i="3"/>
  <c r="Z291" i="3"/>
  <c r="AA287" i="3"/>
  <c r="Z287" i="3"/>
  <c r="AA286" i="3"/>
  <c r="Z286" i="3"/>
  <c r="AA285" i="3"/>
  <c r="Z285" i="3"/>
  <c r="AA284" i="3"/>
  <c r="Z284" i="3"/>
  <c r="AA283" i="3"/>
  <c r="Z283" i="3"/>
  <c r="AA282" i="3"/>
  <c r="Z282" i="3"/>
  <c r="AA281" i="3"/>
  <c r="Z281" i="3"/>
  <c r="AA280" i="3"/>
  <c r="Z280" i="3"/>
  <c r="AA279" i="3"/>
  <c r="Z279" i="3"/>
  <c r="AA278" i="3"/>
  <c r="Z278" i="3"/>
  <c r="AA274" i="3"/>
  <c r="Z274" i="3"/>
  <c r="AA273" i="3"/>
  <c r="Z273" i="3"/>
  <c r="AA272" i="3"/>
  <c r="Z272" i="3"/>
  <c r="AA271" i="3"/>
  <c r="Z271" i="3"/>
  <c r="AA267" i="3"/>
  <c r="Z267" i="3"/>
  <c r="D39" i="2" s="1"/>
  <c r="AA266" i="3"/>
  <c r="Z266" i="3"/>
  <c r="AA265" i="3"/>
  <c r="Z265" i="3"/>
  <c r="AA264" i="3"/>
  <c r="Z264" i="3"/>
  <c r="AA260" i="3"/>
  <c r="Z260" i="3"/>
  <c r="D38" i="2" s="1"/>
  <c r="AA259" i="3"/>
  <c r="Z259" i="3"/>
  <c r="AA258" i="3"/>
  <c r="Z258" i="3"/>
  <c r="AA253" i="3"/>
  <c r="Z253" i="3"/>
  <c r="AA252" i="3"/>
  <c r="Z252" i="3"/>
  <c r="AA251" i="3"/>
  <c r="Z251" i="3"/>
  <c r="AA250" i="3"/>
  <c r="Z250" i="3"/>
  <c r="AA249" i="3"/>
  <c r="Z249" i="3"/>
  <c r="AA248" i="3"/>
  <c r="Z248" i="3"/>
  <c r="D36" i="2" s="1"/>
  <c r="AA247" i="3"/>
  <c r="Z247" i="3"/>
  <c r="AA246" i="3"/>
  <c r="Z246" i="3"/>
  <c r="AA242" i="3"/>
  <c r="Z242" i="3"/>
  <c r="AA241" i="3"/>
  <c r="Z241" i="3"/>
  <c r="AA240" i="3"/>
  <c r="Z240" i="3"/>
  <c r="AA239" i="3"/>
  <c r="Z239" i="3"/>
  <c r="AA238" i="3"/>
  <c r="Z238" i="3"/>
  <c r="AA233" i="3"/>
  <c r="Z233" i="3"/>
  <c r="D33" i="2" s="1"/>
  <c r="AA232" i="3"/>
  <c r="Z232" i="3"/>
  <c r="AA227" i="3"/>
  <c r="Z227" i="3"/>
  <c r="AA226" i="3"/>
  <c r="Z226" i="3"/>
  <c r="AA225" i="3"/>
  <c r="Z225" i="3"/>
  <c r="AA219" i="3"/>
  <c r="Z219" i="3"/>
  <c r="AA218" i="3"/>
  <c r="Z218" i="3"/>
  <c r="AA217" i="3"/>
  <c r="Z217" i="3"/>
  <c r="AA216" i="3"/>
  <c r="Z216" i="3"/>
  <c r="AA215" i="3"/>
  <c r="Z215" i="3"/>
  <c r="AA214" i="3"/>
  <c r="Z214" i="3"/>
  <c r="AA213" i="3"/>
  <c r="Z213" i="3"/>
  <c r="AA209" i="3"/>
  <c r="Z209" i="3"/>
  <c r="AA208" i="3"/>
  <c r="Z208" i="3"/>
  <c r="AA207" i="3"/>
  <c r="Z207" i="3"/>
  <c r="AA206" i="3"/>
  <c r="Z206" i="3"/>
  <c r="AA205" i="3"/>
  <c r="Z205" i="3"/>
  <c r="AA204" i="3"/>
  <c r="Z204" i="3"/>
  <c r="AA203" i="3"/>
  <c r="Z203" i="3"/>
  <c r="AA202" i="3"/>
  <c r="Z202" i="3"/>
  <c r="AA201" i="3"/>
  <c r="Z201" i="3"/>
  <c r="AA200" i="3"/>
  <c r="Z200" i="3"/>
  <c r="AA199" i="3"/>
  <c r="Z199" i="3"/>
  <c r="AA198" i="3"/>
  <c r="Z198" i="3"/>
  <c r="AA197" i="3"/>
  <c r="Z197" i="3"/>
  <c r="AA193" i="3"/>
  <c r="Z193" i="3"/>
  <c r="AA192" i="3"/>
  <c r="Z192" i="3"/>
  <c r="AA191" i="3"/>
  <c r="Z191" i="3"/>
  <c r="AA190" i="3"/>
  <c r="Z190" i="3"/>
  <c r="AA189" i="3"/>
  <c r="Z189" i="3"/>
  <c r="AA188" i="3"/>
  <c r="Z188" i="3"/>
  <c r="AA187" i="3"/>
  <c r="Z187" i="3"/>
  <c r="AA125" i="3"/>
  <c r="Z125" i="3"/>
  <c r="AA124" i="3"/>
  <c r="Z124" i="3"/>
  <c r="AA123" i="3"/>
  <c r="Z123" i="3"/>
  <c r="AA119" i="3"/>
  <c r="Z119" i="3"/>
  <c r="AA118" i="3"/>
  <c r="Z118" i="3"/>
  <c r="AA117" i="3"/>
  <c r="Z117" i="3"/>
  <c r="AA116" i="3"/>
  <c r="Z116" i="3"/>
  <c r="AA115" i="3"/>
  <c r="Z115" i="3"/>
  <c r="AA114" i="3"/>
  <c r="Z114" i="3"/>
  <c r="AA113" i="3"/>
  <c r="Z113" i="3"/>
  <c r="AA108" i="3"/>
  <c r="Z108" i="3"/>
  <c r="AA107" i="3"/>
  <c r="Z107" i="3"/>
  <c r="AA106" i="3"/>
  <c r="E17" i="2" s="1"/>
  <c r="Z106" i="3"/>
  <c r="D17" i="2" s="1"/>
  <c r="AA102" i="3"/>
  <c r="Z102" i="3"/>
  <c r="AA101" i="3"/>
  <c r="Z101" i="3"/>
  <c r="AA97" i="3"/>
  <c r="Z97" i="3"/>
  <c r="AA96" i="3"/>
  <c r="Z96" i="3"/>
  <c r="AA95" i="3"/>
  <c r="Z95" i="3"/>
  <c r="AA94" i="3"/>
  <c r="Z94" i="3"/>
  <c r="AA93" i="3"/>
  <c r="Z93" i="3"/>
  <c r="AA88" i="3"/>
  <c r="Z88" i="3"/>
  <c r="AA87" i="3"/>
  <c r="Z87" i="3"/>
  <c r="AA86" i="3"/>
  <c r="Z86" i="3"/>
  <c r="AA85" i="3"/>
  <c r="Z85" i="3"/>
  <c r="AA84" i="3"/>
  <c r="Z84" i="3"/>
  <c r="AA83" i="3"/>
  <c r="Z83" i="3"/>
  <c r="AA82" i="3"/>
  <c r="Z82" i="3"/>
  <c r="AA78" i="3"/>
  <c r="Z78" i="3"/>
  <c r="AA77" i="3"/>
  <c r="Z77" i="3"/>
  <c r="AA76" i="3"/>
  <c r="Z76" i="3"/>
  <c r="AA75" i="3"/>
  <c r="Z75" i="3"/>
  <c r="AA74" i="3"/>
  <c r="Z74" i="3"/>
  <c r="AA70" i="3"/>
  <c r="Z70" i="3"/>
  <c r="AA69" i="3"/>
  <c r="Z69" i="3"/>
  <c r="AA68" i="3"/>
  <c r="Z68" i="3"/>
  <c r="AA67" i="3"/>
  <c r="Z67" i="3"/>
  <c r="AA66" i="3"/>
  <c r="Z66" i="3"/>
  <c r="D11" i="2" s="1"/>
  <c r="AA62" i="3"/>
  <c r="Z62" i="3"/>
  <c r="AA61" i="3"/>
  <c r="Z61" i="3"/>
  <c r="AA60" i="3"/>
  <c r="Z60" i="3"/>
  <c r="AA59" i="3"/>
  <c r="Z59" i="3"/>
  <c r="AA58" i="3"/>
  <c r="Z58" i="3"/>
  <c r="AA57" i="3"/>
  <c r="Z57" i="3"/>
  <c r="AA53" i="3"/>
  <c r="Z53" i="3"/>
  <c r="AA52" i="3"/>
  <c r="Z52" i="3"/>
  <c r="AA51" i="3"/>
  <c r="Z51" i="3"/>
  <c r="AA50" i="3"/>
  <c r="Z50" i="3"/>
  <c r="AA49" i="3"/>
  <c r="Z49" i="3"/>
  <c r="AA48" i="3"/>
  <c r="Z48" i="3"/>
  <c r="AA47" i="3"/>
  <c r="Z47" i="3"/>
  <c r="AA42" i="3"/>
  <c r="Z42" i="3"/>
  <c r="AA41" i="3"/>
  <c r="Z41" i="3"/>
  <c r="AA40" i="3"/>
  <c r="Z40" i="3"/>
  <c r="AA39" i="3"/>
  <c r="Z39" i="3"/>
  <c r="AA38" i="3"/>
  <c r="Z38" i="3"/>
  <c r="AA37" i="3"/>
  <c r="Z37" i="3"/>
  <c r="AA36" i="3"/>
  <c r="Z36" i="3"/>
  <c r="AA35" i="3"/>
  <c r="Z35" i="3"/>
  <c r="AA34" i="3"/>
  <c r="Z34" i="3"/>
  <c r="AA33" i="3"/>
  <c r="Z33" i="3"/>
  <c r="AA32" i="3"/>
  <c r="Z32" i="3"/>
  <c r="D7" i="2" s="1"/>
  <c r="AA28" i="3"/>
  <c r="Z28" i="3"/>
  <c r="AA27" i="3"/>
  <c r="Z27" i="3"/>
  <c r="AA26" i="3"/>
  <c r="Z26" i="3"/>
  <c r="AA25" i="3"/>
  <c r="Z25" i="3"/>
  <c r="AA24" i="3"/>
  <c r="Z24" i="3"/>
  <c r="AA20" i="3"/>
  <c r="Z20" i="3"/>
  <c r="AA19" i="3"/>
  <c r="Z19" i="3"/>
  <c r="AA18" i="3"/>
  <c r="Z18" i="3"/>
  <c r="D5" i="2" s="1"/>
  <c r="AA17" i="3"/>
  <c r="Z17" i="3"/>
  <c r="AA16" i="3"/>
  <c r="Z16" i="3"/>
  <c r="AA12" i="3"/>
  <c r="Z12" i="3"/>
  <c r="AA11" i="3"/>
  <c r="Z11" i="3"/>
  <c r="AA10" i="3"/>
  <c r="Z10" i="3"/>
  <c r="AA9" i="3"/>
  <c r="Z9" i="3"/>
  <c r="AA8" i="3"/>
  <c r="Z8" i="3"/>
  <c r="AA7" i="3"/>
  <c r="Z7" i="3"/>
  <c r="G167" i="2"/>
  <c r="G166" i="2"/>
  <c r="G165" i="2"/>
  <c r="J164" i="2"/>
  <c r="G164" i="2"/>
  <c r="G163" i="2"/>
  <c r="G162" i="2"/>
  <c r="G161" i="2"/>
  <c r="G160" i="2"/>
  <c r="G159" i="2"/>
  <c r="G158" i="2"/>
  <c r="J157" i="2"/>
  <c r="K145" i="2" s="1"/>
  <c r="G157" i="2"/>
  <c r="G156" i="2"/>
  <c r="G155" i="2"/>
  <c r="G154" i="2"/>
  <c r="D154" i="2"/>
  <c r="G153" i="2"/>
  <c r="G152" i="2"/>
  <c r="G151" i="2"/>
  <c r="G150" i="2"/>
  <c r="G149" i="2"/>
  <c r="G148" i="2"/>
  <c r="G147" i="2"/>
  <c r="J146" i="2"/>
  <c r="G146" i="2"/>
  <c r="G145" i="2"/>
  <c r="G144" i="2"/>
  <c r="G143" i="2"/>
  <c r="D143" i="2"/>
  <c r="G142" i="2"/>
  <c r="G141" i="2"/>
  <c r="G140" i="2"/>
  <c r="D140" i="2"/>
  <c r="G139" i="2"/>
  <c r="J138" i="2"/>
  <c r="G138" i="2"/>
  <c r="G137" i="2"/>
  <c r="D137" i="2"/>
  <c r="G136" i="2"/>
  <c r="G135" i="2"/>
  <c r="E135" i="2"/>
  <c r="D135" i="2"/>
  <c r="G134" i="2"/>
  <c r="G133" i="2"/>
  <c r="G132" i="2"/>
  <c r="D132" i="2"/>
  <c r="G131" i="2"/>
  <c r="G130" i="2"/>
  <c r="E130" i="2"/>
  <c r="D130" i="2"/>
  <c r="G129" i="2"/>
  <c r="G128" i="2"/>
  <c r="D128" i="2"/>
  <c r="J127" i="2"/>
  <c r="G127" i="2"/>
  <c r="G126" i="2"/>
  <c r="G125" i="2"/>
  <c r="G124" i="2"/>
  <c r="E124" i="2"/>
  <c r="G123" i="2"/>
  <c r="G122" i="2"/>
  <c r="G121" i="2"/>
  <c r="G120" i="2"/>
  <c r="G119" i="2"/>
  <c r="G118" i="2"/>
  <c r="G117" i="2"/>
  <c r="G116" i="2"/>
  <c r="G115" i="2"/>
  <c r="G114" i="2"/>
  <c r="G113" i="2"/>
  <c r="G112" i="2"/>
  <c r="G111" i="2"/>
  <c r="G110" i="2"/>
  <c r="J109" i="2"/>
  <c r="G109" i="2"/>
  <c r="G108" i="2"/>
  <c r="G107" i="2"/>
  <c r="G106" i="2"/>
  <c r="D106" i="2"/>
  <c r="G105" i="2"/>
  <c r="G104" i="2"/>
  <c r="D104" i="2"/>
  <c r="G103" i="2"/>
  <c r="G102" i="2"/>
  <c r="G101" i="2"/>
  <c r="G100" i="2"/>
  <c r="J99" i="2"/>
  <c r="G99" i="2"/>
  <c r="G98" i="2"/>
  <c r="G97" i="2"/>
  <c r="G96" i="2"/>
  <c r="J95" i="2"/>
  <c r="G95" i="2"/>
  <c r="G94" i="2"/>
  <c r="D94" i="2"/>
  <c r="G93" i="2"/>
  <c r="G92" i="2"/>
  <c r="G91" i="2"/>
  <c r="J90" i="2"/>
  <c r="G90" i="2"/>
  <c r="G89" i="2"/>
  <c r="G88" i="2"/>
  <c r="J87" i="2"/>
  <c r="G87" i="2"/>
  <c r="G86" i="2"/>
  <c r="G85" i="2"/>
  <c r="G84" i="2"/>
  <c r="J83" i="2"/>
  <c r="K81" i="2" s="1"/>
  <c r="G83" i="2"/>
  <c r="G82" i="2"/>
  <c r="G81" i="2"/>
  <c r="G80" i="2"/>
  <c r="G79" i="2"/>
  <c r="G78" i="2"/>
  <c r="J77" i="2"/>
  <c r="K75" i="2" s="1"/>
  <c r="G77" i="2"/>
  <c r="G76" i="2"/>
  <c r="G75" i="2"/>
  <c r="G74" i="2"/>
  <c r="J73" i="2"/>
  <c r="G73" i="2"/>
  <c r="G72" i="2"/>
  <c r="E72" i="2"/>
  <c r="J71" i="2"/>
  <c r="G71" i="2"/>
  <c r="G70" i="2"/>
  <c r="G69" i="2"/>
  <c r="G68" i="2"/>
  <c r="J67" i="2"/>
  <c r="G67" i="2"/>
  <c r="D67" i="2"/>
  <c r="G66" i="2"/>
  <c r="G65" i="2"/>
  <c r="G64" i="2"/>
  <c r="G63" i="2"/>
  <c r="J62" i="2"/>
  <c r="G62" i="2"/>
  <c r="G61" i="2"/>
  <c r="G60" i="2"/>
  <c r="J59" i="2"/>
  <c r="K58" i="2" s="1"/>
  <c r="G59" i="2"/>
  <c r="G58" i="2"/>
  <c r="G57" i="2"/>
  <c r="G56" i="2"/>
  <c r="G55" i="2"/>
  <c r="K54" i="2"/>
  <c r="G54" i="2"/>
  <c r="G53" i="2"/>
  <c r="G52" i="2"/>
  <c r="G51" i="2"/>
  <c r="G50" i="2"/>
  <c r="D50" i="2"/>
  <c r="G49" i="2"/>
  <c r="E49" i="2"/>
  <c r="D49" i="2"/>
  <c r="J48" i="2"/>
  <c r="G48" i="2"/>
  <c r="G47" i="2"/>
  <c r="G46" i="2"/>
  <c r="D46" i="2"/>
  <c r="G45" i="2"/>
  <c r="J44" i="2"/>
  <c r="G44" i="2"/>
  <c r="G43" i="2"/>
  <c r="D43" i="2"/>
  <c r="G42" i="2"/>
  <c r="G41" i="2"/>
  <c r="G40" i="2"/>
  <c r="G39" i="2"/>
  <c r="G38" i="2"/>
  <c r="J37" i="2"/>
  <c r="G37" i="2"/>
  <c r="G36" i="2"/>
  <c r="G35" i="2"/>
  <c r="J34" i="2"/>
  <c r="G34" i="2"/>
  <c r="G33" i="2"/>
  <c r="J32" i="2"/>
  <c r="G32" i="2"/>
  <c r="D32" i="2"/>
  <c r="G31" i="2"/>
  <c r="J30" i="2"/>
  <c r="G30" i="2"/>
  <c r="G29" i="2"/>
  <c r="G28" i="2"/>
  <c r="G27" i="2"/>
  <c r="G26" i="2"/>
  <c r="D26" i="2"/>
  <c r="G25" i="2"/>
  <c r="E25" i="2"/>
  <c r="D25" i="2"/>
  <c r="G24" i="2"/>
  <c r="E24" i="2"/>
  <c r="D24" i="2"/>
  <c r="G23" i="2"/>
  <c r="E23" i="2"/>
  <c r="D23" i="2"/>
  <c r="G22" i="2"/>
  <c r="E22" i="2"/>
  <c r="D22" i="2"/>
  <c r="J21" i="2"/>
  <c r="G21" i="2"/>
  <c r="G20" i="2"/>
  <c r="G19" i="2"/>
  <c r="J18" i="2"/>
  <c r="G18" i="2"/>
  <c r="G17" i="2"/>
  <c r="G16" i="2"/>
  <c r="D16" i="2"/>
  <c r="G15" i="2"/>
  <c r="J14" i="2"/>
  <c r="G14" i="2"/>
  <c r="G13" i="2"/>
  <c r="G12" i="2"/>
  <c r="G11" i="2"/>
  <c r="G10" i="2"/>
  <c r="G9" i="2"/>
  <c r="J8" i="2"/>
  <c r="G8" i="2"/>
  <c r="G7" i="2"/>
  <c r="G6" i="2"/>
  <c r="G5" i="2"/>
  <c r="G4" i="2"/>
  <c r="J3" i="2"/>
  <c r="G3" i="2"/>
  <c r="G2" i="2"/>
  <c r="D12" i="2" l="1"/>
  <c r="D15" i="2"/>
  <c r="D19" i="2"/>
  <c r="D31" i="2"/>
  <c r="D40" i="2"/>
  <c r="D44" i="2"/>
  <c r="D48" i="2"/>
  <c r="D63" i="2"/>
  <c r="D64" i="2"/>
  <c r="D70" i="2"/>
  <c r="D74" i="2"/>
  <c r="D79" i="2"/>
  <c r="D84" i="2"/>
  <c r="D95" i="2"/>
  <c r="D102" i="2"/>
  <c r="D107" i="2"/>
  <c r="D112" i="2"/>
  <c r="D114" i="2"/>
  <c r="D117" i="2"/>
  <c r="D123" i="2"/>
  <c r="D129" i="2"/>
  <c r="D131" i="2"/>
  <c r="D141" i="2"/>
  <c r="D150" i="2"/>
  <c r="D151" i="2"/>
  <c r="D152" i="2"/>
  <c r="D155" i="2"/>
  <c r="D161" i="2"/>
  <c r="D167" i="2"/>
  <c r="F14" i="5"/>
  <c r="F15" i="5"/>
  <c r="E12" i="6"/>
  <c r="E7" i="7"/>
  <c r="F9" i="6"/>
  <c r="F9" i="7"/>
  <c r="D3" i="2"/>
  <c r="D10" i="2"/>
  <c r="D13" i="2"/>
  <c r="D65" i="2"/>
  <c r="D80" i="2"/>
  <c r="D93" i="2"/>
  <c r="D97" i="2"/>
  <c r="D124" i="2"/>
  <c r="D146" i="2"/>
  <c r="D156" i="2"/>
  <c r="D162" i="2"/>
  <c r="F7" i="9"/>
  <c r="F11" i="9" s="1"/>
  <c r="G10" i="5"/>
  <c r="G14" i="5"/>
  <c r="G7" i="9"/>
  <c r="D4" i="2"/>
  <c r="D6" i="2"/>
  <c r="D9" i="2"/>
  <c r="D20" i="2"/>
  <c r="D28" i="2"/>
  <c r="D47" i="2"/>
  <c r="D54" i="2"/>
  <c r="D68" i="2"/>
  <c r="D69" i="2"/>
  <c r="D76" i="2"/>
  <c r="D78" i="2"/>
  <c r="D89" i="2"/>
  <c r="D92" i="2"/>
  <c r="D98" i="2"/>
  <c r="D101" i="2"/>
  <c r="D110" i="2"/>
  <c r="D113" i="2"/>
  <c r="D116" i="2"/>
  <c r="D118" i="2"/>
  <c r="D122" i="2"/>
  <c r="D133" i="2"/>
  <c r="D138" i="2"/>
  <c r="D148" i="2"/>
  <c r="D153" i="2"/>
  <c r="D158" i="2"/>
  <c r="D160" i="2"/>
  <c r="D166" i="2"/>
  <c r="F8" i="5"/>
  <c r="E8" i="8"/>
  <c r="E10" i="8"/>
  <c r="D88" i="2"/>
  <c r="E94" i="2"/>
  <c r="E116" i="2"/>
  <c r="E128" i="2"/>
  <c r="E133" i="2"/>
  <c r="E136" i="2"/>
  <c r="F14" i="6"/>
  <c r="G9" i="9"/>
  <c r="D82" i="2"/>
  <c r="E55" i="2"/>
  <c r="D73" i="2"/>
  <c r="K98" i="2"/>
  <c r="E78" i="2"/>
  <c r="F11" i="6"/>
  <c r="E7" i="8"/>
  <c r="E9" i="8"/>
  <c r="E110" i="2"/>
  <c r="E122" i="2"/>
  <c r="E148" i="2"/>
  <c r="E166" i="2"/>
  <c r="D85" i="2"/>
  <c r="F6" i="5"/>
  <c r="F18" i="5" s="1"/>
  <c r="F7" i="5"/>
  <c r="F9" i="5"/>
  <c r="F6" i="8"/>
  <c r="F7" i="8"/>
  <c r="F8" i="8"/>
  <c r="F9" i="8"/>
  <c r="G6" i="9"/>
  <c r="E54" i="2"/>
  <c r="E92" i="2"/>
  <c r="E157" i="2"/>
  <c r="D100" i="2"/>
  <c r="D145" i="2"/>
  <c r="D52" i="2"/>
  <c r="K86" i="2"/>
  <c r="D96" i="2"/>
  <c r="E57" i="2"/>
  <c r="E80" i="2"/>
  <c r="E90" i="2"/>
  <c r="E93" i="2"/>
  <c r="E97" i="2"/>
  <c r="E108" i="2"/>
  <c r="E112" i="2"/>
  <c r="E114" i="2"/>
  <c r="E119" i="2"/>
  <c r="E141" i="2"/>
  <c r="E146" i="2"/>
  <c r="E150" i="2"/>
  <c r="E153" i="2"/>
  <c r="E156" i="2"/>
  <c r="E162" i="2"/>
  <c r="E167" i="2"/>
  <c r="G7" i="5"/>
  <c r="G9" i="5"/>
  <c r="G11" i="5"/>
  <c r="E10" i="6"/>
  <c r="E5" i="7"/>
  <c r="E9" i="7"/>
  <c r="E101" i="2"/>
  <c r="D14" i="2"/>
  <c r="D30" i="2"/>
  <c r="D75" i="2"/>
  <c r="D86" i="2"/>
  <c r="D157" i="2"/>
  <c r="D2" i="2"/>
  <c r="D42" i="2"/>
  <c r="F5" i="6"/>
  <c r="F13" i="6"/>
  <c r="F6" i="7"/>
  <c r="F10" i="7"/>
  <c r="E113" i="2"/>
  <c r="E138" i="2"/>
  <c r="G8" i="5"/>
  <c r="E9" i="6"/>
  <c r="E11" i="6"/>
  <c r="D18" i="2"/>
  <c r="E50" i="2"/>
  <c r="E5" i="8"/>
  <c r="E11" i="8"/>
  <c r="F8" i="9"/>
  <c r="F9" i="9"/>
  <c r="E89" i="2"/>
  <c r="E104" i="2"/>
  <c r="E118" i="2"/>
  <c r="E160" i="2"/>
  <c r="D21" i="2"/>
  <c r="D90" i="2"/>
  <c r="K2" i="2"/>
  <c r="K29" i="2"/>
  <c r="D60" i="2"/>
  <c r="D72" i="2"/>
  <c r="F10" i="5"/>
  <c r="F11" i="5"/>
  <c r="F5" i="8"/>
  <c r="F10" i="8"/>
  <c r="F11" i="8"/>
  <c r="E115" i="2"/>
  <c r="E126" i="2"/>
  <c r="E7" i="6"/>
  <c r="F7" i="7"/>
  <c r="E88" i="2"/>
  <c r="E95" i="2"/>
  <c r="E102" i="2"/>
  <c r="E111" i="2"/>
  <c r="E117" i="2"/>
  <c r="E123" i="2"/>
  <c r="E131" i="2"/>
  <c r="E134" i="2"/>
  <c r="E140" i="2"/>
  <c r="E149" i="2"/>
  <c r="E151" i="2"/>
  <c r="E159" i="2"/>
  <c r="E161" i="2"/>
  <c r="E164" i="2"/>
  <c r="G12" i="5"/>
  <c r="G13" i="5"/>
  <c r="G15" i="5"/>
  <c r="E5" i="6"/>
  <c r="E6" i="6"/>
  <c r="E13" i="6"/>
  <c r="E14" i="6"/>
  <c r="E15" i="6"/>
  <c r="E6" i="7"/>
  <c r="E8" i="7"/>
  <c r="E10" i="7"/>
  <c r="D55" i="2"/>
  <c r="E76" i="2"/>
  <c r="E100" i="2"/>
  <c r="E120" i="2"/>
  <c r="F5" i="7"/>
  <c r="D8" i="2"/>
  <c r="F7" i="6"/>
  <c r="F8" i="6"/>
  <c r="F12" i="6"/>
  <c r="F16" i="6" s="1"/>
  <c r="F15" i="6"/>
  <c r="F8" i="7"/>
  <c r="E85" i="2"/>
  <c r="E83" i="2"/>
  <c r="E81" i="2"/>
  <c r="E74" i="2"/>
  <c r="E71" i="2"/>
  <c r="E70" i="2"/>
  <c r="E69" i="2"/>
  <c r="E67" i="2"/>
  <c r="E66" i="2"/>
  <c r="E65" i="2"/>
  <c r="E64" i="2"/>
  <c r="E62" i="2"/>
  <c r="E61" i="2"/>
  <c r="E59" i="2"/>
  <c r="E52" i="2"/>
  <c r="E48" i="2"/>
  <c r="E47" i="2"/>
  <c r="E45" i="2"/>
  <c r="E44" i="2"/>
  <c r="E42" i="2"/>
  <c r="E41" i="2"/>
  <c r="E40" i="2"/>
  <c r="E39" i="2"/>
  <c r="E37" i="2"/>
  <c r="E36" i="2"/>
  <c r="E35" i="2"/>
  <c r="E34" i="2"/>
  <c r="E32" i="2"/>
  <c r="E30" i="2"/>
  <c r="E31" i="2"/>
  <c r="E28" i="2"/>
  <c r="E27" i="2"/>
  <c r="E26" i="2"/>
  <c r="E20" i="2"/>
  <c r="E18" i="2"/>
  <c r="E16" i="2"/>
  <c r="E15" i="2"/>
  <c r="E13" i="2"/>
  <c r="E12" i="2"/>
  <c r="E11" i="2"/>
  <c r="E10" i="2"/>
  <c r="E8" i="2"/>
  <c r="E7" i="2"/>
  <c r="E6" i="2"/>
  <c r="E5" i="2"/>
  <c r="E3" i="2"/>
  <c r="D61" i="2"/>
  <c r="D59" i="2"/>
  <c r="D58" i="2"/>
  <c r="D81" i="2"/>
  <c r="D71" i="2"/>
  <c r="D62" i="2"/>
  <c r="D27" i="2"/>
  <c r="D41" i="2"/>
  <c r="D37" i="2"/>
  <c r="D35" i="2"/>
  <c r="D34" i="2"/>
  <c r="D29" i="2"/>
  <c r="E21" i="2"/>
  <c r="E33" i="2"/>
  <c r="E58" i="2"/>
  <c r="E60" i="2"/>
  <c r="E77" i="2"/>
  <c r="E84" i="2"/>
  <c r="E91" i="2"/>
  <c r="E96" i="2"/>
  <c r="E127" i="2"/>
  <c r="E145" i="2"/>
  <c r="E147" i="2"/>
  <c r="E165" i="2"/>
  <c r="E14" i="2"/>
  <c r="E29" i="2"/>
  <c r="E38" i="2"/>
  <c r="E75" i="2"/>
  <c r="E82" i="2"/>
  <c r="E109" i="2"/>
  <c r="E63" i="2"/>
  <c r="E68" i="2"/>
  <c r="E73" i="2"/>
  <c r="E87" i="2"/>
  <c r="E99" i="2"/>
  <c r="E158" i="2"/>
  <c r="E4" i="2"/>
  <c r="E9" i="2"/>
  <c r="E19" i="2"/>
  <c r="E2" i="2"/>
  <c r="E86" i="2"/>
  <c r="E98" i="2"/>
  <c r="F16" i="5" l="1"/>
  <c r="F17" i="5"/>
  <c r="G11" i="9"/>
  <c r="G17" i="5"/>
  <c r="G18" i="5"/>
  <c r="E12" i="8"/>
  <c r="G16" i="5"/>
  <c r="F11" i="7"/>
  <c r="E16" i="6"/>
  <c r="F12" i="8"/>
  <c r="E1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80" authorId="0" shapeId="0" xr:uid="{00000000-0006-0000-0200-000016000000}">
      <text>
        <r>
          <rPr>
            <sz val="11"/>
            <color rgb="FF000000"/>
            <rFont val="Calibri"/>
            <family val="2"/>
          </rPr>
          <t>Incl Alteryx capability. +kamaldeep@levadata.com
	-Adam Garson</t>
        </r>
      </text>
    </comment>
    <comment ref="F585" authorId="0" shapeId="0" xr:uid="{00000000-0006-0000-0200-000013000000}">
      <text>
        <r>
          <rPr>
            <sz val="11"/>
            <color rgb="FF000000"/>
            <rFont val="Calibri"/>
            <family val="2"/>
          </rPr>
          <t>+aditya.murthi@levadata.com
_Assigned to Aditya Murthi_
	-Shyam Prasad Sayana</t>
        </r>
      </text>
    </comment>
  </commentList>
</comments>
</file>

<file path=xl/sharedStrings.xml><?xml version="1.0" encoding="utf-8"?>
<sst xmlns="http://schemas.openxmlformats.org/spreadsheetml/2006/main" count="7075" uniqueCount="4137">
  <si>
    <t>INDEX</t>
  </si>
  <si>
    <t>Company:</t>
  </si>
  <si>
    <t>Last Quarter Benchmark Average</t>
  </si>
  <si>
    <t>Last Quarter Provider Average</t>
  </si>
  <si>
    <t>Current Self-Score Average</t>
  </si>
  <si>
    <t>LevaData, Inc.</t>
  </si>
  <si>
    <t>Current Provider Average</t>
  </si>
  <si>
    <t>Link</t>
  </si>
  <si>
    <t>Start</t>
  </si>
  <si>
    <t>End</t>
  </si>
  <si>
    <t>Element count - Subcategories</t>
  </si>
  <si>
    <t>Contact:</t>
  </si>
  <si>
    <t>Richard Barnett, SVP Marketing &amp; Alliances. rbarnett@levadata.com, +1425 985 7668</t>
  </si>
  <si>
    <t>Do NOT modify the format of the spreadsheet</t>
  </si>
  <si>
    <r>
      <rPr>
        <b/>
        <sz val="12"/>
        <rFont val="Arial"/>
        <family val="2"/>
      </rPr>
      <t>Questions: Contact RFI Administrator Dina Cutrone</t>
    </r>
    <r>
      <rPr>
        <sz val="12"/>
        <rFont val="Calibri"/>
        <family val="2"/>
      </rPr>
      <t xml:space="preserve"> </t>
    </r>
    <r>
      <rPr>
        <b/>
        <sz val="12"/>
        <rFont val="Calibri"/>
        <family val="2"/>
      </rPr>
      <t>dcutrone@spendmatters.com</t>
    </r>
  </si>
  <si>
    <t>Element count - Categories</t>
  </si>
  <si>
    <t>Element count - Modules</t>
  </si>
  <si>
    <t>Q2 19</t>
  </si>
  <si>
    <r>
      <t xml:space="preserve">Instructions for </t>
    </r>
    <r>
      <rPr>
        <b/>
        <sz val="12"/>
        <color rgb="FFFF0000"/>
        <rFont val="Calibri"/>
        <family val="2"/>
      </rPr>
      <t>New</t>
    </r>
    <r>
      <rPr>
        <b/>
        <sz val="12"/>
        <color rgb="FF000000"/>
        <rFont val="Calibri"/>
        <family val="2"/>
      </rPr>
      <t xml:space="preserve"> Users</t>
    </r>
  </si>
  <si>
    <t>-</t>
  </si>
  <si>
    <r>
      <t xml:space="preserve">Instructions for </t>
    </r>
    <r>
      <rPr>
        <b/>
        <sz val="12"/>
        <color rgb="FFFF0000"/>
        <rFont val="Calibri"/>
        <family val="2"/>
      </rPr>
      <t>Returning</t>
    </r>
    <r>
      <rPr>
        <b/>
        <sz val="12"/>
        <color rgb="FF000000"/>
        <rFont val="Calibri"/>
        <family val="2"/>
      </rPr>
      <t xml:space="preserve"> Users</t>
    </r>
  </si>
  <si>
    <t>smcseID</t>
  </si>
  <si>
    <t>Aff</t>
  </si>
  <si>
    <t>old scseID</t>
  </si>
  <si>
    <t>Unchanged?</t>
  </si>
  <si>
    <t>Element Name</t>
  </si>
  <si>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</si>
  <si>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rgb="FF000000"/>
        <rFont val="Calibri"/>
        <family val="2"/>
      </rPr>
      <t>NEW (yellow highlight)</t>
    </r>
    <r>
      <rPr>
        <sz val="11"/>
        <color rgb="FF000000"/>
        <rFont val="Calibri"/>
        <family val="2"/>
      </rPr>
      <t xml:space="preserve"> and </t>
    </r>
    <r>
      <rPr>
        <b/>
        <sz val="12"/>
        <color rgb="FF000000"/>
        <rFont val="Calibri"/>
        <family val="2"/>
      </rPr>
      <t xml:space="preserve">REVISED (rose highlight) questions </t>
    </r>
    <r>
      <rPr>
        <sz val="11"/>
        <color rgb="FF000000"/>
        <rFont val="Calibri"/>
        <family val="2"/>
      </rPr>
      <t>in the RFI tab (Column E).
1b. For</t>
    </r>
    <r>
      <rPr>
        <b/>
        <sz val="12"/>
        <color rgb="FF000000"/>
        <rFont val="Calibri"/>
        <family val="2"/>
      </rPr>
      <t xml:space="preserve"> unchanged RFI questions (no highlight)</t>
    </r>
    <r>
      <rPr>
        <sz val="11"/>
        <color rgb="FF000000"/>
        <rFont val="Calibri"/>
        <family val="2"/>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</si>
  <si>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Description</t>
  </si>
  <si>
    <t>Scoring Scale</t>
  </si>
  <si>
    <t>Q2 17</t>
  </si>
  <si>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</si>
  <si>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</si>
  <si>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Q4 17</t>
  </si>
  <si>
    <t>Q1 18</t>
  </si>
  <si>
    <t>Q2 18</t>
  </si>
  <si>
    <t>Q3 18</t>
  </si>
  <si>
    <t>Q4 18</t>
  </si>
  <si>
    <t>Last Self-Score</t>
  </si>
  <si>
    <t>Instructions for ALL Users</t>
  </si>
  <si>
    <t>Last SM score</t>
  </si>
  <si>
    <t>Self-Score</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</si>
  <si>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</si>
  <si>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</si>
  <si>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</si>
  <si>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</si>
  <si>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Self-Description</t>
  </si>
  <si>
    <t>Attachments/Supporting Docs and Location/Link</t>
  </si>
  <si>
    <t>7. The analysts will then complete the initial 'SM score' (i.e., the Spend Matters analyst score) and 'Analyst Notes' columns.</t>
  </si>
  <si>
    <t>SM score</t>
  </si>
  <si>
    <t>8. The administrator will send you a download link to your draft RFI scores.</t>
  </si>
  <si>
    <t>9. The administrator or lead analyst will then invite you to a draft scoring review "feedback" call where you can provide additional information and ask questions.  This is optional.</t>
  </si>
  <si>
    <t>Analyst notes</t>
  </si>
  <si>
    <t>Self-Score (2)</t>
  </si>
  <si>
    <t>Reasoning</t>
  </si>
  <si>
    <t>SM score (2)</t>
  </si>
  <si>
    <t>Analyst notes (2)</t>
  </si>
  <si>
    <t>Current Self-Score</t>
  </si>
  <si>
    <t>Current score</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</si>
  <si>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</si>
  <si>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</si>
  <si>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</si>
  <si>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</si>
  <si>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</si>
  <si>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rgb="FF000000"/>
        <rFont val="Calibri"/>
        <family val="2"/>
      </rPr>
      <t>Partial</t>
    </r>
    <r>
      <rPr>
        <sz val="11"/>
        <color rgb="FF000000"/>
        <rFont val="Calibri"/>
        <family val="2"/>
      </rPr>
      <t xml:space="preserve"> support for select requirements</t>
    </r>
  </si>
  <si>
    <r>
      <t xml:space="preserve">2. </t>
    </r>
    <r>
      <rPr>
        <b/>
        <sz val="12"/>
        <color rgb="FF000000"/>
        <rFont val="Calibri"/>
        <family val="2"/>
      </rPr>
      <t xml:space="preserve">Core </t>
    </r>
    <r>
      <rPr>
        <sz val="11"/>
        <color rgb="FF000000"/>
        <rFont val="Calibri"/>
        <family val="2"/>
      </rPr>
      <t>support for standard requirements</t>
    </r>
  </si>
  <si>
    <t>COMMON S2P</t>
  </si>
  <si>
    <r>
      <t xml:space="preserve">3. Support for </t>
    </r>
    <r>
      <rPr>
        <b/>
        <sz val="12"/>
        <color rgb="FF000000"/>
        <rFont val="Calibri"/>
        <family val="2"/>
      </rPr>
      <t>moderate to high</t>
    </r>
    <r>
      <rPr>
        <sz val="11"/>
        <color rgb="FF000000"/>
        <rFont val="Calibri"/>
        <family val="2"/>
      </rPr>
      <t xml:space="preserve"> levels of complexity for this requirement</t>
    </r>
  </si>
  <si>
    <r>
      <t xml:space="preserve">4. </t>
    </r>
    <r>
      <rPr>
        <b/>
        <sz val="12"/>
        <color rgb="FF000000"/>
        <rFont val="Calibri"/>
        <family val="2"/>
      </rPr>
      <t>Materially differentiated solution</t>
    </r>
    <r>
      <rPr>
        <sz val="11"/>
        <color rgb="FF000000"/>
        <rFont val="Calibri"/>
        <family val="2"/>
      </rPr>
      <t xml:space="preserve"> capabilities compared with peers</t>
    </r>
  </si>
  <si>
    <r>
      <t xml:space="preserve">5. Materially differentiated capabilities that </t>
    </r>
    <r>
      <rPr>
        <b/>
        <sz val="12"/>
        <color rgb="FF000000"/>
        <rFont val="Calibri"/>
        <family val="2"/>
      </rPr>
      <t>allow you to you win business just because of this single specific capability.</t>
    </r>
    <r>
      <rPr>
        <sz val="11"/>
        <color rgb="FF000000"/>
        <rFont val="Calibri"/>
        <family val="2"/>
      </rPr>
      <t xml:space="preserve">  5 is at the lead analyst's discretion.</t>
    </r>
  </si>
  <si>
    <t>Example Scoring</t>
  </si>
  <si>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</si>
  <si>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Analytics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</si>
  <si>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</si>
  <si>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</si>
  <si>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</si>
  <si>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</si>
  <si>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</si>
  <si>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 xml:space="preserve">The data scehma is fairly broad and supports data at varying levels of entropy from low-entropy/Structured data to Semi-Structured Data (e.g. JSON) to high-entropy/Unstructured Text Data. The persistence tier is polyglot involving Relational, NoSQL, Search Indices and involves a rich transformation data pipeline that plugs in Machine Learning and state-of-the-art forecasting models. </t>
  </si>
  <si>
    <t>R 494, 409, 411, 144, 169, 184, 192, 235, 143</t>
  </si>
  <si>
    <t>Extensibility</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</si>
  <si>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</si>
  <si>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</si>
  <si>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Current data model schema can support file-ingestion in "agreed-upon" templates, real time feeds and JSON formats. It is extensible in that uncommon data morphology can be mapped as custom fields and be fed into the analytics engine.</t>
  </si>
  <si>
    <t>R 283, 494, 412, 144, 169, 184, 192, 235, 143</t>
  </si>
  <si>
    <t>Multi-Schema Support</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</si>
  <si>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</si>
  <si>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</si>
  <si>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</si>
  <si>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Federated Schema Support Capability</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</si>
  <si>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</si>
  <si>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</si>
  <si>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Customer data, Anonymized Community Data and Market Driver data are all seamlessly mapped into a single virtual composite data layer, with cross-linking across them to provide opportunity and risk (cost-based) sourcing triggers</t>
  </si>
  <si>
    <t>R 284, 144, 169, 184, 192, 235, 143</t>
  </si>
  <si>
    <t>Multi-Taxonomy Support</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</si>
  <si>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</si>
  <si>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</si>
  <si>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Supports One taxonony per schema</t>
  </si>
  <si>
    <t/>
  </si>
  <si>
    <t>Graph Model Support</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</si>
  <si>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</si>
  <si>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</si>
  <si>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Currently persistence is polyglot with relational, non-relational and search index representation of the data to be consumed by the application. Relational attributes that map entities are implemented in the RDBMS. However we are actively exploring representation in a Graph database to understand pros/cons.</t>
  </si>
  <si>
    <t>Data Management</t>
  </si>
  <si>
    <t>R 144, 169, 184, 192, 235, 143</t>
  </si>
  <si>
    <t>MDM Capability</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</si>
  <si>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</si>
  <si>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</si>
  <si>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 xml:space="preserve">Yes, the data pipeline supports data validation, entity de-duplication, machine learning based data augmentation to achieve the cleansing, standardization, matching and indexing </t>
  </si>
  <si>
    <t>R 501, 604, 144, 169, 184, 192, 235, 143</t>
  </si>
  <si>
    <t>Data Archival and Auditability</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</si>
  <si>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</si>
  <si>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</si>
  <si>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 xml:space="preserve">Yes data mutations are audit-trailed, so data provenance can be established, in addition to forensic capability </t>
  </si>
  <si>
    <t>API</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</si>
  <si>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</si>
  <si>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</si>
  <si>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</si>
  <si>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3rd Party BI Support</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</si>
  <si>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</si>
  <si>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</si>
  <si>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</si>
  <si>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Classification / Clustering and Normalization</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</si>
  <si>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</si>
  <si>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</si>
  <si>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</si>
  <si>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</si>
  <si>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KPI Modeling</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</si>
  <si>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</si>
  <si>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</si>
  <si>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</si>
  <si>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KPI Library</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</si>
  <si>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</si>
  <si>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</si>
  <si>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</si>
  <si>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Scorecard Support</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</si>
  <si>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</si>
  <si>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</si>
  <si>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</si>
  <si>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Scorecard Updates / Monitoring</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</si>
  <si>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</si>
  <si>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</si>
  <si>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</si>
  <si>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Benchmarking</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</si>
  <si>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</si>
  <si>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</si>
  <si>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</si>
  <si>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</si>
  <si>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Report/Query Building</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</si>
  <si>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</si>
  <si>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</si>
  <si>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User can configure / save / publish reports with low / no Engineering effort</t>
  </si>
  <si>
    <t>R 286, 287, 144, 169, 184, 192, 235, 243</t>
  </si>
  <si>
    <t>Templates</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</si>
  <si>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</si>
  <si>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</si>
  <si>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Basic templates available which allow the user to mix and match different dimensions and facts to cover KPIs</t>
  </si>
  <si>
    <t>R 288, 144, 169, 184, 192, 235, 243, 152</t>
  </si>
  <si>
    <t>Dashboards / Widgets</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</si>
  <si>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</si>
  <si>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</si>
  <si>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</si>
  <si>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Charting / Graphing Capability</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</si>
  <si>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</si>
  <si>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</si>
  <si>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3-D charts and graphs are not applicable</t>
  </si>
  <si>
    <t>Cross Tabs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</si>
  <si>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</si>
  <si>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</si>
  <si>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Basic Cross tabulation similar to Excel allows the user to pivot the data into multidimensional views.</t>
  </si>
  <si>
    <t>Filter Definition</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</si>
  <si>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</si>
  <si>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</si>
  <si>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Filter Library</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</si>
  <si>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</si>
  <si>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</si>
  <si>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</si>
  <si>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Formulas</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</si>
  <si>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</si>
  <si>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</si>
  <si>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</si>
  <si>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Trend Detection</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</si>
  <si>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</si>
  <si>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</si>
  <si>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Subscriptions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</si>
  <si>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</si>
  <si>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</si>
  <si>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Users can subscribe to publicly available reports published by Admin users. Recommendations / suggestions are part of the roadmap.</t>
  </si>
  <si>
    <t>Analytic Workflow</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</si>
  <si>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</si>
  <si>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</si>
  <si>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Configurability</t>
  </si>
  <si>
    <t>Globalization</t>
  </si>
  <si>
    <t>R 396, 589, 486, 651, 170, 185, 206</t>
  </si>
  <si>
    <t>Multi-Currency</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</si>
  <si>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</si>
  <si>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</si>
  <si>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</si>
  <si>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Multi-Lingual</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</si>
  <si>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</si>
  <si>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</si>
  <si>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</si>
  <si>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e-Document Regulatory Support</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</si>
  <si>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</si>
  <si>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</si>
  <si>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</si>
  <si>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e-Payment Support</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</si>
  <si>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</si>
  <si>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</si>
  <si>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N/A</t>
  </si>
  <si>
    <t>GDPR / Privacy Standards</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</si>
  <si>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</si>
  <si>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</si>
  <si>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all the user personal information like email and other details were secured. The password are encrypted</t>
  </si>
  <si>
    <t>R 395, 588, 485, 664, 233, 238, 239</t>
  </si>
  <si>
    <t>Other Globalization Support</t>
  </si>
  <si>
    <t>What other types of globalization support is baked into the platform?</t>
  </si>
  <si>
    <t>Scored against peers.  Make the case!</t>
  </si>
  <si>
    <t>Roadmap</t>
  </si>
  <si>
    <t>What is your globalization roadmap that will advance your  solution in the next 6 months (if applicable)?  Give directional input if you can't share exact details</t>
  </si>
  <si>
    <t>Organizational Modeling</t>
  </si>
  <si>
    <t>R 141, 163, 204, 205, 231, 238, 241, 153</t>
  </si>
  <si>
    <t>Organizational Hierarchy</t>
  </si>
  <si>
    <t>Does the platform support the modelling of the organizational hierarchy?</t>
  </si>
  <si>
    <t>The User Management System provisions for user groups creation which defines the roles and responsibilities of users in a matrix</t>
  </si>
  <si>
    <t xml:space="preserve">Account Structures </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</si>
  <si>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</si>
  <si>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</si>
  <si>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</si>
  <si>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Budget Support</t>
  </si>
  <si>
    <t>How extensive is the budgetary support in the platform?</t>
  </si>
  <si>
    <t>R 259, 393, 141, 163, 204, 205, 231, 238, 241, 153</t>
  </si>
  <si>
    <t>Team Modelling &amp; Management</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</si>
  <si>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</si>
  <si>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</si>
  <si>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Talent Management</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</si>
  <si>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</si>
  <si>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</si>
  <si>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</si>
  <si>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Asset Management</t>
  </si>
  <si>
    <t>Does the platform have built in capability for asset management?</t>
  </si>
  <si>
    <t>Personalization</t>
  </si>
  <si>
    <t>R 383, 579, 477, 655, 221</t>
  </si>
  <si>
    <t>Language and Terminology</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</si>
  <si>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</si>
  <si>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</si>
  <si>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</si>
  <si>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Widgets / Portlets</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</si>
  <si>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</si>
  <si>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</si>
  <si>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</si>
  <si>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Private Workspaces</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</si>
  <si>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</si>
  <si>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</si>
  <si>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</si>
  <si>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3rd Party View Support</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</si>
  <si>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</si>
  <si>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</si>
  <si>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Instant view toggle functionality between the current party and other is part of roadmap</t>
  </si>
  <si>
    <t>R 221</t>
  </si>
  <si>
    <t>UX</t>
  </si>
  <si>
    <t xml:space="preserve">Describe the compelling nature of your user experience beyond what we've asked and what's on you roadmap within next 6 months. </t>
  </si>
  <si>
    <t>Project Management</t>
  </si>
  <si>
    <t>R 258, 375, 204, 205</t>
  </si>
  <si>
    <t>Tasks and Milestones</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</si>
  <si>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</si>
  <si>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</si>
  <si>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Extended Team Management</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</si>
  <si>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</si>
  <si>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</si>
  <si>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Sandboxes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</si>
  <si>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</si>
  <si>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</si>
  <si>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Project Performance Management ("goal management")</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</si>
  <si>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</si>
  <si>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</si>
  <si>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Campaign Management</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</si>
  <si>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</si>
  <si>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</si>
  <si>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Workflow</t>
  </si>
  <si>
    <t>R 260, 391, 587, 484, 626, 663, 141, 163, 177, 178, 179, 180, 204, 205, 231, 238, 241</t>
  </si>
  <si>
    <t>Native Workflow Support</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</si>
  <si>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</si>
  <si>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</si>
  <si>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Advanced workflow configuration is part of roadmap, where user can define flow down to user/ activities</t>
  </si>
  <si>
    <t>R 392, 587, 484, 626, 663, 141, 163, 177 ,178, 179, 180, 204, 205, 231, 238, 241</t>
  </si>
  <si>
    <t>Customizable Business Rules</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</si>
  <si>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</si>
  <si>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</si>
  <si>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End user can configure business rules through interactive UI, semlessly integrated with application and works real-time</t>
  </si>
  <si>
    <t>R 421, 626, 663, 141, 163, 177, 178, 179, 180, 204, 205, 231, 238, 241</t>
  </si>
  <si>
    <t>Rule Sets / Groups</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</si>
  <si>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</si>
  <si>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</si>
  <si>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Overrides rules can be set based on groups (customer, vendors) which are configurable and customer specific business rules can be configured</t>
  </si>
  <si>
    <t>R 626, 141, 163, 177, 178, 179, 180, 204, 205, 231, 238, 241</t>
  </si>
  <si>
    <t>Visual Workflow Management</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</si>
  <si>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</si>
  <si>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</si>
  <si>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Approvals and Workflow</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</si>
  <si>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</si>
  <si>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</si>
  <si>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Email Approvals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</si>
  <si>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</si>
  <si>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</si>
  <si>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Advanced workflow configuration is part of roadmap, where user can define flow down to user/ activities. Support today based on thresholds.</t>
  </si>
  <si>
    <t>Workflow Cloning</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</si>
  <si>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</si>
  <si>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</si>
  <si>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NA. Advanced workflow configuration is part of roadmap, where user can define flow down to user/ activities.</t>
  </si>
  <si>
    <t>Supplier Portal</t>
  </si>
  <si>
    <t>Account Management</t>
  </si>
  <si>
    <t>R 264, 562</t>
  </si>
  <si>
    <t>Single Sign On</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</si>
  <si>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</si>
  <si>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</si>
  <si>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Supplier admin view can see multiple RFx events, segmented by individual RFx or grouped by customer/Buyer.</t>
  </si>
  <si>
    <t>R 265, 266, 515, 563</t>
  </si>
  <si>
    <t>User Account Management</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</si>
  <si>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</si>
  <si>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</si>
  <si>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</si>
  <si>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Fine Grained Role Based Security</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</si>
  <si>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</si>
  <si>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</si>
  <si>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View Filtering</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</si>
  <si>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</si>
  <si>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</si>
  <si>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</si>
  <si>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 xml:space="preserve">Portal Configurability </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</si>
  <si>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</si>
  <si>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</si>
  <si>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Users can configure data view in the grid (sequence, scope, ordinality) along with limited visualization "widgets".</t>
  </si>
  <si>
    <t>Document Management</t>
  </si>
  <si>
    <t>R 196</t>
  </si>
  <si>
    <t>Certificate Management</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</si>
  <si>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</si>
  <si>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</si>
  <si>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Certificates can be shared through Collaboration module (messaging system) in the process of responding to a specific RFx event.</t>
  </si>
  <si>
    <t>Supplier Collboaration slide:
https://drive.google.com/open?id=1idwCAiuWEfqvgNFIrGjx89DExTYCljuT</t>
  </si>
  <si>
    <t>Insurance Certificate Management</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</si>
  <si>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</si>
  <si>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</si>
  <si>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NA. We are not focused on managing insurance certificates or other related required attachments to supply master agreements.  Our assumption is that contractual supplier onboarding has been completed outside of the LevaData environment.</t>
  </si>
  <si>
    <t>Information Management</t>
  </si>
  <si>
    <t>R 269, 565, 196</t>
  </si>
  <si>
    <t>Profile Maintenance</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</si>
  <si>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</si>
  <si>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</si>
  <si>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Supplier can edit the profile at anypoint of time.  Commonly, supplier profile information is captured upon initial onboarding to the LevaData platform, and edits can occur at any other point in time.  Please see attached supplier onboarding training for additional detail.</t>
  </si>
  <si>
    <t>Data Visibility</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</si>
  <si>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</si>
  <si>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</si>
  <si>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Data visibility and edit rules are configurable by user based on vendor role.</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</si>
  <si>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</si>
  <si>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</si>
  <si>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</si>
  <si>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 xml:space="preserve">Suppliers can share unlimited documents in the context of responding to an RFx event. </t>
  </si>
  <si>
    <t>SXM</t>
  </si>
  <si>
    <t>Supplier Information Management</t>
  </si>
  <si>
    <t>Template Cloning</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</si>
  <si>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</si>
  <si>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</si>
  <si>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User can define the business rules, data visibility/ editable rules of a supplier template. Tempalte can be cloned and new template can be created seemlessly. All the changes will get integrated in real-time to the application</t>
  </si>
  <si>
    <t>Approvals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</si>
  <si>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</si>
  <si>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</si>
  <si>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Auto approavals, validations is part of road-map</t>
  </si>
  <si>
    <t>Independent Contractor Management</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</si>
  <si>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</si>
  <si>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</si>
  <si>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NA. Contractors can be part of Vendor Portal, but managing time sheets ect is not available.</t>
  </si>
  <si>
    <t>R 508, 514, 195</t>
  </si>
  <si>
    <t>Dynamic "Onboarding" Workflows</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</si>
  <si>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</si>
  <si>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</si>
  <si>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Real-time onboarding of supplier users</t>
  </si>
  <si>
    <t>R 621, 195</t>
  </si>
  <si>
    <t>Survey Support</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</si>
  <si>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</si>
  <si>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Survey can be built as template</t>
  </si>
  <si>
    <t>R 509, 597, 195</t>
  </si>
  <si>
    <t>Template Library</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</si>
  <si>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</si>
  <si>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</si>
  <si>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RFx templates are highly configurable and extensible, particularly with respect to information related to part attributed, transformation costs, and related compliance information for direct materials in particular.</t>
  </si>
  <si>
    <t>R 513, 197</t>
  </si>
  <si>
    <t>Qualification Support</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</si>
  <si>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</si>
  <si>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</si>
  <si>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Levadata RFx solution does not focus on initial supplier onboarding/approvals or master contract management, however additional risk profile information can be requested as part of the supplier response/Quote to an RFx bid.</t>
  </si>
  <si>
    <t>Supply Intelligence</t>
  </si>
  <si>
    <t>Best Practices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</si>
  <si>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</si>
  <si>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</si>
  <si>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LevaData provides online training and contextual guidance both through written documentation as well as guided support through Leva, a conversation AI chatbot purpose built for user personas and the platform (ie not generic third party).</t>
  </si>
  <si>
    <t>Category Intelligence</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</si>
  <si>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</si>
  <si>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</si>
  <si>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Opportunities and Risks thorugh 3rd party intelligence sources and community data</t>
  </si>
  <si>
    <t>Supplier Intelligence</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</si>
  <si>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</si>
  <si>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</si>
  <si>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Supplier intelligence thorugh 3rd party intelligence sources and community data</t>
  </si>
  <si>
    <t>Technology</t>
  </si>
  <si>
    <t>Automation</t>
  </si>
  <si>
    <t>R 601, 637, 138, 174, 188, 228</t>
  </si>
  <si>
    <t>Knowledge Management</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</si>
  <si>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</si>
  <si>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</si>
  <si>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 xml:space="preserve">Currently, most of the knowledge sharing is done via technical documents. However, we are in the process of building guided context specific workflows at least partly through our augmented intelligence capabilities. </t>
  </si>
  <si>
    <t>R 654, 138, 139, 142, 154, 156, 162, 164, 213, 218, 221, 231</t>
  </si>
  <si>
    <t>Bots (for RPA)</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</si>
  <si>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</si>
  <si>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</si>
  <si>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</si>
  <si>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Bots ("Chat Bots" -  Conversational Systems)</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</si>
  <si>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</si>
  <si>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</si>
  <si>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</si>
  <si>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Machine Learning (algorithms)</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</si>
  <si>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</si>
  <si>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</si>
  <si>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External Library Support</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</si>
  <si>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</si>
  <si>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</si>
  <si>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Most of libraries we utilize are open source. Users can import their own libraries and connect to our system.</t>
  </si>
  <si>
    <t>R 285, 430, 470, 138, 139, 142, 154, 156, 162, 164, 213, 218, 221, 231, 241</t>
  </si>
  <si>
    <t>AI</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</si>
  <si>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</si>
  <si>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</si>
  <si>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</si>
  <si>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Machine Learning Use Cases (Cognitive Systems examples)</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</si>
  <si>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</si>
  <si>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</si>
  <si>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Our ML use cases are primarily confined to part and news classification tasks as well as for training and utilizing a ChatBot to navigate the product UI.</t>
  </si>
  <si>
    <t>Core Platform</t>
  </si>
  <si>
    <t>R 376, 570, 640</t>
  </si>
  <si>
    <t>Architecture</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</si>
  <si>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</si>
  <si>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</si>
  <si>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True Microservices architecture, which supports multiple databases(multitenant), multiple technologies, distributed caching/messaging, search capabilities. A devops automated deployment that supports the scalable application via a scalable deployment architecture.</t>
  </si>
  <si>
    <t>R 376, 570</t>
  </si>
  <si>
    <t>Software Stack</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</si>
  <si>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</si>
  <si>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</si>
  <si>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Using all latest technologies &amp; versions at Front end, Mid Tier,  DB layer, Data Science Algorithms and the latest in Cloud Technologies</t>
  </si>
  <si>
    <t>Scripting Language (PaaS)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</si>
  <si>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</si>
  <si>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</si>
  <si>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DSL for expressing formulas for custom fields, configurable reporting etc.</t>
  </si>
  <si>
    <t>Application Support (PaaS)</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</si>
  <si>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</si>
  <si>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</si>
  <si>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Microservice architecture, every service is microservice. These services can communicate each and also communicate across platforms.</t>
  </si>
  <si>
    <t>R 378, 572, 469, 646, 147, 172, 212</t>
  </si>
  <si>
    <t>On-Premise Software Option</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</si>
  <si>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</si>
  <si>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</si>
  <si>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NA. Cloud Based SaaS deployment</t>
  </si>
  <si>
    <t>R 377, 571, 468, 644, 211</t>
  </si>
  <si>
    <t>SaaS/Cloud</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</si>
  <si>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</si>
  <si>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</si>
  <si>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With Eureka service discovery and Load balancing, current architecture is highly capable.</t>
  </si>
  <si>
    <t>Geographic Deployments (IaaS)</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</si>
  <si>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</si>
  <si>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</si>
  <si>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NA.</t>
  </si>
  <si>
    <t>Iaas EcoSystem (Open Stack) [e.g. Rackspace,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</si>
  <si>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</si>
  <si>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</si>
  <si>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Deploying on AWS with advantage of various AWS offerings</t>
  </si>
  <si>
    <t>IaaS Ecosystem (AWS)</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</si>
  <si>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</si>
  <si>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</si>
  <si>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LevaData is using AWS mostly as iAAS, but some PaaS capabilities have also been exploited</t>
  </si>
  <si>
    <t>IaaS Ecosystem (Microsoft Azure)</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</si>
  <si>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</si>
  <si>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</si>
  <si>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IaaS Ecosystem (Google)</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</si>
  <si>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</si>
  <si>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</si>
  <si>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Dynamic Scaling / Computation (IaaS)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</si>
  <si>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</si>
  <si>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</si>
  <si>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Based on thresholds alerts, we can manually add more compute power. However some subclusters are already exploiting AWS Autoscaling groups</t>
  </si>
  <si>
    <t>R 645</t>
  </si>
  <si>
    <t xml:space="preserve">Dynamic Data Segmentation (IaaS) </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</si>
  <si>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</si>
  <si>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</si>
  <si>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On data loads splitting data into multiple databases, but currently having one data center from one provider.</t>
  </si>
  <si>
    <t>Data-as-a-Service (DaaS/IaaS)</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</si>
  <si>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</si>
  <si>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</si>
  <si>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Platform services providing DaaS</t>
  </si>
  <si>
    <t>R 641</t>
  </si>
  <si>
    <t>Security (Standards)</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</si>
  <si>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</si>
  <si>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</si>
  <si>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All application access is through HTTPs and private data is getting encrypted. Customer data gets anonymized before making its way to community data. SOC2 Compliant.</t>
  </si>
  <si>
    <t>R 358, 601</t>
  </si>
  <si>
    <t>e-Signatures</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</si>
  <si>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</si>
  <si>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</si>
  <si>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</si>
  <si>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Fine Grained Role/Data/Action Based Security</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</si>
  <si>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</si>
  <si>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</si>
  <si>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User groups and roles are defiend and can grant access on features as well as by data views.</t>
  </si>
  <si>
    <t>R 574, 471, 648, 214</t>
  </si>
  <si>
    <t>Big Data Processing</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</si>
  <si>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</si>
  <si>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</si>
  <si>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We are using scalable Big Data tools and technologies that will allow us to process to scale based on data sizes.</t>
  </si>
  <si>
    <t>Data Models</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</si>
  <si>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</si>
  <si>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</si>
  <si>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Support for configurability and custom attributes. ("custom Templates" are user-definable)</t>
  </si>
  <si>
    <t>Model Extensibility</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</si>
  <si>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</si>
  <si>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</si>
  <si>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Taxonomy Support</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</si>
  <si>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</si>
  <si>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</si>
  <si>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Support for taxonomies - we classify to a canonical Levadata taxonomy that can go 4-5 levels deep. An organization can choose the level of insight aggregation.</t>
  </si>
  <si>
    <t>R 417, 420, 138, 228</t>
  </si>
  <si>
    <t>Data Loading</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</si>
  <si>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</si>
  <si>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</si>
  <si>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Able to connect to third party apis and fetch data. Ability to absorb data in "canonical" templates with mapping capabilities in case of inconguence.</t>
  </si>
  <si>
    <t>MS-Excel Support</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</si>
  <si>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</si>
  <si>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</si>
  <si>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Data can be loaded and mapped by the end-user or by our Data Analyst team (example, in case of one of our persona based apps, NPI, the end-user can load in a structured BOM into the application directly)</t>
  </si>
  <si>
    <t>R 279, 417, 420, 138, 228</t>
  </si>
  <si>
    <t>Data Cleansing</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</si>
  <si>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</si>
  <si>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</si>
  <si>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Ability to ingest structured and unstructured data , and application of ML algorithms to augment/cleanse data, to deduplicate entities, to forecast, cluster, classify.</t>
  </si>
  <si>
    <t>R 280, 417, 420, 138, 228</t>
  </si>
  <si>
    <t>Data Harmonization</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</si>
  <si>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</si>
  <si>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</si>
  <si>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The cognitive platform harmonizes data from customers and 3rd party market drivers (news, ram materials, etc,) using rules exercised by the analytics engine to deliver value.</t>
  </si>
  <si>
    <t>R 280, 281, 282, 417, 420, 422, 138, 228</t>
  </si>
  <si>
    <t>Data Enrichment</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</si>
  <si>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</si>
  <si>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</si>
  <si>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Third party enrichment is supported</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</si>
  <si>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</si>
  <si>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</si>
  <si>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</si>
  <si>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Case in point being outlier detection algorithms.</t>
  </si>
  <si>
    <t>R 280, 281, 282, 432, 138, 228</t>
  </si>
  <si>
    <t xml:space="preserve">Auto Data Verification </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</si>
  <si>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</si>
  <si>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</si>
  <si>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Case in point being Interactive Edit and RFQ related features, where based on rules, some mutations can be auto-accepted by the system, where as others invoke a manual approval workflow.</t>
  </si>
  <si>
    <t>R 280, 281, 282, 573, 432, 647, 138, 228</t>
  </si>
  <si>
    <t>AR/Auto Detection of Missing / Needed / Erroneous Data</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</si>
  <si>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</si>
  <si>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</si>
  <si>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Rules based detection/validation</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</si>
  <si>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</si>
  <si>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</si>
  <si>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</si>
  <si>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Message Logging</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</si>
  <si>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</si>
  <si>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</si>
  <si>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Collaboration via end-user messaging is supported strongly</t>
  </si>
  <si>
    <t>Sandboxing</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</si>
  <si>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</si>
  <si>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</si>
  <si>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Not universally available, but in some specific scenarios within our persona based apps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</si>
  <si>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</si>
  <si>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</si>
  <si>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</si>
  <si>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Users can share unlimited documents through collboration module</t>
  </si>
  <si>
    <t>R 474, 138, 174, 188, 228</t>
  </si>
  <si>
    <t>Unstructured Data Management</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</si>
  <si>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</si>
  <si>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</si>
  <si>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As part of roadmap, users can load unstructured data and can use for calculations and impacts</t>
  </si>
  <si>
    <t>Metadata Extraction</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</si>
  <si>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</si>
  <si>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</si>
  <si>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Extracting based on template defintion</t>
  </si>
  <si>
    <t>R 138, 174, 188, 228</t>
  </si>
  <si>
    <t>Media Management</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</si>
  <si>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</si>
  <si>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</si>
  <si>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Users can share unlimited documents with different formats using collboration module</t>
  </si>
  <si>
    <t>Archival Management</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</si>
  <si>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</si>
  <si>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</si>
  <si>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</si>
  <si>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</si>
  <si>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Mobile Support</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</si>
  <si>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</si>
  <si>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</si>
  <si>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not currently supported. Part of roadmap where the user can acess the dashboard, workspaces, alerts, notifications, collaboration, etc</t>
  </si>
  <si>
    <t>Advanced Mobile Support</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</si>
  <si>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</si>
  <si>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</si>
  <si>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</si>
  <si>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OCR</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</si>
  <si>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</si>
  <si>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</si>
  <si>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Virtual Assistant / chatbot</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</si>
  <si>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</si>
  <si>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</si>
  <si>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</si>
  <si>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Intelligent Apps (i.e., use of AI techniques like machine learning within the native app or partner apps)</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</si>
  <si>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</si>
  <si>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</si>
  <si>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</si>
  <si>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Block Chain</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</si>
  <si>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</si>
  <si>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</si>
  <si>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</si>
  <si>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IoT</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</si>
  <si>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</si>
  <si>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</si>
  <si>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RoadMap</t>
  </si>
  <si>
    <t>What on your technology roadmap will advance your offering (and perhaps the market) in the next 6 months?  Give directional input if you can't share exact details</t>
  </si>
  <si>
    <t>Standards and Integrations</t>
  </si>
  <si>
    <t>Integration Platform-as-a-Service (IPaaS)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</si>
  <si>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</si>
  <si>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</si>
  <si>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Levadata developed own proprietary platform and all the products will be on top of this platform</t>
  </si>
  <si>
    <t>R 384, 580, 441, 478, 656, 202, 222, 228</t>
  </si>
  <si>
    <t>Open Integration Standards Support</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</si>
  <si>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</si>
  <si>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</si>
  <si>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</si>
  <si>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APIs</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</si>
  <si>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</si>
  <si>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</si>
  <si>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 xml:space="preserve">Component based architecture is already available. </t>
  </si>
  <si>
    <t>R 276, 386, 418, 443, 479, 659, 157, 159, 166, 167, 176, 181, 182, 190, 194, 196, 197, 223, 232</t>
  </si>
  <si>
    <t>ERP/MRP</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</si>
  <si>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</si>
  <si>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</si>
  <si>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NA. As per our roadmap, we will support Live Data feed intergrations with ERPs.</t>
  </si>
  <si>
    <t>R 277, 387, 419, 443, 479, 660, 157, 159, 176, 181, 182, 190, 194, 196, 197, 202, 223, 232, 238</t>
  </si>
  <si>
    <t>S2P / P2P</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</si>
  <si>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</si>
  <si>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</si>
  <si>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</si>
  <si>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3rd Party BI Integrations</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</si>
  <si>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</si>
  <si>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</si>
  <si>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</si>
  <si>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Risk Management Integration Types</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</si>
  <si>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</si>
  <si>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</si>
  <si>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Risk Management Integration Methods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</si>
  <si>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</si>
  <si>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</si>
  <si>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Currently, we have custom pre-integrations with specific partners. The roadmap is BYOD where customers can integrate their own data sources(additional partners). However, this is one way. That is the customer can only bring data from a 3rd party but cannot send to their partner database.</t>
  </si>
  <si>
    <t>R 278, 497, 512, 520, 536, 417, 423, 443, 479, 657, 196, 197, 223, 232</t>
  </si>
  <si>
    <t>Supplier Verification Integrations</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</si>
  <si>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</si>
  <si>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</si>
  <si>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</si>
  <si>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Other Integrations</t>
  </si>
  <si>
    <t>How extensive is the out-of-the-box support for other system integrations (not mentioned above).</t>
  </si>
  <si>
    <t>Certified Integrations</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</si>
  <si>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</si>
  <si>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</si>
  <si>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not currently supported. this is part of the long term roadmap</t>
  </si>
  <si>
    <t>R 442, 223</t>
  </si>
  <si>
    <t>(S)FTP</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</si>
  <si>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</si>
  <si>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</si>
  <si>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the system supports secure FTP sites for file transfers, but it's all manual. the roadmap is to build a system where it interacts live with FTP sites gets data in incremental manner</t>
  </si>
  <si>
    <t>Post-Deployment Integration Capability</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</si>
  <si>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</si>
  <si>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</si>
  <si>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</si>
  <si>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</si>
  <si>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Customization</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</si>
  <si>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</si>
  <si>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</si>
  <si>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 xml:space="preserve">Customization is available to create reports, menus, tabs, templates, etc. The roadmap is to build configuration/customization for workflows, calculations, data loads, dashboard, workspace, etc.  </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</si>
  <si>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</si>
  <si>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</si>
  <si>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organization can create role based filters. i.e. data the user can view, the screens the user can view, etc.</t>
  </si>
  <si>
    <t>R 263, 305, 306, 525, 526, 628, 177, 178, 179, 180, 199, 230, 299, 238, 239, 241, 242</t>
  </si>
  <si>
    <t>Collaboration (Basic)</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</si>
  <si>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</si>
  <si>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</si>
  <si>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 xml:space="preserve">the basic collobaration platform is available between buyers and suppliers users. The roadmap is to build a collaboration tool across the platform where the users from various personas can create tasks, get approvals, get information, etc. </t>
  </si>
  <si>
    <t>R 307, 526, 527, 628, 177, 178, 179, 180, 199, 230, 299, 238, 239, 241, 242</t>
  </si>
  <si>
    <t>Collaboration (Advanced)</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</si>
  <si>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</si>
  <si>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</si>
  <si>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</si>
  <si>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Screen Sharing</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</si>
  <si>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</si>
  <si>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</si>
  <si>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NA. Part of roadmap where mutliple users can work on same task (this is part of collaboration)</t>
  </si>
  <si>
    <t>R 291, 500, 528, 534, 621, 158, 160</t>
  </si>
  <si>
    <t>Form Support</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</si>
  <si>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</si>
  <si>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</si>
  <si>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Excel Support</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</si>
  <si>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</si>
  <si>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</si>
  <si>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</si>
  <si>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</si>
  <si>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</si>
  <si>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Independent Contract Worker (ICW)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</si>
  <si>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</si>
  <si>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</si>
  <si>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Temporary Staffing Management</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</si>
  <si>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</si>
  <si>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</si>
  <si>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Services/SOW Management</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</si>
  <si>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</si>
  <si>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</si>
  <si>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Performance Management</t>
  </si>
  <si>
    <t>Supplier Performance Management</t>
  </si>
  <si>
    <t>Preferred Supplier Status</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</si>
  <si>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</si>
  <si>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</si>
  <si>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Users can mark the suppliers as preferred</t>
  </si>
  <si>
    <t>Blocked/Blacklisted Suppliers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</si>
  <si>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</si>
  <si>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</si>
  <si>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</si>
  <si>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</si>
  <si>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</si>
  <si>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Internal Issue Identification</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</si>
  <si>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</si>
  <si>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</si>
  <si>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External Issue Identification</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</si>
  <si>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</si>
  <si>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</si>
  <si>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</si>
  <si>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Potential Issue Monitoring - Internal</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</si>
  <si>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</si>
  <si>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</si>
  <si>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System alerts designated user group by automatically raising tickets</t>
  </si>
  <si>
    <t>Potential Issue Monitoring - External</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</si>
  <si>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</si>
  <si>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</si>
  <si>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</si>
  <si>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Dispute Identification</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</si>
  <si>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</si>
  <si>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</si>
  <si>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</si>
  <si>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</si>
  <si>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Plan Creation</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</si>
  <si>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</si>
  <si>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</si>
  <si>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</si>
  <si>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Collaborative Plan Development</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</si>
  <si>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</si>
  <si>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</si>
  <si>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Template Support</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</si>
  <si>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</si>
  <si>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</si>
  <si>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</si>
  <si>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</si>
  <si>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</si>
  <si>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Monitoring</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</si>
  <si>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</si>
  <si>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</si>
  <si>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Post-Mortem Evaluation</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</si>
  <si>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</si>
  <si>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</si>
  <si>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</si>
  <si>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Alerts and Status Updates</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</si>
  <si>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</si>
  <si>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</si>
  <si>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</si>
  <si>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Resolution Mechanisms</t>
  </si>
  <si>
    <t>What resolution mechanisms are there for corrective action plans?  Explain in detail.</t>
  </si>
  <si>
    <t>SCORED RELATIVE TO PEERS.  IMPRESS the ANALYSTS.</t>
  </si>
  <si>
    <t>Risk Management</t>
  </si>
  <si>
    <t>Assessment</t>
  </si>
  <si>
    <t>Impact 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</si>
  <si>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</si>
  <si>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</si>
  <si>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Risks are calcualted thorugh 3rd party intelligence sources and community data</t>
  </si>
  <si>
    <t>Risk Prioritization</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</si>
  <si>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</si>
  <si>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</si>
  <si>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What-If Analysis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</si>
  <si>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</si>
  <si>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</si>
  <si>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</si>
  <si>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</si>
  <si>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Custom Plan Creation</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</si>
  <si>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</si>
  <si>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</si>
  <si>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Part of Roadmap</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</si>
  <si>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</si>
  <si>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</si>
  <si>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</si>
  <si>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</si>
  <si>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Execution Monitoring</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</si>
  <si>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</si>
  <si>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</si>
  <si>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</si>
  <si>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</si>
  <si>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Numeric Models</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</si>
  <si>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</si>
  <si>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</si>
  <si>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The application currently does not support any models that estimate and quantify risk.</t>
  </si>
  <si>
    <t>Semantic Models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</si>
  <si>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</si>
  <si>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</si>
  <si>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Sentiment Models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</si>
  <si>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</si>
  <si>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</si>
  <si>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Evolutionary Models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</si>
  <si>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</si>
  <si>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</si>
  <si>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</si>
  <si>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</si>
  <si>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Internal KPI Monitoring</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</si>
  <si>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</si>
  <si>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</si>
  <si>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AI detects opportunities and risks with respect to community data as well as market data</t>
  </si>
  <si>
    <t>R 369, 536, 547</t>
  </si>
  <si>
    <t>Financial Monitoring</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</si>
  <si>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</si>
  <si>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</si>
  <si>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Government Status Monitoring</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</si>
  <si>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</si>
  <si>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</si>
  <si>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Regulatory Monitoring</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</si>
  <si>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</si>
  <si>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</si>
  <si>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Tariff Monitoring</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</si>
  <si>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</si>
  <si>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</si>
  <si>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COMPANY GENERAL INFORMATION</t>
  </si>
  <si>
    <t>Legal / Civil Suit Monitoring</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</si>
  <si>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</si>
  <si>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</si>
  <si>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Company name</t>
  </si>
  <si>
    <t>R 369, 372, 536, 547, 550</t>
  </si>
  <si>
    <t>News Monitoring</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</si>
  <si>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</si>
  <si>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</si>
  <si>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A feed of more than 50,000 news items is filtered and analytics recommended to user based on relevance</t>
  </si>
  <si>
    <t>Social Media Monitoring</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</si>
  <si>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</si>
  <si>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</si>
  <si>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Not Applicable</t>
  </si>
  <si>
    <t>Parent company (if applicable)</t>
  </si>
  <si>
    <t>NA</t>
  </si>
  <si>
    <t>Website</t>
  </si>
  <si>
    <t>www.levadata.com</t>
  </si>
  <si>
    <t>Cyber Monitoring</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</si>
  <si>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</si>
  <si>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</si>
  <si>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</si>
  <si>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Alerts / Notifications</t>
  </si>
  <si>
    <t>What is the extent of support for alerts and notifications?</t>
  </si>
  <si>
    <t>Contact information (general inbound sales) </t>
  </si>
  <si>
    <t>info@levadata.com</t>
  </si>
  <si>
    <t>Locations (headquarters and support locations)</t>
  </si>
  <si>
    <t xml:space="preserve">San Jose, California (headquarters) and Hyderabad, India </t>
  </si>
  <si>
    <t>In what year was your organization founded?     </t>
  </si>
  <si>
    <t>Regulatory Compliance</t>
  </si>
  <si>
    <t>What is your number of employees?         </t>
  </si>
  <si>
    <t>Financial Compliance</t>
  </si>
  <si>
    <t>What is your annual revenue?       </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</si>
  <si>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</si>
  <si>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</si>
  <si>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In what regions are your customers located? (Please mention all that apply)     </t>
  </si>
  <si>
    <t>North America, Asia Pacific/China, EMEA</t>
  </si>
  <si>
    <t>What industries represent the large majority (&gt;75%) of your business? Please list from largest to smallest</t>
  </si>
  <si>
    <t>High Tech, Industrial Equipment, Medical Devices, Automotive</t>
  </si>
  <si>
    <t>Your customers include (list customers) </t>
  </si>
  <si>
    <t>HPE, Rockwell Automation, Bose, Fitbit, Plantronics, Lenovo, Trimble, Dentsply-Sirona and others (20+)</t>
  </si>
  <si>
    <t>What % of your annual revenue is procurement/supply related?</t>
  </si>
  <si>
    <t>Anti-Human Trafficking Compliance</t>
  </si>
  <si>
    <t>Please briefly describe your overall solution       </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</si>
  <si>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</si>
  <si>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</si>
  <si>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 xml:space="preserve">LevaData helps global enterprises improve gross margins by reducing supply chain costs, with a focus on delivering measurable and accountable supply chain solutions and strategies that transform companies. The unique LevaData Cognitive Sourcing™ Platform allows customers to sense, recommend, act, and learn. Customers include leaders in the top global supply chain organizations, as well as medium-sized OEMs seeking to achieve best-in-class direct materials sourcing practices. </t>
  </si>
  <si>
    <t>Please select all the solution categories that best describe where you primarily compete</t>
  </si>
  <si>
    <t>Spend Analytics, Sourcing, Source to Pay (RFx)</t>
  </si>
  <si>
    <t>What are the available modules that can be licensed collectively or separately (please include current release versions)?        </t>
  </si>
  <si>
    <t>Cognitive Sourcing Platform, Cost Management, Market Intelligence, Smart RFx</t>
  </si>
  <si>
    <t>With what other applications have you integrated?        </t>
  </si>
  <si>
    <t>Restricted / Hazardous Material</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</si>
  <si>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</si>
  <si>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</si>
  <si>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We have not integrated to third party P2P/S2P application suites directly, but provide multiple integration methods that map to enterprise data whose source systems include ERP (spend history), PLM (BOM), and forecast (ERP or SCP solution)s.</t>
  </si>
  <si>
    <t>Number of active users (buy-side)</t>
  </si>
  <si>
    <t>approximately 600</t>
  </si>
  <si>
    <t>Environmental Compliance</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</si>
  <si>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</si>
  <si>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</si>
  <si>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Number of active users (supply-side) </t>
  </si>
  <si>
    <t>approximately 6,000</t>
  </si>
  <si>
    <t>Anti-Bribery / Corruption</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</si>
  <si>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</si>
  <si>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</si>
  <si>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Annual transactional volume (in USD) if applicable (not double-counting volume based on multiple documents -- POS, invoices, etc.) </t>
  </si>
  <si>
    <t>60B USD</t>
  </si>
  <si>
    <t>Growth (CAGR) of annual transaction volume -- past three years </t>
  </si>
  <si>
    <t>Privacy and Information Security</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</si>
  <si>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</si>
  <si>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</si>
  <si>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We operationalize a strong security program to maintain data security and are SOC2 compliant.</t>
  </si>
  <si>
    <r>
      <t>Annual volume -- documents exchanged annually or other metric</t>
    </r>
    <r>
      <rPr>
        <sz val="12"/>
        <color rgb="FF000000"/>
        <rFont val="Calibri"/>
        <family val="2"/>
      </rPr>
      <t xml:space="preserve"> (please specify) </t>
    </r>
  </si>
  <si>
    <t>not relevant - we do not measure document exchange as a core metric.</t>
  </si>
  <si>
    <t>Conflict Minerals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</si>
  <si>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</si>
  <si>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</si>
  <si>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Growth (CAGR) of annual document volume -- past three years </t>
  </si>
  <si>
    <t>What is the unique value proposition you deliver that separates you from other solution approaches and providers?   </t>
  </si>
  <si>
    <t xml:space="preserve">LevaData provides user-friendly AI tools that solve concrete problems sourcing professionals are facing now. These tools augment the work of a sourcing professional, allowing him/her to proactively identify potential risks and opportunities, and quickly act on them. In addition to efficiency, the cost savings realized by LevaData typically result in a 10X ROI in the first year. </t>
  </si>
  <si>
    <t>Labour Standards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</si>
  <si>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</si>
  <si>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</si>
  <si>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Sourcing customer count</t>
  </si>
  <si>
    <t>SXM customer count</t>
  </si>
  <si>
    <t>Spend Analytics customer count</t>
  </si>
  <si>
    <t>CLM customer count</t>
  </si>
  <si>
    <t>Supplier Risk Management</t>
  </si>
  <si>
    <t>R 196, 197</t>
  </si>
  <si>
    <t>3rd Party Risk Feeds</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</si>
  <si>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</si>
  <si>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</si>
  <si>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eProcurement customer count</t>
  </si>
  <si>
    <t>I2P customer count</t>
  </si>
  <si>
    <t>Total customer count</t>
  </si>
  <si>
    <t>20+</t>
  </si>
  <si>
    <t>Discovery</t>
  </si>
  <si>
    <t>R 511</t>
  </si>
  <si>
    <t>Depth of Supplier Search (internal supplier database only)</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</si>
  <si>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</si>
  <si>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</si>
  <si>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</si>
  <si>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Depth of Supplier Search — internal + vendor supplier network</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</si>
  <si>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</si>
  <si>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</si>
  <si>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Suppliers can be discovered through search specially around alternate suppliers through 3rd part intelligence sources and community data</t>
  </si>
  <si>
    <t>Depth of Supplier Search — third-party networks / marketplaces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</si>
  <si>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</si>
  <si>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</si>
  <si>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Certification / Attribution Support</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</si>
  <si>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</si>
  <si>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</si>
  <si>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Categorization / Tagging</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</si>
  <si>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</si>
  <si>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</si>
  <si>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</si>
  <si>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</si>
  <si>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Invitation / Campaign Management</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</si>
  <si>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</si>
  <si>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</si>
  <si>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Seemless onboarding support</t>
  </si>
  <si>
    <t>R 274</t>
  </si>
  <si>
    <t>Registration Management</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</si>
  <si>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</si>
  <si>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</si>
  <si>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Easy self registration by users</t>
  </si>
  <si>
    <t>Supply Base Profiling</t>
  </si>
  <si>
    <t>Supplier Profile Management</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</si>
  <si>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</si>
  <si>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</si>
  <si>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Deeper supplier profile management part of roadmap</t>
  </si>
  <si>
    <t>R 517</t>
  </si>
  <si>
    <t>Supplier Profile Extensibility</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</si>
  <si>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</si>
  <si>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</si>
  <si>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Collaboration</t>
  </si>
  <si>
    <t>R 564</t>
  </si>
  <si>
    <t>Exposed Elements</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</si>
  <si>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</si>
  <si>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</si>
  <si>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Suppliers can collaborate using messaging system which is part of application</t>
  </si>
  <si>
    <t>Self Registration</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</si>
  <si>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</si>
  <si>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</si>
  <si>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</si>
  <si>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 xml:space="preserve">Survey Management </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</si>
  <si>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</si>
  <si>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</si>
  <si>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Surver can be designed as template and responses can be captured from suppliers</t>
  </si>
  <si>
    <t>R 270, 566</t>
  </si>
  <si>
    <t>360-Degree Scorecards</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</si>
  <si>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</si>
  <si>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</si>
  <si>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not currently supported</t>
  </si>
  <si>
    <t>R 271, 634</t>
  </si>
  <si>
    <t>Corrective Action Management</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</si>
  <si>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</si>
  <si>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</si>
  <si>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Corrective actions on costs and terms can be intiated bby buyer, supplier gets the notifications and corresponding action status will be shared to buyer</t>
  </si>
  <si>
    <t>Supplier Initiated Issues</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</si>
  <si>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</si>
  <si>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</si>
  <si>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</si>
  <si>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Negotiation Management</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</si>
  <si>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</si>
  <si>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</si>
  <si>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Offer, counters, counter proposals are possible through system</t>
  </si>
  <si>
    <t>What on your supplier portal technology roadmap will advance your solution (and perhaps the market) in the next 6 months?  Give directional input if you can't share exact details</t>
  </si>
  <si>
    <t>SERVICES</t>
  </si>
  <si>
    <t>S2P Services</t>
  </si>
  <si>
    <t>R 664, 488, 493, 226, 256</t>
  </si>
  <si>
    <t>Breadth of Implementation Services</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</si>
  <si>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</si>
  <si>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</si>
  <si>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Services offered include Implementation Planning, Project Management, Training, Configuration and continual measurement of value. POVA = Proof of Value Assessment establishes baselines in terms of spend analytics and opportunities the platform offers | POVA readout is about interpretation of the dots connected by the platform | SRFX family of products then allows one to operationalize the sourcing triggers based on opportunities (services aroud supplier onboarding and RFQ cycle execution are baked in). i.e. A comprehensive suite of services is offereed across the entire family of products that Levadata brings to market.</t>
  </si>
  <si>
    <t>Depth of Services Capabilities</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</si>
  <si>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</si>
  <si>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</si>
  <si>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Analytics Services</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</si>
  <si>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</si>
  <si>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</si>
  <si>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Data Management Services</t>
  </si>
  <si>
    <t>Describe your services to natively (or through partners) aggregate, cleanse, classify, enrich, and harmonize client data/documents.  Explain any innovative internal/external tools, content sources, and partners that you use to help with these services?</t>
  </si>
  <si>
    <t>Systems Integration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</si>
  <si>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</si>
  <si>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Training and Knowledge Transfer</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</si>
  <si>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</si>
  <si>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We provide onsite training as well as automated contextual training through best-in-class service providers. WE also include robust Help Documentation, Contextual Help along with a natural language Bot (embedded into the product) to solve the cognitive load of having to learn Application user-interface quirks.</t>
  </si>
  <si>
    <t>Maintenance/Support Services</t>
  </si>
  <si>
    <t>Please generally describe your different maintenance/support levels (e.g., Tier 1/2 help desk support, upgrade training/support, etc.) and what is typically included in a base solution subscription compared to higher level premium support options</t>
  </si>
  <si>
    <t>We offer tier 1/2 helpdesk support, upgrade training and support.  We have a robust prioritization program to incorporate customer feedback and deliver these via Hot Patches, in case the release cycle does not meet customer demands around time-to-delivery.</t>
  </si>
  <si>
    <t>Benchmarking Services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</si>
  <si>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</si>
  <si>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Business Consulting Services</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</si>
  <si>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</si>
  <si>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</si>
  <si>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Outsourcing and Managed Services</t>
  </si>
  <si>
    <t>Please describe how you and/or partners deliver "Business Processes as a Service" for provisioning/delivering ongoing processes and outcomes (i.e., rather than providing underlying tech capabilities).  Outsourcing can also include "Co-Sourcing" models</t>
  </si>
  <si>
    <t>Co-Innovation Services</t>
  </si>
  <si>
    <t>Please describe any structured programs (if any) that you have for customer co-innovation to develop new solutions not currently in development for the broad customer base?  If you have this, what's the typical commercial/operating model for it?</t>
  </si>
  <si>
    <t>Service Delivery Innovation</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</si>
  <si>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</si>
  <si>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Spend / Opportunity Analysis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</si>
  <si>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</si>
  <si>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We define the state of the art in this area.</t>
  </si>
  <si>
    <t>Spend ETL / Cleansing / Classification / Categorization</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</si>
  <si>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</si>
  <si>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We use data science to support classification and categorization, we can get to 95% + accuracy in few hours. Data Wrangling, ELT and flexible but robust data pipelines orchestrate all of this machinery.</t>
  </si>
  <si>
    <t>Spend Data Management Services</t>
  </si>
  <si>
    <t>Describe your ongoing data management services -- including refresh, regular cleansing and enrichment, ongoing categorization, and normalization, etc.</t>
  </si>
  <si>
    <t>we have in built automation to provide all of these.</t>
  </si>
  <si>
    <t>R 594</t>
  </si>
  <si>
    <t>Supplier Development &amp; Innovation Management</t>
  </si>
  <si>
    <t>Describe the extent of supplier development and innovation management services (i.e.,  leading / managing supplier development and innovation management projects)? If you use partners, please specify them and their services here.</t>
  </si>
  <si>
    <t>We provide decent support for these services.</t>
  </si>
  <si>
    <t>R 591, 195, 225</t>
  </si>
  <si>
    <t>Supplier Onboarding Services</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</si>
  <si>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</si>
  <si>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</si>
  <si>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Supplier Management Services</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</si>
  <si>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</si>
  <si>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Supply Market Intelligence Services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</si>
  <si>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</si>
  <si>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 xml:space="preserve">                                              SPT (Stragegic Procurement Technolgies) Services</t>
  </si>
  <si>
    <t>Performance Based Contracting</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</si>
  <si>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</si>
  <si>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In addition to subscription, we offer P4P (Pay for Performance) where the payment is linked to key performance indicators around opportunities identified and operationalized. Several of our current customers availed of this capability before converting to full-time subscription customers. Strong processes support this (e.g. POVA -&gt; proof of value assessment, which is about first establishing a baseline and then letting our platform do the rest in terms of highlighting relevant opportunities that are above a user defined threshold in terms of $ value).</t>
  </si>
  <si>
    <t>Sourcing - SXM Services</t>
  </si>
  <si>
    <t>Sourcing Events (managed RFX/Auction/Optimization)</t>
  </si>
  <si>
    <t>Describe your ability to help manage/support sourcing events on behalf of your client.</t>
  </si>
  <si>
    <t>R 403, 492, 226</t>
  </si>
  <si>
    <t>Category Management Services (category-specific)</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</si>
  <si>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</si>
  <si>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</si>
  <si>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Supply Risk Management</t>
  </si>
  <si>
    <t>Describe the extent of your risk identification and monitoring/mitigation services (i.e., what risk types and data sources do you use and how to you offer that commercially)?</t>
  </si>
  <si>
    <t>SOURCING</t>
  </si>
  <si>
    <t>Opportunity</t>
  </si>
  <si>
    <t>Category Analysis</t>
  </si>
  <si>
    <t>In this section, please rate your ability to enable opportunity analysis on a category basis and event planning.</t>
  </si>
  <si>
    <t>R 244</t>
  </si>
  <si>
    <t>Arbitrary Categorization in Spend Analysis</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</si>
  <si>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</si>
  <si>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</si>
  <si>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</si>
  <si>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Sourcing</t>
  </si>
  <si>
    <t>Trend Analysis and Demand Forecasting</t>
  </si>
  <si>
    <t>Does the tool contain the ability to plot historical (benchmark) prices, project future pricing trends, market demands, and company demands?</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</si>
  <si>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</si>
  <si>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Application uses predictive algorithms to predict costs</t>
  </si>
  <si>
    <t>R 245</t>
  </si>
  <si>
    <t>Category Benchmarks</t>
  </si>
  <si>
    <t>Does the tool contain built in category benchmarks based on real world data, market pricing, real-time updates based on anonymized community events, and/or should-cost models.</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</si>
  <si>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</si>
  <si>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Arrives at benchmark data based on integrated feed from market and community</t>
  </si>
  <si>
    <t>R 249</t>
  </si>
  <si>
    <t>Tracking / Scorecard Integration</t>
  </si>
  <si>
    <t>Does the tool contain the ability to create scorecards and track sourcing success against the category plan / opportunity analysis?</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</si>
  <si>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</si>
  <si>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</si>
  <si>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Category Sourcing Plans/Templates</t>
  </si>
  <si>
    <t>Does the tool contain built-in category sourcing plans based on templates built by experts (internal or external to your organization: please specify) and guide a user through the creation and execution of category-based sourcing events?</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</si>
  <si>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</si>
  <si>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Currently not supported</t>
  </si>
  <si>
    <t>NEW</t>
  </si>
  <si>
    <t>CATEGORY AUTOMATION</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</si>
  <si>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</si>
  <si>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</si>
  <si>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</si>
  <si>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Prescriptive Analytics</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</si>
  <si>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</si>
  <si>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</si>
  <si>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Permissive Analytics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</si>
  <si>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</si>
  <si>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</si>
  <si>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</si>
  <si>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Sourcing Strategy Definition</t>
  </si>
  <si>
    <t>Does the tool support the creation of sourcing strategies based on the sourcing project / category needs that can be documented, archived, and accessed at any time?</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</si>
  <si>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</si>
  <si>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</si>
  <si>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Sourcing Process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</si>
  <si>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</si>
  <si>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</si>
  <si>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SOURCING PROCESS AUTOMATION</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</si>
  <si>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</si>
  <si>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</si>
  <si>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</si>
  <si>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Project Integration</t>
  </si>
  <si>
    <t>Describe the integration of each module/function with the overall project management capability of the platform or an integrated platform?</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</si>
  <si>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</si>
  <si>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</si>
  <si>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System Assisted Opportunity Identification</t>
  </si>
  <si>
    <t>Describe unique processes and techniques supported by the system to help buyers identify category opportunities they might not otherwise identify.</t>
  </si>
  <si>
    <t>** scored against peers **</t>
  </si>
  <si>
    <t>The application identifies various drivers such as lowest cost, Raw materials, benchmark, part matching etc to arrive at the best opportunity that can generate incremental savings for the customer.</t>
  </si>
  <si>
    <t>For internal use only</t>
  </si>
  <si>
    <t>Assisted Sourcing Roadmap</t>
  </si>
  <si>
    <t>What developments do you have planned to help buyers with their daily sourcing activities?</t>
  </si>
  <si>
    <t>The application aims to implement :
Sense : Always-on sensing of opportunities /risks
Recommend : Recommend best plan of action
Act : Achieve optimized outcome with single click
Learn : Machine Learning enables intelligent / customized responses</t>
  </si>
  <si>
    <t>Subcategories</t>
  </si>
  <si>
    <t>Should-Cost Modelling</t>
  </si>
  <si>
    <t>R 251</t>
  </si>
  <si>
    <t>Basic Should Cost Modelling</t>
  </si>
  <si>
    <t>Does the tool support the creation and maintenance of should cost models?</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</si>
  <si>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</si>
  <si>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eProcurement</t>
  </si>
  <si>
    <t>Catalogs</t>
  </si>
  <si>
    <t>R 252</t>
  </si>
  <si>
    <t>Market Data Feeds</t>
  </si>
  <si>
    <t>Does the tool support the integration of market data to support should-cost model creation?</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</si>
  <si>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</si>
  <si>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</si>
  <si>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Bill of Material Support</t>
  </si>
  <si>
    <t>Does the tool support the creation of detailed bills of material and can the bill of materials be imported from ERP/MRP solutions?</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</si>
  <si>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</si>
  <si>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Cost Driver Identification</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</si>
  <si>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</si>
  <si>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</si>
  <si>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Shopping / Requisitioning</t>
  </si>
  <si>
    <t>R 256</t>
  </si>
  <si>
    <t>Does the tool come with a set of templates for the products and services require by the organization, grouped into the categories supported by the organization?</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</si>
  <si>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</si>
  <si>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Application allows detailed categorization based on Products / Sub Commodities / Raw Materials</t>
  </si>
  <si>
    <t>Ordering</t>
  </si>
  <si>
    <t>R 262</t>
  </si>
  <si>
    <t>Demand Support</t>
  </si>
  <si>
    <t>Does the tool support the definition of budgets and point-in-time demand definition over the course of the project award window?</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</si>
  <si>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</si>
  <si>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Receiving</t>
  </si>
  <si>
    <t>Please describe the user experience for an average buyer using should-cost models?</t>
  </si>
  <si>
    <t xml:space="preserve">** scored against peers ** </t>
  </si>
  <si>
    <t>Common ePRO &amp; I2P Subcategories</t>
  </si>
  <si>
    <t>RFX / Surveys</t>
  </si>
  <si>
    <t>Construction</t>
  </si>
  <si>
    <t>Supplier Network</t>
  </si>
  <si>
    <t>R 290</t>
  </si>
  <si>
    <t>Creation Methodology</t>
  </si>
  <si>
    <t>How flexible is the RFP creation methodology and can it be customized to the needs of the buyer?</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</si>
  <si>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</si>
  <si>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Configurable, quick and easy. Buyer can do it themselves</t>
  </si>
  <si>
    <t>R 292</t>
  </si>
  <si>
    <t>Does the tool support the creation of RFX/Surveys from configurable and customizable templates?</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</si>
  <si>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</si>
  <si>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Services</t>
  </si>
  <si>
    <t>R 293</t>
  </si>
  <si>
    <t>To what extent does the solution support a template library?</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</si>
  <si>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</si>
  <si>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Invoice-to-Pay</t>
  </si>
  <si>
    <t>R 294</t>
  </si>
  <si>
    <t>Category</t>
  </si>
  <si>
    <t>Does the solution support the creation of templates by category and/or come with an extensive library of category templates?</t>
  </si>
  <si>
    <t>0 - not currently supported / not applicable 
1 templates by category are provided; 
2 the buyer can create templates by category; 
3 the templates can be integrated with should-cost models; 
4 capabilities beyond above and beyond peers</t>
  </si>
  <si>
    <t>Invoicing</t>
  </si>
  <si>
    <t>R 295</t>
  </si>
  <si>
    <t>Industry</t>
  </si>
  <si>
    <t>Does the solution support the relation of templates by industry and/or come with an extensive library of category templates?</t>
  </si>
  <si>
    <t>0 - not currently supported / not applicable 
1 templates by industry are provide; 
2 the buyer can create templates by industry; 
3 the templates are integrated with should-cost models; 
4 capabilities beyond above and beyond peers</t>
  </si>
  <si>
    <t>R 296</t>
  </si>
  <si>
    <t>Weighting</t>
  </si>
  <si>
    <t>To what extent does the RFX tool support weighting?</t>
  </si>
  <si>
    <t>0 - not currently supported / not applicable 
1 a single weight for each factor; 
2 group based average weighting for each factor; 
3 variable weightings for each response based upon respondent expertise; 
4 capability beyond above and beyond peers</t>
  </si>
  <si>
    <t>Payment / Financing</t>
  </si>
  <si>
    <t>R 298</t>
  </si>
  <si>
    <t>Optimization Backed</t>
  </si>
  <si>
    <t>Does the RFX integrate with an optimization platform or is it optimization backed (that allows for constraints to be taken into account during weightings)?</t>
  </si>
  <si>
    <t>0 - not currently supported / not applicable 
1 simple cost model integration; 
2 basic capacity constraint definition and support; 
3 full optimization model integration; 
4 capability beyond above and beyond peers</t>
  </si>
  <si>
    <t>Rules based on Cost/ Spend are available. Optimization part of roadmap</t>
  </si>
  <si>
    <t>Average ePRO Score</t>
  </si>
  <si>
    <t>R 299</t>
  </si>
  <si>
    <t>Multi-Party</t>
  </si>
  <si>
    <t>Does the RFX support multi-party evaluations with variable rankings?</t>
  </si>
  <si>
    <t>0 - not currently supported / not applicable 
1 multiple parties can weight, but only one response per section; 
2 multiple parties can rank all sections; 
3 variable rankings on each section across multiple parties; 
4 capability beyond above and beyond peers</t>
  </si>
  <si>
    <t>Multi sources are possible through RFX, detailed analysis can be done on multi source responses</t>
  </si>
  <si>
    <t>R 300</t>
  </si>
  <si>
    <t>Advanced Scoring</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</si>
  <si>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</si>
  <si>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</si>
  <si>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</si>
  <si>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Bulk Upload and Association</t>
  </si>
  <si>
    <t>Can the RFX tool support bulk upload and automatic association with suppliers, lots and line items using a standard naming convention?</t>
  </si>
  <si>
    <t>0 - not currently supported / not applicable 
1 bulk upload, manual mapping to lots/items; 
2 bulk upload, automatic mapping to lots/items based on a naming convention; 
3 bulk upload, automatic mapping and automatic verification; 
4 capability beyond above and beyond peers</t>
  </si>
  <si>
    <t>Bulk upload by autom mapping and validations</t>
  </si>
  <si>
    <t>R 304</t>
  </si>
  <si>
    <t>Average I2P Score</t>
  </si>
  <si>
    <t>CAD/CAM Visualization Support</t>
  </si>
  <si>
    <t>Can the RFX tool support CAD/CAM diagrams and allow them to be visualized within the tool?</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</si>
  <si>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</si>
  <si>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Currently not supported, but can be shared as attachments</t>
  </si>
  <si>
    <t>Average P2P Score</t>
  </si>
  <si>
    <t>R 310</t>
  </si>
  <si>
    <t>Does the tool support bill of materials capabilities for direct sourcing? And can the bill of materials be imported from ERP/MRP solutions? Is the capability built on "lots" or is it separate from lots?</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</si>
  <si>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</si>
  <si>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Customer count for each category (bubble size)</t>
  </si>
  <si>
    <t>Automatic cost population and integration with ERP and PLM systems are part of roadmap</t>
  </si>
  <si>
    <t>Please provide your customer count for this category</t>
  </si>
  <si>
    <t>R 311</t>
  </si>
  <si>
    <t>ERP Integration (for Sourcing)</t>
  </si>
  <si>
    <t>Does the tool support ERP integration out-of-the-box (with ERP systems such as Oracle, SAP, JDE, etc.) for populating lots and bill of materials?</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</si>
  <si>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</si>
  <si>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integration with ERP and PLM systems are part of roadmap</t>
  </si>
  <si>
    <t>Please scroll to the right to find the quarter pertaining to the current RFI. Only submit updates in the cells blue colored cells.</t>
  </si>
  <si>
    <t>R 312</t>
  </si>
  <si>
    <t>Multi-SKU Mapping</t>
  </si>
  <si>
    <t>Does the tool support multi-sku mapping and support the mapping of buyer SKUs to distinct supplier SKUs?</t>
  </si>
  <si>
    <t>0 - not currently supported / not applicable 
1 manual mapping of supplier SKUs to buyer SKUs; 
2 automatic mapping and designation of preferred SKUs; 
3 support for related and substitute SKUs; 
4 capability beyond above and beyond peers</t>
  </si>
  <si>
    <t>Invoice to Pay</t>
  </si>
  <si>
    <t>Multi SKU mapping and on the fly creation is possible</t>
  </si>
  <si>
    <t>Procure to Pay</t>
  </si>
  <si>
    <t>R 313</t>
  </si>
  <si>
    <t>Automatic Supplier Identification</t>
  </si>
  <si>
    <t>scseID</t>
  </si>
  <si>
    <t>Does the tool support the appropriate identification of appropriate suppliers?</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</si>
  <si>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</si>
  <si>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New relations can be created on the fly</t>
  </si>
  <si>
    <t>Specification</t>
  </si>
  <si>
    <t>Self-score</t>
  </si>
  <si>
    <t>Self-description</t>
  </si>
  <si>
    <t>Self -Description</t>
  </si>
  <si>
    <t>R 314</t>
  </si>
  <si>
    <t>… from SIM</t>
  </si>
  <si>
    <t>Does the tool integrate with the organization's SIM solution for the identification of current and potential suppliers based upon the line items / bill of materials?</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</si>
  <si>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</si>
  <si>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 xml:space="preserve">Buyers can select the list of suppliers that RFQ needs to eb sent, which can be Current/ Previous Awarded </t>
  </si>
  <si>
    <t>Catalog Creation / Onboarding</t>
  </si>
  <si>
    <t>R 315</t>
  </si>
  <si>
    <t>… from Supplier Network</t>
  </si>
  <si>
    <t>Does the tool integrate with one or more external supplier network offerings that can be used to find new potential suppliers based upon the line items and/or bill of materials?</t>
  </si>
  <si>
    <t>0 - not currently supported / not applicable 
1 yes for simple search based on key words; 
2 for advanced search based on keywords, SKUs, capabilities; 
3 for multi-variate search and ranking based on complete BoM; 
4 capability beyond above and beyond peers</t>
  </si>
  <si>
    <t>Alternative Parts based on part matching will be displayed</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</si>
  <si>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</si>
  <si>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refer the word document for responses</t>
  </si>
  <si>
    <t>R 316</t>
  </si>
  <si>
    <t>Bidding</t>
  </si>
  <si>
    <t>To what extent is bidding supported?</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</si>
  <si>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</si>
  <si>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Total Part Cost can be provided by Vendors</t>
  </si>
  <si>
    <t>R 317</t>
  </si>
  <si>
    <t>Open, Blind, or Closed</t>
  </si>
  <si>
    <t>Does the tool support multiple types of bidding, including open, blind, or closed bids?</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</si>
  <si>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</si>
  <si>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Closed Bids are supported</t>
  </si>
  <si>
    <t>R 318</t>
  </si>
  <si>
    <t>Multiple Offers Per Line</t>
  </si>
  <si>
    <t>Does the tool support multiple offers per line item from the same supplier? To what extent?</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</si>
  <si>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</si>
  <si>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Vendor can share one price and suggest alternate part</t>
  </si>
  <si>
    <t>Catalog Data Quality Control</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</si>
  <si>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</si>
  <si>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Rapid Execution</t>
  </si>
  <si>
    <t>Does your platform support any form of quick / rapid fire / simple RFX?  If so, describe.</t>
  </si>
  <si>
    <t>RFQ based RFQ- Using previous RFQ users can quickly send sustaining RFQ's
Quick filters will allow the user to select the scope and send the RFQ quickly</t>
  </si>
  <si>
    <t>Catalog Maintenance</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</si>
  <si>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</si>
  <si>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Catalog Approvals</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</si>
  <si>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</si>
  <si>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Catalog Objects</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</si>
  <si>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</si>
  <si>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Evaluation mechanisms</t>
  </si>
  <si>
    <t>In this section you describe the power of the evaluation mechanisms in the tool.</t>
  </si>
  <si>
    <t>Alternate Offer Comparison Matrix</t>
  </si>
  <si>
    <t>How sophisticated is the built in capability for comparing alternative offers?</t>
  </si>
  <si>
    <t>Catalog Mobility</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</si>
  <si>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</si>
  <si>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</si>
  <si>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mobile app contains full catalog</t>
  </si>
  <si>
    <t>Prefences are available, based ont he preference system automatically chooses the best option</t>
  </si>
  <si>
    <t>Catalog mobility is supported in a number of ways, first a user can download the SAP Ariba Buyer or the SAP Ariba Procure mobile app.  The SAP Ariba Buyer mobile app provides a user the mobile consumer online shopping experience, giving the user the ability to access all catalog items that have been loaded into the Ariba Buying solution.  With the SAP Ariba Buyer app, a user can search across all of the catalog items, build their shopping cart and asubmit for approval.  The Buyer mobile app also supports a user to view items tagged as favorites and to view items promoted by the procurement organization.  The Procure mobile app supports catalogs in a similar fashion to what the Buyer mobile app supports but also adds the ability to create shopping lists that can be shared with other Procure mobile app users.  Finally, users can access Guided Buying through their mobile devices as well.  Guided Buying provides an optimal buying experience when using a tablet such as an iPad.</t>
  </si>
  <si>
    <t>Catalog Analytics</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</si>
  <si>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</si>
  <si>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Catalog Roadmap</t>
  </si>
  <si>
    <t>Describe what new features &amp; functionalities are in your catalog management roadmap in the next 12 months. In addition please mention any feature/functionality that we might have overlooked</t>
  </si>
  <si>
    <t>Catalog Contracts</t>
  </si>
  <si>
    <t>R 319</t>
  </si>
  <si>
    <t>Do you provide leveraged contracts/pre-negotiated pricing today in pre-loaded catalogs? If so, please describe the program and attach supporting documentation, including uptake/volume, savings, etc.</t>
  </si>
  <si>
    <t>Multi-Party Support</t>
  </si>
  <si>
    <t>How extensible is the multi-party evaluation -- can it be configured on a section by section basis?</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</si>
  <si>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</si>
  <si>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The SAP® Ariba® Spot Buy Catalog solution is a custom business-to-business (B2B) marketplace that makes it easy to find and buy nonsourced goods with competitive price and delivery options. With preenabled content and global vetted supply, the Spot Buy capability makes it easy to find and buy goods from a trusted supply source.  With over 100 million items, a single search delivered through Spot Buy quickly and easily guide users to the goods they need across common business categories such as MRO, facilities, IT and accessories, electrical and test equipment, and office supplies.</t>
  </si>
  <si>
    <t>Parties can eb restricted to the respective parts and user canc choose the respective relations</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</si>
  <si>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</si>
  <si>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we have on-premise Ariba and SRM..</t>
  </si>
  <si>
    <t>The SAP Ariba platform is designed to integrate as little or as much functionality as is required by the customer.  For example a customer may have an on premise solution for creating purchase requests but no way to search a catalog or send the PO to the supplier electronically then the customer would integrate their on premise solution to SAP for catalogs and for document transmission.  SAP Ariba is flexible enough to include any customizations on a document that the customer has put into place.</t>
  </si>
  <si>
    <t>R 320</t>
  </si>
  <si>
    <t>Each Field Single or Multi-User Rank</t>
  </si>
  <si>
    <t>Can the weighting algorithms be configured to allow a variable number of users to rank each section and field?</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</si>
  <si>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</si>
  <si>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Rules are available which are based on weights</t>
  </si>
  <si>
    <t>Internet Shopping / Catalog Visibility</t>
  </si>
  <si>
    <t>Do you enable the ability to enable users to shop across Internet sites, and pull the item back into the solution for pre-approval (with integration to understand where additional catalog SKUs/content would be used if available)</t>
  </si>
  <si>
    <t>R 321</t>
  </si>
  <si>
    <t>Side-by-Side Comparison</t>
  </si>
  <si>
    <t>To what extent are configurable side-by-side comparisons supported in the tool?</t>
  </si>
  <si>
    <t>0 - not currently supported / not applicable 
1 simple tabular; 
2 graphical displays; 
3 advanced statistical/outlier/constrained analysis; 
4 capability beyond above and beyond peers</t>
  </si>
  <si>
    <t>Catalog "Secret Sauce"</t>
  </si>
  <si>
    <t>What enables your catalog management capability to stand out from others -- if it does (it's OK if it does not!) but we'd like to understand what you think makes you different and better than others</t>
  </si>
  <si>
    <t xml:space="preserve">application supports simulation where the user can do side by side comparision. </t>
  </si>
  <si>
    <t>RFX Management Capabilities</t>
  </si>
  <si>
    <t>Requisitioning Set Up</t>
  </si>
  <si>
    <t>In this section you specify the power of the RFX management capabilities in the tool.</t>
  </si>
  <si>
    <t>Describe the different requisition set-up options available to users/administrators beyond basic default options. For example: allow quick Item entry, allow several "ship to" addresses, hide change request type, allow multiple account allocations, etc.</t>
  </si>
  <si>
    <t>Detailed responses have been provided in the enclosed word document "Requisitioning"</t>
  </si>
  <si>
    <t>R 322</t>
  </si>
  <si>
    <t>Pause, Edit, Re-Issue</t>
  </si>
  <si>
    <t>Can buyers pause, edit, and re-issue RFXs and / or partial RFXs during an event if one or more issues are detected?</t>
  </si>
  <si>
    <t>0 - not currently supported / not applicable 
1 pause / extend only; 
2 edit and complete re-issue with notification of changes; 
3 edit and partial reissue of changes only; 
4 capability beyond above and beyond peers</t>
  </si>
  <si>
    <t>Marketplace User Interface</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</si>
  <si>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</si>
  <si>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R 323</t>
  </si>
  <si>
    <t>Multi-Round Support</t>
  </si>
  <si>
    <t>Does the tool support the easy creation of multiple-round RFXs?</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</si>
  <si>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</si>
  <si>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Markeplace Dashboard</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</si>
  <si>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</si>
  <si>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</si>
  <si>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</si>
  <si>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Profiles</t>
  </si>
  <si>
    <t>Describe how the system can enable different profiles to support "mass customization" of the shopping experience (e.g., per user, company, category, contract, project, etc.) Describe the detail of a profile configuration and how profiles are configured</t>
  </si>
  <si>
    <t>Based on negotiation, accept &amp; rejects next round starts</t>
  </si>
  <si>
    <t>Blending</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</si>
  <si>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</si>
  <si>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</si>
  <si>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Search Engine</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</si>
  <si>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</si>
  <si>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Linking</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</si>
  <si>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</si>
  <si>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</si>
  <si>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Third-Party Content</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</si>
  <si>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</si>
  <si>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Time series specifies the relations, awards, contracts in the available supplier pool</t>
  </si>
  <si>
    <t>Automation Roadmap</t>
  </si>
  <si>
    <t>Please describe your RFX automation roadmap.</t>
  </si>
  <si>
    <t>Requisitioning Process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</si>
  <si>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</si>
  <si>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Systems Integration</t>
  </si>
  <si>
    <t>Describe your integration options with third-party systems such as IMS, WMS, MRP, and travel &amp; expenses to generate requisitions</t>
  </si>
  <si>
    <t>Auction</t>
  </si>
  <si>
    <t>R 324</t>
  </si>
  <si>
    <t>Out-of-the-Box Auction Formats</t>
  </si>
  <si>
    <t>There are a number of types of auctions: Dutch, Yankee, Japanese, etc. How many are supported out of the box?</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</si>
  <si>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</si>
  <si>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Non-Catalog / Services Requisitions</t>
  </si>
  <si>
    <t>Not Supported</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</si>
  <si>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</si>
  <si>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Preferred Supplier Management</t>
  </si>
  <si>
    <t>Describe solution capabilities for users (shoppers, approvers, etc.) to search suppliers based on preferred / qualified status before finalizing a requisition and PO</t>
  </si>
  <si>
    <t>Repetitive Requisitions</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</si>
  <si>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</si>
  <si>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R 325</t>
  </si>
  <si>
    <t>Help &amp; Support</t>
  </si>
  <si>
    <t>Configuration Options</t>
  </si>
  <si>
    <t>What degree of configuration is available for each auction? Floors, ceiling, minimum increments, blind, ranked, open? Describe in detail.</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</si>
  <si>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</si>
  <si>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</si>
  <si>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Shopping Cart / Checkout Process</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</si>
  <si>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</si>
  <si>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R 326</t>
  </si>
  <si>
    <t>Saved Market Baskets</t>
  </si>
  <si>
    <t>Can auctions be quickly instantiated from saved market baskets of items and lots that are re-sourced on a regular basis?</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</si>
  <si>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</si>
  <si>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Approval Process / Approval Engine</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</si>
  <si>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</si>
  <si>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Guided Buying</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</si>
  <si>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</si>
  <si>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R 327</t>
  </si>
  <si>
    <t>RFX Integration</t>
  </si>
  <si>
    <t>Does the auction integrate with the RFX for initial population?</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</si>
  <si>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</si>
  <si>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Sourcing Integration</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</si>
  <si>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</si>
  <si>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R 328</t>
  </si>
  <si>
    <t>Real-Time Control Mechanisms</t>
  </si>
  <si>
    <t>What degree of control is available once the auction begins? Can it be paused if issues are detected? Can bidding privileges automatically be switched from primary to proxy bidders if a connection is lost? Describe in detail.</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</si>
  <si>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</si>
  <si>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Requisitioning Budget Checking Process</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</si>
  <si>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</si>
  <si>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Requisitioning Inventory Checking Process</t>
  </si>
  <si>
    <t>R 329</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</si>
  <si>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</si>
  <si>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Proxy Support</t>
  </si>
  <si>
    <t>How powerful and configurable is the proxy support? Can the suppliers define their own proxies and prevent buyers from changing bids without their express permission?</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</si>
  <si>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</si>
  <si>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Mobility</t>
  </si>
  <si>
    <t>Describe mobility features of the requisitioning process including how security capabilities work in a smartphone and tablet environment. Describe any "apps" and other mobile requisitioning access points (Native browser, Apple Watch, etc.)</t>
  </si>
  <si>
    <t>R 330</t>
  </si>
  <si>
    <t>Messaging</t>
  </si>
  <si>
    <t>To what extent is real-time messaging supported during the auction?</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</si>
  <si>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</si>
  <si>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</si>
  <si>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Multi-Currency / Languages</t>
  </si>
  <si>
    <t>Please describe your approach for accurate conversion of units of measures, currencies and languages for multi-country usage purposes</t>
  </si>
  <si>
    <t>R 331</t>
  </si>
  <si>
    <t>Real-Time Monitoring</t>
  </si>
  <si>
    <t>How powerful is the real-time monitoring? Can it detect when bidders are dropped, when bidders are bidding too fast (and might be represented by prohibited bots), when their might be security issues, alert he buyers, and allow the auction to be paused if necessary?</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</si>
  <si>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</si>
  <si>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Requisition Roadmap</t>
  </si>
  <si>
    <t>Describe what new features &amp; functionalities are in your e-requisitioning roadmap in the near future. In addition please describe specific capabilities of the key "sub" feature/functionality that are in the roadmap</t>
  </si>
  <si>
    <t>we OnP Airba and SRM</t>
  </si>
  <si>
    <t>R 332</t>
  </si>
  <si>
    <t>Integrated Optimization Capability</t>
  </si>
  <si>
    <t>Is the auction tool integrated with optimization to allow for real-time constraint based optimization?</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</si>
  <si>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</si>
  <si>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</si>
  <si>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Automatic Supplier Identification/Invitation</t>
  </si>
  <si>
    <t>Does the tool integrate with the SIM module and/or supplier networks for the automatic identification of suppliers who should be invited to bid?</t>
  </si>
  <si>
    <t>Order Setup</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</si>
  <si>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</si>
  <si>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</si>
  <si>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Detailed responses have been provided in the enclosed word document "Ordering"</t>
  </si>
  <si>
    <t>Auction Automation</t>
  </si>
  <si>
    <t xml:space="preserve">Please describe your auction automation roadmap. </t>
  </si>
  <si>
    <t>Order Creation</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</si>
  <si>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</si>
  <si>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Contract Compliance</t>
  </si>
  <si>
    <t>Please describe the mechanisms to insure contract compliance in both standard PO, specialized PO (e.g. blanket) and non-PO requisitioning models.</t>
  </si>
  <si>
    <t>Optimization</t>
  </si>
  <si>
    <t>Describe ability to extend PO collaboration through integrated third-party solutions (e.g., tax solution providers, customs/compliance/import solutions) to enable total landed cost and other scenarios</t>
  </si>
  <si>
    <t>We have Tax APIto integrate with TR, Taxware, We have TLC at requiting, PO and invoice line items</t>
  </si>
  <si>
    <t>Integration with third party solutions is a key component to the configurabiltiy of the SAP Ariba platform.  SAP Ariba supports integreations for specfic activities such as an integreation to Tax solutions for tax calculation and validation.  SAP Ariba also supports more generic integreations using validate and enrich APIs and flow extensions.  Validate and Enrich APIs send a document (such as a purchase order) to a third party solution to validate any information contained on the purchase order and to enrich the purchase order with any additional information required to fully process the order.  Validate and enrich APIs currently exist for requisitions, purchase orders and invoices.  In addition to the validation and enrich APIs, the SAP Ariba solution supports the concept of flow extensions on the Ariba Network.  With a flow extension, documents in flight can be sent to a 3rd party solution for further validation.  This API also has the ability to stop a document in flight if the validation fails.  Flow extensions exist for purchase orders, order confirmations, ship notices, receipts, and invoices.</t>
  </si>
  <si>
    <t>Foundations</t>
  </si>
  <si>
    <t>This section is on the basic functionality required of any optimization solution.</t>
  </si>
  <si>
    <t>Order Processing (buy-side)</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</si>
  <si>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</si>
  <si>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R 334</t>
  </si>
  <si>
    <t>Solid Mathematical Foundations</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</si>
  <si>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</si>
  <si>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</si>
  <si>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Order Delivery / Communication</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</si>
  <si>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</si>
  <si>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Order Collaboration (buyer/supplier)</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</si>
  <si>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</si>
  <si>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Order Processing (supply-side)</t>
  </si>
  <si>
    <t>Describe the supplier's ability to override PO information (e.g., quantities, delivery method, prices, etc.), add/delete items (swapping), communicate responses/acknowledgements/requests, manage disputes, show order status and the ability to approve orders on the line-level</t>
  </si>
  <si>
    <t>Services Procurement Integration</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</si>
  <si>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</si>
  <si>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International Trade and Logistics</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</si>
  <si>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</si>
  <si>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R 335</t>
  </si>
  <si>
    <t>True Cost Modelling</t>
  </si>
  <si>
    <t xml:space="preserve">The SAP Ariba platform supports integration with 3PL, currently the platform supports sending and receiving Transport Request/Response and allows 3PLs to send ASNs, which are automatically routed to the buyer and copied to the supplier.
</t>
  </si>
  <si>
    <t>Does the solution support true cost modelling? In other words, can the buyer define any and all cost components that are part of the lifecycle cost model, and not a fixed set of cost components combined in a pre-defined cost formula?</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</si>
  <si>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</si>
  <si>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PO Mobility</t>
  </si>
  <si>
    <t>Describe the mobility features of your ordering process including integrated security capabilities for a mobile environment. If mobile is a differentiator for your solution, please explain why and how it stands out from others</t>
  </si>
  <si>
    <t>full mobile experience including shopping cart, requisition, approval to generate PO, send PO, ASN, Confirmation,  etc.</t>
  </si>
  <si>
    <t>SAP Ariba provides users access to two mobile apps to support the full request to receive process.  Using the SAP Ariba Buyer app and the SAP Ariba Procure app, users can search across supplier catalogs and non-contracted items via Spotbuy, build their shopping cart and submit for approval.  The mobile apps also support monitoring and approving a requisition, including the option for a requisitioner to 'nudge' an approver.  Users can monitor their purchase orders and receive updates through order confirmations and ship notices and finally the user can create receipts directly in the Procure mobile app.  Suppliers also have access to a mobile app and can receive POs and respond with order confirmations.</t>
  </si>
  <si>
    <t>R 340</t>
  </si>
  <si>
    <t>PO Analytics</t>
  </si>
  <si>
    <t>What If? Capability</t>
  </si>
  <si>
    <t>Describe the type of analytics available for ordering. Examples include: performance benchmarks, KPIs, full audit trail visibility, etc.</t>
  </si>
  <si>
    <t>Can it support the creation of unlimited what-if scenarios?</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</si>
  <si>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</si>
  <si>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Describe your ability to handle multi-currencies and multi-languages for multi-country usage purposes as well as cross-border system integration and reconciliation. List and describe all (please be thorough if applicable).</t>
  </si>
  <si>
    <t>PO Roadmap</t>
  </si>
  <si>
    <t>R 341</t>
  </si>
  <si>
    <t>Describe what new features &amp; functionalities are in your ordering roadmap in the near future. In addition please tell us what you think makes your solution "shine" in the ordering area, standing out from others -- today and tomorrow.</t>
  </si>
  <si>
    <t>Out-of-the-Box</t>
  </si>
  <si>
    <t>Does it support automatic creation of a suite of basic minimum cost, maximum supplier, minimum geographic risk, and other out of the box scenarios that are automatically created and allocated?</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</si>
  <si>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</si>
  <si>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</si>
  <si>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Receiving Setup</t>
  </si>
  <si>
    <t>Scenario Comparison</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</si>
  <si>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</si>
  <si>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How powerful is the scenario comparison capability?</t>
  </si>
  <si>
    <t>Detailed responses have been provided in the enclosed word document "Receiving"</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</si>
  <si>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</si>
  <si>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auto-receiving, no receipt, receiving rule by cc, supplier, etc., central receiving, desk receiving, negative receiving, etc. Our receiving capability is most advanced in the industry.</t>
  </si>
  <si>
    <t xml:space="preserve">The SAP Ariba solution includes the ability to perform receiving for both goods and services. The receiving process begins when items from a supplier arrive at their shipping destination. By default, the person responsible for the receiving of ordered items creates a manual receipt of the items by quantity and submits it for approval. In SAP Ariba, this behavior can be overridden. You have the option to allow auto-receiving by part number or commodity code or configure items to be received by amount. In addition, tolerance settings control over- and under-receiving.
In SAP Ariba, receiving can be performed by a central receiving location and/or by requestors at their desktops. Receiving is done by line and supports the receipt of a partial quantity. As part of the implementation process, customers will be able to define the business rules that describe who receives what, where and in what order just as they would define requisition approval rules. For example, a computer may be received at the central receiving dock, then in IT and finally at the requestor's desktop. Customers have the ability to literally define any number of steps and reception parameters such as quality, inspection information, etc. in the receiving process to accept goods and/or services.  </t>
  </si>
  <si>
    <t>R 347</t>
  </si>
  <si>
    <t>Model Templates</t>
  </si>
  <si>
    <t>Does the optimization capability support the creation of advanced model templates that can be used to instantiate a new optimization event?</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</si>
  <si>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</si>
  <si>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Fulfillment</t>
  </si>
  <si>
    <t>Describe your ability to process/communicate advanced ship notices (ASNs) and bills of lading (BOL) from suppliers (and BOL responses from buyer if needed) as well as other related documentation, if applicable</t>
  </si>
  <si>
    <t>We have ASN with BOL document attached.</t>
  </si>
  <si>
    <t>The SAP Ariba platform supports ASNs, all standard business processes and those related to remanufacturing/returns. BOL is supported and the SAP Ariba platform allows the complete configuration of the layout of the BOL and ASN.  In countries like Brazil the SAP Ariba platform supports the specific government authorized document (DTe).  Suppliers can also print and send ASNs with their shipment.</t>
  </si>
  <si>
    <t>R 348</t>
  </si>
  <si>
    <t>RFX/Auction Integration</t>
  </si>
  <si>
    <t>Does the optimization engine integrate with RFX and/or Auctions to allow for initial population of the optimization model?</t>
  </si>
  <si>
    <t>Receiving Process</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</si>
  <si>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</si>
  <si>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</si>
  <si>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we have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and integration, warehouse receipts, and asset receipting. We have end user receiving and central receiving. We capture assets information and integrate with ERP for asset management routine (e.g., track asset value/depreciation, track warranties, service schedules, configure asset attributes, etc.).  OOT can do receive receipts by line items on orders. We can do an item into inventory by integrating with inventory system such SAP inventory module. we allow for a user to receive via browser, and mobile application.</t>
  </si>
  <si>
    <t>We have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and integration, warehouse receipts, and asset receipting. We have end user receiving and central receiving. We capture assets information and integrate with ERP for asset management routine (e.g., track asset value/depreciation, track warranties, service schedules, configure asset attributes, etc.).  OOT can do receive receipts by line items on orders. We can do an item into inventory by integrating with inventory system such SAP inventory module. we allow for a user to receive via browser, and mobile application.</t>
  </si>
  <si>
    <t>R 349</t>
  </si>
  <si>
    <t>Scalability</t>
  </si>
  <si>
    <t>Receiving Integration</t>
  </si>
  <si>
    <t>How does the optimization solution scale up? How big can models get before the exponential solver slow down becomes noticeable?</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</si>
  <si>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</si>
  <si>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</si>
  <si>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We do ERS, and GR Invoice and integrate fully with ERP, there systems.</t>
  </si>
  <si>
    <t>SAP Ariba supported integration to any 3rd party system to support receiving.  This includes supporting ERS and sharing information with a supplier to support SMI/VMI and contract manufacturing.</t>
  </si>
  <si>
    <t>Receiving Mobility</t>
  </si>
  <si>
    <t>Describe the mobility features of your receiving process including mobile-specific security components</t>
  </si>
  <si>
    <t>we do mobile receiving in our mobile app</t>
  </si>
  <si>
    <t>Receiving is fully supported in the SAP Ariba Procure mobile app.  Users can also access Guided Buying from their mobile devices to create a receipt directly in the online solution.</t>
  </si>
  <si>
    <t>Optimization UX</t>
  </si>
  <si>
    <t>Please describe unique aspects of your optimization user experience and how it surpasses peers.</t>
  </si>
  <si>
    <t>Receiving Analytics</t>
  </si>
  <si>
    <t>Describe the type of analytics available for your receiving process. Example: returns, performance benchmarks, KPIs, full audit trails, etc.</t>
  </si>
  <si>
    <t>Receiving FACT table for full analytics receiving report and dashboard and KPI in Analysis</t>
  </si>
  <si>
    <t>SAP Ariba supports reporting both inside and outside of its solution.  Reporting APIs are avaialble to send ifnormatoin to an external data warehouse.  Internally, reporting is done using a fact table made up of measurements and dimensions.  Receiving has its own fact table for full analytics reporting across any reporting dimension or KPI.  Each SAP Ariba Spend Management application provides different items that you can add to your dashboard. For example, if you have SAP Ariba Buying, you can add receiving charts and analytical reports to your dashboard.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t>
  </si>
  <si>
    <t>Receiving Roadmap</t>
  </si>
  <si>
    <t>Describe what new features &amp; functionalities are in your receiving roadmap in the near future. In addition please mention any feature/functionalities that we may have overlooked</t>
  </si>
  <si>
    <t xml:space="preserve">Asset tracking at receiving, Support for buying stocked items, GR based invoice verification
</t>
  </si>
  <si>
    <t>Included in the roadmap are multiple items associated with receiving including: integration to an external asset tracking solution, support for buying stocked items, and GR based invoice verification.</t>
  </si>
  <si>
    <t>Sophisticated Constraint Analysis</t>
  </si>
  <si>
    <t>This section tackles the constraint support of the solution.</t>
  </si>
  <si>
    <t xml:space="preserve">We do support integration with 3rd party logistic and tax providers. The data they provide us is made visible to buyers and suppliers on the network such as Thomas Reuters and various 3PL vendors. </t>
  </si>
  <si>
    <t>R 336</t>
  </si>
  <si>
    <t>Capacity</t>
  </si>
  <si>
    <t>Can it support capacity constraints that define minimums and/or maximums on each product, location, lane, etc. so that all allocation models are feasible (and respectful of hard business constraints)?</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</si>
  <si>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</si>
  <si>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Supplier Onboarding</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</si>
  <si>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</si>
  <si>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R 337</t>
  </si>
  <si>
    <t>Allocation</t>
  </si>
  <si>
    <t xml:space="preserve">SAP Ariba's supplier onboarding process adapts to the specific needs of the buyer/supplier relationship using our proven methodology for supplier engagement.  From broad-scale direct adoption projects involving several thousand suppliers down to small engagements of a few hundred, the onboarding, education and engagement methodologies are proven in the real-world.  Utilizing email, direct phone interaction, portal templates and direct buyer engagement, the SAP Ariba methods for onboarding suppliers have resulted in over 2 million suppliers live on Ariba solutions.  SAP Ariba differentiates itself from the competition with our strength of supplier onboarding and breadth of options available for suppliers to interact with their customers.  From direct back-office, integrated connections via the Cloud Integration Gateway, portal engagement via the Ariba user interface or light engagement via email based interaction with network data, a wide array of options are available for suppliers to engage their customers.  Onboarding plans are developed in concert with buy-side customer input and engagement based on their business objectives.  Suppliers are grouped based on project time priority and level of engagement (high touch to limited) based on buyer-driven adoption objectives.
On-boarding projects involve supplier segmentation based upon transaction volumes, collaboration sophistication level (direct integration, portal, email) and buy-side objectives.  For the entry-level supplier with minimal transaction volumes, our light enablement via free email interactions with order and invoice data are typical.  Portal-based suppliers with limited back-office integration, but a need for direct collaboration with their customers engage via the Ariba Network portal.  And finally, for higher volume suppliers with sophisticated back-office operations, direct integration via the Cloud Integration Gateway or related adapter is provided.  Pricing ranges from free for email-based interactions to annual volume purchases for high volume suppliers.
End-user training in the form of online recorded sessions, in-application context-based help and hosted web sessions.  The time to onboard a supplier depends on the level of sophistication involved in their interactions with their customers.  An email-based collaboration can take a few minutes, where a detailed integrated connection for order, invoice and supply chain related transactions could take a couple of months due to testing requirements and schedule collaboration.  The majority of SAP Ariba suppliers are able to complete transactions within a day, if not a few minutes of being engaged.
</t>
  </si>
  <si>
    <t>Can it support minimum or maximum allocation requirements that take into account existing contracts or acquisition requirements from strategic suppliers?</t>
  </si>
  <si>
    <t xml:space="preserve">Supplier Solutions - PDF file Ariba Network for Suppliers
Case Studies - http://www.ariba.com/customers/customer-case-studies
Enablement - http://www.ariba.com/solutions/support-and-enablement  </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</si>
  <si>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</si>
  <si>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</si>
  <si>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Risk Mitigation</t>
  </si>
  <si>
    <t>Can it support risk mitigation constraints which insure that a maximum allocation is given to a certain supplier (set), geography, etc. and that allocations are split in accordance with corporate risk mitigation objectives?</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</si>
  <si>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</si>
  <si>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Multi way spilits are possible within the application</t>
  </si>
  <si>
    <t>R 339</t>
  </si>
  <si>
    <t>Qualitative</t>
  </si>
  <si>
    <t>Can it support qualitative constraints that insure the minimum or average or weighted award meets a certain qualitative requirement (such as defect rate, average lifetime, etc.)?</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</si>
  <si>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</si>
  <si>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</si>
  <si>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SAP Ariba utilizes supplier engagement via email reminders as well as D&amp;B related information to maintain always accurate and update to date information on supplier profiles.  SAP Ariba encrypts all customer-specific and user sensitive data as required by EU data clauses as well as other country-specific requirements around the management of PII (personally identifiable information).</t>
  </si>
  <si>
    <t xml:space="preserve">Web Link to Data - http://www.ariba.com/solutions/buy/supplier-management
</t>
  </si>
  <si>
    <t>R 342</t>
  </si>
  <si>
    <t>Constraint Relaxation</t>
  </si>
  <si>
    <t>Does it support the creation of what-if scenarios by (automatically) relaxing one or more potentially limiting constraints that prevents a scenario from being solved or that has been determined to be increasing the cost by more than a minimum percentage?</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</si>
  <si>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</si>
  <si>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Yes, what if analysis is available for multiple parameters. AI based what if analysis is part of roadmap</t>
  </si>
  <si>
    <t>Supplier Performance and Risk Management</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</si>
  <si>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</si>
  <si>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Will address this during product demo discussion</t>
  </si>
  <si>
    <t>Supplier performance management process is delivered by using Supplier Performance Management project in Ariba based on survey, report, metric, and contractual KPIs with flexible workflow capability and task /deliverable cadence capability, and advanced report/dashboard capability.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t>
  </si>
  <si>
    <t>Contract compliance is supported by contracts created inside or outside of the SAP Ariba solution.  After a contract has been signed, a contract terms document is either automatically created (when the contract is created inside SAP Ariba) or automatically through a webservice (when the contract is created outside of Ariba).  The contract terms object contains the information necessary to track compliance against the contract.  When a user buys an item or a supplier creates an invoice, it is checked against the active supplier contract and will enforce compliance. The contract details can also be synchronized with the ERP (natively with SAP ECC) to automatically update items and apply contract terms in back end system. Beyond contract compliance, supplier compliance is managed using SAP Ariba's Supplier Management solutions.  This includes SAP's Supplier Lifecycle and Performance (SLP) and SAP Ariba's Supplier Risk (SR) solutions.  SLP is used to track supplier information and ensure any all necessary certifications are kept up to date along with providing a supplier manager the ability to identify qualified and preferred suppliers.  SR provides 360 degree visibility to when a supplier is at risk, across 130 different risk elements using 500,000 different integrated external data sources.</t>
  </si>
  <si>
    <t>R 344</t>
  </si>
  <si>
    <t>Sensitivity Analysis</t>
  </si>
  <si>
    <t>Does the optimization engine support sensitivity analysis?</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</si>
  <si>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</si>
  <si>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Catalog Management (only answer this for eProcurement)</t>
  </si>
  <si>
    <t>Describe which catalog management capabilities can be executed from the portal (and which cannot)</t>
  </si>
  <si>
    <t>R 345</t>
  </si>
  <si>
    <t>Hard Constraint Identification</t>
  </si>
  <si>
    <t>Can it identify all of the "hard" constraints that are preventing the solver from finding a lower cost solution and the approximate degree or potential range to which they are limiting the solution?</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</si>
  <si>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</si>
  <si>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not applicable</t>
  </si>
  <si>
    <t>Order Management</t>
  </si>
  <si>
    <t>Describe which order management capabilities can be executed from the portal (and which cannot)</t>
  </si>
  <si>
    <t>SAP Ariba enables collaboration with order activities from a supplier perspective for all purchase types initiated from within buy-side back-office applications as well as SAP Ariba procurement applications.  Blanket Orders, direct materials orders, services orders, indirect goods and services purchases along with a multitude of change options are supported via the Ariba Network.  Ariba Network has embeded logic that drives order acceptance as well as order change activity and options for suppliers based on buyer established business rules.  The intent of Ariba Network order management engagement is to insure that suppliers interact with the most up-to-date information related to customer purchases in the most efficient and effective manner possible.  Ariba Network engagement activity by suppliers may be initiated from within the supplier portal or from within supplier back-office systems that are integrated to Ariba Network.  The intent of Ariba Network is to facilitate and manage collaborations in whatever manner the supplier prefers to receive their purchasing data from their customers.  An added benefit to managing orders with Ariba Network is the simplicity of executing ship notice and receipt validations as well as initiating invoices and service claims directly from accepted order details.</t>
  </si>
  <si>
    <t>Ariba Network for Suppliers PDF file</t>
  </si>
  <si>
    <t>SAP Ariba enables collaboration with order activities from a supplier perspective for all purchase types initiated from within buy-side back-office applications as well as SAP Ariba procurement applications.  Blanket Orders, direct materials orders, services orders, indirect goods and services purchases along with a multitude of change options are supported via the Ariba Network.  Ariba Network has embedded logic that drives order acceptance as well as order change activity and options for suppliers based on buyer established business rules.  The intent of Ariba Network order management engagement is to insure that suppliers interact with the most up-to-date information related to customer purchases in the most efficient and effective manner possible.  Ariba Network engagement activity by suppliers may be initiated from within the supplier portal or from within supplier back-office systems that are integrated to Ariba Network.  The intent of Ariba Network is to facilitate and manage collaborations in whatever manner the supplier prefers to receive their purchasing data from their customers.  An added benefit to managing orders with Ariba Network is the simplicity of executing ship notice and receipt validations as well as initiating invoices and service claims directly from accepted order details.</t>
  </si>
  <si>
    <t>Describe which invoicing components can be executed from the portal (and which cannot). If suppliers have multiple customers on the network, can they see all related invoicing (and associated trade documents) through a single log-on?</t>
  </si>
  <si>
    <t>Much like the Order Management capability, the Invoicing and Payables capabilites executed in Ariba Network are robust and well-proven solutions.  The direct creation of invoices from accepted Purchase Orders, confirmed goods receipts and even where no PO existed are all hallmarks of Ariba Network invoice management.  Add in the ability for suppliers to send integrated invoices from their back-office A/R systems and Ariba Network drives efficiency to the invoicing to payment process.  With dozens of business rules available for implementation by buyers intended to drive increased speed to payment and reduced exceptions to be managed in the invoicing to payment process, Ariba Network delivers visibility and speed resulting in increased cash flow and improved order to cash processes.</t>
  </si>
  <si>
    <t>R 346</t>
  </si>
  <si>
    <t>Much like the Order Management capability, the Invoicing and Payables capabilities executed in Ariba Network are robust and well-proven solutions.  The direct creation of invoices from accepted Purchase Orders, confirmed goods receipts and even where no PO existed are all hallmarks of Ariba Network invoice management.  Add in the ability for suppliers to send integrated invoices from their back-office A/R systems and Ariba Network drives efficiency to the invoicing to payment process.  With dozens of business rules available for implementation by buyers intended to drive increased speed to payment and reduced exceptions to be managed in the invoicing to payment process, Ariba Network delivers visibility and speed resulting in increased cash flow and improved order to cash processes.</t>
  </si>
  <si>
    <t>Soft Constraint Support</t>
  </si>
  <si>
    <t>Can the tool support the creation of soft constraints that can be relaxed to allow an unsolvable model to otherwise solve and can the constraints be relaxed more if the relaxation would save more than the relaxation would cost?</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</si>
  <si>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</si>
  <si>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Other Supplier Network Value-Added Services</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</si>
  <si>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</si>
  <si>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Ariba Network via our email order/invoice processes along with expanding light enablement transaction options (service claims, ship notices, etc.) enables our supplier customers to execute business in the manner that best suits their particular needs.  Whether a large supplier with thousands of orders a year which typically drives back-office integration or a small business with significantly smaller transaction volumes demanding more of an email-based interaction, SAP Ariba has a solution.  
For suppliers that still live in a paper-based invoicing world, SAP Ariba enables invoice creation from PDF and paper-based files which are then scanned, parsed and transmitted as XML data to buyers for approval and validation based on Ariba Network rules and buyer-established business demands.  This invoice conversion service delivers accurate interpretation of paper and PDF-based invoice data with conversion into the XML transactional file required for business rule validation.</t>
  </si>
  <si>
    <t>Freight Analytics</t>
  </si>
  <si>
    <t>Complete this section only if the solution contains specialized support for freight analysis.</t>
  </si>
  <si>
    <t>Ability to Connect to Multiple Supplier/Business Networks</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</si>
  <si>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</si>
  <si>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See Cloud Integration White Paper.</t>
  </si>
  <si>
    <t>Integration Data Points file
Integration White Paper</t>
  </si>
  <si>
    <t>Custom Freight Models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</si>
  <si>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</si>
  <si>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</si>
  <si>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Other Capabilities</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</si>
  <si>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</si>
  <si>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Suppliers via the email based light enablement option have the opportunity to approve and reject order data and create invoices directly from their email of choice.  This option is free to customers.  Into the future additional transaction types such as delivery information and service claims will be initiated via the email based solution.</t>
  </si>
  <si>
    <t>Light Enablement Presentation.</t>
  </si>
  <si>
    <t>P2P Configuration Set Up</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</si>
  <si>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</si>
  <si>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Will provide additional details during demo discussions</t>
  </si>
  <si>
    <t>Configuration/user/admin guides available on request</t>
  </si>
  <si>
    <t>Ariba provides rich Customization for all types of business documents and customer defined document type (EForm) with support for inheritance.
- Different types of custom fields can be added to business documents including reference to other business documents. The number of fields vary depending upon the type of document.
- Each type of document can have type specific configuration. E.g. receipt can be configured to auto receive based on receiving tolerances; invoice can be configured to auto reconcile based on invoice tolerance; payment can be generated base on configured payment terms; requisition can be validated against configured budget periods or related contract.               
- Approval flow can be customized per document type
   - The flow can be defined based on document owner, accounting information, or field value of the document (e.g. total cost, commodity code, exception type, etc.). 
   - Approver could be configured to be user, group, or customer defined approver list. 
   - Approval can be escalated based on escalation configuration.
   - Approval authority can be delegated to other user based on user's configuration.
Accounting structure can also be customized to comply with customer's ERP system by adding new accounting class or custom fields. Documents can have spit accounting either based on amount or quantity.
Multi ERP - Customer can have multiple realms (sites) corresponding to different ERP systems, or different subsidiaries. These are called child sites for the customer grouped under  single parent site. Master data, configuration and customizations are inherited from from parent site to all the child sites. There are finer controls on what gets inherited in each child site. Each child site can also have child (or ERP) specific master data, if required.</t>
  </si>
  <si>
    <t>Modal Cost Models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</si>
  <si>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</si>
  <si>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</si>
  <si>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Freight Rate Databases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</si>
  <si>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</si>
  <si>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</si>
  <si>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Business Rules / Workflow</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</si>
  <si>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</si>
  <si>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Business rules can be configured based upon amount, location, cost center, or any other field in the business document. Wokflow is visually represented and easy to configure. Workflow rules conditions and actions can be defined on any field, group, user, etc. Actions can be performed by users or system. Ariba workflow engine consists of proprietary code progressively built and enhanced over last 20 years. Exception types are preconfigured s well as customized by customers and are available to set as conditions.</t>
  </si>
  <si>
    <t>Built-in Freight Category Support</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</si>
  <si>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</si>
  <si>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</si>
  <si>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Describe your support for multiple currencies and supporting functionality for conversions, rounding, etc. Describe how external currency tables are used (e.g., automated conversions, manual, third-party only or if internal master tables are supported, etc.)</t>
  </si>
  <si>
    <t>Ariba provides extensive support for multiple curencies, currency conversion rates, precision, rounding and defaulting. There is support to configure two kind of precisions (amount precision and unit price precision) at customer site level or field level for each mony field in the business document. Conversion tables can be uploaded by customer as frequently as needed into Ariba application.</t>
  </si>
  <si>
    <t xml:space="preserve">The Ariba Network and applications handles multi-currency  in the solution on a transaction level. It is very common for say a Purchase Order to be in 1 currency, Invoice in another and potentially Payment in another currency dependent on the bill-to and ship-to location. The Ariba Network imports on a daily basis currency tables that are used within the solution to convert currency as required. in some situations we also display the base currency of the transaction and the currency of the user dependent on their profile and when doing reporting. </t>
  </si>
  <si>
    <t>Specialized What-if Scenarios for Supply Base Optimization</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</si>
  <si>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</si>
  <si>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</si>
  <si>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Business User Configuration</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</si>
  <si>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</si>
  <si>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Customer Administrator can perform following confgurable actions in Ariba -
- Set parameters to alter application threshold values or behavior
- Perform various customizations
   - Fields visibility, editability and reportability
   - Create approval flows
   - Add new custom fields or create custom forms
   - create new dashboards and reports</t>
  </si>
  <si>
    <t>Technical Configuration</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</si>
  <si>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</si>
  <si>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In addition to business user configuration, technical users can enable integrations between external systems and Ariba, and implement single sign on policies, etc.</t>
  </si>
  <si>
    <t>The procurement solution Is extremely flexible in terms of configuration. Ariba provides out of the box standard configuration options  but also allows customization in the following areas: extra fields within every business document, custom reports and report tables, forms,  requisition forms, buying policies, catalog item attributes,  Tax integration to 3rd party, approval flows and external approval flow integration for several business documents allowing external validation and enrichment</t>
  </si>
  <si>
    <t>Vendor/Consultant Configuration</t>
  </si>
  <si>
    <t>Core Capabilities</t>
  </si>
  <si>
    <t>Is a vendor or trained consultant required for certain or all configurations? if so what are typical turnaround times and costs (hourly FTE) associated with this work?</t>
  </si>
  <si>
    <t>Ariba Administrator can perform following confgurable actions in addition to what customer admin can do
- Setup multi ERP configuration
- Integrate with sourcing solution
- Customizations
- Feature enable/disable
Since all this is configurable out of the box, tbulk of the time spent usually goes towards collecting requirements and finalizing specifications. Some of the configuration will requires SAP Ariba support personnel which can be done in a 24 hour typically free of charge.</t>
  </si>
  <si>
    <t>R 359</t>
  </si>
  <si>
    <t>90% of the configurations can  be done by the customer whereas the remaining 10% involving sysadmin permissions requires our deployment services which are included in the solution pricing. Additional resources if required are done via a SOW. Hourly rates are determine if it is offshore/nearshore or field consultants</t>
  </si>
  <si>
    <t>ETL for Key Metrics</t>
  </si>
  <si>
    <t>Does the tool support the import of key metrics for contract / award performance management from external tools?</t>
  </si>
  <si>
    <t>0 - not currently supported / not applicable 
1 yes, from flat-files; 
2 yes, with API integration; 
3 yes, with out-of-the-box support for best-of-breed ERP and SRM platforms; 
4 would include capability beyond which is previously addressed (but including 1-3)</t>
  </si>
  <si>
    <t>Customizations</t>
  </si>
  <si>
    <t>What percentage of your deployments include code-level customization? If applicable, please describe the types of customizations that you have enabled?</t>
  </si>
  <si>
    <t>All customizations live outside the code for Ariba on demand solutions. These can be configured at run time ether by the customer or ariba support admin.</t>
  </si>
  <si>
    <t>This is not applicable to our SaaS solution offering. We allow very extensive  configuration of the screen, fields, approval flow, API integration with other systems in terms of data and business processes but this is supported within an admin framework not core code customizations. Any core code customization would need to be addressed through our monthly releases as features or enhancements.</t>
  </si>
  <si>
    <t>R 360</t>
  </si>
  <si>
    <t>RFX/Survey Integration</t>
  </si>
  <si>
    <t>Does the tool integrate RFX/Survey capability with the performance tracking capability that allows for the team to provide feedback on more subjective metrics?</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</si>
  <si>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</si>
  <si>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Cloud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</si>
  <si>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</si>
  <si>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Ariba is a multi tenant cloud solution that also supports hybrid model integration with onPremise solution. The cloud architecture is a community based scalable model where each community hosts a set number of customers. There is Open API for operational reporting which customers can use to extract their real time transactional data for consumption into their own systems.</t>
  </si>
  <si>
    <t xml:space="preserve">Please refer to Integration Whitepaper. SAP Ariba Open API's and development portals allows customers to extend Ariba functionality and integrate Ariba to 3rd party business applications as well as leverage the "power of  &amp;", SAP Concur, SAP Fieldglass, SAP Leonardo and SAP Store, and SAP Analytic Cloud. </t>
  </si>
  <si>
    <t>R 361</t>
  </si>
  <si>
    <t>Scorecards</t>
  </si>
  <si>
    <t>To what extent does the tool support scorecards?</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</si>
  <si>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</si>
  <si>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</si>
  <si>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Out-of-the-Box Scorecards</t>
  </si>
  <si>
    <t>Are there a number of scorecards that are available out of the box? Preferably built on best-practice, actionable, KPIs?</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</si>
  <si>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</si>
  <si>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</si>
  <si>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Finance Integration</t>
  </si>
  <si>
    <t>Does the tool integrate with one or more Finance platforms for extrication of budget and spend to date?</t>
  </si>
  <si>
    <t>0 - not currently supported / not applicable 
1 flat-file integration; 
2 standard AP/ERP integration through APIs; 
3 real-time integration with daily update of budget and spend; 
4 would include capability beyond which is previously addressed (but including 1-3)</t>
  </si>
  <si>
    <t>We support integration with customers via punchout mechanism, ERP systems and other on Premise solutions including ariba. We also provide full onP and SRM solutions in addition to cloud.</t>
  </si>
  <si>
    <t>Robotics / AI / Machine Learning</t>
  </si>
  <si>
    <t>Explain the use of robotics technology, embedded AI/machine learning capability, etc. What is in your roadmap in these areas? Do you employ data scientists on staff? If so, please describe your team and its credentials</t>
  </si>
  <si>
    <t>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Contract and Sourcing UI, where an embedded digital assistant not only can answer questions, but also recommend a course of action as well as provide content. Market analysis data can pro-actively alert the user and recommend a course of action as well.  WE currently provide AI/ML in our spend visibility solution to refresh our customers spend data in minutes not days nor weeks.</t>
  </si>
  <si>
    <t>Big Data</t>
  </si>
  <si>
    <t>Explain the use of big data technology (e.g., business intelligence, customer data integration approaches, real-time "hubs", artificial Intelligence, etc. Please describe the experience and credentials of your analytics team</t>
  </si>
  <si>
    <t>R 368</t>
  </si>
  <si>
    <t>Demand Management</t>
  </si>
  <si>
    <t xml:space="preserve">SAP Ariba Open API's and development portals allows customers to extend Ariba functionality and integrate Ariba to 3rd party business applications as well as leverage the "power of  &amp;", SAP Concur, SAP Fieldglass, SAP Leonardo and SAP Store, and SAP Analytic Cloud.  </t>
  </si>
  <si>
    <t>Does the platform contain any capability to support demand management?</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</si>
  <si>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</si>
  <si>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currently the demand is imported through data load process. No plan to manage/project the demand </t>
  </si>
  <si>
    <t>Block chain</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</si>
  <si>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</si>
  <si>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Mobile</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</si>
  <si>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</si>
  <si>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Unique Execution Management Capabilities</t>
  </si>
  <si>
    <t>Today, we have both a Buyer and Supplier mobile solution for specific activities across the Sourcing to settle solution. This includes approvals for various business documents like sourcing and contract tasks, requisitions, shopping cart creation, template based ordering and receiving. In addition, the mobile solution includes visibility into network transactions including the ability to bid on disocvery leads and create order confirmations. The functionality will evolve in 2018 to include service entry seeht creation, invoice creation and additional document approvals</t>
  </si>
  <si>
    <t xml:space="preserve">Please define any unique execution management capabilities supported by your platform. </t>
  </si>
  <si>
    <t xml:space="preserve">** Scored Against Peers ** </t>
  </si>
  <si>
    <t>Internet of Things (IoT)</t>
  </si>
  <si>
    <t>Explain the use of IoT technology within your solutions (if used) and your IoT roadmap (if applicable)</t>
  </si>
  <si>
    <t>Any IoT device that can consume an API can be used with the Ariba solutions. Example, an upcoming failure on a pump requires a replacement part, it would send a req import request to Ariba using the Req import API and a requisition would be created and sent to the supplier. 
Recvier bar code</t>
  </si>
  <si>
    <t>Execution Management Roadmap</t>
  </si>
  <si>
    <t xml:space="preserve">Please define your execution management roadmap. </t>
  </si>
  <si>
    <t>OCR / Scanners</t>
  </si>
  <si>
    <t>Explain the use of OCR/Scanning technology within your solutions (if used) and roadmap plans</t>
  </si>
  <si>
    <t xml:space="preserve">We allow paper invoices to be scanned and converted to electronic invoices documents using Ariba Invoice Conversion Service (provided through partners like Scanone) integrated to the Ariba Network. We also provide an Open ICS API,  through which you can bring your own device (i.e. open text) to integrate </t>
  </si>
  <si>
    <t>Intelligent Apps</t>
  </si>
  <si>
    <t>Explain the use of "intelligent apps" within your solutions. Examples include: Siri, Alexa, Google, etc. Do you work with partners in this area?</t>
  </si>
  <si>
    <t>Mobiel app does support Siri and Alexa. We also partner with IBM Watson for cognitive procurement and SAP Learnado for ML for supplier risk insight.</t>
  </si>
  <si>
    <t xml:space="preserve">We allow cart creation in the buyer mobile application using siri or google, we also provide a full suite of API's into the solution through our developer portal and Open API strategy. 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Sourcing UI, where an embedded digital assistant not only can answer questions, but also recommend a course of action as well as provide content. Market analysis data can pro-actively alert the user and recommend a course of action as well. </t>
  </si>
  <si>
    <t>Conversational Systems</t>
  </si>
  <si>
    <t>Explain the use of conversational technology within your solutions in such areas as user-initiated help requests, guided buying, etc. Please describe your roadmap in this area</t>
  </si>
  <si>
    <t xml:space="preserve">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Sourcing UI, where an embedded digital assistant not only can answer questions, but also recommend a course of action as well as provide content. Market analysis data can pro-actively alert the user and recommend a course of action as well. </t>
  </si>
  <si>
    <t>CLM Support</t>
  </si>
  <si>
    <t>Describe your ability to customize/tailor terminology to business-specific terminology using data dictionaries or other approaches</t>
  </si>
  <si>
    <t>Open Standards</t>
  </si>
  <si>
    <t>Award Export</t>
  </si>
  <si>
    <t>Does the platform support export of awards into a CLM solution?</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</si>
  <si>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</si>
  <si>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</si>
  <si>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Through the Cloud Integration Gateway (CIG), we support many different standards, including support for PIDX in the oil and gas industry. CIG provides a platform through which suppliers can easily integrate most standards through the Ariba Network,</t>
  </si>
  <si>
    <t>Integrations</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</si>
  <si>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</si>
  <si>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Multi ERP configuration support is available to any customer who needs it. One site in Ariba is mapped to one ERP instance at customer site. All these sites in ariba are called child sites and are connected to a single parent site for the customer. Integration between parent and each site is configured automatically but it can be customized for each data type and child site combination.</t>
  </si>
  <si>
    <t>Multi ERP configuration support is available to any customer who needs it. One site in Ariba is mapped to one ERP instance at customer site. All these sites in araba are called child sites and are connected to a single parent site for the customer. Integration between parent and each site is configured automatically but it can be customized for each data type and child site combination.</t>
  </si>
  <si>
    <t>General Services</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</si>
  <si>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</si>
  <si>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SAP Ariba Spend Analysis now supports AI/ ML based commodity classification models that allows the compression of invoice classification from weeks to a few minutes.This is based on the usage of neural network based algorithms that have been embedded in to the process</t>
  </si>
  <si>
    <t>Agreement Support</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</si>
  <si>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</si>
  <si>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</si>
  <si>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Clause Support</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</si>
  <si>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</si>
  <si>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</si>
  <si>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Managed Services / Co-Sourcing / Outsourcing</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</si>
  <si>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</si>
  <si>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Word Integration</t>
  </si>
  <si>
    <t>We partner with BPO to middle market.SANP is one of the example.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t>
  </si>
  <si>
    <t>Does the solution integrate with Microsoft Word to enable both parties to build and edit documents within Microsoft, but with full security and version tracking?</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</si>
  <si>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</si>
  <si>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Ariba has their own consultants to deploy  solutions in both a field and shared services offering. We also work with partners sharing the load during the implementation. We have approximately 1000+ Ariba FTEs trained and  150+ partner FTEs trained across several partners.
 To support BPO partners, SAP Ariba provides a capaiblity to BPO partners called 'Procurement Desk'.  Any request that requires further validation and verification is routed to Procurement Desk and automatically assigned to an agent for review.  BPO partners can be given access to this solution only provding them a very focused view on what items need to validated and helps track the work that has been completed</t>
  </si>
  <si>
    <t>Excel Integration</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</si>
  <si>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</si>
  <si>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</si>
  <si>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full bid and award process can be managed with Excel integrations</t>
  </si>
  <si>
    <t>Consulting / Change Management</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</si>
  <si>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</si>
  <si>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Ariba has their own consultants to deploy  solutions in both a field and shared services offering. We also work with partners sharing the load during the implementation. We have approximately 1000+ Ariba FTEs trained and  150+ partner FTEs trained across several partners</t>
  </si>
  <si>
    <t>Metadata Support</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</si>
  <si>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</si>
  <si>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</si>
  <si>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Invoicing Setup</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</si>
  <si>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</si>
  <si>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Extended SIM</t>
  </si>
  <si>
    <t xml:space="preserve">Ariba Network provides pre-configured invoice rules that are ready out of the box for use by buyers when implementing collaboration with their suppliers.  For suppliers sending integrated invoices to Ariba Network, these business rules are applied to the data received and appropriate response documents are sent to suppliers indicating valid posting of the invoice or systematic rejection of the invoice at the Network level prior to the data even getting to the buyer system. 
</t>
  </si>
  <si>
    <t>R 504</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</si>
  <si>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</si>
  <si>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</si>
  <si>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</si>
  <si>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Invoice Creation / Capturing / submission</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</si>
  <si>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</si>
  <si>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Ariba Network enables suppliers to flip Purchase Orders, Goods Receipts and accepted Services Orders into Invoices.  The system automatically carries data from the originating document into the invoice thereby minimizing supplier data entry and potential for error.  For integrated suppliers, accepted orders may have related invoices sent into Ariba Network for processing and validation prior to being sent along to buyers for final approval.  Any network level business rules that are not followed by the supplier provided invoice result in rejection of the invoice in Ariba Network and notification of the error to the supplier so corrective action may be taken in a subsequent invoice submission.  SAP Ariba also offers an invoice conversion service that converts paper-based invoices into electronic format for processing by buyers within their own back-office or an SAP Ariba buying application.</t>
  </si>
  <si>
    <t>R 506</t>
  </si>
  <si>
    <t>Self-Registration</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</si>
  <si>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</si>
  <si>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Services Invoicing &amp; Contract Invoicing</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</si>
  <si>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</si>
  <si>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</si>
  <si>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Suppliers have the ability to create invoices directly from an accepted purchase order as well as from a goods receipt, an accepted service entry sheet (for services) and from catalog and contract data.  The interactions between a supplier and a buyer are managed via document statusing and acceptance/rejection reasoning/communications.  Suppliers are not able to create service invoices without first having accepted a related contract or purchase order.  All service claims must be made against an existing agreement or transaction in order for the invoice to be permitted generation in the Ariba Network.  The invoicing processes supported are validated against business rules that are established by the buyer in which the supplier is attempting to invoice.  SAP Ariba provides pre-defined rules for buyers to implement as part of their standard business process enablement.</t>
  </si>
  <si>
    <t>SAP Ariba Invoicing fully support invoicing directly against a non-release Contract, without the need of a Purchase Order or receipt. The supplier (or customer) can create an invoice directly against the contract, selecting contracted items and rates. Invoices can be automatically reconciled against contracts with items, recurring (monthly/weekly/quarterly/yearly) fees, or expense items. The invoice can also be matched against contract milestones. Non compliance is managed through exception handling which can be routed to the person or group best suited to manage the exception(s). 
In addition, SAP Ariba support Service Entry Sheets for complex planned and unplanned services, including reference to Service Contracts with multi-level service hierarchies. SAP Ariba Invoice solution of course also support matching invoices against approved Service Entry Sheet lines. For collaboration capabilities, pleas see row #9.</t>
  </si>
  <si>
    <t>Invoice Collaboration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</si>
  <si>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</si>
  <si>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This is for the Apps team to answer in their Invoicing response.</t>
  </si>
  <si>
    <t xml:space="preserve">The Ariba Network provide 80+ configurable business rules which provide immediate feedback for non compliance, and lets the supplier correct issues "up front" before the invoice is received by the customer. In addition, the Ariba Network show the that status of the invoice, if there are rejections. and when it an invoice is scheduled to be paid. Functionality includes easily creating Credit Memos if needed. In addition, both the Invoice approval application (SAP Ariba invoicing) and the Ariba network offer document level messaging between internal and external stakeholders. This can be messaging directly on the PO or invoice document to/from suppliers and end-users and even internally between end-users working on the invoice (coding and approving). This can be multi-threaded, include rejection reasons and attachments. stakeholders can receive and respond to document level message in the application or via email. </t>
  </si>
  <si>
    <t>On-Boarding Automation</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</si>
  <si>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</si>
  <si>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</si>
  <si>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Invoice Validation / Approvals</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</si>
  <si>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</si>
  <si>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The entire invoice creation/matching/validation process is executed within the Network for integrated as well as application-based suppliers.  Essentially the incoming invoice data is matched against buyer-established business rules that either permit the invoice to move through to the buyer for approval or reject and inform the supplier of errors in the invoice creation process.  The intent of the Invoicing capability for suppliers is to insure that only that which they should invoice appears in an invoice.</t>
  </si>
  <si>
    <t>Invoice Integrations</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</si>
  <si>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</si>
  <si>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R 510</t>
  </si>
  <si>
    <t xml:space="preserve">SAP Ariba Invoice management solution is part of SAP Ariba end-to-end P2P suite and it seamelessly integrates into other P2P capabilities including streamlining payments. The invoice management performs 2-way, 3-way and 4-way match against contracts, PO and receipts. Suppliers on the other hand will have the benefit to create error free invoices by flipping the PO, enjoy the visibility of the invoice status after submission through the system and on approval ability to negotiate an early payment through in-context collaboration through Ariba Network. The SAP Ariba invoice management solution automatically matches and reconciles the invoices based on the configured business rules and when exceptions occur, concerned approvers are informed to review the exception and make decision. The approvers then will be able to manually match any exceptions by line item by reviewing all the related documents, refer to other users if needed. Further, the solution also allows users to add and edit accounting information on invoice reconciliation documents for budget controls. User will be also able to capture and adjust payments against any advance payments made to suppliers against POs. 
The users will be able to review and resolve exception at individual lines, edit and resolve tax related exceptions, add attachments and comments at the invoice reconciliation document, etc. Once all the exceptions are approved the Ariba Invoice management solution automatically generates a pay-file along with all the supplier payment related information referring the invoice is OK to pay. The pay file can be then sent to the ERP for payment processing. 
Through SAP Ariba Supplier management solutions Ariba provides valuable insights into supplier performance and risk via crowdsourcing. It allows companies to Transform supply network data into actionable information, Gain full visibility into your supplier network, Benchmark supplier performance by comparing how your suppliers perform for other customers in the network. 
SAP Ariba integrates to external systems like ERP through:
• Real-time data transfer through Web Services
• Automated file transfer through Ariba tool integration tool-kit
• Manual file transfer through the solution UI
SAP Ariba extends the way you can integrate with other systems or solution provides through open APIs which will help to cater to your unique need. SAP Ariba also introduces cloud integration gateway and invoice collaboration enabling requesters, procurement users and supplier to make in-context collaboration heling resolve exceptions quickly.
</t>
  </si>
  <si>
    <t>Integrated Off-Line Reach Out (phone, fax)</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</si>
  <si>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</si>
  <si>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</si>
  <si>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Invoice Compliance</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</si>
  <si>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</si>
  <si>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SAP Ariba invoices are regulatory consistent in 39 major countries and many are in pipeline for this year. Multiple sales tax types can be configured and used for estimated tax calculations. Invoices that you receive through the Ariba Network can contain specific VAT details on header and line item level. You can review header level VAT information in the VAT Details section of the invoice. You can expand and collapse the VAT Details section as needed. If the invoice has been received from the Ariba Network, it will contain detailed VAT information and will be digitally signed according to the rules defined within the European Union as they pertain to electronic invoicing. 
All ISO Currencies are supported.  Currency rates/codes can be uploaded to the Ariba Invoice management via CSV file.
In some countries, (for example, Spain, the Philippines, and Mexico), self-employed suppliers are required to include withholding tax on their invoices. This type of tax is paid by the buyer to the state or government tax authorities on behalf of the supplier.  SAP Ariba invoicing allows users to itemize and automatically deduct the withholding tax from the amount due on an invoice at the line level.
VAT is supported in a number of ways. Supplier/Buyer VAT IDs can be made mandatory on Ariba Network for applicable invoices. Predefined VAT rates can be specified by the buyer in order to enforce supplier compliance. Different VAT rates and invoice (business) rules can be configured per supplier group; i.e. one supplier group can be set up per country with country-specific invoice rules.
Intra-EU support is supported on Ariba Network. Here is an example of an intra-EU related invoice rule:                                                                                                                                                                Require your company’s VAT ID only for intra-EU trade.
Ariba Network can determine if an invoice is for intra-EU trade, and apply VAT rules appropriate for this type. Intra-EU is defined as trade within the European Union, where the From and To country codes are in the European Union and are different countries. This rule does not apply if both the From and To country codes are not within the European Union.
Other than these features, Ariba’s Open APIs feature allows you to configure and integrate to 3rd party tax providers or other service providers. 
SAP Ariba maintains its data centers in 4 locations across the globe with 99% uptime SLA.  
More details on invoice regulatory consistency need to come from Network/globalization team</t>
  </si>
  <si>
    <t>Invoice Mobility</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</si>
  <si>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</si>
  <si>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Buyer will be able to able to approve invoices through their PDA. Supplier side mobility features only. Need to come from Network team</t>
  </si>
  <si>
    <t>R 516</t>
  </si>
  <si>
    <t>We plan on mobile invoice creation for suppliers for 2018. Currently, we allow approval of invoices with a mobile device</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</si>
  <si>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</si>
  <si>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</si>
  <si>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</si>
  <si>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Invoicing Analytics</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</si>
  <si>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</si>
  <si>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There are several pre-packaged reports that provide spend &amp; invoice analysis for the spend that originates in the Ariba procurement &amp; invoice solution. Spend can be viewed by supplier, commodity, purchasing unit, business unit, cost center, account, requester and much more. Each report can also displayed as a chart or graph and added to the user's personal dashboard. The pre-packaged reports will provide all the reports and standard metrics around performance of AP/e-invoicing.
The solution provides a configurable dashboard as a tabbed screen on which users can organize and access key tasks, actions and information from each Ariba Procurement &amp; invoice Management and application related to entire source-to-pay suite. Rather than switching between applications to work with items such as requests, reports or projects, users can simply add the items to the dashboard and then monitor and access the items from one convenient location.
Each Ariba application provides different items that you can add to your dashboard. For example, if you have Ariba Analysis, you can add charts and analytical reports that you have created in Ariba Analysis.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 Users can organize their reports into folders and sub-folders the same way they would with documents on their desktop. Reports can be dragged and dropped from one folder to another.
Ariba provides an easy to use 3-step report creation wizard as follows:
1. Select the report’s source data by choosing the fact or facts you want to work with and the data fields that provide the information you want to build your report around. 
2. Lay out the pivot table by placing data in different areas of the pivot table (row, column, or page fields) and deciding whether you want the report to open in detail or aggregate view. This pivot table user interface was modeled to be similar to MS Excel to reduce the learning curve.
3. Refine or filter the report data to limit amount of data displayed in the report. After you create the report, you can decide whether or not you want to make it a parameterized report, and publish it so that it is available to other users. You can also add a chart or graph and add the results to your dashboard.
Ariba procurement &amp; invoicing solution reporting offers a pivot table user interface and flexible grouping of spend across multiple dimensions, allowing users to locate what they need using rapid response analysis, flexible drill-downs, expansion and navigation.</t>
  </si>
  <si>
    <t>R 518</t>
  </si>
  <si>
    <t>Invoicing Roadmap</t>
  </si>
  <si>
    <t>Describe what new features &amp; functionalities are in your e-invoicing roadmap in the near future. In addition please mention any feature/functionality that we might have overlooked which you believe is material to your solution differentiation today and tomorrow</t>
  </si>
  <si>
    <t>Entity Core Data</t>
  </si>
  <si>
    <t>How extensive is the out-of-the-box support for entity core data -- locations, financial, structure, personnel, industry profiles, category profiles, etc. etc. etc.?</t>
  </si>
  <si>
    <t xml:space="preserve">SAP Ariba continues to expand our global network of tax invoice partners thereby expanding our reach from a country-specific tax invoicing regulatory consistency approach.  From archiving to VAT regulations through to electronic certificate and signature management, our solutions on a global basis are growing to meet the ever increasing reach of our customer base.
</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</si>
  <si>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</si>
  <si>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 xml:space="preserve">SAP Ariba continues to expand our global network of tax invoice partners thereby expanding our reach from a country-specific tax invoicing regulatory consistency approach.  From archiving to VAT regulations through to electronic certificate and signature management, our solutions on a global basis are growing to meet the ever increasing reach of our customer base.
In Guided Buying, the end user persona user interface, we plan to expose the ability to easily manage the most common invoice exceptions typically routed to the end user, such as PO matching. 
In addition we plan to provide an AI embedded experience during the invoice creation and approval process to guide the supplier or buyer approver based on past invoices of similar patterns. this can include account coding for non-po invoices or recognizing a pattern of reconciliation in order to take immediate action even without a person involved like auto-receiving because "I received the last 6 times" for this commodity...
We already provide a similar service in guided buying with policy and rules to direct the end user to right material or service and more importantly the process without knowing what to do
</t>
  </si>
  <si>
    <t>R 519</t>
  </si>
  <si>
    <t>Financial Data / ACH Integration</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</si>
  <si>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</si>
  <si>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</si>
  <si>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Payment Methods</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</si>
  <si>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</si>
  <si>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AribaPay currently supports EFT, card and check payments. Payments are supported in US, Canada, Germany and UK (UK GA will be Q2 2018). The solution will take care of approved buyer payments originating from Buyer's ERP, integrated via cloud integration (the same adapter for conducting commerce). AribaPay wll integrate with multiple banks eliminating the need for buyers to integrate directly with paying banks, card Issue and check printing services.</t>
  </si>
  <si>
    <t>R 522</t>
  </si>
  <si>
    <t>Certificates / Insurance</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</si>
  <si>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</si>
  <si>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</si>
  <si>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</si>
  <si>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Ratings &amp; Preferred Suppliers</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</si>
  <si>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</si>
  <si>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</si>
  <si>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</si>
  <si>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</si>
  <si>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Payment Processing</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</si>
  <si>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</si>
  <si>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Ariba provides invoice and payment status (full remittance details) on the network for both buyers and suppliers. If using our Ariba Pay solution this includes track and trace for monitoring at each step; based on the finality of funds movement.
Payment processing begins with payment run from ERP. With predefined payment methods and integration channels, the result from payment run (i.e Vendor payments) is received by Ariba Network, which is further propagated to payment processors. Vendor bank accounts are securely stored with an FI, eliminating the need for Buyers to store and maintain sensitive data in ERP. Buyers and suppliers get full visibility of the status pf the payment via "track and trace"  on Ariba Network.</t>
  </si>
  <si>
    <t>R 495</t>
  </si>
  <si>
    <t>Supplier Information (industry codes)</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</si>
  <si>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</si>
  <si>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</si>
  <si>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Payment Cards</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</si>
  <si>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</si>
  <si>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As part of the PO we can flag the PO as a Pcard order with the encrypted Pcard number to the supplier over the network. The Supplier can use this Pcard number with their POS for payment.
We also allow payment using a Buyers Single Use Virtual Card. So payment process would be a virtual card and PIN# to credit funds to the supplier from the buyers virtual card. 
In addition, Buyers can subscribe to "Payment Transactions Report" which shows the details of each payment made through AribaPay solution. The data from this reports is generated according to the payment confirmation provided by payment processor. This report can be used to clear outstanding Vendor liabilities</t>
  </si>
  <si>
    <t>R 496</t>
  </si>
  <si>
    <t>Product / Service Information (e.g., UNSPSC)</t>
  </si>
  <si>
    <t>Financing On-Boarding</t>
  </si>
  <si>
    <t>Please describe the depth of out-of-the-box support for standard product codes including, but not limited to, UNSPSC, H(T)S, etc.</t>
  </si>
  <si>
    <t>Describe any additional on-boarding support (e.g., KYC or SCF legal frameworks) for trade financing outside of standard network/invoicing on-boarding</t>
  </si>
  <si>
    <t>0 - not currently supported / not applicable 
1. just UNSPSC
2. global H(T)S codes, cross-correlated with UNSPSC
3. … augmented with custom schemas and cross referencing
4. capability beyond above and beyond peers</t>
  </si>
  <si>
    <t>Onboarding is supported by payment and financing partners. The partners are mature in this space to understand the legal and compliance landscape involving KYC and risk due diligence. The onboarding process for payments starts on Ariba Network portal, moves to payment provider for necessary data collection and review (includes OFAC&lt; KYC and AML) prior to enabling payment suppliers.</t>
  </si>
  <si>
    <t>Sourcing Subcategories</t>
  </si>
  <si>
    <t>Trade Financing (Receivables and Payables Financing)</t>
  </si>
  <si>
    <t>R 542</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</si>
  <si>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</si>
  <si>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Monitoring-Thresholds</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</si>
  <si>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</si>
  <si>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</si>
  <si>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 xml:space="preserve">Ariba offers standard term discounting, dynamic discounting and SCF (supply chain financing). Suppliers opt-in to SCF. Updates from trade activities are automatically updated in Buyers ERP through a process that meets the highest accounting standards. Dynamic Discounting solution includes an automated credit memo (optional) generation feature in complaint with regulations in Europe.  SCF solution is capable to operate in 70+ countries </t>
  </si>
  <si>
    <t>Describe your ability to support collaboration between buyers, suppliers and third-parties (if applicable) for negotiation / remediation purposes in the case of standard discounting or recourse arrangements</t>
  </si>
  <si>
    <t>Collaboration for discounts or financing is core to the network between Buyers and Suppliers. Both buyer and suppliers can request or initiate discount requests, make it mandatory through a sliding scale, optional opt-in for a group for buyers and also allow suppliers the option to finance their invoices on an invoice by invoice basis if the Buyer is engaged in a SCF program (supply chain finance program)</t>
  </si>
  <si>
    <t>Monitoring-Recency</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</si>
  <si>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</si>
  <si>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</si>
  <si>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Financing Analytics</t>
  </si>
  <si>
    <t>Describe any financing-specific analytics (for buyers and suppliers). These could include dashboards and analytical environments to support working capital analysis, working capital requirements, available cash (by geography or P&amp;L), rebate structures/visibility, etc.</t>
  </si>
  <si>
    <t>Ariba Network and through integration with our SCF provider, we provide reports for both buyers and suppliers in terms of payments, tax, discount taken, cost to finance, etc. This is also captured in the Buyers ERP as all documents are integrated back to ERP</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</si>
  <si>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</si>
  <si>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</si>
  <si>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</si>
  <si>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R 584</t>
  </si>
  <si>
    <t>Network Data Model</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</si>
  <si>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</si>
  <si>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</si>
  <si>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</si>
  <si>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Multi-Tier</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</si>
  <si>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</si>
  <si>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</si>
  <si>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</si>
  <si>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SIM / SPM / SRM Configurability - Finance</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</si>
  <si>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</si>
  <si>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</si>
  <si>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SIM / SPM / SRM Configurability - Forms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</si>
  <si>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</si>
  <si>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</si>
  <si>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SIM / SPM / SRM Configurability - Process Support</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</si>
  <si>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</si>
  <si>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</si>
  <si>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SPM / SRM UX</t>
  </si>
  <si>
    <t>Describe the typical user experience of a supplier account manager in managing a supplier relationship on a day-to-day basis?</t>
  </si>
  <si>
    <t>Spend Analysis</t>
  </si>
  <si>
    <t>Development &amp; Innovation Management</t>
  </si>
  <si>
    <t>RFX Auction</t>
  </si>
  <si>
    <t>How much support for development and innovation management is built into the platform?</t>
  </si>
  <si>
    <t>R 539</t>
  </si>
  <si>
    <t>Challenge Definition</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</si>
  <si>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</si>
  <si>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</si>
  <si>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Contracts</t>
  </si>
  <si>
    <t>Execution</t>
  </si>
  <si>
    <t>Challenge Management</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</si>
  <si>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</si>
  <si>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</si>
  <si>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</si>
  <si>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Unsolicited Idea Management</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</si>
  <si>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</si>
  <si>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</si>
  <si>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</si>
  <si>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Review and Decision Support</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</si>
  <si>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</si>
  <si>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</si>
  <si>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Supplier UX</t>
  </si>
  <si>
    <t>Describe the typical supplier user experience.</t>
  </si>
  <si>
    <t>Average Score</t>
  </si>
  <si>
    <t>NPD / NPI</t>
  </si>
  <si>
    <t>To what extent does the platform support new product development and/or new product introduction?</t>
  </si>
  <si>
    <t>R 552</t>
  </si>
  <si>
    <t>Product Management</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</si>
  <si>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</si>
  <si>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</si>
  <si>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Customer count (bubble size)</t>
  </si>
  <si>
    <t>R 553</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</si>
  <si>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</si>
  <si>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</si>
  <si>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</si>
  <si>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</si>
  <si>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Please complete in advance of your draft scoring review - if needed</t>
  </si>
  <si>
    <t>Innovation Integration</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</si>
  <si>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</si>
  <si>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</si>
  <si>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</si>
  <si>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Process Management</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</si>
  <si>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</si>
  <si>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</si>
  <si>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Integration Capability</t>
  </si>
  <si>
    <t>Describe your integration capability with ERP/MRP/CAD/CAM and other NPD/NPI systems?</t>
  </si>
  <si>
    <t>Out-of-the-Box Reporting</t>
  </si>
  <si>
    <t>To what extent is supplier analytics integrated in the platform?</t>
  </si>
  <si>
    <t>R 558</t>
  </si>
  <si>
    <t>scored against peers</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</si>
  <si>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</si>
  <si>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</si>
  <si>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SAP Ariba supports multiple commodity structures, including standard taxonomies such as UNSPSC, the Ariba Classification taxonomy, and a customer-specific, custom taxonomy. 
The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Ariba can also develop a custom taxonomy for customers with special requirements but no existing taxonomy, leveraging our broad industry and taxonomy expertise.</t>
  </si>
  <si>
    <t>R 559</t>
  </si>
  <si>
    <t>Out-of-the-Box Metric Reports</t>
  </si>
  <si>
    <t>What is the extent of support for out-of-the-box operational metric reports?</t>
  </si>
  <si>
    <t>R 560</t>
  </si>
  <si>
    <t>Out-of-the-Box Trend Reports</t>
  </si>
  <si>
    <t>What is the extent of support for out-of-the-box trend reports?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</si>
  <si>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</si>
  <si>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R 561</t>
  </si>
  <si>
    <t>Out-of-the-Box Risk Reports</t>
  </si>
  <si>
    <t>What is the extent of support for out-of-the-box risk reports?</t>
  </si>
  <si>
    <t xml:space="preserve">Through a customer opt-in program, SAP Ariba offers Peer Benchmarking data as a part of the Spend Analysis and Sourcing service. SAP Ariba offers peer benchmarking data on over 27 industry groups which includes Automotive, Financial Services, Retail, Energy, Technology, Telecom and Federal, State and Local government to name a few. The Peer Benchmarking data allows for customers to compare their sourcing and spending data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savings across categories, spending profiles  by category  
SAP Ariba also allows integrates the following  Market data to support category planning and benchmarking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</si>
  <si>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</si>
  <si>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See 'Category Benchmarks'  and
We have integration to BOMs, volume forecasts and the ability to trend price over time based on price updates on a time scale. We have the ability to aggregate demand from various sources and then run a sourcing event to get better pricess with volume discounts. Demand Aggregation based on demand triggers from the operational systems is a key functionality. SAP Ariba Sourcing events can also be triggered based on Contract Expiry, we can auto generate the RFQ when the contracts expires. There are several demand management and prediction capabilities. As for Guided Buying RFQs can be triggered for 3 bids and buy for specific items/categories or purchases above a certain financial threshold. Certain categories can be setup to run sourcing based on categories. The Network RFQ features also helps getting demand generated in the ERP systems to the Sourcing system and have end to end integration</t>
  </si>
  <si>
    <t>Spend Analytics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</si>
  <si>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</si>
  <si>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Process Support</t>
  </si>
  <si>
    <t>Category Specific template can be created by the customer which can provide detailed strategy on the category. Out of the box category plans can be defined using our best practices services. The entire SAP Sourcing Projects are based on workspace templates that are provide the ability to define stages, content and the types of sourcing event to run. Detailed workflows based on tasks and sourcing strategies can be defined. The workflow and strategy can be altered and modified based on the changes to metadata, rules and conditions. Any plan upgrades or plan changes is adapted and applied across all sourcing projects using our template upgrade process. This provides adaptive workflow based on changes.</t>
  </si>
  <si>
    <t>R 427</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</si>
  <si>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</si>
  <si>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</si>
  <si>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</si>
  <si>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</si>
  <si>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</si>
  <si>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See response to question on 'Category Benchmarks' for bench marking and market trend information
SAP Ariba can be used to define KPIs via Surveys and Savings information. The savings forms can track expected to actual spend informaiton based on the project. The analytical platform is rich and allows the customer to define reports based on the data defined and also savings informaiton</t>
  </si>
  <si>
    <t>R 420</t>
  </si>
  <si>
    <t>Rules Set Conflict Detection</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</si>
  <si>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</si>
  <si>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</si>
  <si>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Rule Re-Ordering</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</si>
  <si>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</si>
  <si>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</si>
  <si>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</si>
  <si>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</si>
  <si>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</si>
  <si>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</si>
  <si>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</si>
  <si>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 xml:space="preserve"> SAP Ariba Savings Pipeline and Tracking functionality allows  buyers to manage their sourcing pipeline and track their savings with a new savings form. Project owners can track estimated, negotiated, implemented and actual savings in a document within your sourcing projects to effectively measure and report the true impact of the sourcing activities. </t>
  </si>
  <si>
    <t>R 425</t>
  </si>
  <si>
    <t>Multi-Source Cross-Joins</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</si>
  <si>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</si>
  <si>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</si>
  <si>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Classification / Categorization - UX</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</si>
  <si>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</si>
  <si>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</si>
  <si>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</si>
  <si>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 xml:space="preserve">This is supported through the Opportunity Analysis reporting capabilities </t>
  </si>
  <si>
    <t>R 426</t>
  </si>
  <si>
    <t>Classification / Categorization - 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</si>
  <si>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</si>
  <si>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</si>
  <si>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</si>
  <si>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Query Capability</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</si>
  <si>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</si>
  <si>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</si>
  <si>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Classification / Categorization - AI Support</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</si>
  <si>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</si>
  <si>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</si>
  <si>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User can pre-define rules / data sets which are used to classify data / decisions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</si>
  <si>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</si>
  <si>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R 431</t>
  </si>
  <si>
    <t>Classification / Categorization - Hybrid</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</si>
  <si>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</si>
  <si>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</si>
  <si>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AI automatically creates sequences for classification but application enables user to override / modify if necessary</t>
  </si>
  <si>
    <t>Knowledge Models</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</si>
  <si>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</si>
  <si>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</si>
  <si>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1 would be the ability to import data from flat files; 2 from real-time from data sources; 3 from real-time interpolation using advanced metrics and formulae for more accurate costing; 4 would include capability beyond which is previously addressed (but including 1-3).</t>
  </si>
  <si>
    <t xml:space="preserve">SAP Ariba allows integrates the following  Market data to support category planning and benchmarking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t>
  </si>
  <si>
    <t>R 428</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</si>
  <si>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</si>
  <si>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</si>
  <si>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Benchmarks</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</si>
  <si>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</si>
  <si>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</si>
  <si>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R 413</t>
  </si>
  <si>
    <t>Cube Capability</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</si>
  <si>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</si>
  <si>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</si>
  <si>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1 is basic support for the definition of a bill of materials; 2 is importation from ERP/MRP; 3 is support for BoM driven cost models; 4 is support for multi-tier dynamic roll-up cost models; etc.</t>
  </si>
  <si>
    <t xml:space="preserve">Key capabilities include - ECC integration, BOM Tagging, BOM Rollup, Additional BOM Costs, Multi-Level Hierarchy, Material name and description, Price History and Trends calculated based past sourcing awards, Ownership View, Sourcing Activity
</t>
  </si>
  <si>
    <t>R 438</t>
  </si>
  <si>
    <t>Formula / Derived Dimension Support</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</si>
  <si>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</si>
  <si>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</si>
  <si>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Simple arithmetic functions over time periods are supported</t>
  </si>
  <si>
    <t>R 433</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</si>
  <si>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</si>
  <si>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</si>
  <si>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</si>
  <si>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Formula Support</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</si>
  <si>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</si>
  <si>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</si>
  <si>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 xml:space="preserve">SAP Ariba Sourcing includes mathematical formula functionality delivered via our formula bidding function. Any question response, piece of internal information, supplier information, performance data and item attribute can be mapped into a monetary value to create total cost components across the line item level or the RFX level. </t>
  </si>
  <si>
    <t>R 434</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</si>
  <si>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</si>
  <si>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</si>
  <si>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</si>
  <si>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</si>
  <si>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</si>
  <si>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</si>
  <si>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</si>
  <si>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1 a set of high level category templates; 2 detailed category templates with key products / raw materials; 3 adaptive templates based on changing designs / bills of material; 4 would include capability beyond which is previously addressed (but including 1-3)</t>
  </si>
  <si>
    <t>Application allows the user to define fixed time length for data integrity analysis</t>
  </si>
  <si>
    <t xml:space="preserve">Category specific sourcing template can created by users.  Project tracking is managed using the savings and pipeline tracking functionality. The solutions supports  sourcing users to  manage pricing for their materials/parts in the context of a Bill of Materials (BOM).  Each part in a BOM is assigned an owner,  contracted price, or estimated price for a certain number of months.   This information is used to produce a Cost of Goods Purchased (COGP) Report and to do pricing analysis on the BOM. </t>
  </si>
  <si>
    <t>R 437</t>
  </si>
  <si>
    <t>Filter Support</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</si>
  <si>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</si>
  <si>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</si>
  <si>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Filters are defined in real time using value sets and matching expressions on base dimensions</t>
  </si>
  <si>
    <t>Function Support</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</si>
  <si>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</si>
  <si>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 xml:space="preserve">SAP Ariba Sourcing capabilities include a Project Management tool with flexible process management capabilities that help companies model and standardize their own unique sourcing processes. SAP Ariba offers  templating of process models for broad organizational deployment, including the ability to auto-configure the “right” process based on project attributes (such as geography) as well as conditional question responses.
</t>
  </si>
  <si>
    <t>Raw Capability</t>
  </si>
  <si>
    <t>If you are unsure of the difference between descriptive, predictive, prescriptive, and permissive analytics, see the following posts:</t>
  </si>
  <si>
    <t>Task, Timeline, and Milestone Definition</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</si>
  <si>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</si>
  <si>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</si>
  <si>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SAP Ariba Sourcing allows buyers to manage and share project information, including tasks, phases, tasks with predecessors, dependencies, sub-projects, resource assignments and timeline dates. Workflow can be set to assign tasks, set reminders and send alerts via email of task completion. Users can approve or review tasks directly from email (HTML or Text) without logging into the system and respond to the email to indicate approval or denial. . Templating of processes is available to capture company best-practices for re-use so companies can standardize their own unique sourcing processes and share across their organizations. Managers can model sourcing processes and sub-processes into a hierarchy of projects, teams, milestones and approval rules with detailed task description at each process step to support consistency, learning and self-sufficiency. Managers can conduct review and approval workflow with visual status indicators and auto-configure based on project attributes and conditional question responses.</t>
  </si>
  <si>
    <t>R 445</t>
  </si>
  <si>
    <t>Predictive Analytics</t>
  </si>
  <si>
    <t>Does the platform support predictive analytics? To what extent? Please describe.</t>
  </si>
  <si>
    <t>Role-Based Team Definition</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</si>
  <si>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</si>
  <si>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</si>
  <si>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 xml:space="preserve">With SAP  Ariba Sourcing, template editors can create separate Project Workspace for each individual set of users by setting up a 'Team Rules' file to designate what users or groups should be added to which Project Workspace workgroup and in what conditions. Access controls can be used to limit the visibility of content in the sourcing library for specific users or groups. The role based definitions in SAP Ariba  are made available to reporting also, thereby providing customers with  the ability to control data access of reporting users. </t>
  </si>
  <si>
    <t>Workflow Integration</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</si>
  <si>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</si>
  <si>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</si>
  <si>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 xml:space="preserve">The solution includes a Project Management tool with flexible process management capabilities that help companies model and standardize their own unique sourcing processes. SAP Ariba offers  templating of process models for broad organizational deployment, including the ability to auto-configure the “right” process based on project attributes (such as geography) as well as conditional question responses.
SAP Ariba Sourcing Workflow capabilities help buyers manage process flow. These include:
- the ability for managers to model sourcing processes and sub-processes into a hierarchy of projects, teams, milestones and approval rules 
- the inclusion of detailed task descriptions at each process step to support consistency, learning and self-sufficiency
- the ability to conduct review and approval workflow with visual status indicators
-  Knowledge Management: a tool to help capture and consistently re-use organizational knowledge, making it accessible to the right employees at the right time. This is useful for managing category-specific knowledge areas and corporate Centers of Excellence. 
- Resource Management: a tool enabling companies to deploy resources for maximum productivity given program priorities and staff availability.
</t>
  </si>
  <si>
    <t>Semantic Capabilities</t>
  </si>
  <si>
    <t xml:space="preserve">Does the platform contain semantic capabilities? To what extent? Please describe. </t>
  </si>
  <si>
    <t>R 446</t>
  </si>
  <si>
    <t>Approvals and Sign-Offs</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</si>
  <si>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</si>
  <si>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</si>
  <si>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Using the SAP Ariba Sourcing Workflow tool, managers can model sourcing processes and sub-processes into a hierarchy of projects, teams, milestones and approval rules. This allows detailed task description at each process step to support consistency, learning and self-sufficiency and includes the ability to conduct review and approval workflow with visual status indicators. The solution also allows to replace a user in projects when there's a staffing change</t>
  </si>
  <si>
    <t>R 447</t>
  </si>
  <si>
    <t>Does the platform support permissive analytics? To what extent? Please describe.</t>
  </si>
  <si>
    <t>Budget and Demand Definition</t>
  </si>
  <si>
    <t>1 budget definition; 2 budget importation from third party tool; 3 budget updates and projections based on demands; 4 automatic updates based on rules and formulas from available spend and demand projection updates</t>
  </si>
  <si>
    <t xml:space="preserve"> SAP Ariba Savings Pipeline and Tracking functionality allows  buyers to manage their sourcing pipeline and track their savings with a new savings form. Project owners can track estimated, negotiated, implemented and actual savings in a document within your sourcing projects to effectively measure and report the true impact of your sourcing activities. </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</si>
  <si>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</si>
  <si>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</si>
  <si>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</si>
  <si>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</si>
  <si>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</si>
  <si>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Execution Support</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</si>
  <si>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</si>
  <si>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</si>
  <si>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 xml:space="preserve">The application has the capability to estimate benchmark costs along with their corresponding uncertainties by making use of community intelligence streams. </t>
  </si>
  <si>
    <t xml:space="preserve">
SAP Ariba Sourcing supports timely and accurate communications between buyer and supplier communities by offering a variety of messaging tools including system-generated communications and a Message Center to send and receive messages. Project owners may only want suppliers to be able to send messages during certain times of the event. Ariba template parameters enable configuration of when the message board is available to suppliers. This can be tied to specific state transitions such as open the message board from publish of the event until bidding has closed or specific times can be configured. This parameter gives owners the ability to disable the message board from suppliers completely. 
The full-featured message board can be used to conduct supplier Q&amp;A sessions as well as less restricted communications. Each event’s message board also has a unique email address.  As such, users can continue to communicate through regular email, and as long as they cc this unique address on their messages, their entire communications will be posted to and tracked in the service. An additional Event Messages tab in the Project Workspace enables project owners, who manage complex projects with many active events or surveys, to more efficiently access the highest priority messages within a project. On the Event Message tab, project owners can choose to view all messages within the project, view messages by the individual events or surveys within the project, and filter by message status, allowing them to quickly sort messages that require action. Via Private Messaging, a project owner has the ability to send messages to a single supplier, subset of suppliers or all suppliers and other team members. </t>
  </si>
  <si>
    <t>R 481</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</si>
  <si>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</si>
  <si>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</si>
  <si>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</si>
  <si>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 xml:space="preserve">The customer can configure their groups, roles and respective users. Customer can also configure the level of application and data access based on their roles </t>
  </si>
  <si>
    <t>R 455</t>
  </si>
  <si>
    <t>Cost Avoidance / Opportunity Program Management</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</si>
  <si>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</si>
  <si>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</si>
  <si>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Single Sign-On</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</si>
  <si>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</si>
  <si>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</si>
  <si>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SAP Ariba offers a Unified Seller Experience to suppliers transacting on the SAP Ariba Network.  The Supplier portal is designed so that users from a supplier can login once and interact with all buyers that they conduct business with that use the SAP Ariba solutions. This simplifies the registration process and makes it easier for the vendor to keep common information updated across all their clients while easily providing buyer-specific information to all the supplier's clients.  The supplier can also use the single -sign on to transact with  all connected customers  across PO-invoice transactions, discount management, supply chain operations etc. . Over 2.5 million suppliers are connected to the SAP Ariba Network transacting over 1 trillion dollars in commerce every year.
This concept also helps drive supplier adoption since, by connecting to many buyers, the supplier can increase the likelihood of obtaining more business.</t>
  </si>
  <si>
    <t>Out of the Box</t>
  </si>
  <si>
    <t>R 456</t>
  </si>
  <si>
    <t>Out-of-the-Box Sourcing Support</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</si>
  <si>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</si>
  <si>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</si>
  <si>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Distributed Supplier RFX Response Management</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</si>
  <si>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</si>
  <si>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</si>
  <si>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SAP Ariba Sourcing is fully integrated to the supplier portal  which allows suppliers to self register and fill out a supplier profile questionnaire.  These registrations can be approved by supplier managers and once approved, suppliers will be available for participation in sourcing events. Suppliers can add team members and define team member roles and responsibilities  through the  profile administration page. Customers also  have the ability to perform an RFx profile synchronization on supplier profile information. This process entails simply including the desired questions on the supplier profile within an RFI, RFP or Auction. The supplier will be asked the question and provided their current profile answer. If there are changes, the supplier can update the question on the RFx and this will automatically update the supplier's profile once the RFx closes. This provides for a simple and convenient way to keep supplier profiles up to date.</t>
  </si>
  <si>
    <t>R 457</t>
  </si>
  <si>
    <t>Out-of-the-Box Procurement Support</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</si>
  <si>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</si>
  <si>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</si>
  <si>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Distributed Supplier Auction Management</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</si>
  <si>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</si>
  <si>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</si>
  <si>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See response to question on 'Distributed Supplier RFX Response Management'</t>
  </si>
  <si>
    <t>R 458</t>
  </si>
  <si>
    <t>Out-of-the-Box Travel &amp; Expense Support</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</si>
  <si>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</si>
  <si>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</si>
  <si>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Result/Award Notification</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</si>
  <si>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</si>
  <si>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</si>
  <si>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Supplier users with the appropriate visibility rights are notified on the Supplier Network on the sourcing award notifications. The user who is submitting the award also has the opportunity to select if emails should be sent to awarded and/or non-awarded suppliers, or if emails should not be sent at all. The system-generated communications generates a variety of system messages relating to invitations, notifications of changes to an event, event close, award notifications, etc.  All communication is captured and tracked in the system for each event.  The same security features that govern access to events and other data in the service also govern access to this information.  As such, access controls can be assigned to events or projects that allow users to specify which users or groups may or may not view specific content in the service.</t>
  </si>
  <si>
    <t>R 459</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</si>
  <si>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</si>
  <si>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</si>
  <si>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</si>
  <si>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Limited support around product margin risk, but a focus on strategic roadmap for financial persona roles and visibility.</t>
  </si>
  <si>
    <t>R 460</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</si>
  <si>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</si>
  <si>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</si>
  <si>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</si>
  <si>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predictive analytics available for future costs. application identifies the opportunities and risks associaated with raw material price fluctuations and process the target cost of the part to negotiate with the supplier.</t>
  </si>
  <si>
    <t>Contract Negotiation Management</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</si>
  <si>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</si>
  <si>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</si>
  <si>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 xml:space="preserve">Contract negotiation is supported using the Ariba Supplier Portal.  Unlimited documents may be under negotiation with the same business partner. Documents may be routed simultaneously or separately with unique, separate workflows. Contracts can also be negotiated in offline mode.  SAP Ariba Contracts  retains a progress trail of negotiations, including all versions of the original contract. Ariba Contract Management supports template and document check in/out with versioning and review/approval workflow. Each contract in the system's database has a History screen that records every change made to the contract, including updates to the status, term and renewal information and modifications to the contract’s general information. Each change is displayed along with the login ID of the person who made it and the time/date. All contract template changes are stored as unique versions. SAP Ariba Contracts allows customers to produce redlined versions of a contract using Microsoft Word’s track changes feature. Changes, edits and deletion are displayed in -app. </t>
  </si>
  <si>
    <t>R 461</t>
  </si>
  <si>
    <t>Out-of-the-Box Services Support</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</si>
  <si>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</si>
  <si>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</si>
  <si>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</si>
  <si>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Out-of-the-Box CWM Support</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</si>
  <si>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</si>
  <si>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</si>
  <si>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</si>
  <si>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Out-of-the-Box Logistics Support</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</si>
  <si>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</si>
  <si>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</si>
  <si>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</si>
  <si>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</si>
  <si>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 xml:space="preserve"> The SAP Ariba Supplier Network is designed to allow suppliers to maintain information for all their clients in a central location, with one site and one login. The buying organization can add questions to the supplier registration process. The questions can be required, can ask for attachments or can be conditional based on the responses provided by the supplier. The profile information can be updated as needed by the buying organization. Specific users will be granted access to modify and improve the profile information. In addition, the profile supports version control on the questionnaire and provides buying organizations with the ability to send profile information to the SAP Ariba reporting application to enhance reporting views by supplier .Suppliers can use the portal to collaborate with  clients and exchange information during key business processes, including responding to RFXs or surveys, managing contracts or supplier performance activities and exchanging critical transactional document such as POs, invoices, catalog management, payments and other related documents.</t>
  </si>
  <si>
    <t>R 464</t>
  </si>
  <si>
    <t>Out-of-the-Box Inventory/MRO Support</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</si>
  <si>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</si>
  <si>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</si>
  <si>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</si>
  <si>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Does the platform allow for the creation and distribution of 360-degree supplier scorecards?</t>
  </si>
  <si>
    <t>Out-of-the-Box Supplier Analysis Support</t>
  </si>
  <si>
    <t>1 scorecards can be created by both parties and distributed manually; 2 scorecards can be automatically updated from KPIs and surveys; 3 scorecard history and performance trends; 4 net promoter scores and advanced relationship metrics</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</si>
  <si>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</si>
  <si>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</si>
  <si>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Customers  have the ability to define corporate, business unit, commodity or even supplier-specific scorecards and surveys that reflect the behaviors that the buying organizations wish to measure and monitor.  Supplier scorecards  can be set up to run on a schedule or ad-hoc basis. For a given period associated to a performance review, final scores will be calculated and stored in the Supplier Performance database which can then be reported on over multiple time periods. Both objective and subjective metrics can be used. The entire scorecard is configurable including the KPI's on which you want to measure suppliers. These KPI's can be quantitative or qualitative.</t>
  </si>
  <si>
    <t>supplier analysis is supported with in the application. it also provides the opportunities and risks assoicated with the supplier interms of dollar value. Integration with supplier risk is part of roadmap</t>
  </si>
  <si>
    <t>R 466</t>
  </si>
  <si>
    <t>Out-of-the-Box Risk Management Support</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</si>
  <si>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</si>
  <si>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</si>
  <si>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Near-term roadmap. Working with partners to provide geograhic risk data, supplier financials, etc.</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</si>
  <si>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</si>
  <si>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</si>
  <si>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t>
  </si>
  <si>
    <t>CLM</t>
  </si>
  <si>
    <t>Contract Information Management</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</si>
  <si>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</si>
  <si>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</si>
  <si>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In addition to the supplier registration processes , a process template can be created which contains tasks, phases and milestones. This process template can be used to automatically associate the correct team members or internal stakeholders for task assignment. The process template allows customers  to standardize on-boarding activities across organization but is flexible enough to allow variations dependent on supplier-provided or internally-provided information. Finally, the process template also governs which internal stakeholders are required for approval.</t>
  </si>
  <si>
    <t xml:space="preserve">Core Contract modeling </t>
  </si>
  <si>
    <t>R 595</t>
  </si>
  <si>
    <t>Enterprise Contracts Support (beyond buy-side)</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</si>
  <si>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</si>
  <si>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</si>
  <si>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Invitation Management</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</si>
  <si>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</si>
  <si>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</si>
  <si>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 xml:space="preserve"> Customers can initiate supplier registration invitation for onboarding  from the SAP Ariba solution. Customers  can also bulk upload supplier records or import supplier records from the ERP platforms and initiate mass supplier invitation campaigns.  The solution allows for users to track and analyze supplier responses. When importing records, an invitation for registration can be automatically sent to the supplier.</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</si>
  <si>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</si>
  <si>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R 596</t>
  </si>
  <si>
    <t>Walk-up supplier registration is supported in the SAP Ariba Supplier Portal. Buying organization can maintain the supplier registration and onboarding questionnaire on their corporate website which can be accessed by third-parties to sign-up to and request registration with the customer organization. Conditions can be created on the process template using the supplier's selected location, commodity or category or any other custom data that the customer wants to capture about the supplier and be used to assign the appropriate on-boarding process. The approval workflows and data collection  process is the same for walkup supplier registrations as well as for invited suppliers</t>
  </si>
  <si>
    <t>Richness of Contract Level Data Modeled</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</si>
  <si>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</si>
  <si>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</si>
  <si>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ETL Support</t>
  </si>
  <si>
    <t>To what extent does the platform support extract, transform and load from other systems?</t>
  </si>
  <si>
    <t xml:space="preserve">Data files can be extracted from various source systems and loaded into SAP Ariba  for processing. Customer IT resources perform the extraction while the SAP  Ariba Project Manager manages the process of loading files into SAP Ariba.
Ariba offers Data Collection and Validation services to provide customers with the framework and support to extract the required data from their source systems. This delivery element includes:
• Data Schema Guidance and Training: Ariba's Project Manager will walk the customer’s IT contacts through the data schema outlining relevant fields that are critical to service performance.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t>
  </si>
  <si>
    <t>R 597</t>
  </si>
  <si>
    <t>Templates (From Contracts, Sourcing)</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</si>
  <si>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</si>
  <si>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</si>
  <si>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ERP Integration</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</si>
  <si>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</si>
  <si>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 xml:space="preserve">SAP Ariba Spend Analysis offers optional data extraction service for customers with SAP source systems. The service includes development and ongoing maintenance of customer specific extraction scripts. This enables customers to seamlessly extract and transform spend data from the SAP source systems thus expediting  deployments and ongoing refreshes. Similarly SAP Ariba also supports extraction scripts to  import spend data from non-SAP ERP's into the SAP Ariba platform 
</t>
  </si>
  <si>
    <t>P2P/S2P Integration</t>
  </si>
  <si>
    <t>To what extent does the platform support out-of-the-box integration with other P2P/S2P systems that the organization may already have in place for transactional procurement?</t>
  </si>
  <si>
    <t>Provides out-of-the-box integration to ALL SAP Ariba modules
• Provides data cleansing and classification tool to incorporate spend data from different enterprise systems
• Enables batch upload from legacy AP, ERP, or any other system
• Supports the use of ETL tools to extract data from non-Ariba systems
• Allows other reporting tools to leverage the Ariba Analysis data model
• Supports rich export to pre-defined Excel templates for further manipulation or creation of presentations; customizable Excel exports to capture knowledge in Excel templates used across the organization</t>
  </si>
  <si>
    <t>R 598</t>
  </si>
  <si>
    <t>Clauses (From Contracts, Sourcing)</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</si>
  <si>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</si>
  <si>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</si>
  <si>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3rd Party Feeds</t>
  </si>
  <si>
    <t>To what extent does the platform support integration with 3rd party data feeds that are relevant for data enrichment and analysis?</t>
  </si>
  <si>
    <t>SAP Ariba Spend Analysis solutions supports 3rd party data feeds using custom fields. 3rd party sources can either be linked directly or have data extracted into a predetermined staging location from where an Ariba Client Tool (java, provided free to customers) schedules secure uploads into Analysis.</t>
  </si>
  <si>
    <t>Cleansing</t>
  </si>
  <si>
    <t>To what extent does the platform support the cleansing of data required for analytics?</t>
  </si>
  <si>
    <t>The data enrichment step  ensures accurate processing of defined customer spend, with quality assurance testing and manual revision as necessary to meet defined service levels.  The data enrichment service includes automated Supplier Enrichment.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</si>
  <si>
    <t>R 599</t>
  </si>
  <si>
    <t>Performance Specifications and Deliverables</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</si>
  <si>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</si>
  <si>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</si>
  <si>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Automatic data correction based on known fields</t>
  </si>
  <si>
    <t>Does the platform support the automatic correction of data pulled from a system with correct data pulled from a master system?</t>
  </si>
  <si>
    <t>Please refer to response on 'AI'</t>
  </si>
  <si>
    <t>Simple rules for automatic correction based on common errors</t>
  </si>
  <si>
    <t>Does the platform support the creation of rules for automatic correction of data based on common errors that can easily be encoded in rules by end users?</t>
  </si>
  <si>
    <t>Advanced rules for correction based on industry data</t>
  </si>
  <si>
    <t>Does the platform support the creation of rules for error correction based on industry data?</t>
  </si>
  <si>
    <t>R 600</t>
  </si>
  <si>
    <t>Obligations</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</si>
  <si>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</si>
  <si>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</si>
  <si>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Categorization</t>
  </si>
  <si>
    <t>To what extent does the platform support categorization?</t>
  </si>
  <si>
    <t>SAP Ariba can classify data according to most commodity structures, including standard taxonomies such as UNSPSC, a customer-specific, custom taxonomy when based on a standard such as UNSPSC. SIC/NAICS codes are also provided as part of our enrichment process. Customers can drill through all provided taxonomies if desired within the analytics tool.</t>
  </si>
  <si>
    <t>R 601</t>
  </si>
  <si>
    <t>File Attachments</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</si>
  <si>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</si>
  <si>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</si>
  <si>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</si>
  <si>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Document Linking and Integration</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</si>
  <si>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</si>
  <si>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</si>
  <si>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Built in Schemas (UNSPSC, Best in Class, etc.)</t>
  </si>
  <si>
    <t>Does the platform support (automatic) categorization against one or more built in schemas such as UNSPSC, Best-in-Class schemas created by consultants, or other industry classifications?</t>
  </si>
  <si>
    <t>R 605</t>
  </si>
  <si>
    <t>Version Control (From Contracts, Sourcing)</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</si>
  <si>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</si>
  <si>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SAP Ariba  supports multiple commodity structures, including standard taxonomies such as UNSPSC, the Ariba Classification taxonomy, and a customer-specific, custom taxonomy. 
The SAP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SAP Ariba can also develop a custom taxonomy for customers with special requirements but no existing taxonomy, leveraging our broad industry and taxonomy expertise.</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</si>
  <si>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</si>
  <si>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Does the platform support categorization using one or more AI technologies?</t>
  </si>
  <si>
    <t>SAP Ariba's multiple classification techniques work in parallel to classify spend based on any and all useful information. The solution achieves this through the use of different “engines,” each specialized in processing a certain type of information. The various engines involved include: Natural Language Processing Engine (for text fields, considering grammar, vocabulary, phraseology to infer what was purchased at a granular level); Rules/Persistence Engine (rules-based (deterministic) for customer-specific rules that may be based on single or multiple fields and can be hierarchical so certain sets take priority over others); Supplier Engine (to match suppliers against our 250+ million global supplier database using multiple algorithms that can process non-English characters such as Cyrillic, German umlauts, etc. - upon being matched, likely commodities are inferred based on the industry codes associated with a supplier and enriched with parentage, normalized name, payment trends, revenue range, SIC/NAICS codes, and optionally diversity and green information); Bayesian Statistic Machine Learning (looks across fields to augment the deterministic approach) and Resolver Engine (Inference technology that determines the most likely classification based on the output of the other engines and returns an overall confidence level based on the consistency and amount of clues).</t>
  </si>
  <si>
    <t>Extended Contract Modeling and Analytics</t>
  </si>
  <si>
    <t>Out-of-the-Box Reports and Analytics</t>
  </si>
  <si>
    <t>To what extent is out-of-the-box reporting supported?</t>
  </si>
  <si>
    <t>SAP  Ariba Spend Analysis is powered by the SAP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</si>
  <si>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R 606</t>
  </si>
  <si>
    <t>Standard Spend Reports</t>
  </si>
  <si>
    <t>Pricing</t>
  </si>
  <si>
    <t>To what extent does the platform support standard spend reports? How many are included and to what extent is end-to-end coverage supported?</t>
  </si>
  <si>
    <t>Complex pricing. Ability to natively model volume discounts, rebates, penalties, formula-based amounts (e.g., performance-based fees), non-price costs, etc.</t>
  </si>
  <si>
    <t xml:space="preserve">Over 100+ prepackaged reports are available out of the box for users to choose from.  The  reports can be grouped into four analytical categories:
1. Commodity Analysis: Various types of detailed analysis across or into specific commodities.
2. Organization Analysis: Various types of analysis across or within specific business units or companies.
3. Supplier Analysis: Various types of analysis across or with specific suppliers.
4. Spend Overview Reports: compound reports consisting of various other reports. Each provides a view for a selected filter (e.g. a specific supplier or organization) across multiple other dimensions. </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</si>
  <si>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</si>
  <si>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Customization Capability</t>
  </si>
  <si>
    <t>To what extent does the built-in reporting and analytics support end-user customization?</t>
  </si>
  <si>
    <t>SAP Ariba Spend Analysis  allows users to create multi-measure charts and use Drag and Drop capability to edit existing reports directly from the Field Browser or edit the actual report by dragging and dropping available fields to/from report.
Ariba Spend Visibility provides one-click pie and bar-charting capabilities, three-step process to create custom analysis and wizards to enable visual presentation of results. The solution also supports  multi-fact reports  linking any 2 facts.  Additionally, compound reports can be generated linking multiple reports by any common field for a 360 degree view (ex. of a supplier)</t>
  </si>
  <si>
    <t>R 607</t>
  </si>
  <si>
    <t>Categories</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</si>
  <si>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</si>
  <si>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</si>
  <si>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Report Builder</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</si>
  <si>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</si>
  <si>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Please refer to response on 'Out-of-the-Box Reports and Analytics'</t>
  </si>
  <si>
    <t>R 608</t>
  </si>
  <si>
    <t>General Risk</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</si>
  <si>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</si>
  <si>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</si>
  <si>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</si>
  <si>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Commodity Risk</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</si>
  <si>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</si>
  <si>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</si>
  <si>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</si>
  <si>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Supplier / Partner</t>
  </si>
  <si>
    <t>Modeling of counterparty relationships to you; legal entity structure (parent-child); supplier-customer linkages (i.e., value chain structure and outsourced relationship structure)</t>
  </si>
  <si>
    <t>1 the buyer can create the RFP questions that are required; 2 the buyer can modify the process; 3 the buyer can tailor the process to organizational needs; 4 would include capability beyond which is previously addressed (but including 1-3)</t>
  </si>
  <si>
    <t>0 - supplier field in contract header (no lookup table). 
1 - supplier lookup to basic supplier master (within CLM module or other) data. 
2 - partner master model and parent-child. 
3 - sub-contracting / tier modeling.
4 - advanced modeling (e.g., supply chain network modeling)</t>
  </si>
  <si>
    <t xml:space="preserve">The RFX Creation and Management tool provides:
• Rapid RFX creation using Microsoft Excel;
• Ability to print directly to Microsoft Word;
• Drag and drop feature to quickly organize event content, lots and line items;
• Automatic scoring, subjective grading and team member participation;
• Support for buyer and supplier attachments;
• Real-time visibility of all event data and bid graphs;
• Ability to pause events, lock suppliers and edit RFX content anytime;
• Audit log to capture all event activity by buyers and suppliers, visible at all times
SAP Ariba also supports self -service sourcing for procurement end-users through the Guided Buying user interface. SAP Ariba Guided Buying is a persona-based application offering non-procurement professionals one single place to search for goods and services, making purchases with little to no involvement from procurement department.Forms in Guided Buying capture end user request related information to initiate a sourcing event. Prior to the event, suppliers are proposed to end users in the context of the request. 
</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</si>
  <si>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</si>
  <si>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</si>
  <si>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</si>
  <si>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Components</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</si>
  <si>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</si>
  <si>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</si>
  <si>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Standard RFX templates can be copied and altered to meet company, industry, commodity, department or user specific requirements. The custom company templates are then stored and can be accessed by users in order to build events. Templates are stored in the library. Templates are available for use on the Create Project page by simply clicking and dragging the selected template into the build section. Buyers can focus on adding specific event information and determining event strategy rather than having to create a new event template every time an event is executed.</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</si>
  <si>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</si>
  <si>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R 612</t>
  </si>
  <si>
    <t>Financials</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</si>
  <si>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</si>
  <si>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</si>
  <si>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</si>
  <si>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See response to question on 'Templates'</t>
  </si>
  <si>
    <t>R 613</t>
  </si>
  <si>
    <t>Projects</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</si>
  <si>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</si>
  <si>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</si>
  <si>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</si>
  <si>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Assets</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</si>
  <si>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</si>
  <si>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</si>
  <si>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1 templates by category are provide; 2 the buyer can create templates by category; 3 the templates can be integrated with should-cost models; 4 would include capability beyond which is previously addressed (but including 1-3)</t>
  </si>
  <si>
    <t>SAP Ariba provides a comprehensive template mangement system. Templates can be defined for specific category, the templates can be defined based on several other aspects like region, department or any other financial information specified on the project. The financial information could be information that is generated from a form based should cost model. SAP Ariba provides capabilities for defining meta data driven forms called DForms, this can be used to define and therefore integrate should cost models into the sourcing process.</t>
  </si>
  <si>
    <t>1 templates by industry are provide; 2 the buyer can create templates by industry; 3 the templates are integrated with should-cost models; 4 would include capability beyond which is previously addressed (but including 1-3)</t>
  </si>
  <si>
    <t>SAP Ariba provides a comprehensive template maangement system. Templates can be defined for specific category or industry, the templates can be defined based on several other aspects like region, department or any other financial information specified on the project. The financial information could be information that is generated from a form based should cost model. SAP Ariba provides capabilities for defining meta data driven forms called DForms, this can be used to define and therefore integrate should cost models into the sourcing process.</t>
  </si>
  <si>
    <t>Contract Process Management</t>
  </si>
  <si>
    <t>1 a single weight for each factor; 2 group based average weighting for each factor; 3 variable weightings for each response based upon respondent expertise; 4 would include capability beyond which is previously addressed (but including 1-3)</t>
  </si>
  <si>
    <t>SAP Ariba Sourcing provides automatic scoring, subjective grading and team member participation. Buyers can add graders from as many different areas as possible while scoring suppliers anonymously. Grader weights can be assigned on the Team tab when building and on the consensus grading page. This is valuable when buyers want different graders to review participant responses but don’t consider all graders equal in their evaluations.</t>
  </si>
  <si>
    <t>Contract Expiry &amp; Renewal Management</t>
  </si>
  <si>
    <t>Formula Based</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</si>
  <si>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</si>
  <si>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</si>
  <si>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SAP Ariba Sourcing includes advanced mathematical formula functionality delivered via our formula bidding function. Any question response, piece of internal information, supplier information, performance data and item attribute can be mapped into a monetary value to create total cost components across the line item level or the RFX level. The SAP Ariba allows for detailed integration to excel capabilities for authoring RFXs - this allows for further definition of formulaes and other advanced mathematical features if desired.</t>
  </si>
  <si>
    <t>1 simple cost model integration; 2 basic capacity constraint definition and support; 3 full optimization model integration; 4 would include capability beyond which is previously addressed (but including 1-3)</t>
  </si>
  <si>
    <t>SAP Ariba Sourcing supports an "out-of-the-box" optimization and analysis module which allows users to quickly analyze multiple, constraint-based award scenarios across a myriad of line items, parameters and cost-factors to determine best-value awards.</t>
  </si>
  <si>
    <t>1 multiple parties can weight, but only one response per section; 2 multiple parties can rank all sections; 3 variable rankings on each section across multiple parties; 4 would include capability beyond which is previously addressed (but including 1-3)</t>
  </si>
  <si>
    <t>Functionality includes automatic scoring, subjective grading and team member participation. Buyers can add graders from as many different areas as possible while scoring suppliers anonymously. In order to avoid bias, buyers can include graders on the event but disguise supplier names. With this enabled, graders added to the team will see the supplier names and graders added to the Grading Task will not be able to see the supplier names. Buyers can also assign a weight to graders on a grader by grader basis. Grader weights can be assigned on the Team tab when building and on the consensus grading page. This is valuable when buyers want different graders to review participant responses but don’t consider all graders equal in their evaluations.</t>
  </si>
  <si>
    <t>R 615</t>
  </si>
  <si>
    <t>Contract Action, Renewals</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</si>
  <si>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</si>
  <si>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</si>
  <si>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Does the RFX support advanced scoring evaluation methodologies such as statistical, net promotor, on-target, and other methodologies?</t>
  </si>
  <si>
    <t>1 basic statistical scoring; 2 advanced functions; 3 net promotor; 4 more advanced scoring methodologies</t>
  </si>
  <si>
    <t>See response to question on 'Multi-Party' and the scoring and grading functionaliry can be both quantitative and qualitative. There are advanced features like Bonus and Penalty application based on responses to compute scores and enable more adavanced grading functionality</t>
  </si>
  <si>
    <t>R 616</t>
  </si>
  <si>
    <t>Contract Expiration (non-renewal)</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</si>
  <si>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</si>
  <si>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</si>
  <si>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Documentary Support</t>
  </si>
  <si>
    <t>To what extent does the RFX tool support document attachments?</t>
  </si>
  <si>
    <t>1 bulk uploads in centralized directory; 2 classification by skype; 3 version management; 4 auto-classification and verification</t>
  </si>
  <si>
    <t>SAP Ariba Sourcing supports buyer and supplier attachments in any type of document (.doc, .xls, .pdf, .jpg, .gif, .ppt, .vis, etc.). Multiple files may be uploaded to one field, if the attachments are in a compressed file format, such as WinZip. There are no limits on the number of attachments. The Document Management tool allows easy collaboration, sharing and management of all project-related documentation while ensuring version control.</t>
  </si>
  <si>
    <t>R 617</t>
  </si>
  <si>
    <t>Status Updates</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</si>
  <si>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</si>
  <si>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</si>
  <si>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Unlimited Attachments w/ Revision Control</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</si>
  <si>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</si>
  <si>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</si>
  <si>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1 bulk upload, manual mapping to lots/items; 2 bulk upload, automatic mapping to lots/items based on a naming convention; 3 bulk upload, automatic mapping and automatic verification; 4 would include capability beyond which is previously addressed (but including 1-3)</t>
  </si>
  <si>
    <t xml:space="preserve">SAP Ariba Sourcing supports uploading RFX content via MS Excel and one-click bidding and bidding in Excel. Like buyers, suppliers can also send the contents of an event directly to Microsoft Word. </t>
  </si>
  <si>
    <t>Contract Creation and Authoring</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</si>
  <si>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</si>
  <si>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 xml:space="preserve">Collaboration support for sharing engineering drawings and large attachments
 is part of the 2017 innovation roadmap </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</si>
  <si>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</si>
  <si>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</si>
  <si>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SAP Ariba Sourcing supports timely and accurate communications between buyer and supplier communities by offering a variety of messaging tools including system-generated communications and a Message Center to send and receive messages. Project owners may only want suppliers to be able to send messages during certain times of the event. SAP Ariba template parameters enable configuration of when the message board is available to suppliers. This can be tied to specific state transitions such as open the message board from publish of the event until bidding has closed or specific times can be configured. This parameter gives owners the ability to disable the message board from suppliers completely. 
The full-featured message board can be used to conduct supplier Q&amp;A sessions as well as less restricted communications. Each event’s message board also has a unique email address.  As such, users can continue to communicate through regular email, and as long as they cc this unique address on their messages, their entire communications will be posted to and tracked in the service. An additional Event Messages tab in the Project Workspace enables project owners, who manage complex projects with many active events or surveys, to more efficiently access the highest priority messages within a project. On the Event Message tab, project owners can choose to view all messages within the project, view messages by the individual events or surveys within the project, and filter by message status, allowing them to quickly sort messages that require action.</t>
  </si>
  <si>
    <t>R 618</t>
  </si>
  <si>
    <t>Search / Discovery</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</si>
  <si>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</si>
  <si>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</si>
  <si>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</si>
  <si>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Legacy Contract Upload / Conversion</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</si>
  <si>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</si>
  <si>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</si>
  <si>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Real-Time Messaging</t>
  </si>
  <si>
    <t>R 620</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</si>
  <si>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</si>
  <si>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</si>
  <si>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Clause Extraction, Classification, and Harmonization</t>
  </si>
  <si>
    <t>Built-in messaging capability is supported in the SAP Ariba Sourcing solution.  Buyers, team members and suppliers can interact on a message board to ask questions and post responses.Via Private Messaging, a project owner has the ability to send messages to a single supplier, subset of suppliers or all suppliers and other team members. The service provides a messaging center for each event.</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</si>
  <si>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</si>
  <si>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</si>
  <si>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Virtual Whiteboard Integration</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</si>
  <si>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</si>
  <si>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</si>
  <si>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R 622</t>
  </si>
  <si>
    <t>Contract Import from other systems (e.g., eSourcing, P2P, etc.)</t>
  </si>
  <si>
    <t>To what extent does the platform support contract creation starting from other systems such as upstream eSourcing or downstream P2P (e.g. Contract request from an eRequisition)?</t>
  </si>
  <si>
    <t>Other Party View Support</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</si>
  <si>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</si>
  <si>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</si>
  <si>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</si>
  <si>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Users creating an event can preview the supplier view of the event content and structure from the RFx creation window.  This enables users to confirm the structure of the event and the data that is being shared with suppliers.</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</si>
  <si>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</si>
  <si>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</si>
  <si>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This is supported through the user group rules. All users in a given group can see the same content across the solution</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</si>
  <si>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</si>
  <si>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 xml:space="preserve">Key capabilities include - ECC integration, BOM Tagging, BOM Rollup, Additional BOM Costs, Multi-Level Hierarchy, Material name and description, Price History and Trends calculated based past sourcing awards, Ownership View, Sourcing Activity
</t>
  </si>
  <si>
    <t>R 623</t>
  </si>
  <si>
    <t>Ability to Manage Counter-Party Originated Contracts</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</si>
  <si>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</si>
  <si>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</si>
  <si>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</si>
  <si>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Amendments</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</si>
  <si>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</si>
  <si>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</si>
  <si>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 xml:space="preserve">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 Bill of Materials Integration 
- Purchase Information Record Integration </t>
  </si>
  <si>
    <t>1 manual mapping of supplier SKUs to buyer SKUs; 2 automatic mapping and designation of preferred SKUs; 3 support for related and substitute SKUs; 4 would include capability beyond which is previously addressed (but including 1-3)</t>
  </si>
  <si>
    <t>SAP Ariba Sourcing for Direct supports part management, system stores alternate parts and also AMLs for the parts. Sourcing events can be run to get quotes on parts/aternalte parts etc. Cost modeling based on splits of Parts and Alternate Parts are available. The operational  systems support Buyer Item master and material master - this provided mapping between Supplier parts to Buyer Parts - this can the be sent over to the Sourcing systems for quoting process.</t>
  </si>
  <si>
    <t>Contract Collaboration</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</si>
  <si>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</si>
  <si>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 xml:space="preserve">Supplier registration , qualification, and segmentation information  from the  supplier management module automatically flows in to the sourcing module. This information  can be utilized during the sourcing process to automatically invite preferred suppliers, withhold sourcing award until a supplier has been registered  or qualified etc. </t>
  </si>
  <si>
    <t>R 625</t>
  </si>
  <si>
    <t>Microsoft Word Integration and Interface</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</si>
  <si>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</si>
  <si>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</si>
  <si>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</si>
  <si>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Sub-Contracting Support</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</si>
  <si>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</si>
  <si>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</si>
  <si>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from SIM</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</si>
  <si>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</si>
  <si>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See response to question on 'Automatic Supplier Identification'</t>
  </si>
  <si>
    <t>R 630</t>
  </si>
  <si>
    <t>from Supplier Network</t>
  </si>
  <si>
    <t>"Guided Contracting" (e.g., user questionnaires)</t>
  </si>
  <si>
    <t>1 yes for simple search based on key words; 2 for advanced search based on keywords, SKUs, capabilities; 3 for multi-variate search and ranking based on complete BoM; 4 would include capability beyond which is previously addressed (but including 1-3)</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</si>
  <si>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</si>
  <si>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</si>
  <si>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 xml:space="preserve">SAP Ariba Sourcing is fully integrated with Ariba Discovery, a service that is designed to help buyers and suppliers find each other to establish new business relationships. Buyers can shorten the time it takes to find new, quality suppliers by creating Supplier Discovery Postings, which are automatically matched and distributed to suppliers that meet the buyer's needs. Buyers can search a rich supplier directory and view diversity certifications, e-commerce readiness, business size and more. Suppliers receive automated email notifications of new Supplier Discovery Postings that match their capabilities, connecting them to ready-to-purchase buyers without the time and expense of traditional marketing. Ariba Discovery is fully integrated into Ariba Sourcing to help buyers more efficiently find active suppliers in the commodity area of interest. The tool includes:
- Supplier References: Suppliers can build their online references by inviting buyers to endorse them.
- Direct Buyer &amp; Supplier Communication: direct messaging between buyers and suppliers on RFP postings. 
- Activity Reporting: Buyers can view activity on each RFP including the number of times viewed and response statistics. Suppliers will have access to monthly account activity reports.
Please visit discovery.ariba.com to see how the service works. </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</si>
  <si>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</si>
  <si>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 xml:space="preserve">Users can define custom pricing terms, formulas, etc. and select different competitive terms allowing for the creation of events that utilize the pricing structures mentioned in the question. The solutions supports  supplier application of bid decrement across line item. We support the ability to design event content that can be presented on either rows or columns. Sealed envelope bidding is incorporated for public or government tenders. The solution supports Index-based bidding format both Premium and Discount, transformation bidding auctions, Dutch auctions etc. </t>
  </si>
  <si>
    <t>R 631</t>
  </si>
  <si>
    <t>Contract Implementation</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</si>
  <si>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</si>
  <si>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</si>
  <si>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</si>
  <si>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See response to question on 'Bidding'.  The solution also supports Bonus - Malus event types.</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</si>
  <si>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</si>
  <si>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With SAP Ariba Sourcing, participants have the ability to submit alternate bids after submitting a primary bid. There are three alternate bids options:
1. Supplier Bundles: Allows participants to submit discounted pricing based on bundles of items they create.
2. Volume Tiers - Allows participants to create volume tier structures with pricing at each of the volume tier levels.
3. Alternative Pricing - Allows participants to submit different values for the terms included in an item and adjust their price accordingly. Alternative pricing allows participants to respond to what you are looking for and also provide alternative responses.</t>
  </si>
  <si>
    <t>Contract Performance Management</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</si>
  <si>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</si>
  <si>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 xml:space="preserve">Functionality includes automatic scoring, subjective grading and team member participation. Buyers can add graders from as many different areas as possible while scoring suppliers anonymously. In order to avoid bias, buyers can include graders on the event but disguise supplier names. With this enabled, graders added to the team will see the supplier names and graders added to the Grading Task will not be able to see the supplier names. Buyers can also assign a weight to graders on a grader by grader basis. Grader weights can be assigned on the Team tab when building and on the consensus grading page. This is valuable when buyers want different graders to review participant responses but don’t consider all graders equal in their evaluations. The solution also supports bonus-malus event scoring. Here the buyer builds the bidding event with 2 envelopes, Technical and Commercial.  The technical envelope contains questions that suppliers respond to and are used to determine if their proposal is acceptable and if their commercial envelope will be opened.  The Commercial envelope contains the item pricing. Buyer adds the evaluator to the team and defines the scoring rules for the technical response. The buyer also determines how the bonus malus will be entered and by whom. 
</t>
  </si>
  <si>
    <t>R 632</t>
  </si>
  <si>
    <t>Compliance Management</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</si>
  <si>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</si>
  <si>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</si>
  <si>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</si>
  <si>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Financial Management</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</si>
  <si>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</si>
  <si>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</si>
  <si>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</si>
  <si>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Corrective Action &amp; Conflict Resolution</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</si>
  <si>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</si>
  <si>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See response to question on 'Multi-Party Support'</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</si>
  <si>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</si>
  <si>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1 simple tabular; 2 graphical displays; 3 advanced statistical/outlier/constrained analysis; 4 would include capability beyond which is previously addressed (but including 1-3)</t>
  </si>
  <si>
    <t>SAP Ariba bids can be compared using optimzed scenarios that can be defined based on total cost, lead time or other constriants. The custom award scenarios are auto generated by the tool and as recommendations to the buyer. Customer are allowed to define custom constraints to define more comparisions. The bid graph allows for comparison using a graphical tool. Bid summary reports provide other ways of looking and analyzing informaiton. Reports can be defined for event information, reporting framework provides graphical ways of slicing and dicing data. Tabular comparisions of bids is possible. Scoring and Grading features also provide capabilities for better comparing bids.</t>
  </si>
  <si>
    <t>1 pause / extend only; 2 edit and complete re-issue with notification of changes; 3 edit and partial reissue of changes only; 4 would include capability beyond which is previously addressed (but including 1-3)</t>
  </si>
  <si>
    <t>The buyer has the ability to pause an event, lock suppliers and edit RFX content anytime. The buyer can also send messages, enable and disable supplier login IDs, edit the event, pause the event, extend the event, change the timing and close the event.</t>
  </si>
  <si>
    <t>Performance Management Analytics</t>
  </si>
  <si>
    <t>R 635</t>
  </si>
  <si>
    <t>Contracting Reports and Analytics</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</si>
  <si>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</si>
  <si>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</si>
  <si>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</si>
  <si>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 xml:space="preserve">SAP Ariba Sourcing supports multi-stage RFX capabilities. Buyers can quickly progress up the event chain by importing or cloning previous events into the next future event. The supplier’s bid in the earlier event can be used as an initial bid in the follow-up event. Event owners can view the bid activity for all items when most suppliers are bidding on all of the items. This provides a view of the overall event savings, cost and supplier activity. This capability exists for both the individual item level and for the entire event. </t>
  </si>
  <si>
    <t>R 636</t>
  </si>
  <si>
    <t>Contract / Commercial Performance Analysis</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</si>
  <si>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</si>
  <si>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</si>
  <si>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</si>
  <si>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Yes. Numerous event templates are provided in the service:
- RFI
- RFP
- RFP with Cost Breakdown
- RFP with Total Cost
- Reverse Auction
- Reverse Auction with Bid Transformation
- Forward Auction
- Forward Auction with Bid Transformation
- Total Cost Auction
- Dutch Auction
- Dutch Forward Auction
- Dutch Reverse Auction with Bid Transformation 
- Dutch Forward Auction with Bid Transformation
- Index Based Auction by Percentage
- Index Based Auction by Amount</t>
  </si>
  <si>
    <t>New auction format supported - Japanese auction ( reverse and forward )</t>
  </si>
  <si>
    <t>R 637</t>
  </si>
  <si>
    <t>Knowledge Beyond Technology Applications</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</si>
  <si>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</si>
  <si>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</si>
  <si>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</si>
  <si>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Community Knowledge and "Collective Intelligence"</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</si>
  <si>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</si>
  <si>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</si>
  <si>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 xml:space="preserve">Users can specify a price floor using  SAP Ariba Sourcing's flexible, competitive event rules and available features  such as Gating until Bid, Forced Bid Decrements, Bid Buffers, Variable Starting Prices and Tie Bid Control. </t>
  </si>
  <si>
    <t>R 639</t>
  </si>
  <si>
    <t>Value Creation Methodology and Approach</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</si>
  <si>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</si>
  <si>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</si>
  <si>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All the templates can be modified and saved as custom templates for future use. Field names and event steps can be modified. Steps and names can be removed and moved as well. For instance, you can clone the standard reverse auction template, rename it based on the commodity type and begin to alter the entire template in order to meet a given commodity or service. In the future, these spend specific templates will then be accessible and usable by the procurement team.</t>
  </si>
  <si>
    <t>Catalog Management</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</si>
  <si>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</si>
  <si>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SAP Ariba Sourcing supports multi-stage RFX capabilities. Buyers can quickly progress up the event chain by importing or cloning previous events into the next future event.</t>
  </si>
  <si>
    <t>R 138</t>
  </si>
  <si>
    <t>Supplier ePRO Invitation Support</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</si>
  <si>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</si>
  <si>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</si>
  <si>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Supplier e-Catalog Registration Support</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</si>
  <si>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</si>
  <si>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</si>
  <si>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</si>
  <si>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 xml:space="preserve">The solution today supports traffic light based auction visualization that allows greater visibility onl bid movements and fluctuations </t>
  </si>
  <si>
    <t>Model Support</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</si>
  <si>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</si>
  <si>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</si>
  <si>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Data Structure Support</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</si>
  <si>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</si>
  <si>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</si>
  <si>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</si>
  <si>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Item Profile Support</t>
  </si>
  <si>
    <t>Describe the level of data detail supported by your catalogs.</t>
  </si>
  <si>
    <t>SAP Ariba Sourcing allows for surrogate bidding. This includes providing suppliers with the option of telephone bidding by proxy through a SAP Ariba  surrogate bidder. SAP Ariba Sourcing offers Event Day Management, operational support to help buyers execute online sourcing projects. Event Day Management includes surrogate bidding services: a supplier prevented from participating in an auction due to travel or other reasons can arrange for a surrogate bidder. Surrogate bidders are members of the Event Day Management team who place bids into the marketplace on behalf of suppliers. Surrogate bidders provide suppliers with the option of telephone bidding by proxy as the surrogate bidder relays updated market information.</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</si>
  <si>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</si>
  <si>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Buying Policy Configuration</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</si>
  <si>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</si>
  <si>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</si>
  <si>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External Catalog Support</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</si>
  <si>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</si>
  <si>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</si>
  <si>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</si>
  <si>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SAP Ariba Sourcing features built-in messaging capability. Buyers, team members and suppliers can interact on a message board to ask questions and post responses.Via Private Messaging, a project owner has the ability to send messages to a single supplier, subset of suppliers or all suppliers and other team members. The service provides a messaging center for each event.</t>
  </si>
  <si>
    <t>R 146</t>
  </si>
  <si>
    <t>P2P</t>
  </si>
  <si>
    <t>Pre-Negotiated Contract Support</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</si>
  <si>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</si>
  <si>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</si>
  <si>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</si>
  <si>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SAP Ariba Sourcing provides a Message on Bid Submission feature that notifies team members when a bid or replacement bid has been submitted in non-competitive events and during the pre-bid of an auction. When notified, the event owner is aware of when a supplier has submitted a response and can then validate it or just see how they responded to a certain question. This relieves the owner of having to constantly monitor the event to see when a supplier has submitted a response, especially in the case of long-running events such as RFPs.</t>
  </si>
  <si>
    <t>Access Configuration</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</si>
  <si>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</si>
  <si>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</si>
  <si>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Process Uniqueness</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</si>
  <si>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</si>
  <si>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</si>
  <si>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</si>
  <si>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 xml:space="preserve">Supplier registration , qualification, and segmentation information from the  supplier management module automatically flows in to the sourcing module. This information  can be utilized during the sourcing process to automatically invite preferred suppliers, withhold sourcing award until a supplier has been registered  or qualified etc. </t>
  </si>
  <si>
    <t>R 142</t>
  </si>
  <si>
    <t>Purchasing Model Support</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</si>
  <si>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</si>
  <si>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</si>
  <si>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Linkage Support</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</si>
  <si>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</si>
  <si>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</si>
  <si>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Object Model Uniqueness</t>
  </si>
  <si>
    <t>Describe how your catalog object model (and capabilities based on the data model and architecture) stand out from other vendors.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</si>
  <si>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</si>
  <si>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 xml:space="preserve">IBM® ILOG® CPLEX® Optimization Studio (COS) is fully integrated into SAP Ariba Sourcing solution.
With this customers can build optmization scenarios to optimize complex business decisions to maximize savings and reduce cost.
</t>
  </si>
  <si>
    <t>R 139</t>
  </si>
  <si>
    <t>Classification Capabilities</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</si>
  <si>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</si>
  <si>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</si>
  <si>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</si>
  <si>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 xml:space="preserve">SAP Ariba Sourcing includes mathematical formula functionality delivered via our formula bidding function. Matrices (multiple bid criteria), tiers (varied pricing based on quantity), item attributes and cost formulas  can also up uploaded using excel.
The solutions supports  sourcing users to  manage pricing for their materials/parts in the context of a Bill of Materials (BOM).  Each part in a BOM is assigned an owner,  contracted price, or estimated price for a certain number of months.   This information is used to produce a Cost of Goods Purchased (COGP) Report and to do pricing analysis on the BOM. </t>
  </si>
  <si>
    <t>Mapping Process</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</si>
  <si>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</si>
  <si>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</si>
  <si>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Unit Conversion</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</si>
  <si>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</si>
  <si>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</si>
  <si>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Real Time Price Support</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</si>
  <si>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</si>
  <si>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Describe your ability to maintain real-time price information and key data across internal and external catalogs.</t>
  </si>
  <si>
    <t>Price, non-price factors and other custom business constraints can be utilized when building an optimization scenario. Scenarios can be created that assigns minimum and maximum allocation of a reward.</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</si>
  <si>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</si>
  <si>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ML / AI Support</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</si>
  <si>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</si>
  <si>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</si>
  <si>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Quality Control Process Uniqueness</t>
  </si>
  <si>
    <t>Describe what aspects of your catalog data quality control capabilities stand out from other vendors.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</si>
  <si>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</si>
  <si>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See response to question on 'Capacity'. For example  A scenario can be created that assigns a % of business to an incumbent and diversity supplier.</t>
  </si>
  <si>
    <t>Catalog Approvals  / Validations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</si>
  <si>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</si>
  <si>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Allocations can defined based on customer preferences using a range of financial , non-financial  and business specific parameters.  Multiple awards can be generated and distributed to multiple suppliers. Partial line item awards may be generated and distributed to multiple awards. Users can define custom item sets and custom supplier sets for each RFX and define optimization scenarios using these sets.</t>
  </si>
  <si>
    <t>1 basic average limits; 2 weighted or formula-transformed average limits; 3 multi-objective balancing across related qualitative factors; 4 would include capability beyond which is previously addressed (but including 1-3)</t>
  </si>
  <si>
    <t xml:space="preserve">The responses to RFX questions can be used to define constraints while building optimization scenarios.  Even information from the supplier profile questionnaire can be used in optimization. 3 OOTB scenarios are provided and custom contraints can be defned using the responses from the suppliers. </t>
  </si>
  <si>
    <t>R 141</t>
  </si>
  <si>
    <t>Validation Process</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</si>
  <si>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</si>
  <si>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</si>
  <si>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Spend Analytics subcategories</t>
  </si>
  <si>
    <t>1 yes; 2 yes, instantiated as copies from current; 3 yes, instantiated as modified copies of current using one or more rules (unconstrained, 3 suppliers, etc); 4 would include capability beyond which is previously addressed (but including 1-3)</t>
  </si>
  <si>
    <t>The decision analysis module will enable buyers to create simple to complex 'what if' scenarios on the fly for any given event. Users can create multiple what-if-scenarios with different constarints, item sets &amp; supplier sets.</t>
  </si>
  <si>
    <t>Data Layer</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</si>
  <si>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</si>
  <si>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Predefined scenarios
Cherry pick - Best bidder for each item -- Free-for-all lowest price, No constraint, just low bidder on each item
Incumbents + cherry pick: Line Item Incumbents keep all of their items.  Don't change anything. Except--for items without an incumbent then lowest price wins. 
Cherry Pick with max # of suppliers = X, min # of suppliers = X, Same as Cherry Pick but able to set a max and/or min # of suppliers awarded, Cherry Pick with any supplier getting a max of X # of items or Max % of Award $$. Incumbent suppliers get at least X%(Item level) or x%  $$.3 optimization scenrios are computed ootb, Customers are able to define custom award scenarios.</t>
  </si>
  <si>
    <t>R 140</t>
  </si>
  <si>
    <t>Dynamic Additions</t>
  </si>
  <si>
    <t>Describe your ability to add or modify new items (and services) during daily activities (not a scheduled upload) in an existing catalog.</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</si>
  <si>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</si>
  <si>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</si>
  <si>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</si>
  <si>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 xml:space="preserve">3 Out of the Box scenarios are compared and the custom scenarios are also compared the system recommends at each line level the best bid based on the constraints defined. </t>
  </si>
  <si>
    <t>R 143</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</si>
  <si>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</si>
  <si>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Mobility Features</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</si>
  <si>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</si>
  <si>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</si>
  <si>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</si>
  <si>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Price, non-price factors and other business constraints can be utilized when building an optimization scenario. SAP Ariba Sourcing offers event templating capabilities that deliver custom formulas, item definition templates, event rules and item rules. 3 automatic scenarios are computed, the system recommends the best bid at the line item level based on the optimization scenarios defined.</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</si>
  <si>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</si>
  <si>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R 144</t>
  </si>
  <si>
    <t>Reporting Functionality</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</si>
  <si>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</si>
  <si>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</si>
  <si>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</si>
  <si>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The optimization and analysis module can be configured to allows users to quickly analyze multiple, constraint-based award scenarios across a myriad of line items, parameters and cost-factors to determine best-value awards.</t>
  </si>
  <si>
    <t xml:space="preserve">Internet Shopping / Distributed Content </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</si>
  <si>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</si>
  <si>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The optimizer engine functionality is delivered out-of-the box as part of the SAP Ariba Sourcing module. Users can run multiple optimization scenarios and switch between the acution view and optimization view.</t>
  </si>
  <si>
    <t>R 148</t>
  </si>
  <si>
    <t>External Marketplace Support</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</si>
  <si>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</si>
  <si>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</si>
  <si>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Schema Support (general)</t>
  </si>
  <si>
    <t>How extensive is the schema support? Is it fixed, or can it be customer defined? Are there any limits on size? Can multiple schemas be supported? Simultaneously?</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</si>
  <si>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</si>
  <si>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SAP Ariba Sourcing  supports an "out-of-the-box" optimization and analysis module which allows users to quickly analyze multiple, constraint-based award scenarios across a myriad of line items, parameters and cost-factors to determine best-value awards.</t>
  </si>
  <si>
    <t>SAP Ariba Spend Analysis  supports a single schema. While there is a standard defined schema available out of the box, it can be configured as required by a customer. 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the desired scalability required to handle large  data sets.</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</si>
  <si>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</si>
  <si>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</si>
  <si>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</si>
  <si>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Contract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</si>
  <si>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</si>
  <si>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</si>
  <si>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Negotiation Management  is fully supported within SAP Ariba Contracts. SAP Ariba Contracts helps companies maximize their negotiating position in any deal, enabling them to:
- Get the best deal using the pre-approved clauses in the clause library
-  Access replacement language for standard terms through alternate clauses in the clause library
-  Improve turnaround and deal quality by empowering negotiators with pre-approved contract language
- Provide automated messages that track the progress of each deal
- Provide counter-parties with an online portal to access their contract documents for online negotiation purposes
- Provides user-defined workflow for all pre-contract activity, contract request and creation through the final executed agreement
- Allows negotiated redline contract clauses/terms to be merged into the original contract
- Alert users immediately if a non-standard, pre-approved clause, term or rate has been entered
- Prevent users from editing clauses, terms and rates if designated non-negotiable
- Allow contracts to be electronically approved
- Counter-parties and internal stakeholders can negotiate in MS Word without the need to log into the system
In addition, Ariba Contract Management documents retain a progress trail of negotiations, including all versions of the original contract.</t>
  </si>
  <si>
    <t>Schema Support (out-of-the-box)</t>
  </si>
  <si>
    <t>Requisitioning</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</si>
  <si>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</si>
  <si>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</si>
  <si>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</si>
  <si>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SAP Ariba Contracts  provides a unique email address for each Contract Workspace providing a unified message board for correspondence taking place both within and outside of the system.  This facilitates journaling activities making Ariba the system of record for all contracts.  Attachments can also be passed from the Message Board to the Documents tab.  The solution can also the functionality to prevent users from editing clauses, terms and rates if designated non-negotiable. In addition, Ariba Contract Management documents retain a progress trail of negotiations, including all versions of the original contract.</t>
  </si>
  <si>
    <t>What schemas are supported out of the box? How many are standard? How many are built on industry / category expertise? Are they customizable?</t>
  </si>
  <si>
    <t>SAP Ariba Spend Analysis has out of box schemas for purchase orders, invoice line items, and supplier information.  Each of these schemas has a standard format with multiple "flex" fields including strings, measures, dates, and dimensions that are customizable.  Out of box dimensions include: G/L Account, Company Sites, Contract, Cost Center, Cost Center Management, ERP Commodity, Part, and 14 flex dimensions.</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</si>
  <si>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</si>
  <si>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</si>
  <si>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</si>
  <si>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For customers leveraging both SAP Ariba Contracts and SAP Ariba Sourcing, business awarded in sourcing can be passed automatically to contract management with all appropriate fields updated improving efficiency through the elimination of re-keying and data entry errors. SAP Ariba Contract Management uses a template for document creation. It is designed so that the system asks the user business-related questions and then uses the answers to pick the relevant sections of a contract and assemble them. SAP Ariba Contracts also includes work flow and approval processes as well as  a complete audit trail. Contract Request and Creation features are performed via the system interface, which is completely Web-based. The configurable web-based contract fields allow the user to input business and conditional variables that are pushed into the resulting MS Word document as well as to the resulting repository record for tracking</t>
  </si>
  <si>
    <t>Schema Support (custom)</t>
  </si>
  <si>
    <t>What is the extent of custom schema creation and how easy is it for the customer to define their own schemas? Is there a suite of templates to start from? Are validation rules supported?</t>
  </si>
  <si>
    <t xml:space="preserve">SAP Ariba Spend Analysis service schema can be extended to include customizable tables of information that define critical initiatives, activities, status and resources that executives and special project managers require to be fully informed and have access to all critical information. SAP Ariba assigns a dedicated project manager to assist the customer through the data schema and  outline relevant fields that are critical to service performance. </t>
  </si>
  <si>
    <t>Requisitioning Setup</t>
  </si>
  <si>
    <t>Schema Support (multi)</t>
  </si>
  <si>
    <t>To what extent can the solution support multiple schemas simultaneously, supporting multiple views and multiple cubes?</t>
  </si>
  <si>
    <t xml:space="preserve">SAP Ariba Spend Analysis maintains two schemas - data and presentation.  They are structurally the same, however the data schema facilitates data collection and enrichment phases and subsequently replaces the presentation schema upon approval.  Both schemas are available for reporting and analysis. </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</si>
  <si>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</si>
  <si>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</si>
  <si>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An unlimited number of contract types and respective templates may be configured by the Template Administrator(s). These include, but are not limited to, Buy Side, Sell Side, Internal (such as HR), Confidentiality, Intellectual Property, Outsourcing, Employment, Lease,  Advertising, Information Technology, Construction, Subcontractor, License, Provider, Business Associate, Grants, Biotech (such as Clinical trials). 
Users  can create different contract templates to define the different business processes that the customer uses to execute contracts. Contract header fields (metadata), process phases and tasks including approvals, contract clauses, and team members are examples of content that can be configured within a template.
Additionally, the contract creation wizard (data collection screens) can be configured to meet the needs of each contract type.</t>
  </si>
  <si>
    <t>R 150</t>
  </si>
  <si>
    <t>Requisitioning Options</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</si>
  <si>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</si>
  <si>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</si>
  <si>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Analysis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</si>
  <si>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</si>
  <si>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</si>
  <si>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</si>
  <si>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SAP Ariba Contracts features a complete and integrated clause library. The Clause Library is a central repository for  contract terms and conditions. It is intended to help customers manage and reuse contract clauses. Within the Clause Library, users  have the ability to label individual clauses as preferred, alternative and fallback.  Clauses can also be conditional. This gives them the ability to configure the system to include or exclude particular clauses only when conditions that a user has specified are met.</t>
  </si>
  <si>
    <t>Default Configurations</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</si>
  <si>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</si>
  <si>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</si>
  <si>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</si>
  <si>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</si>
  <si>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</si>
  <si>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SAP Ariba Contracts supports the management of any and all document types at the contract level. Each contract record has a dedicated Documents Tab where an unlimited number of electronic files of any file type may be uploaded. The documents versioning feature identifies each document revision so that the most recent version is easily distinguishable from earlier versions. Documents are uploaded either by the user via a browse feature or through batch upload for legacy conversion. Full text search is available to include uploaded documents. Users can combine text search criteria with metadata criteria.</t>
  </si>
  <si>
    <t>Implementation Support</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</si>
  <si>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</si>
  <si>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</si>
  <si>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</si>
  <si>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 xml:space="preserve">SAP Ariba Contracts support native integration to MS Word.  SAP Ariba Contract Management provides robust MS Word interoperability for contract creation, negotiation and version control as well as change tracking and version comparison. All contracts are created as MS Word documents and all negotiating parties work in Word and can take advantage of all of its features and functions </t>
  </si>
  <si>
    <t>Unique Requisitioning Setup Capabilities</t>
  </si>
  <si>
    <t>Describe what aspects of your requisitioning setup capabilities stand out from other vendors.</t>
  </si>
  <si>
    <t>Familying/Normalization</t>
  </si>
  <si>
    <t>To what extent does the solution support familying of suppliers, products, and other entities that need to be familied and related in the solution? To what extent can multiple instances of the same entity be normalized to one?</t>
  </si>
  <si>
    <t xml:space="preserve">Supplier Enrichment is an integral part of the SAP Ariba Spend Analysis solution.   SAP Ariba in partnership with D&amp;B offers supplier enrichment as a unified service to all Spend Analysis  customers.  With over 250M+ suppliers, D&amp;B is the world’s largest supplier enrichment database. The supplier enrichment database spans across 200 countries. Leveraging this database, SAP Ariba offers out-of-the-box in-depth visibility on supplier information, corporate parentage, and financial information. In addition, the service also offers optional supplier diversity and sustainability enrichment for customers who would like to subscribe to such information on their supplier base. Parentage/  hierarchies can span up to 5 levels of depth. 
A key advantage of D&amp;B database being offered as a unified service is that SAP Ariba has a ready mapping with the D&amp;B service already in place. SAP Ariba houses the D&amp;B data directly and maps matched supplier data to the customer's instance.  
In addition to the D&amp;B data, Ariba also leverages supplier information from the SAP Ariba Network which comprises 2,500,000+ connected companies and from the SAP Ariba self-researched supplier base of 200,000+ suppliers.
The extent to which multiple instances of the same entity are normalized to a single entity depends on our service level agreement.
SAP Ariba also supports multiple commodity structures, including standard taxonomies such as UNSPSC, the Ariba Classification taxonomy, and a customer-specific, custom taxonomy. The SAP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SAP Ariba can also develop a custom taxonomy for customers with special requirements but no existing taxonomy, leveraging our broad industry and taxonomy expertise. 
</t>
  </si>
  <si>
    <t>Profiles Setup</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</si>
  <si>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</si>
  <si>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</si>
  <si>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</si>
  <si>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SAP Ariba Contracts allows users to produce redlined versions of a contract using Microsoft Word’s track changes feature. Redlined documents are uploaded to SAP Ariba Contracts, which stores a history of contract versions and distinguishes the original document, revisions and the final document. SAP Ariba allows the user to select any two versions and downloads a new Word document to the user providing a version to version compare.
Additionally, SAP Ariba Contracts  supports version control and history for contract templates, contract clauses in the clause library, and any non-contract documents stored in the Documents Tab of a contract workspace.</t>
  </si>
  <si>
    <t>How extensive is the formula support for creating ranged and derived dimensions, creating (roll-up) reports, and creating classification/cleansing rules?</t>
  </si>
  <si>
    <t>SAP Ariba Spend Analysis reporting environment enables creation of formulas on measures and our opportunity search facility enables creation of ranged searches.  Extensive roll-up and drill down capability exists for supplier parentage hierarchy, spend categories and organization hierarchies.  Users can easily create classification rules with our enrichment change request feature that provides feedback for continuous improvement.</t>
  </si>
  <si>
    <t>R 153</t>
  </si>
  <si>
    <t>Multi-Profile Support</t>
  </si>
  <si>
    <t>Does the solution support, and preferably integrate with, an e-Signature solution that can be used to not only sign contracts, but other agreements and even confirm receipt and acceptance of NDAs and other critical documents?</t>
  </si>
  <si>
    <t>Describe your ability to configure different profiles to support "mass customization" of the shopping experience. Please include in your response the extent of data inherent to a user to define a profile.</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</si>
  <si>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</si>
  <si>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</si>
  <si>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 xml:space="preserve">Ariba offers optional  out of the box support for Electronic Signatures. Tightly integrated with DocuSign and Echosign, 2  leading Electronic Signature Providers, and using a new task type, Contract Management facilitates a quicker, better way to get signatures on documents. The solution leverages Ariba provided PDF generation functionality to allow quicker, less costly and more secure signatures. </t>
  </si>
  <si>
    <t xml:space="preserve">The SAP Ariba Spend Analysis reporting environment enables customers to select dimension fields and measures for display, slice and dice, roll-up and drill-down, build formulas, and create their own classification rules or feedback requests as desired.  These rules can be based on any combination of variables used by our classification process.  They can be created from the reporting UI or uploaded in batch.  
The core of our enrichment technology is managed by our deployment services team and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•Supplier Engine: Uses various matching technologies to match suppliers to our DB by name, address and/or DUNS number and then both enriches supplier with information plus identifies what the supplier sells (and which is the most likely item)
•Rules Engine: Rules are built to map  internal coding systems (ex.  GL, Material Groups) to taxonomy used plus any other rules a customer wishes to provide as feedback or we create. These can have priorities and can refer to one or any number of fields.
•Natural Language: Reads free-form text in descriptive fields and, based on grammar and key words mapped against our massive knowledge base, determines what was purchased.
•-Inference Engine: Looks across the first 3 engine outputs and, based on the consistency and amount of output, determines most likely final classification and assigns a confidence level used by our team to QA results, focusing on lower confidence and higher spend items.
5-Machine Learning: Numerous technologies, including Naive Bayesian, leverage the highly accurate output from the inference engine and our QA process to build statistical models that classify spend in a highly automated manner for refreshes.
</t>
  </si>
  <si>
    <t>Profile Maintenance Capability</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</si>
  <si>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</si>
  <si>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</si>
  <si>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Complete only if the platform contains a module for contract/award performance tracking.</t>
  </si>
  <si>
    <t>R 151</t>
  </si>
  <si>
    <t>Personalization Capability</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</si>
  <si>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</si>
  <si>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</si>
  <si>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UI Optimization</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</si>
  <si>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</si>
  <si>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</si>
  <si>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ETL (Extract / Transform / Load)</t>
  </si>
  <si>
    <t>UI Uniqueness</t>
  </si>
  <si>
    <t>Describe what aspects of your user interface stand out from other vendors.</t>
  </si>
  <si>
    <t>How extensive is the extract-transform-load functionality in the tool?</t>
  </si>
  <si>
    <t xml:space="preserve">Data files can be extracted from various source systems and loaded into SAP Ariba  for processing. Customer IT resources perform the extraction while the SAP  Ariba Project Manager manages the process of loading files into SAP Ariba.
SAP Ariba offers Data Collection and Validation services to provide customers with the framework and support to extract the required data from their source systems. This delivery element includes:
• Data Schema Guidance and Training: The Project Manager will walk the customer’s IT contacts through the data schema outlining relevant fields that are critical to service performance. SAP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SAP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Our roadmap plan includes delivering a native integration for data extraction from SAP systems </t>
  </si>
  <si>
    <t>Out of the box ERP integrations</t>
  </si>
  <si>
    <t>How many ERP integrations are available out-of-the-box? How extensive are these integrations? How easy is it to add more ERPs through the API?</t>
  </si>
  <si>
    <t xml:space="preserve">
SAP Ariba Spend Analysis offers optional data extraction service for customers with SAP source systems. The service includes development and ongoing maintenance of customer specific extraction scripts. This enables customers to seamlessly extract and transform spend data from the SAP source systems thus expediting  deployments and ongoing refreshes. Similarly SAP Ariba also supports extraction scripts to  import spend data from non-SAP ERP's into the SAP Ariba platform 
SAP Ariba  integrates with all the major ERP systems. Ariba provides flexible integration support for Oracle, PeopleSoft, JDE etc. through our Web services technology. Given Ariba’s flexible EAI infrastructure, Ariba has also mapped its applications to Lawson, GEAC and a multitude of custom developed legacy systems.
Out-of-the-box ERP adapters are in our future roadmap.</t>
  </si>
  <si>
    <t>R 154</t>
  </si>
  <si>
    <t>Advanced Search Capabilities</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</si>
  <si>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</si>
  <si>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</si>
  <si>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Source-to-Pay Integrations (out-of-the-box )</t>
  </si>
  <si>
    <t>How many S2P integrations are available out-of-the-box? How extensive are these integrations? How easy is it to add more S2Ps through the API?</t>
  </si>
  <si>
    <t>Integrated Search Capability</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</si>
  <si>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</si>
  <si>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</si>
  <si>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Form Search Support</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</si>
  <si>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</si>
  <si>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</si>
  <si>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</si>
  <si>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</si>
  <si>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 xml:space="preserve">SAP Ariba  guarantees 90% or greater accuracy for invoice classification and supplier enrichment. Based on customer preference, SAP Ariba can also provide minimum 95% guarantee.
Our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to support our process.
The rules engine is an integral part of our technology that is used for mapping any combination of clue fields to a category and for providing feedback for continuous improvement.
When rules are created, they go through an approval workflow.  Conflicts are identified and managed by the approver.  
Depending on the customer's preferred workflow, rules can be executed after all data has been collected and approved, or after standard enrichment processing.  Rules can also be executed as needed between enrichment cycles.  </t>
  </si>
  <si>
    <t>Faceted Search Support</t>
  </si>
  <si>
    <t>Describe your ability to support search that is restricted to inventory items, contract SKUs and preferred suppliers.</t>
  </si>
  <si>
    <t>Rule Groups (including reg-ex / formula support)</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</si>
  <si>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</si>
  <si>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Can these rules be organized into groups? Can the groups be selected as needed? Can alternate groups be created and selected for what-if analysis on temporary/throwaway cubes? Can the rules be ordered and prioritized within the group?</t>
  </si>
  <si>
    <t xml:space="preserve">Classification rules are prioritized automatically, but can be manually re-prioritized.  Rules can be set for 'preview' so that customers can assess the impact of a rule.  
Current innovations in this domain include the usage of predictive classifier that leverages Convolutional Neural Network, plug and play algorithms for increased classification automation and accuracy.  </t>
  </si>
  <si>
    <t>Null Result Handling</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</si>
  <si>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</si>
  <si>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</si>
  <si>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Enrich</t>
  </si>
  <si>
    <t>How extensive are the enrichment options available out of the box? Does the solution come with a large database of known, clean, and enriched supplier and product records? What about services? What about support for bill of materials?</t>
  </si>
  <si>
    <t>Out-of-the-box enrichment includes supplier matching, invoice classification, quality assurance, and refresh services.
The SAP Ariba Spend Analysis solution matches customer's supplier data against an extensive supplier database containing over 250M business entities.  Successful matches are enriched with supplier information such as parentage, legal name and address, geographic information, financial indicators, and demographic data.  Diversity and Sustainability indicators can be included as a separate add-on.  Supplier enrichment services includes matching and quality assurance reviews to ensure coverage and accuracy meet our 90% (or 95%) service level agreement.  
Invoice classification involves initial data assessment, preparation of memory stores, rules, and knowledge base models.  After assessment and configuration, line-item invoices are processed through a series of classification algorithms and run through quality assurance reviews to ensure coverage and accuracy meet our 90% (or 95%) service level agreement.
Additional services include incorporation of customer feedback into the database and ongoing supplier and invoice refreshes on a quarterly or monthly cadence.</t>
  </si>
  <si>
    <t>ML / AI Capabilities</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</si>
  <si>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</si>
  <si>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</si>
  <si>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Search Capabilities</t>
  </si>
  <si>
    <t>Describe which of your search engine capabilities stand out from other vendors.</t>
  </si>
  <si>
    <t>1 yes, from flat-files; 2 yes, with API integration; 3 yes, with out-of-the-box support for best-of-breed ERP and SRM platforms; 4 would include capability beyond which is previously addressed (but including 1-3)</t>
  </si>
  <si>
    <t>Custom data tables referred to as "fact tables" can be created to pull scorecard data from external data to measure supplier performance using quantitative data. Fact tables can be leveraged like any other analytical report for reporting purposes. They allow for an automated way to load data into analytical fact tables via the SAP Ariba Integration Toolkit. Using SAP Ariba-provided Integration Data Toolkit, end users can configure the application to integrate to the SAP Ariba system and transfer data on a periodic basis.</t>
  </si>
  <si>
    <t>3rd Party Data Feed Integrations (out-of-the-box)</t>
  </si>
  <si>
    <t>Does the solution integrate with 3rd party data feeds out of the box? Can additional 3rd party data feeds be added easily through an API? How extensible are the rules to make sure the right data is selected for the right records?</t>
  </si>
  <si>
    <t xml:space="preserve">SAP Ariba Spend Analysis supports the following 3rd party data feeds:
• D&amp;B: supplier parentage, financials, diversity (separate add-on), sustainability (separate add-on)
• Producer Price Index (PPI): measures the average change over time in the selling prices of various commodities and services;
• Consumer Price Index (CPI): commodity price changes paid by consumers.
Customer supplier data is matched to D&amp;B data via our enrichment service to ensure selection of right records.
PPI &amp; CPI data contain UNSPSC codes which will match up to UNSPSC on the classified invoices.
</t>
  </si>
  <si>
    <t>Yes, all dimensions in the source data is cross referenced against each other.  This is done through a mapping file that SAP Ariba will assist in creating.</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</si>
  <si>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</si>
  <si>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 xml:space="preserve">The supplier portal allows suppliers to respond to RFXs or surveys with the fully integrated SAP Ariba Sourcing solution. Buyers have the ability to perform an RFx profile synchronization on supplier profile information. This process entails simply including the desired questions on the supplier profile within an RFI, RFP or Auction. The supplier will be asked the question and provided their current profile answer. If there are changes, the supplier can update the question on the RFx and this will automatically update the supplier's profile once the RFx closes. This provides for a simple and convenient way to keep supplier profiles up to date. </t>
  </si>
  <si>
    <t>Classification / Categorization</t>
  </si>
  <si>
    <t>How extensive, and useable, are the classification and categorization capability? Can rules be defined and map data in real-time? Can they be modified quickly and easily? Can their impact be analyzed before they are committed?</t>
  </si>
  <si>
    <t xml:space="preserve">Classification rules can be easily created online while reviewing a report or via batch upload.  Since rules must go through an approval workflow first, they are not executed in real-time.  But once approved they can be scheduled for execution with results available in a few hours.  Rules can be set for 'preview' so that customers can assess the impact of a rule.  
Current innovations in this domain include the usage of predictive classifier that leverages Convolutional Neural Network, plug and play algorithms for increased classification automation and accuracy.  </t>
  </si>
  <si>
    <t>R 155</t>
  </si>
  <si>
    <t>Third-Party Content Support</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</si>
  <si>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</si>
  <si>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</si>
  <si>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</si>
  <si>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Manual Support</t>
  </si>
  <si>
    <t xml:space="preserve">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t>
  </si>
  <si>
    <t xml:space="preserve">Changes to enrichment can be requested via the UI and users can also have workflow so that a designated person can review before sending to SAP Ariba Project Manager.  The feedback process is fully automated and users can make changes to classifications directly through the through the reporting interface.  The change requests go through an approval workflow prior to publishing into the dataset. </t>
  </si>
  <si>
    <t xml:space="preserve">The custom rules engine allows for any complex custom rules required for mapping the data.  This can include rules based upon arbitrary dimensions (up to three flexible dimensions).  Rules can be created for value sets.
Current innovations in this domain include the usage of predictive classifier that leverages Convolutional Neural Network, plug and play algorithms for increased classification automation and accuracy.  </t>
  </si>
  <si>
    <t>Business Rule Support</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</si>
  <si>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</si>
  <si>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</si>
  <si>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 xml:space="preserve">Changes to enrichment can be requested via the UI and can also have workflow so that a designated person can review before sending to SAP Ariba Project Manager.  The feedback process is fully automated and users can make changes to classifications directly through the through the reporting interface.  The change requests go through an approval workflow prior to publishing into the dataset.  </t>
  </si>
  <si>
    <t>Customers can create rules via reporting UI.  The report results are translated to rules and run through the approval workflow.</t>
  </si>
  <si>
    <t>User Profile Support</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</si>
  <si>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</si>
  <si>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</si>
  <si>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</si>
  <si>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SAP Ariba  guarantees 90% or greater accuracy for classifications. Based on customer preference, SAP Ariba can also provide minimum 95% guarantee's. SAP Ariba's multiple classification techniques work in parallel to classify spend based on any and all useful information. The data enrichment  technology achieves this through the use of different “engines,” each specialized in processing a certain type of information. Supporting the engines has resulted in the largest spend-focused knowledge base in the world, consisting of extensive supplier and commodity information. The various engines involved include: Natural Language Processing Engine (for text fields, considering grammar, vocabulary, phraseology to infer what was purchased at a granular level); Rules/Persistence Engine (rules-based (deterministic) for customer-specific rules that may be based on single or multiple fields and can be hierarchical so certain sets take priority over others); Supplier Engine (to match suppliers against our 250+ million global supplier database using multiple algorithms that can process non-English characters such as Cyrillic, German umlauts, etc. - upon being matched, likely commodities are inferred based on the industry codes associated with a supplier and enriched with parentage, normalized name, payment trends, revenue range, SIC/NAICS codes, and optionally diversity and green information); Bayesian Statistic Machine Learning (looks across fields to augment the deterministic approach) and Resolver Engine (Inference technology that determines the most likely classification based on the output of the other engines and returns an overall confidence level based on the consistency and amount of clues).
Our current enrichment times are 6+ weeks for initial projects and 2+ weeks for refreshes, depending on volume.A key innovation in our solution roadmap is to incorporate AI (e.g., Convolutional Neural Networks) for near real-time classification for refreshes and reduced turnaround time for initial enrichment.</t>
  </si>
  <si>
    <t>SAP Ariba Spend Analsis now supports AI/ ML based commodity classification models that allows the compression of invoice classification from weeks to a few minutes.This is based on the usage of neural network based algorithms that have been embedded in to the process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</si>
  <si>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</si>
  <si>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 xml:space="preserve">SAP Ariba enables end users  not only to create and modify category / business unit specific scorecards, but automatically associate these metrics to suppliers when a user creates an SPM project. SAP Ariba offers additional services to help customers determine the best way to measure and monitor supplier performance. These services will include best practice metrics. Upcoming functionality also incudes the capability to define supplier performance projects based on a combination of regional, category and business unit based dimensions.  </t>
  </si>
  <si>
    <t>Hybrid</t>
  </si>
  <si>
    <t>Changes to enrichment can be requested via the UI and can also have workflow so that a designated person can review before sending to Ariba Project Manager.  The feedback process is fully automated when customer purchase our Professional package and users can make changes to classifications directly through the through the reporting interface.  The change requests go through an approval workflow prior to publishing into the dataset.  The tool also provides a preview feature that allows users to see the impact of the rule prior to publishing.</t>
  </si>
  <si>
    <t>Content Support Uniqueness</t>
  </si>
  <si>
    <t>KPIs</t>
  </si>
  <si>
    <t>Describe which of your third-party content capabilities stand out from other vendors.</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</si>
  <si>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</si>
  <si>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</si>
  <si>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SAP Ariba supports quantitative or qualitative KPI's.  A best practice is to obtain organizational approval on a core set of KPI's (i.e. Quality, Service, Innovation…). The criteria represent macro areas of measurement. Once this is established, commodity-specific Key Performance Indicators (KPI's) are developed within each performance criteria. The KPIs for a given category or business unit represent a micro-level perspective on specific behaviors desired from suppliers and often differ among various categories. For example the KPI's for Quality are much different between Print and IT suppliers. 
SAP Ariba enables end users not only to create and modify category / business unit specific scorecards, but automatically associate these metrics to suppliers when a user creates an SPM project.</t>
  </si>
  <si>
    <t>Data Integrity Analytics</t>
  </si>
  <si>
    <t>Does the solution support data integrity analytics that can analyze the quality and completeness and likely correctness of the data being loaded?</t>
  </si>
  <si>
    <t>SAP Ariba offers Data Collection and Validation services to provide customers with the framework and support to extract the required data from their source systems. This delivery element includes:
• Data Schema Guidance and Training: SAP Ariba's Project Manager will walk the customer’s IT contacts through the data schema outlining relevant fields that are critical to service performance.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</si>
  <si>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</si>
  <si>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</si>
  <si>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See response to question on 'KPIs'</t>
  </si>
  <si>
    <t>Advanced Definition</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</si>
  <si>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</si>
  <si>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</si>
  <si>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Budget Management</t>
  </si>
  <si>
    <t>Does the tool support the creation and tracking of budgets and spend against budgets?</t>
  </si>
  <si>
    <t>Please refer to the response to question on 'Data Integrity Analytics'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</si>
  <si>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</si>
  <si>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 xml:space="preserve">SAP Ariba Savings Pipeline and Tracking allows buyers to manage their sourcing pipeline and track their savings with a new savings form. Project owners can track estimated, negotiated, implemented and actual savings in a document within the sourcing projects to effectively measure and report the true impact of the sourcing activities. Business terms from sourcing events can be automatically pushed to contracts, and then further to eProcurement.  SAP Ariba also supports capturing business terms via highly configurable forms and then pushed to any 3rd party eProcurement tool or AP tool as needed. SAP Ariba provides tightly integrated Business Terms management via the  Contract Compliance functionality which is included as a part of any of our Procurement offerings.  Business terms including pricing, discounts, tiered pricing, invoicing terms, milestone based and term based pricing and more may be easily created and then published to eCatalogs as well as allow Supplier to Invoice directly against these contracts depending upon if POs should be generated or if Suppliers are billing you for recurring services.  </t>
  </si>
  <si>
    <t>Please refer to the response to question on 'Data Integrity Analytics'.Using Convolutional Neural Networks, the solution would be able to determine the accuracy  and correctness of data classification automatically</t>
  </si>
  <si>
    <t>R 156</t>
  </si>
  <si>
    <t>Cross-Application Requisition Support</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</si>
  <si>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</si>
  <si>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</si>
  <si>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 xml:space="preserve">The SAP Ariba data enrichment team initiates the data classification and enrichment only after the customer signs off on the data validity of the spend data load.  </t>
  </si>
  <si>
    <t>e-Form Requisition Support</t>
  </si>
  <si>
    <t>Describe your e-form requisitioning capabilities.</t>
  </si>
  <si>
    <t>1 flat-file integration; 2 standard AP/ERP integration through APIs; 3 real-time integration with daily update of budget and spend; 4 would include capability beyond which is previously addressed (but including 1-3)</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</si>
  <si>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</si>
  <si>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VAR: Visualize, Analyze, Report</t>
  </si>
  <si>
    <t>What is the extent of the visualization, analysis, and reporting capability in the tool?</t>
  </si>
  <si>
    <t>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</si>
  <si>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1 weekly/monthly demand projection import; 2 tracking of projection against demand; 3 prescriptive analytics via standard demand control strategies associated with the category; 4 would include capability beyond which is previously addressed (but including 1-3)</t>
  </si>
  <si>
    <t>Bundle Requisition Support</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</si>
  <si>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</si>
  <si>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</si>
  <si>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Shopping List Support</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</si>
  <si>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</si>
  <si>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</si>
  <si>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Filters are supported real time and are automatically applied to a report when they are created.  Filters can be fixed or derived based upon the data being filtered.</t>
  </si>
  <si>
    <t>Only complete if the platform contains a module for tracking risk.</t>
  </si>
  <si>
    <t>3rd Party Data Integration</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</si>
  <si>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</si>
  <si>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</si>
  <si>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Non-Catalog Item Support</t>
  </si>
  <si>
    <t>Describe your non-catalog requisitioning capabilities.</t>
  </si>
  <si>
    <t xml:space="preserve">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
</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</si>
  <si>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</si>
  <si>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Customers can create 'views' via SAP Ariba Spend Analysis reports.  Filters can be easily created and saved for re-use.  Formulas can be created on measures.</t>
  </si>
  <si>
    <t>SOW/Contingent Labour Requisitioning Support</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</si>
  <si>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</si>
  <si>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</si>
  <si>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Extent of Charting / Graphing Capability</t>
  </si>
  <si>
    <t>How extensive is the charting and graphing capability? Is it basic pie charts, bar charts, and other standard Excel fare, or does it support treemaps, scheniderman diagrams, extensive, modern, 3D graph capabilities, and so on?</t>
  </si>
  <si>
    <t xml:space="preserve">All reports have multiple graphical output options.  One button selection of graph format (bar, pie, chart, line, 3D pie, etc.).SAP Ariba provides one-click pie and bar-charting capabilities and a three-step process to create custom analysis and wizards to enable visual presentation of results. The solution allows users to  allows users to create multi-measure charts and use Drag and Drop capability to edit existing reports directly from the Field Browser or edit the actual report by dragging and dropping available fields to/from reports. </t>
  </si>
  <si>
    <t>Project-Based Requisitioning</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</si>
  <si>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</si>
  <si>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</si>
  <si>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</si>
  <si>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</si>
  <si>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Reports can be built as a brand new report or they can be modifications of included reports.  Reports can be multi-fact reports allowing for the use of any dimension and the full range of formulaic support is provided for any user modifying a report.</t>
  </si>
  <si>
    <t>Scorecard Based Alerts/Notifications</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</si>
  <si>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</si>
  <si>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</si>
  <si>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SAP Ariba Supplier Risk solution groups the risk incidents under the following categories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
The  supplier risk dashboard provides an visual and real-time overview of the number of suppliers risk against each category as well as the count of risk incidents by severity. The risk categories are pre-configured within the SAP Ariba solution and  users can configure which alerts they are notified about.</t>
  </si>
  <si>
    <t>Recurring Requisition Support</t>
  </si>
  <si>
    <t>Describe your ability to support repetitive and scheduled (programmed) requisitions from contracts, business rules and inventory PAR levels.</t>
  </si>
  <si>
    <t>ETD (extract / transform / dump)</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</si>
  <si>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</si>
  <si>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How extensive is the extract / transform / dump capability for exporting data (and pushing it into other systems)?</t>
  </si>
  <si>
    <t xml:space="preserve">All data can be exported to CSV or Excel to be pushed into other systems as required. SAP Ariba allows users to schedule reports to run automatically and send an Excel file to a list of internal or external people. </t>
  </si>
  <si>
    <t>Asset Tracking and Tooling Requisition Support</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</si>
  <si>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</si>
  <si>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</si>
  <si>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</si>
  <si>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</si>
  <si>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While presenting a risk threat to the users, the solutions identifies all the related incidents for a given risk threat and groups the article in to a single alert thus providing concise views on the risk incident. Each external incident is then mapped in to risk category, and the current state of incident together with multiple meta data factors are used to score based on risk relevance. By focusing on current to 60 days, the risk score represents current state. An incident may have a continuing lifecycle, and this is grouped in to scenarios to not only impact the risk score but to also provide the user with information relating to the contributing factors to risk score.  Tracing back ‘why’ a risk score is what it is or what changed, all the way back to information source provides full insight and traceability, as well as information for quick decisions and actions.</t>
  </si>
  <si>
    <t>Flat File / FTP</t>
  </si>
  <si>
    <t>Does the system support flat-file exports in necessary formats and auto-push to FTP sites where other systems can upload the files from the FTP to import?</t>
  </si>
  <si>
    <t>VMI Support</t>
  </si>
  <si>
    <t>SAP Ariba Spend Analysis has a star schema export feature that lets customers export their entire schema including original and enriched data by date range.  Results are stored in .csv format.</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</si>
  <si>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</si>
  <si>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</si>
  <si>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Event Monitoring</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</si>
  <si>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</si>
  <si>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</si>
  <si>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 xml:space="preserve">SAP Ariba Supplier Risk utilizes the built in  semantic engine from Semantic Visions to scan  open web content sources spanning over 550,000+ sources ( new sites, paid sites, NGO's, company websites etc.). Using a built-in semantic analysis of the risk incidents and a threat detection logic in the database layer, the system assesses the potential risk threat to the third party and prevents false alerts while reducing external noise.  </t>
  </si>
  <si>
    <t>Real-Time Integration</t>
  </si>
  <si>
    <t>To what extent does it support integration to third party systems that it needs to push raw / cleansed / summarized data too? Is there a full-featured API? How difficult is it to configure?</t>
  </si>
  <si>
    <t xml:space="preserve">Real-time integration to third party systems via API is a  planned innovation.  This is part of the roadmap. </t>
  </si>
  <si>
    <t>Describe how you incorporate artificial intelligence (AI) and machine learning (ML) capabilities into the requisitioning process and related areas.</t>
  </si>
  <si>
    <t>Requisitioning Process Support Uniqueness</t>
  </si>
  <si>
    <t xml:space="preserve">Describe what aspects of your requisitioning capabilities stand out from other vendors. </t>
  </si>
  <si>
    <t>Corrective Management</t>
  </si>
  <si>
    <t>Only complete if the platform has corrective action management capability.</t>
  </si>
  <si>
    <t>Issue Identification</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</si>
  <si>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</si>
  <si>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</si>
  <si>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Advanced Analytics</t>
  </si>
  <si>
    <t>Suppliers can be included in the performance valuation and have a convenient single location with one login in which to access their evaluation as well as any other activities that are being managed by the client through the  SAP Ariba  Network.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t>
  </si>
  <si>
    <t>Collaborative Plan Creation</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</si>
  <si>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</si>
  <si>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</si>
  <si>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See response to the question on 'Issue Identification'</t>
  </si>
  <si>
    <t>R 165</t>
  </si>
  <si>
    <t>S2C Integration</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</si>
  <si>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</si>
  <si>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</si>
  <si>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Event Instantiation from Requisition</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</si>
  <si>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</si>
  <si>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</si>
  <si>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Milestone Tracking</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</si>
  <si>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</si>
  <si>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</si>
  <si>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 xml:space="preserve">We have the ability to define milestones in the contracts, we can track against the milestones using Milestone trackers. The buyers can track or suppliers can do the same. </t>
  </si>
  <si>
    <t>Sourcing Platform Integration</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</si>
  <si>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</si>
  <si>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</si>
  <si>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</si>
  <si>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Item level forecasts can be provided and then actual versus delta reports run. Trends: Can display values over selected time interval (weekly, monthly, quarterly, annually, etc.).</t>
  </si>
  <si>
    <t>Core Tech Platform</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</si>
  <si>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</si>
  <si>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</si>
  <si>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 xml:space="preserve">SAP Ariba Cloud Services are Java based, N-tiered applications that leverage open standards, intranet and Internet technology to deliver a broad range of functionality. SAP Ariba Cloud Services are built using open standards such as Java, XML, HTTP(S), HTML and JDBC to enable support for a variety of computing platforms. Please refer to the SAP Ariba Technical Whitepaper attached. </t>
  </si>
  <si>
    <t>SAP Ariba Spend Analysis allows for the creation of 'Opportunity Searches', specialized reports prescribe to a user what dimensions they should be reporting across to help discover an opportunity for managing their spend.  Commodity Experience Data from our Analytics team can provide direction as to anticipated savings and recommended buying process.</t>
  </si>
  <si>
    <t>Direct Material Requisition Support</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</si>
  <si>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</si>
  <si>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</si>
  <si>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SaaS / Cloud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</si>
  <si>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</si>
  <si>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</si>
  <si>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 xml:space="preserve">. Please refer to the SAP Ariba Technical Whitepaper attached. </t>
  </si>
  <si>
    <t>This is an emerging area of focus. As part of our innovation roadmap, SAP Ariba plans to use the  SAP Leonardo and IBM Watson platforms to  further the development of intelligent procurement solutions.</t>
  </si>
  <si>
    <t>Compliance Capabilities</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</si>
  <si>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</si>
  <si>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</si>
  <si>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</si>
  <si>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Stakeholder Collaboration</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</si>
  <si>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</si>
  <si>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</si>
  <si>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</si>
  <si>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 xml:space="preserve">Score carding functionality is available in the Supplier Management module.  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</si>
  <si>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</si>
  <si>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</si>
  <si>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 xml:space="preserve">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Sourcing and Contracts are supported on the Ariba Mobile (Buyer) application on iOS platform. The app provides a mobile friendly experience to view and act on To Do, Approval, Notification, Negotiation and Review tasks.
- The Tasks I Own tile lists all tasks owned by a user and allows viewing progress and management of tasks including nudging approvers.
- The Tasks To Perform tile lists all tasks assigned to a user and allows viewing of task details, document attachments, pin or complete tasks.
Features supported in the procurement applications include - Search catalogs, shopping cart, Requisition approval, Tracking requisitions, Watch, pin and review requisitions, Track requisitions, sending reports to mobile device, send and receive reminders, knowledge sharing, fingerprint based login etc. 
SAP Ariba also provides a supplier mobile app for real-time notifications, confirmations, search features, intuitive graphs, pin order and invoices etc. 
Future innovations in the area of mobility include : Sourcing event management and contracts, Real-time risk alerts on device, replenishment and order receipt features, Sourcing collaboration and quoting status, supplier management support to name a few=
</t>
  </si>
  <si>
    <t>Supplier Collaboration</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</si>
  <si>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</si>
  <si>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</si>
  <si>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 xml:space="preserve">This functionality is available in the supplier management module.  SAP Ariba enables end users  not only to create and modify category / business unit specific scorecards, but automatically associate these metrics to suppliers when a user creates an SPM project. SAP Ariba offers additional services to help customers determine the best way to measure and monitor supplier performance. These services will include best practice metrics. Upcoming functionality also incudes the capability to define supplier performance projects based on a combination of regional, category and business unit based dimensions.  </t>
  </si>
  <si>
    <t>SAP Ariba supports quantitative or qualitative KPI's in the supplier management module.  A best practice is to obtain organizational approval on a core set of KPI's (i.e. Quality, Service, Innovation…). The criteria represent macro areas of measurement. Once this is established, commodity-specific Key Performance Indicators (KPI's) are developed within each performance criteria. The KPIs for a given category or business unit represent a micro-level perspective on specific behaviors desired from suppliers and often differ among various categories. For example the KPI's for Quality are much different between Print and IT suppliers. 
SAP Ariba enables end users not only to create and modify category / business unit specific scorecards, but automatically associate these metrics to suppliers when a user creates an SPM project.</t>
  </si>
  <si>
    <t>Does the platform come with a library of KPIs that can be used in the construction of scorecards?</t>
  </si>
  <si>
    <t>Please refer to the response to the questions on 'KPIs'</t>
  </si>
  <si>
    <t>Unique Process</t>
  </si>
  <si>
    <t>Describe how your direct material requisitioning process capabilities stand out from other vendors.</t>
  </si>
  <si>
    <t>Block Chain Support</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</si>
  <si>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</si>
  <si>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</si>
  <si>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This is an emerging area of focus.  SAP Ariba views Blockchain as one of the most disruptive technologies of the day. In embedding it across our applications and network, we can enable supply chains that are smarter, faster and more transparent from sourcing all the way through settlement. Among the first applications of blockchain to procurement and supply chains that SAP Ariba sees potential in involves the tracking and tracing of goods.
SAP Ariba has partnered with  Everledger, a London-based Fintech company, to extend such capabilities to the Ariba Network.  Everledger securely captures the defining characteristics of valuable objects such as diamonds and creates a digital thumbprint of the asset that is stored on the blockchain. This information, including history, transport, events and ownership, is relied upon by multiple stakeholders across global supply chains to verify authenticity.</t>
  </si>
  <si>
    <t xml:space="preserve">The following benchmark data is made available to all Spend Analysis customers each quarter:
• Producer Price Index (PPI): measures the average change over time in the selling prices of various commodities and services;
• Consumer Price Index (CPI): commodity price changes paid by consumers.
• Reporting users will be able to run reports comparing enriched spend against benchmark data using the UNSPSC taxonomy.
</t>
  </si>
  <si>
    <t>Internal</t>
  </si>
  <si>
    <t>Describe the extent of internal benchmarks supported by the platform. What is the extent of out of the box support for internal benchmarks? Are they dynamically updated over time?</t>
  </si>
  <si>
    <t xml:space="preserve">Through a customer opt-in program, Ariba offers Peer Benchmarking data as a part of the Spend Visibility service. Ariba offers peer benchmarking data on over 27 industry groups which includes Automotive, Financial Services, Retail, Energy, Technology, Telecom and Federal, State and Local government to name a few. The Peer Benchmarking data allows for customers to compare their spending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etc. </t>
  </si>
  <si>
    <t>OCR Support</t>
  </si>
  <si>
    <t>External</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</si>
  <si>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</si>
  <si>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Describe the extent of external benchmarks supported by the platform. What 3rd party feeds are integrated and how often are the external benchmarks updated?</t>
  </si>
  <si>
    <t xml:space="preserve">OCR is supported across multiple solutions with the SAP Ariba solution set.  For example :We support keyword searches of documents that are OCR and loaded to the system. We support free text search and clause level search of contract documents whether created within or imported into our application from an external contracts system.
SAP Ariba also offers an invoice conversion service for paper or faxed invoices in order for a customer to receive 100% electronic invoices. We utilize a partner organization to perform the scanning / OCR, keying, and conversion of invoices into cXML format to be transmitted via the Ariba Network (eInvoicing) to the customer. Invoices received from suppliers are kept separate and stamped with the date of receipt and a unique customer identification number prior to conversion.
</t>
  </si>
  <si>
    <t xml:space="preserve">Upload of custom benchmark data will be supported with the help of the customer’s assigned Project Manager. SAP Ariba allows users to integrate Market data, including: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•Peer benchmark data (optional program for each customer)
</t>
  </si>
  <si>
    <t>Included with the out of the box reports are reports specifically designed for cost avoidance/opportunity including part price variance and supplier optimization reports.</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</si>
  <si>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</si>
  <si>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This is an emerging area of focus.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</si>
  <si>
    <t>R 164</t>
  </si>
  <si>
    <t>Guided Buying Philosophy</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</si>
  <si>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</si>
  <si>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</si>
  <si>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 xml:space="preserve"> The Best Practice Center offers training of key users on how to leverage Spend Analysis data to identify sourcing opportunities  or   build a sample Sourcing Pipeline based on the Spend Analysis report.  Also, prepackaged reports such as Big Impact sourcing projects, Finding categories needing order consolidation, Find  Small Items Purchased Frequently On Single Item POs, Price Reduction From Price  Differences, Price Reduction From Too Few Suppliers, Supplier Fragmentation, Spend Variance Analysis By Commodity, Supplier Leverage analysis by Commodity, Premium Costs By Commodity, Off-Contract Spend by Commodity, Annual Inflation Cost Per Supplier By Commodity  etc. are designed to help customers identify sourcing savings in their spend data  
User can also initiate  a sourcing project in SAP Ariba Sourcing through the SAP Ariba Spend Analysis solution.  This features helps in automatically creating a Sourcing Request from a Spend Analysis report. The Sourcing Request will be pre-populated with relevant information from the report such as commodity, region, and part-level detail including description, price and quantity.</t>
  </si>
  <si>
    <t>Rule Configuration</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</si>
  <si>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</si>
  <si>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</si>
  <si>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Personalization Technology</t>
  </si>
  <si>
    <t>1 simple phrase mapping file for menu options; 2 replacement rules for menus, workflows, help files, etc.; 3 multi-lingual personalization options for global deployments; 4 would include capability beyond which is previously addressed (but including 1-3)</t>
  </si>
  <si>
    <t>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applicaitons where users needs.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Extension Studio allows to enhance SAP Ariba solution with drag-and-drop tools, enabling enterprises to quickly create forms, tailor business processes, and adapt SAP Ariba solution to their specific business needs with minimum dependency on IT or external services. It comes with out of the box templates, approval engine, conditional logic, manage &amp; publish forms, CSV export option and other features.
 [when one looks at personalization its also about the footprint they leave.  Giving Search as an example, giving search results that are tailored more towards what you, your team, your company has historically added to your PO.  Doing a search for a user that is to approve something for you perhaps can be tailored to take account of where you are in the business hierarchy.  These personalizations are similar to recommedations that take acount of YOU].</t>
  </si>
  <si>
    <t>Policy Support</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</si>
  <si>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</si>
  <si>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</si>
  <si>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Preferred Supplier Support</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</si>
  <si>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</si>
  <si>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</si>
  <si>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</si>
  <si>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 xml:space="preserve">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t>
  </si>
  <si>
    <t>Analytics Integration</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</si>
  <si>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</si>
  <si>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</si>
  <si>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 xml:space="preserve">The SAP Ariba Spend Analysis solution can accept a data feed from any third party system including travel and expense.  Once this data is loaded into the SAP Ariba solution, users can run reports against this data.  If benchmark data has also been loaded then benchmark reports can be created and shared as well. SAP Ariba Spend Analysis is a spend-type agnostic tool.  The platform has enriched and classified data from over 1500+ sources systems  representing a cumulative spend of more than 4 trillion dollars.  Irrespective of the spend category, the solution provides  the depth and accuracy in classification and enrichment of data as well as the supporting reporting capabilities  that allow customers to readily access the curated information or create custom reports.  Prepackaged Commodity Reports allows the user to drill down on the spend profile for a given category based on multiple parameters.  As part of the opt-in benchmarking program, customers are also provided with detailed spending trends by categories and suppliers which includes comparison of spending across multiple parameters such as Spend Profiling , Supplier fragmentation , Process comparison, Commodity profiles etc. 
</t>
  </si>
  <si>
    <t>1 custom coding; 2 API integration; 3 a plethora of out-of-the-box integrations based on our complete and 100% open API and open vendor APIs; 4 would include capability beyond which is previously addressed (but including 1-3)</t>
  </si>
  <si>
    <t>Please refer to the response to the question on 'ERP'</t>
  </si>
  <si>
    <t>Real-time Collaboration</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</si>
  <si>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</si>
  <si>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</si>
  <si>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See response to the questions on 'Out-of-the-Box Travel &amp; Expense Support'</t>
  </si>
  <si>
    <t>Integrated Search Results</t>
  </si>
  <si>
    <t>ERP</t>
  </si>
  <si>
    <t xml:space="preserve">Describe your ability to ensure that search results are integrated with guided buying capabilities that can help the user in exception-based situations (e.g., a lack of available inventory at a supplier DC/warehouse). </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</si>
  <si>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</si>
  <si>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</si>
  <si>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</si>
  <si>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 xml:space="preserve">Integration is a critical aspect of any Business Commerce system.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</si>
  <si>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</si>
  <si>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</si>
  <si>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 xml:space="preserve">Provides out-of-the-box integration to all SAP Ariba modules. SAP Ariba also supports self -service sourcing for end-users through the Guided Buying user interface.
SAP Ariba Guided Buying is a persona-based application offering non-procurement professionals one single place to search for goods and services, making purchases with little to no involvement from procurement department.
Forms in Guided Buying capture end user request related information to initiate a sourcing event. Prior to the event, suppliers are proposed to end users in the context of the request. </t>
  </si>
  <si>
    <t>Describe how you incorporate artificial intelligence (AI) and machine learning (ML) capabilities to support guided buying.</t>
  </si>
  <si>
    <t>Other</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</si>
  <si>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</si>
  <si>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</si>
  <si>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</si>
  <si>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Unique Guided Buying Process</t>
  </si>
  <si>
    <t xml:space="preserve">Describe what aspects of your guided buying process stand out from other vendors. </t>
  </si>
  <si>
    <t>1 pre-defined roles; 2 pre-defined roles with edit options selectable by roles; 3 role sub-classes which are modifications of basic roles, possibly for a single user; 4 roles can be defined not just by selections, but on data views or particular workflows</t>
  </si>
  <si>
    <t>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t>
  </si>
  <si>
    <t xml:space="preserve">Requisitioning Help &amp; Support </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</si>
  <si>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</si>
  <si>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</si>
  <si>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SAP Ariba Sourcing assist  professional buyers at many steps in the sourcing process, from defining spending baselines and category requirements to finding suppliers and negotiating agreements. SAP Ariba Sourcing speeds and streamlines the request-for-quote/request-for-proposal process, dynamic events, auctions and negotiations management by providing event management tools, team management functionality, communications facilitation and automated supplier bid collection and analysis. SAP Ariba Sourcing offers a dashboard feature to publish actionable information to each configurable user dashboard including relevant reports, tasks, messages or alerts and to surface significant, actionable and relevant user content to role-based user dashboards. Users can create multiple dashboards based on their own particular jobs and roles and personalize content by dragging and dropping that content on their active dashboards. In addition, companies can self configure company news on the dashboard to display important information to their end users. This content can also use RSS (Really Simple Syndication) feeds as an alternative data source.SA Ariba Sourcing offers rich project templates with conditional content - providing the ability to tailor the process (document, tasks, team members, approval flows) dynamically based on attributes of the project (commodities, regions, amounts, question answers). SAP Ariba Sourcing Project Management and Workflow tools include auto-configuring the "right" process based on project attributes (such as geography) as well as conditional question responses. All projects can be managed via a dashboard. Gantt charts are also provided as a graphical management tool.</t>
  </si>
  <si>
    <t>R 161</t>
  </si>
  <si>
    <t>Support Mechanisms</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</si>
  <si>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</si>
  <si>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</si>
  <si>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</si>
  <si>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</si>
  <si>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SAP Ariba Sourcing's Workflow capabilities help buyers manage process flow. These include:
- the ability for managers to model sourcing processes and sub-processes into a hierarchy of projects, teams, milestones and approval rules 
- the inclusion of detailed task descriptions at each process step to support consistency, learning and self-sufficiency
- the ability to conduct review and approval workflow with visual status indicators</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</si>
  <si>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</si>
  <si>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</si>
  <si>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Configurable Rules</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</si>
  <si>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</si>
  <si>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</si>
  <si>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SAP Ariba Sourcing capabilities include a Project Management tool with flexible process management capabilities that help companies model and standardize their own unique sourcing processes. SAP Ariba Project Management offers  templating of process models for broad organizational deployment, including the ability to auto-configure the “right” process based on project attributes (such as geography) as well as conditional question responses.</t>
  </si>
  <si>
    <t>Team Management</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</si>
  <si>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</si>
  <si>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</si>
  <si>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User Community</t>
  </si>
  <si>
    <t xml:space="preserve">Do you provide an online user community to exchange expertise and provide advice on a peer-to-peer basis? If so, how does it work? </t>
  </si>
  <si>
    <t>Each project and event can have its own team member set-up based on the template. Template can dictate whether and which users / groups can be maintained by the users. Teams can also be set-up fully automatically. Access is controlled individually for each project. Each project can have a default set of access permissions as part of the template or the owner of the project  can  change the access permissions. Using the Ariba Sourcing Workflow tool, managers can model sourcing processes and sub-processes into a hierarchy of projects, teams, milestones and approval rules. This allows detailed task description at each process step to support consistency, learning and self-sufficiency and includes the ability to conduct review and approval workflow with visual status indicators.</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</si>
  <si>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</si>
  <si>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</si>
  <si>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SAP Ariba Sourcing allows buyers to manage and share project information, including tasks, phases, tasks with predecessors, dependencies, sub-projects, resource assignments and timeline dates. Workflow can be set to assign tasks, set reminders and send alerts via email of task completion. Users can approve or review tasks directly from email (HTML or Text) without logging into the system and respond to the email to indicate approval or denial. This feature also supports PDA-based approvals. Templating of processes is available to capture company best-practices for re-use so companies can standardize their own unique sourcing processes and share across their organizations. Managers can model sourcing processes and sub-processes into a hierarchy of projects, teams, milestones and approval rules with detailed task description at each process step to support consistency, learning and self-sufficiency. Managers can conduct review and approval workflow with visual status indicators and auto-configure based on project attributes and conditional question responses.</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</si>
  <si>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</si>
  <si>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</si>
  <si>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 xml:space="preserve">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t>
  </si>
  <si>
    <t>1 a single currency conversion table; 2 integrated currency feed which updates daily; 3 rules-based conversion based on currency and payment type (i.e. 2.5% conversion fee on the P-card, etc.); 4 would include capability beyond which is previously addressed (but including 1-3)</t>
  </si>
  <si>
    <t>SAP  Ariba Sourcing allows multi-currency bidding. Users have the ability to determine if they will allow suppliers to bid in their own currencies.  The tool supports all major currencies and also allows the buyers to create and import their own currency exchange rates for events and projects. The default currency can be modified and set according to buyer’s preferences and location. The bids are automatically converted to the default currency for the buyer.</t>
  </si>
  <si>
    <t>Supplier Enrichment is an integral part of the SAP Ariba Spend Analysis  SAP Ariba, in partnership with D&amp;B offers supplier enrichment as a unified service to all Spend Analysis  customers.  With over 250M+ suppliers, D&amp;B is the world’s largest supplier enrichment database. The supplier enrichment database spans across 200 countries. Leveraging this database, SAP Ariba offers out-of-the-box in-depth visibility on supplier information, corporate parentage, and financial information. In addition, the service also offers optional supplier diversity and sustainability enrichment for customers who would like to subscribe to such information on their supplier base. Parentage/  hierarchies can span up to 5 levels of depth. 
A key advantage of D&amp;B database being offered as a unified service is that SAP Ariba has a ready mapping with the D&amp;B service already in place. SAP Ariba houses the D&amp;B data directly and maps matched supplier data to the customers instance.  
In addition to the D&amp;B data, Ariba also leverages supplier information from the SAP Ariba Network which comprises 2,500,000+ connected companies and from the SAP Ariba self-researched supplier base of 200,000+ suppliers.
Also see response to questions on 'Out-of-the-Box Travel &amp; Expense Support'</t>
  </si>
  <si>
    <t>R 162</t>
  </si>
  <si>
    <t>Checkout Administration</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</si>
  <si>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</si>
  <si>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</si>
  <si>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</si>
  <si>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</si>
  <si>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 xml:space="preserve">Global and Multi-Lingual Capabilities support RFX creation in Brazilian Portuguese, Chinese - Simplified, Chinese - Traditional, Danish, Dutch, English, French, German, Greek, Hungarian, Italian, Japanese, Korean, Norwegian, Polish, Romanian, Russian, Spanish, Swedish and Turkish. Suppliers and buyers can view their application in all these languages. Buyers also have ability to translate the RFx content into any UI supported language. Upcoming capabilities include support in the following languages– Croatian, Bulgaria, Slovakian
</t>
  </si>
  <si>
    <t>Cart Support in the Requisition Process</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</si>
  <si>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</si>
  <si>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</si>
  <si>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To what extent are (out-of-the-box) configuration options available for business users?</t>
  </si>
  <si>
    <t xml:space="preserve">SAP Ariba Sourcing offers rich project templates with conditional content - providing the ability to tailor the process (document, tasks, team members, approval flows) dynamically based on attributes of the project (commodities, regions, amounts, question answers). SAP Ariba Sourcing Project Management and Workflow tools include auto-configuring the "right" process based on project attributes (such as geography) as well as conditional question responses. All projects can be managed via a dashboard. 
Each buyer has its own configurable home page where users can view project status, timelines and progress and filter to see the status of other company projects. The information selected can be buyer-specific or company-specific, dependent upon the choice of the buyer. Through the home page, users can view the status, timelines and progress of projects and also filter to see the status of other company projects. Centralized and decentralized teams both experience the portal benefits. The content is configurable by each user whereas each buyer can set the amount rows displayed, reposition content and change the display color. </t>
  </si>
  <si>
    <t>SAP Ariba Spend Analysis supports integration of D&amp;B Risk scores such as CSS score, Supplier Evaluation Rating, Financial Stress Score. Extensive Risk Management capabilities is supported by SAP Ariba Supplier Risk solution which is a separate solution within the SAP Ariba solution portfolio. SAP Ariba Supplier Risk provides on-going intelligence for all risk types and suppliers to proactively mitigate business disruptions, protect revenue and safeguard reputation. Specifically, it provides assessment, monitoring and mitigation capabilities to manage an organization’s supplier and third-party risk exposure. With SAP Ariba Supplier Risk, organizations can segment their supply base by risk type and severity, establish risk due diligence, ongoing monitoring and remediation processes to proactively address risks across the source-to-settle process and the full supplier base.</t>
  </si>
  <si>
    <t>Split Item Support</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</si>
  <si>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</si>
  <si>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</si>
  <si>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Tax Rate Support</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</si>
  <si>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</si>
  <si>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</si>
  <si>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Manager Configuration</t>
  </si>
  <si>
    <t>To what extent are (out-of-the-box) configuration options available for managers?</t>
  </si>
  <si>
    <t>See response to question on 'Business User Configuration'</t>
  </si>
  <si>
    <t>Variable Stop Control</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</si>
  <si>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</si>
  <si>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</si>
  <si>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3rd Party BI Integration</t>
  </si>
  <si>
    <t>What is the extent of integration with 3rd Party BI tools? Is there an API? Is there out-of-the-box integration with market leading tools like Tableau or QlikView? Is the integration bi-directional allowing for easy push-and-pull of data?</t>
  </si>
  <si>
    <t xml:space="preserve">SAP  Ariba Spend Analysis supports rich export to pre-defined Excel templates for further manipulation or creation of presentations; customizable Excel exports allow the capture of knowledge in Excel templates used across the organization. 165+ pre-defined best-practice analyses provide users with views of topics including aggregation potential, supplier fragmentation, variance of item prices across suppliers and departments, non-compliance and maverick spenders, supplier dependency, balance of trade, supplier distribution and count, PO vs. non-PO invoice spend, supplier details, contract and compliance, invoicing efficiency and process compliance.
SAP Ariba Spend Analysis also supports a full schema export that includes original and enriched data which can be subsequently imported to other tools.
Integration to 3rd party BI tools via API is a key priority  in our solution roadmap.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</si>
  <si>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</si>
  <si>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</si>
  <si>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Stakeholder Configuration</t>
  </si>
  <si>
    <t xml:space="preserve">Please refer to the SAP Ariba Technical Whitepaper attached. </t>
  </si>
  <si>
    <t>To what extent are (out-of-the-box) configuration options available for stakeholders?</t>
  </si>
  <si>
    <t>Shopping Cart Persistence</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</si>
  <si>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</si>
  <si>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</si>
  <si>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Unique Cart Capabilities</t>
  </si>
  <si>
    <t xml:space="preserve">Describe what aspects of your shopping cart/checkout process stand out from other vendors. </t>
  </si>
  <si>
    <t>To what extent are (out-of-the-box) configuration options available for vendors/consultant/partners?</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</si>
  <si>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</si>
  <si>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</si>
  <si>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Pleaser refer to the responses to the questions on 'Semi-Structured / Unstructured Data' and 'Intelligent Apps'</t>
  </si>
  <si>
    <t>R 166</t>
  </si>
  <si>
    <t>Alert Capabilities</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</si>
  <si>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</si>
  <si>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</si>
  <si>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To what extent does the platform support "big data"? How scalable is it? How much control over separation and data store mapping does the buyer have?</t>
  </si>
  <si>
    <t xml:space="preserve">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has a strong team of data scientists to bring the power of network into the hands of our buyers and suppliers with the insights they need to conduct their business confidently.  We are increasing our investment in big data in number of use cases as highlighted in Robotics / AI / Machine Learning section. Couple of examples are highlighted below
</t>
  </si>
  <si>
    <t>The data enrichment step  in SAP Ariba Spend Analysis solution ensures accurate processing of defined customer spend, with quality assurance testing and manual revision as necessary to meet defined service levels.  The data enrichment service includes automated Supplier Enrichment and invoice line item classification.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</si>
  <si>
    <t>R 167</t>
  </si>
  <si>
    <t>Inventory Check Support</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</si>
  <si>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</si>
  <si>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</si>
  <si>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Inventory Management Support</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</si>
  <si>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</si>
  <si>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</si>
  <si>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Category Specific Consulting</t>
  </si>
  <si>
    <t>Describe your ability to do category / industry specific consulting in various stages of strategic sourcing projects.</t>
  </si>
  <si>
    <t>Spend/Opportunity Analysis</t>
  </si>
  <si>
    <t>Describe your ability to do detailed spend / opportunity analysis across categories / industries / geographies, within and outside of the platform you provide.</t>
  </si>
  <si>
    <t xml:space="preserve">SAP Ariba Spend Analysis offers over  100+ prepackaged reports that are available out of the box for users to undertake detailed spend and opportunity analysis.  he  reports can be grouped into four analytical categories:
1. Commodity Analysis: Various types of detailed analysis across or into specific commodities.
2. Organization Analysis: Various types of analysis across or within specific business units or companies.
3. Supplier Analysis: Various types of analysis across or with specific suppliers.
4. Spend Overview Reports: compound reports consisting of various other reports. Each provides a view for a selected filter (e.g. a specific supplier or organization) across multiple other dimensions. 
In addition, SAP Ariba also offers  Best Practice Center services that allow customers to identify sourcing pipeline opportunities based on the spend data </t>
  </si>
  <si>
    <t>Semi-Structured / Unstructured Data</t>
  </si>
  <si>
    <t>What is the extent of support for semi-structured and unstructured data in the platform, especially from an analytics standpoint? Please describe in detail!</t>
  </si>
  <si>
    <t>The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•Supplier Engine: Uses various matching technologies to match suppliers to our DB by name, address and/or DUNS number and then both enriches supplier with information plus identifies what the supplier sells (and which is the most likely item)
•Rules Engine: Rules are built to map your internal coding systems (ex.  GL, Material Groups) to taxonomy used plus any other rules a customer wishes to provide as feedback or we create. These can have priorities and can refer to one or any number of fields.
•Natural Language: Reads free-form text in descriptive fields and, based on grammar and key words mapped against our massive knowledge base, determines what was purchased.
•-Inference Engine: Looks across the first 3 engine outputs and, based on the consistency and amount of output, determines most likely final classification and assigns a confidence level used by our team to QA results, focusing on lower confidence and higher spend items.
5-Machine Learning: Numerous technologies, including Naive Bayesian, leverage the highly accurate output from the inference engine and our QA process to build statistical models that classify spend in a highly automated manner for refreshes.
Our future roadmap plans to include deep machine learning algorithms including convolutional neural networks that handle unstructured data to infer classifications.</t>
  </si>
  <si>
    <t>R 163</t>
  </si>
  <si>
    <t>Line Item Approval</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</si>
  <si>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</si>
  <si>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</si>
  <si>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</si>
  <si>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 xml:space="preserve">SAP Ariba Invoice Conversion Service provides extensive capability to convert paper invoices, eliminating in-house costs while applying the same validation, process, and exception-based workflow for all invoices in a single invoice stream. As a valuable complement to SAP Ariba smart invoicing, Ariba Invoice Conversion Services enable you to fully automate large quantities of invoices, and easily integrate them into the existing systems.SAP Ariba’s approach eliminates all of the costs associated with scanning and OCR equipment, mailroom and storage, and applies the same validation, process, and exception-based workflow for all the invoice transactions in a single
invoice stream. In addition, SAP Ariba allows to get line item level data extraction to achieve higher straight-through process rates. SAP Ariba also provides tools for
inviting suppliers to join the SAP Ariba® Network and transact electronically once they reach established invoice volume thresholds.
</t>
  </si>
  <si>
    <t>Executive Overrides</t>
  </si>
  <si>
    <t>Describe your ability to do managed sourcing events on behalf of your client.</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</si>
  <si>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</si>
  <si>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</si>
  <si>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SAP Ariba Sourcing allows for surrogate bidding. This includes providing suppliers with the option of telephone bidding by proxy through an SAP Ariba surrogate bidder. SAP Ariba Sourcing offers Event Day Management, operational support to help buyers execute online sourcing projects. Event Day Management includes surrogate bidding services: a supplier prevented from participating in an auction due to travel or other reasons can arrange for a surrogate bidder. Surrogate bidders are members of the Event Day Management team who place bids into the marketplace on behalf of suppliers. Surrogate bidders provide suppliers with the option of telephone bidding by proxy as the surrogate bidder relays updated market information.</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</si>
  <si>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</si>
  <si>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This is an emerging area of focus. As part of our innovation roadmap, SAP Ariba plans to use the  SAP Leonardo and IBM Watson platforms to build  cognitive sourcing and contract management platforms.  Leveraging SAP Leonardo and 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</si>
  <si>
    <t>Automatic Blocks</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</si>
  <si>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</si>
  <si>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</si>
  <si>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Risk Identification and Management</t>
  </si>
  <si>
    <t>SAP Ariba Spend Analysis enables customization of field labels via administrative feature.</t>
  </si>
  <si>
    <t>Describe your ability to do risk identification, analysis, tracking, and mitigation across the platform.</t>
  </si>
  <si>
    <t>Unique Approval Capabilities</t>
  </si>
  <si>
    <t>SAP Ariba Supplier Risk solution features a real-time risk monitoring, engagement risk assessment and mitigation platform that's fully integrated to the SAP Ariba suite.  Risk events are categorized under 4 key categories namely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t>
  </si>
  <si>
    <t xml:space="preserve">Describe which aspects of your requisitioning and approval capabilities stand out from other vendors. </t>
  </si>
  <si>
    <t xml:space="preserve">SAP Ariba actively engages with a large partner ecosystem that extends the capabilities of SAP Ariba solutions with complementary services. The scope of some of the SAP Ariba's BPO partnerships include the  ability to  integrate the SAP Ariba platform in to the partner's proprietary procurement platform which is used by the  category and procurement experts to deliver Procurement as a Service. 
In recent years, more companies have moved toward hybrid operating models whereby the customers manage select categories internally, and leverage the BPO providers capabilities in other categories, in order to enhance and accelerate their reach, agility and impact. </t>
  </si>
  <si>
    <t xml:space="preserve">3rd party sources can either be linked directly or have data extracted into a predetermined staging location from where an SAP Ariba Client Tool (java, provided free to customers) schedules secure uploads into Analysis.
</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</si>
  <si>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</si>
  <si>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</si>
  <si>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</si>
  <si>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Fine-Grained Role/Data/Action Based Security</t>
  </si>
  <si>
    <t>SAP Ariba Spend Analysis has extensive administrative tools that allow (among many other things): creation and managing of user accounts, managing user permissions by role, managing schema, dashboard management, shared folder management, data loading management, data validation and many other areas. 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t>
  </si>
  <si>
    <t>SAP Ariba provides the customer with a single point of contact for coordination on the progress of the deployment. Project Management is delivered remotely or onsite  based on the customer preference. Project Management can be limited to the deployment of the site, or can be extended by the customer beyond the scope of  the deployment service. 
Project Management consists of the following: 
1. Project kickoff: SAP Ariba will conduct a kickoff meeting to ensure consistent expectations on scope, scale, duration, timing, deliverables, roles &amp; responsibilities, escalation path and communication plan 
2. Project planning: project lead will distribute a project plan following the kickoff. 
3. Issue Escalation: project lead will serve as primary point for identifying, reporting, escalating and insuring ultimate resolution for issues 
4. Project wrap-up/Transition to Customer Support – This stage will consist of two separate phases:
o Site Testing/Final Review: review final site with customer and receive confirmation of final review before finalizing deployment
o Project Wrap Up: project lead prepares and send a deployment summary and transitions to Customer Support Services to report future questions or issues
Support Documentation – SAP Ariba will include in the project wrap-up communication:
o Ongoing support summary - identifies all other support services (Helpdesk, Training, etc.)
o Deployment baseline summary - summarizes deployment, including any fields and templates/documents included
As part of the Cloud subscription, SAP Ariba provides customer support services to help diagnose, troubleshoot and resolve functional and technical problems for all users. SAP Ariba’s award winning customer service staff can be contacted via phone (toll free), email or Web form Monday-Friday, 24/5 in multiple time zones and languages.  SAP Ariba Connect, our online support portal provides 24/7 support for service and enhancement requests. Customers may also choose to purchase Expert Care. Expert Care provides each customer with a named contact within SAP Ariba that acts as an Expert Care Manager for the customer and is knowledgeable about customer specific business process, configurations and customizations.</t>
  </si>
  <si>
    <t>Requisitioning Analytics</t>
  </si>
  <si>
    <t>SAP Ariba offers a user-friendly interface to ensure broad acceptance among procurement, sourcing, finance and division analysts. This interface allows:
• Analysis by custom or pre-defined attributes enables staff to focus on areas such as category, business unit, department, region, cost center, supplier and GL code
• Metadata layer supports easy data model customization and flexible aggregation across ERP systems
The solution also has extensive administrative tools that allow (among many other things): creation and managing of user accounts, managing user permissions by role, managing schema, dashboard management, shared folder management, data loading management, data validation and many other areas.</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</si>
  <si>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</si>
  <si>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</si>
  <si>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There are 3 core reports groups: individual, shared or pre-packaged. Any created report can be designated as either shared or personal. The SAP Ariba Dashboard supports pre-defined role-based dashboards and can provide a personalized comprehensive view for individual employees of all relevant information (based on user ID and access controls), including data from all Ariba applications. Easy-to-use summaries of work-related activities enable users to take action immediately. Permission-based customization of the dashboard can include any relevant components such as snapshot views of multiple Ariba modules.  Access to data can be restricted at the user level by any dimension ( division, suppliers, geography, source system, etc.).</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</si>
  <si>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</si>
  <si>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</si>
  <si>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</si>
  <si>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</si>
  <si>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</si>
  <si>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Data visualization is built-in within the platform. Visualization features include:
• Two-way contextual linking between Ariba Analysis and other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</si>
  <si>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</si>
  <si>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R 171</t>
  </si>
  <si>
    <t>Unique Roadmap</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</si>
  <si>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</si>
  <si>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</si>
  <si>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 xml:space="preserve">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 include addressing topics such as compliance with country specific data protection laws, transactional data storage requirements, regional regulation compliance, localization of software, taxation rules, customer support, expanding data center footprint, etc. </t>
  </si>
  <si>
    <t xml:space="preserve">SAP Ariba Spend Analysis provides multi-currency support for up to 5 currencies + the base reporting currency.  As data is loaded into the system, the customer's conversion rate table is applied to convert various currencies into the standard base currency.  Reports can subsequently show the base currency or one of the 5 selected reporting currencies.  The original amount and original currency are retained in the system.
</t>
  </si>
  <si>
    <t xml:space="preserve">Brazilian Portuguese, Chinese - Simplified, Chinese - Traditional, Danish, Dutch, English, French, German, Greek, Hungarian, Italian, Japanese, Korean, Norwegian, Polish, Romanian, Russian, Spanish, Swedish and Turkish.  Upcoming capabilities include support in the following languages– Croatian, Bulgaria, Slovakian
</t>
  </si>
  <si>
    <t>R 173</t>
  </si>
  <si>
    <t>Default Order Configurations</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</si>
  <si>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</si>
  <si>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</si>
  <si>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Implementation / Integration / Maintenance Services</t>
  </si>
  <si>
    <t>To what extent do you offer basic platform implementation / integration / maintenance services?</t>
  </si>
  <si>
    <t xml:space="preserve"> A project manager is  assigned to the Spend Analysis project and serves as the single point of contact to the customer for the term of the contract.  
SAP Ariba  assigns a single point of contact to manage and lead the deployment services.  Details such as level of involvement required, estimated timeline, resource requirements, and deliverables are defined so customers can prepare the team for deployment.  Project management deliverables include:
• Standard project plan with variations based on amount and quality of your data
• Regular status calls and reports to include action items, deliverables, and issues 
• Primary point for issue escalation and resolution
Deployment stages:
• Project kick-off
• Data collection &amp; validation 
• Data enrichment
• Refinement
• Deployment
Customers are also assigned a Customer Enablement Manager who will works with them  after deployment.  The Customer Enablement Manager (CEM) is responsible for ensuring that SAP Ariba’s customers are maximizing value from their applications during the duration of the customer life cycle.
</t>
  </si>
  <si>
    <t>Unique Order Configurations</t>
  </si>
  <si>
    <t xml:space="preserve">Describe what aspects of your order setup capabilities stand out from other vendors. </t>
  </si>
  <si>
    <t>ETL / Cleansing / Classification / Categorization</t>
  </si>
  <si>
    <t xml:space="preserve">The data enrichment step  in SAP Ariba Spend Analysis solution ensures accurate processing of defined customer spend, with quality assurance testing and manual revision as necessary to meet defined service levels.  The data enrichment service includes automated Supplier Enrichment and invoice line item classification.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t>
  </si>
  <si>
    <t>Describe your on-going data management services -- including refresh, regular cleansing and enrichment, ongoing familying and normalization, etc.</t>
  </si>
  <si>
    <t>Refreshes are highly automated. Scripts written during the initial data extraction pull data from customer systems. While options are available, most customers leverage a java client tool provided by SAP Ariba that automatically uploads all files when scheduled into the SAP Ariba Spend Analysis tool. Validation of files takes place automatically, and the customer sponsor will validate basic metrics (ex. spend total, lines, etc.) and approve the uploaded data for enrichment. The data is then enriched using Ariba Data Enrichment technology with a QA to ensure coverage and accuracy levels meet or exceed the SLA. Enriched data is then made available for validation by the customer sponsor, at which point it is pushed to production for analysis. An Ariba Spend Analysis Project Manager guides the entire process and is the single point of contact.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</si>
  <si>
    <t>R 174</t>
  </si>
  <si>
    <t>Raw PO Creation</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</si>
  <si>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</si>
  <si>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</si>
  <si>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</si>
  <si>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</si>
  <si>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SAP Ariba Spend Analysis provides a Best Practice Service called "Jump Start" which presents customers with data points for opportunities to explore for deeper analyses.
We are currently developing a new service offering for opportunity identification and category analyses that will use "estimated savings" from our Data Analytics team to help our customers focus on important categories.  We will provide a deep analysis on a single category as part of our service.</t>
  </si>
  <si>
    <t>Multi-Requisition Support</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</si>
  <si>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</si>
  <si>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</si>
  <si>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Automatic PO Creation</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</si>
  <si>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</si>
  <si>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</si>
  <si>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</si>
  <si>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</si>
  <si>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Reverse Flip Creation</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</si>
  <si>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</si>
  <si>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</si>
  <si>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Validation Rules</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</si>
  <si>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</si>
  <si>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</si>
  <si>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Our post-deployment services provide an approach to drive adoption and  return on investment for  SAP Ariba solutions.   
Post-deployment services give customers  access to a combination of process expertise, proven templates and configurations, and coached projects; all based on SAP Ariba’s extensive experience helping organizations get the most out of their implementations.  
SAP Ariba Best Practice Center for Ariba Spend Analysis provides:
• SAP Ariba Spend Analysis JumpStart – key users are trained on how to leverage their data to identify sourcing opportunities and build a sample sourcing pipeline  
• Advanced Reporting – training on advanced features such Excel export templates, dashboards and requirements identification of advanced reports
• Added Enrichment – identify segments of data that require deep-dive enrichment, provide added training and workshops for customer provided enrichment feedback</t>
  </si>
  <si>
    <t>External PO Support</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</si>
  <si>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</si>
  <si>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</si>
  <si>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Inventory Pick-List Support</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</si>
  <si>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</si>
  <si>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</si>
  <si>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Unique Order Creation Support</t>
  </si>
  <si>
    <t xml:space="preserve">Describe what aspects of your order creation capabilities stand out from other vendors. </t>
  </si>
  <si>
    <t>R 175</t>
  </si>
  <si>
    <t>Basic Compliance Capability</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</si>
  <si>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</si>
  <si>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</si>
  <si>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R 177</t>
  </si>
  <si>
    <t>Secure Attachments</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</si>
  <si>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</si>
  <si>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</si>
  <si>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Electronic Receiving</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</si>
  <si>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</si>
  <si>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</si>
  <si>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ERP/MRP Support</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</si>
  <si>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</si>
  <si>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</si>
  <si>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Change Support</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</si>
  <si>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</si>
  <si>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</si>
  <si>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Unique Processing Capability</t>
  </si>
  <si>
    <t xml:space="preserve">Describe what aspects of your order processing capabilities stand out from other vendors. </t>
  </si>
  <si>
    <t>R 178</t>
  </si>
  <si>
    <t>Transmission Protocols</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</si>
  <si>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</si>
  <si>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</si>
  <si>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R 179</t>
  </si>
  <si>
    <t>Real-Time Collaboration</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</si>
  <si>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</si>
  <si>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</si>
  <si>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R 180</t>
  </si>
  <si>
    <t>PO Modification</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</si>
  <si>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</si>
  <si>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</si>
  <si>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Line Item Processing</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</si>
  <si>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</si>
  <si>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</si>
  <si>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PO Portal Support</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</si>
  <si>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</si>
  <si>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</si>
  <si>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R 183</t>
  </si>
  <si>
    <t>Order Mobility</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</si>
  <si>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</si>
  <si>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</si>
  <si>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</si>
  <si>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</si>
  <si>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</si>
  <si>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</si>
  <si>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R 186</t>
  </si>
  <si>
    <t>Order Processing Roadmap</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</si>
  <si>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</si>
  <si>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</si>
  <si>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 187</t>
  </si>
  <si>
    <t>Default Receiving Configuration</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</si>
  <si>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</si>
  <si>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</si>
  <si>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R 188</t>
  </si>
  <si>
    <t>ASN Support</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</si>
  <si>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</si>
  <si>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</si>
  <si>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Bill of Lading Support</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</si>
  <si>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</si>
  <si>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</si>
  <si>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 189</t>
  </si>
  <si>
    <t>Receiving Process Configuration</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</si>
  <si>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</si>
  <si>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</si>
  <si>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Matching Rules</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</si>
  <si>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</si>
  <si>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</si>
  <si>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Receiving Models</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</si>
  <si>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</si>
  <si>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</si>
  <si>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</si>
  <si>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</si>
  <si>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Scanning Technology Support</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</si>
  <si>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</si>
  <si>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</si>
  <si>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Unique Receiving Capabilities</t>
  </si>
  <si>
    <t xml:space="preserve">Describe what aspects of your receiving capabilities stand out from other vendors. </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</si>
  <si>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</si>
  <si>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</si>
  <si>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</si>
  <si>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</si>
  <si>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</si>
  <si>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</si>
  <si>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 193</t>
  </si>
  <si>
    <t>Order Receiving Roadmap</t>
  </si>
  <si>
    <t xml:space="preserve">Describe your receiving roadmap for the next quarter. </t>
  </si>
  <si>
    <t>I2P</t>
  </si>
  <si>
    <t>R 227</t>
  </si>
  <si>
    <t>Default Invoice Configurations</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</si>
  <si>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</si>
  <si>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</si>
  <si>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</si>
  <si>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</si>
  <si>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Unique Invoice Configuration Capabilities</t>
  </si>
  <si>
    <t xml:space="preserve">Describe what aspects of your invoicing setup capabilities stand out from other vendors. </t>
  </si>
  <si>
    <t>Invoicing Creation / Capturing / Submission</t>
  </si>
  <si>
    <t>R 228</t>
  </si>
  <si>
    <t>Supplier eInvoicing Invitation Support</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</si>
  <si>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</si>
  <si>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Supplier e-Invoicing Registration Support</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</si>
  <si>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</si>
  <si>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</si>
  <si>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Breadth of Invoice Capture</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</si>
  <si>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</si>
  <si>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</si>
  <si>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Paper Invoice Support</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</si>
  <si>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</si>
  <si>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</si>
  <si>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Email Submission Support</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</si>
  <si>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</si>
  <si>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</si>
  <si>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Invoice Creation Support</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</si>
  <si>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</si>
  <si>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</si>
  <si>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Portal Support</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</si>
  <si>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</si>
  <si>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</si>
  <si>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Third Party Management Support</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</si>
  <si>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</si>
  <si>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</si>
  <si>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</si>
  <si>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</si>
  <si>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Third Party Solution Support</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</si>
  <si>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</si>
  <si>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</si>
  <si>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</si>
  <si>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</si>
  <si>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Capture Capabilities</t>
  </si>
  <si>
    <t xml:space="preserve">Describe what aspects of your invoicing creation, capture and submission capabilities stand out from other vendors. </t>
  </si>
  <si>
    <t>R 229</t>
  </si>
  <si>
    <t>Recurring Invoice Support</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</si>
  <si>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</si>
  <si>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</si>
  <si>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SOW Invoice Support</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</si>
  <si>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</si>
  <si>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</si>
  <si>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Unique Service Invoice Support</t>
  </si>
  <si>
    <t xml:space="preserve">Describe what aspects of your services and contract invoicing stand out from other vendors. </t>
  </si>
  <si>
    <t>Post-Audit e-Invoicing Compliance</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</si>
  <si>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</si>
  <si>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</si>
  <si>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Clearance e-Invoicing Compliance</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</si>
  <si>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</si>
  <si>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</si>
  <si>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Full Global e-Invoicing Compliance</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</si>
  <si>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</si>
  <si>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</si>
  <si>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e-Invoice Archival</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</si>
  <si>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</si>
  <si>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</si>
  <si>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Tax Compliance Support</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</si>
  <si>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</si>
  <si>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</si>
  <si>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Trade Regulation Support</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</si>
  <si>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</si>
  <si>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</si>
  <si>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Specific Country Experience</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</si>
  <si>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</si>
  <si>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</si>
  <si>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Invoicing Audit Support</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</si>
  <si>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</si>
  <si>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</si>
  <si>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</si>
  <si>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</si>
  <si>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Compliance Support</t>
  </si>
  <si>
    <t xml:space="preserve">Describe what aspects of your invoicing compliance capabilities stand out from other vendors. </t>
  </si>
  <si>
    <t>R 231</t>
  </si>
  <si>
    <t>Auto m-way Match</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</si>
  <si>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</si>
  <si>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</si>
  <si>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Payment Plan Support</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</si>
  <si>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</si>
  <si>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</si>
  <si>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 xml:space="preserve">Business Rule Validation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</si>
  <si>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</si>
  <si>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</si>
  <si>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Tax Rule Validation</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</si>
  <si>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</si>
  <si>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</si>
  <si>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Commercial Rule Validation</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</si>
  <si>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</si>
  <si>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</si>
  <si>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Regulatory Rule Validation</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</si>
  <si>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</si>
  <si>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</si>
  <si>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Automated Approval Capability</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</si>
  <si>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</si>
  <si>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</si>
  <si>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</si>
  <si>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Approval Archiving</t>
  </si>
  <si>
    <t>Describe your ability to support the secure, unauditable archiving/archival of all validations and approval steps (full audit trail) that take place during the invoicing process (inclusive for AI/ML purposes).</t>
  </si>
  <si>
    <t>RFI SXM Evaluation - Summary</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</si>
  <si>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</si>
  <si>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MDM</t>
  </si>
  <si>
    <t>Unique Validation Capabilities</t>
  </si>
  <si>
    <t xml:space="preserve">Describe what aspects of your invoicing validation/approvals capabilities stand out from other vendors. </t>
  </si>
  <si>
    <t>SIM</t>
  </si>
  <si>
    <t>Portal</t>
  </si>
  <si>
    <t>R 230</t>
  </si>
  <si>
    <t>Invoice Collaboration Capabilities</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</si>
  <si>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</si>
  <si>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</si>
  <si>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Dispute Resolution Capabilities</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</si>
  <si>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</si>
  <si>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</si>
  <si>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Asynchronous Messaging Support</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</si>
  <si>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</si>
  <si>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</si>
  <si>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Communication Archival and Auditing</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</si>
  <si>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</si>
  <si>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</si>
  <si>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Supplier Management</t>
  </si>
  <si>
    <t>Schema Support</t>
  </si>
  <si>
    <t>Please describe the depth of supplier information management schema support in the application, including out-of-the-box schemas, schema creation capability, a multitude of data formats, verification rules, etc.</t>
  </si>
  <si>
    <t>SLP supports high-fidelity vendor model. It provides mapping  to &gt;480 fields in SAP Business Partner (BUT tables) and corresponding SAP Vendor Master (LFA tables) out of the box, fully available for bi-directional replication with an SAP ERP or MDG system. The vendor model can be extended with custom vendor fields in 4 segments. Beyond the vendor model, the SIM data model supports any piece of data associated with a supplier to be maintained as part of questionnaires.
Multiple data formats supported; text, list of choices, multiple choices, y/n, date, ..
Data entry for any field can be configured for synax validation (using regex).</t>
  </si>
  <si>
    <t>Invoicing Integrations</t>
  </si>
  <si>
    <t>R 232</t>
  </si>
  <si>
    <t>Out-of-the-Box Third Party Order System Support</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</si>
  <si>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</si>
  <si>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</si>
  <si>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Any set of industry specific information can be maintained, by leveraging conditions on questions.</t>
  </si>
  <si>
    <t>SAP Ariba provides a flexible classification code capability that enables hierarchical commodity data structures.  SAP Ariba provides UNSPSC as a standard data set, however a customer may modify or create any number of custom taxonomies, mapping values from various domains to one another. SIC/NAICS codes are also provided as part of our data enrichment process.  Customers can drill through all provided taxonomies within the analytics tool.</t>
  </si>
  <si>
    <t>Multi-Source Integration</t>
  </si>
  <si>
    <t>Please describe the depth of multi-data-source integration including, but not limited to, ERPs, other MDM systems, other Supply Management systems, etc.</t>
  </si>
  <si>
    <t>The SAP Ariba vendor model is designed for native integration with  ERP.  The solutions provide out of the box integration options to SAP ERP and MDG. The integration between SAP Ariba and  SAP ERP and MDG is bidirectional and enables customers to replicate supplier master data in SAP ERP and SAP Ariba.</t>
  </si>
  <si>
    <t>The SAP Ariba vendor model is based on SAP's Business Partner data model.  This foundational concept provides for high fidelity bi-directional integration with SAP, establishing a unified vendor record.  Integration can be to SAP ERP (single landscape) or MDG (multiple landscapes), depending on a customer's footprint.  Integration options for non-SAP systems include leveraging MDG or SAP Ariba's integration toolkit for supplier data.</t>
  </si>
  <si>
    <t>AP Integration Support</t>
  </si>
  <si>
    <t xml:space="preserve">Describe your current (out-of-the box) integrations with AP Systems (Specialized / ERP). Please specify certified integrations, if applicable. </t>
  </si>
  <si>
    <t>Multi-Source Federation Control</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</si>
  <si>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</si>
  <si>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Please describe the depth of distributed MDM capabilities. Can the MDM system control other MDM systems for distributed master data management across the systems for each type of data (corporate information, product information, operational information, etc.)</t>
  </si>
  <si>
    <t>SAP's MDG system covers multiple domains; supplier, customer, material/product, finance objects.</t>
  </si>
  <si>
    <t>SAP Ariba Supplier Lifecycle and Performance integrates to and recommends SAP MDG for multi-ERP integration due to typical needs like consolidation/harmonization (mapping of multiple disparate ERP numbering schema’s to single centralized business partner with single ERP Vendor ID), mass-update of vendor records, and data quality management.</t>
  </si>
  <si>
    <t>Fine Grained Access / Permission Control</t>
  </si>
  <si>
    <t>Please describe the level of fine-grained access control implemented by the MDM system. Is it table level, record level, or field level - and how many roles can be defined? Can permissions be defined by queries?</t>
  </si>
  <si>
    <t>SAP's MDG system supports access control on field level.</t>
  </si>
  <si>
    <t>E-Invoicing &amp; Supplier Network Support</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</si>
  <si>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</si>
  <si>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</si>
  <si>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What level of form, and form construction, support is included in the solution? Can users create any form, and conditional workflow, that they need to capture all of the necessary data?</t>
  </si>
  <si>
    <t>Forms and (numbered) surveys are supported via configuration of templates. Approvals are configured for forms and surveys also in the templates.</t>
  </si>
  <si>
    <t>Forms can be created by non-technical end users using the forms builder which offers simple tools to create forms including robust field editing, creation of visibility conditions, drag and drop field layout and workflow editing. Forms are then published for use in the designated business process.</t>
  </si>
  <si>
    <t>not convinced this is the feature Ariba wins business on</t>
  </si>
  <si>
    <t>Value Add Platform Integration Support</t>
  </si>
  <si>
    <t xml:space="preserve">Describe your current (out-of-the-box) integrations with value-added solutions (e.g., tax engines, compliance intelligence, tariff intelligence, risk management). Please specify certified integrations, if applicable. </t>
  </si>
  <si>
    <t>Data Archival and Auditing</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</si>
  <si>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</si>
  <si>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Can the solution maintain the complete edit history of every data element in the system, including who made the change, when, and what their role was at the time?</t>
  </si>
  <si>
    <t>Changes are maintained as activities with editor and date/time stamp.</t>
  </si>
  <si>
    <t>Document and Version Management</t>
  </si>
  <si>
    <t>Can the solution also serve as an advanced document management solution and maintain a detailed document and version history with complete and customizable metadata (history)?</t>
  </si>
  <si>
    <t xml:space="preserve">Support for document upload, and update. Previous versions of documents are retained. Questionnaires can be configured to allow supplier to add comments to a response. Diversity certificates, financial statements and any compliance documentation or certificate can be uploaded by the supplier during the registration, qualification, onboarding process.   There are no limits to the total document storage volume. The maximum file attachment size is 100MB.These  certifications can be tracked for  certification number, location and expiration dates  etc. </t>
  </si>
  <si>
    <t>SAP Ariba Strategic Sourcing solutions include a complete document management repository embedded in the solution. It enables easy document collaboration, sharing and management with version control, comment capability and an audit trail. Documents can be linked to to-do tasks, routed for review or approval, associated with notification tasks. Changes to documents are tracked in the version history. Documents can be locked for editing.  Documents can have metadata fields associated with them and can be searched for and reported on using the reporting capability provided.</t>
  </si>
  <si>
    <t>AR Integration Support</t>
  </si>
  <si>
    <t xml:space="preserve">Describe your current certified integrations with AR systems. </t>
  </si>
  <si>
    <t>OCR and Automatic (meta-data) Indexing</t>
  </si>
  <si>
    <t>Does the solution include, or integrate with, an OCR solution to automatically convert scanned and image documents into text for complete in-document searching and indexing?</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</si>
  <si>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</si>
  <si>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SAP Ariba also offers an invoice conversion service for paper or faxed invoices in order for a customer to receive 100% electronic invoices. We utilize a partner organization to perform the scanning / OCR, keying, and conversion of invoices into cXML format to be transmitted via the Ariba Network (eInvoicing) to the customer. Invoices received from suppliers are kept separate and stamped with the date of receipt and a unique customer identification number prior to conversion.
We are considering on the roadmap for SAP Ariba Contracts an embedded OCR capability that would be used to make machine readable documents from images of contracts. </t>
  </si>
  <si>
    <t>Unique Integration Capabilities</t>
  </si>
  <si>
    <t xml:space="preserve">Describe what aspects of your invoicing integration capabilities stand out from other vendors. </t>
  </si>
  <si>
    <t>A supplier can be invited by category buyer to register on Ariba Network and fill out public profile. Subsequently, the supplier can be asked to full out buying org specific registration questions, which can be auto-populated with data already filled out in the network profile.
Suppliers can also be pre-loaded via sync from ERP (or MDG-S) and subsequently invited to register.</t>
  </si>
  <si>
    <t>Invoicing Mobility</t>
  </si>
  <si>
    <t>Multiple registration and onboarding  methods can be employed in the manner that best suits the buying organization. Examples include:
Buyer Profile Registration - Buyers have active business opportunities, ongoing seller research or seller development opportunities. During registration, sellers are linked directly to a buyer at the beginning of registration and see the business opportunities to which they can directly respond. Sellers connect to buyers by responding to those business opportunities.
Cloud-Only Registration - Sellers walk up to the Ariba Cloud and register as a Cloud Seller independently of any buyer. They can respond to postings and get discovered by any buyer by virtue of being on the Cloud. 
Passive Registration - Sellers register with the buyer indirectly. Sellers are indirectly pointed to the buyer’s profile page to facilitate connecting to that buyer. 
Directed Registration - Buyers already know the sellers, but they want the seller to fill out the details of the seller’s profile as part of the registration process. This registration flow is relevant when a buyer wants sellers to register directly and fill out the buyer’s specific profile questions.
Mass invitation: : Supplier records that are synchronized from ERP system can be invited for the registration process  automatically</t>
  </si>
  <si>
    <t>SIC Support</t>
  </si>
  <si>
    <t>How exstensible is the support for standard industry codes and the identification and collection of data relevant to those industry codes?</t>
  </si>
  <si>
    <t>Vendor Model supports 2 standard fields: industryClassificationSystemCode and industrialSectorCode, which allows for full extension.</t>
  </si>
  <si>
    <t>CHECK W MARIA?</t>
  </si>
  <si>
    <t>R 234</t>
  </si>
  <si>
    <t>Mobility Support</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</si>
  <si>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</si>
  <si>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</si>
  <si>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</si>
  <si>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</si>
  <si>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SLP is natively integrated with the sourcing/contract/risk app suite. For example, suppliers onboarded, qualified and with preference status for a category/region in SLP, can be automatically displayed in Guided Buying, and automatically invited to sourcing events (essentially operationalizing and scaling a preferred supplier management program by category/region).</t>
  </si>
  <si>
    <t>On-Boarding Templates</t>
  </si>
  <si>
    <t>What templates are provided with the application? For example, supplier diversity, anti-corruption, anti-slavery, conflict minerals, etc.</t>
  </si>
  <si>
    <t xml:space="preserve">SAP Ariba uses a matrix based process for supplier management workflows. Matrix is a combination of business dimensions that can be used for managing the suppliers based on specific parameters such as region, commodity, and business unit. Users are to able to customize segmentation and qualification, performance management templates, approvals, workflows, questionnaires, etc.  based on the specific matrix dimension. </t>
  </si>
  <si>
    <t>SAP Ariba Strategic Sourcing Solutions come with best practice templates for key processes that can be configured for unique customer needs. This includes supplier onboarding and qualification, strategic sourcing, contact management, and performance management, risk and other processes. 
For supplier onboarding and qualification, SAP Ariba uses a matrix based process for supplier management workflows. A matrix is a combination of business dimensions that can be used for managing the suppliers based on specific parameters such as commodity, region and business unit. Users can customize segmentation and qualification, performance management templates, approvals, workflows, questionnaires, etc.  based on the specific matrix dimension.
Supplier Risk includes out of the box content feeds that determine country-sector level potential risk exposure to forced labor - based on the suppliers’ country and industry sector.  
Also, the Supplier Risk product roadmap includes out of the box standardized risk assessment questionnaires tied to risk types and sub-types.  This includes SIG questionnaires from the Santa Fe group, and purpose built standard questionnaires for Sustainability topics.</t>
  </si>
  <si>
    <t xml:space="preserve">this matrix based approach will win some customers … </t>
  </si>
  <si>
    <t>SAP Ariba offers the technology to help buyers electronically interact in real-time with suppliers and trading partners around the world. SAP Ariba also offers the enablement services to help both buyer and supplier enterprises achieve high adoption of the technology to ensure success. SAP Ariba's Commerce Services Organization draws from existing service packages to create customized combinations of services that best meet each customer's needs. SAP Ariba supports fast, flexible enablement for thousands of suppliers through multiple levels of integration (from web-based interface (HTML), email and fax to automated access via cXML and EDI), mass enablement via self-service or Ariba service supported registration options and extensive online documentation, training and testing tools. Suppliers can connect electronically using their preferred format and have full control to change their setup at any time without buyer or SAP Ariba involvement. SAP Ariba also offers Help Desk Support as well so that buyers and suppliers can access Ariba's team of experts for one-on-one resolution of questions and issue.</t>
  </si>
  <si>
    <t>Supplier Network Integration</t>
  </si>
  <si>
    <t>Does the platform integrate with one or more supplier networks, and, if so, to what degree? Simple profile integration? Full profile integration?</t>
  </si>
  <si>
    <t>Natively integrated with Ariba Network (establish a single unique ANID for all lifecycle and operational procurement engagement). AN Profile is automatically displayed in SLP supplier 360. AN Profile fields can be automatically populated in buying org registration questionnaires. Updated to profile data can automatically trigger buying org notification and approval workflow.</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</si>
  <si>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</si>
  <si>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</si>
  <si>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SLP is integrated with SAP MDG-S, which supports business partner level matching/deduplication, data validation  (eg address normalization and cleansing), and enrichment (eg DUNS lookup). Majority of large customers have this central in MDM; not in SM platform.</t>
  </si>
  <si>
    <t>Supplier Qualification</t>
  </si>
  <si>
    <t>To what degree can the product be used to qualify suppliers for the organization? And what capabilities does it have beyond data collection, delegation of control, and auto document verification?</t>
  </si>
  <si>
    <t>Suppliers can be qualified based on a matrix, which consists of 3 hierarchical dimensions; category, region and organization. Sourcing for example, can configure supplier eligibility criteria for the invite and the award processes to require a min registration/qualification/preference status for specific category/region/organization.</t>
  </si>
  <si>
    <t>Supplier Qualification takes the form of both internal and external questionnaires, segmented by region, commodity, and business unit through our Matrix-based capability.  This allows the SAP Ariba solution to tailor questions and targeted data collection for suppliers given a specific context, thus reducing the burden on suppliers.  A late 2018 capability will introduce "reuse" whereby a supplier may answer a questionnaire for one region/commodity/business unit matrix combination and then automatically resuse those same responses in a different combination/context.</t>
  </si>
  <si>
    <t>UX is there, but capability is not substantially above the pure-play best of breed leades</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</si>
  <si>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</si>
  <si>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</si>
  <si>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</si>
  <si>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Data Collection / Branching Workflow</t>
  </si>
  <si>
    <t>How powerful is the data collection capability? Does the workflow branch based on each data element to allow for the appropriate collection of supplier, product, and/or service information?</t>
  </si>
  <si>
    <t>Fully configurable based on conditions. For example, qualification template can be configured to require Code of Conduct only over certain spend volume, and additionally if supplier is not willing to acknowledge, to upload own, and then automatically trigger additional workflow for sustainability team to review/approve the supplier provided CoC.</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</si>
  <si>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</si>
  <si>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</si>
  <si>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Supplier can add any user on Ariba Network that needs to be involved in engaging w buyer org throughout the lifecycle and performance processes.</t>
  </si>
  <si>
    <t>To what degree can documents be automatically identified and validated by the platform? For example, can insurance documents be automatically detected, verified for validity, inspected for inclusion of mandatory clauses, etc?</t>
  </si>
  <si>
    <t xml:space="preserve">SAP Ariba delivers this capability in partnership with a 3rd party solution - Global Risk Management Solution.  </t>
  </si>
  <si>
    <t>Supplier Data Management</t>
  </si>
  <si>
    <t>To what degree of detail is supplier data supported in the SIM portion of the SXM solution, either out-of-the-box, through schema-extensibility, or through custom definition on the client's part?</t>
  </si>
  <si>
    <t>SLP supports high-fidelity vendor model. It provides mapping  to &gt;480 fields in SAP Business Partner (BUT tables) and corresponding SAP Vendor Master (LFA tables) out of the box, fully available for bi-directional replication with an SAP ERP or MDG system. The vendor model can be extended with custom vendor fields in 4 segments. Beyond the vendor model, the SIM data model supports any piece of data associated with a supplier to be maintained as part of questionnaires.</t>
  </si>
  <si>
    <t>R 236</t>
  </si>
  <si>
    <t>Invoice Processing Roadmap</t>
  </si>
  <si>
    <t xml:space="preserve">Describe your invoicing roadmap for the next quarter. </t>
  </si>
  <si>
    <t>Payment &amp; Financing</t>
  </si>
  <si>
    <t xml:space="preserve">Support for supplier bank account(s), incl account and routing numbers, with type specific syntax validation. SAP Ariba also delivers an end-to-end e-payment solution that combines the delivery of funds settlement and the rich, line-level remittance detail that suppliers need to reconcile and post payments. Built on the foundation of the Ariba Network and harnessing the global reach and security of the Discover Network, Ariba Pay gives companies and their suppliers complete control over their B2B payments with more confidence, more efficiency and more visibility.  
</t>
  </si>
  <si>
    <t>3P Data Integration (scores/audits/etc.)</t>
  </si>
  <si>
    <t>How extensive is the built in support for third party data feed integration for external risk scores, audits, data enrichment, etc?</t>
  </si>
  <si>
    <t>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t>
  </si>
  <si>
    <t>How deep is the document management compared to a best-in-class document management platforms? Is there word integration for collaborative creation, editing, mark-up, and indexing? Is there support for comments and markup? Is there complete version tracking?</t>
  </si>
  <si>
    <t xml:space="preserve">Support for document upload, and update. Previous versions of documents are retained. Questionnaires can be configured to allow supplier to add comments to a response. SAP Ariba supports native integration to MS Word  through the contract authoring solution. Capabilities such as  collaborative creation, edits, redlining, version management are supported within the solution </t>
  </si>
  <si>
    <t>Certificates are managed as their own object, aggregated in a certificate view, with certificate-type based expiration dates, notifications, and expiration-triggered status changes.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</si>
  <si>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</si>
  <si>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</si>
  <si>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Ariba Product Catalog is an industry proven solution. Either supplier can upload/update product data, or Ariba services can supports.</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</si>
  <si>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</si>
  <si>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</si>
  <si>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Payment Solution &amp; Methods</t>
  </si>
  <si>
    <t>Approval flows can be fully customized; any steps, serial/parallel/custom, with inclusion conditions on any step.
Preference status is on supplier and category/region/organization (matrix) and supports its own approval template.</t>
  </si>
  <si>
    <t>How extensive is the built-in supplier collaboration capability?</t>
  </si>
  <si>
    <t>Supplier collaboration can be structured using lifecycle specific templates with supplier questionnaires.</t>
  </si>
  <si>
    <t>R 237</t>
  </si>
  <si>
    <t>Range of Payment System Integrations</t>
  </si>
  <si>
    <t>Describe your payment solution capabilities in detail, including payment engines, AP/ERP integration, third-party e-payment solutions and bank integrations.</t>
  </si>
  <si>
    <t>Supported Payment Solutions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</si>
  <si>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</si>
  <si>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</si>
  <si>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Platform supports both in-process messages (eg requesting supplier additional/corrected data) and within message boards.</t>
  </si>
  <si>
    <t>Collaborative Whiteboards</t>
  </si>
  <si>
    <t>Payment Partnerships</t>
  </si>
  <si>
    <t>Does the platform contain collaborative white-boards that allow both parties to co-develop plans, work on innovations, and other collaborative projects?</t>
  </si>
  <si>
    <t xml:space="preserve">Describe the partnerships you have in place to enable payments (please list all partnerships by name and type). </t>
  </si>
  <si>
    <t xml:space="preserve">Platform supports both in-process messages (eg requesting supplier additional/corrected data) and within message boards. [Aarathi] there is no ask for realtime messaging here so our entire ACM infrastructure so we should recondsider this. We are able to collaborate on documents and message back and forth with customers.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</si>
  <si>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</si>
  <si>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The SAP Ariba platform supports both an in-process messaging framework, for example requesting  additional/corrected data on an invoice from a supplier, as well as message boards associated with various objects such as a Sourcing Project, Contract Workspace, Performance Management project, Supplier Risk Engagement Request, and other collaborative workspaces where multiple stakeholders collaborate.</t>
  </si>
  <si>
    <t>Conflict Resolution (Average)</t>
  </si>
  <si>
    <t>SPM (Average)</t>
  </si>
  <si>
    <t>Payment Status Visibility</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</si>
  <si>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</si>
  <si>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</si>
  <si>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Innovation Magament &amp; NPD (Average)</t>
  </si>
  <si>
    <t>Multi-Currency Support</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</si>
  <si>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</si>
  <si>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</si>
  <si>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Payment Play Support</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</si>
  <si>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</si>
  <si>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</si>
  <si>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Advance Payment Support</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</si>
  <si>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</si>
  <si>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</si>
  <si>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Risk Management (Average)</t>
  </si>
  <si>
    <t>AML/KYC Standard Support</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</si>
  <si>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</si>
  <si>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</si>
  <si>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Conflict Resolution CAR/CAM</t>
  </si>
  <si>
    <t>RFI CLM Evaluation - Summary</t>
  </si>
  <si>
    <t>How deep is the corrective action management / corrective action resolution capability in the product? How deep is the collaborative dispute resolution functionality?</t>
  </si>
  <si>
    <t>Unique Payment Capabilities</t>
  </si>
  <si>
    <t xml:space="preserve">Describe what aspects of your payment processing capabilities stand out from other vendors. </t>
  </si>
  <si>
    <t xml:space="preserve">On the Aria Network,  Ariba Supply chain collaboration supports CAM as part of its Quality Collaboration process allowing full integration into Buyers Quality Management systems. When defects or process deviations occur either buyer or supplier can create quality notifications and share it with the partner to collaboratively work on a resolution of the issue. SAP Ariba strategic sourcing application suite also provides the capability of corrective action plan and management, preventive action plan, execution of plan with collaboration of supplier and internal stake holders. The solution also provides strong workflow capability. </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</si>
  <si>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</si>
  <si>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</si>
  <si>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 xml:space="preserve">On the Ariba Network supplier can create defect or view defect which are created by buyer. Quality notification can contain one or more defect items. Defect item provides details about a specific problem or defect. You can use a code to classify each item according to the type of problem or defect (codes). Each defect can have one or  many cause, task or activities.  Cause is defined a reason or event that led to the occurrence of a notification item. SAP Ariba strategic sourcing suite also provides issue identification, recording, responsibility assignment, classification of the issue, issue remediation, corrective action plan, preventive action plan, execution of remediation, and verification of the effectiveness,  track of issue status, and workflow capability. </t>
  </si>
  <si>
    <t>Plan Development &amp; Milestone Definition</t>
  </si>
  <si>
    <t>How easy is it to create detailed project plans built around milestones, tasks, and team members? And how powerful is the capability?</t>
  </si>
  <si>
    <t xml:space="preserve">On the Ariba Network,  here is a capability to create required tasks to quality notifications on header or item/defect level, assign them to trading partner and track execution status via activity log.  Using tasks user can plan the way in which various people work together to process the notification and perform the activities within a specified period of time. In application suite, it is core ability to add tasks to workflows. Tasks can be triggered via dependency to status of other tasks. SAP Ariba application suite provides a set of forms and documents and associated tasks for customer to model the E2E business process of project plan and milestone in phases. </t>
  </si>
  <si>
    <t>R 239</t>
  </si>
  <si>
    <t>P-Card Payment Support</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</si>
  <si>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</si>
  <si>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</si>
  <si>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On the Ariba Network, it is a standard to make updates to the notification at any level via straightforward edit mode and share it with trading partner. In the application suite, tasks and status can be shared thru a group of individuals to collaborate on the task. The workflow can be configured to meet a specific business need.</t>
  </si>
  <si>
    <t>What does the platform support in the way of resolution mechanisms? How are these tied to issue tracking, milestones, and statuses, and how effective are they in closing corrective actions?</t>
  </si>
  <si>
    <t>On the Ariba Network, an activity is a action performed within the framework of a notification. It documents an activity that someone has performed in the process of solving a notification problem. Root causes can be requested and assigned to defects in order to determine effective tasks to resolve the issues. In the application suite, issues are remediated and verified before resolution is finally closed. Typically a preventive action is required to carry out before a verification task is executed to ensure the effectiveness of the resolution.</t>
  </si>
  <si>
    <t>P-Card Program Support</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</si>
  <si>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</si>
  <si>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</si>
  <si>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Measurement</t>
  </si>
  <si>
    <t>P-Card Reconciliation Capability</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</si>
  <si>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</si>
  <si>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</si>
  <si>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Unique P-Card Capabilities</t>
  </si>
  <si>
    <t xml:space="preserve">Describe what aspects of your p-card capabilities stand out from other vendors. </t>
  </si>
  <si>
    <t>What degree of measurement, and metric, support is included in the platform?</t>
  </si>
  <si>
    <t>Same as before</t>
  </si>
  <si>
    <t>based on the ability to define very detailed performance models or risk models, especaly the latter in the current vesion</t>
  </si>
  <si>
    <t>Contracts Management</t>
  </si>
  <si>
    <t>Early Payment Financing - Core</t>
  </si>
  <si>
    <t>Evaluation Details</t>
  </si>
  <si>
    <t>new scseID</t>
  </si>
  <si>
    <t>Survey Integration</t>
  </si>
  <si>
    <t>Does the platform integrate with, or provide, leading survey functionality that can gather all of the subjective rankings required for complete supplier performance analysis?</t>
  </si>
  <si>
    <t>R 241</t>
  </si>
  <si>
    <t>On-Demand Financing Programs</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</si>
  <si>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</si>
  <si>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</si>
  <si>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</si>
  <si>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</si>
  <si>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Mapping of responses to scores. Calculation of aggregate scores based on weighted scores.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</si>
  <si>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</si>
  <si>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An unlimited number of contract types and respective templates may be configured by the Template Administrator(s). These include, but are not limited to, Buy Side, Sell Side, Internal (such as HR), Confidentiality, Intellectual Property, Outsourcing, Employment, Lease,  Advertising, Information Technology, Construction, Subcontractor, License, Provider, Business Associate, Grants, Biotech (such as Clinical trials).
Each type of agreement may have unique process, document and clause management.</t>
  </si>
  <si>
    <t>Dynamic Discounting Program</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</si>
  <si>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</si>
  <si>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</si>
  <si>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Scorecards w/ Automatic Updates</t>
  </si>
  <si>
    <t>How deep is the scorecard functionality, how extensive is the KPI functionality, and what is the ability to update the scorecards in real time, compute trends, detect changes, and alert key personnel?</t>
  </si>
  <si>
    <t>Scorecards can be automatically updated. Ability to publish to supplier. Support for threshold triggered notification. Notification message can be customer defined, including translation.</t>
  </si>
  <si>
    <t>Document Visibility</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</si>
  <si>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</si>
  <si>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</si>
  <si>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</si>
  <si>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don't see it yet … I espect capability will be substantially improved in Q4 release and will justify at least a 3 then based on discussions</t>
  </si>
  <si>
    <t>SAP Ariba Contracts fully supports creation of  line items included in the contract which is fully configurable by contract type.  The contract lines are recorded and tracked within the contract and very complex item and pricing is possible. The solution  supports Material Master and Simple Service Line Item Master integration from ERP's thus enabling users to create sourcing /  contracts using the  Material Master /  Service Master.  Users can push sourcing awards and contract information in to SAP ERP to create purchase orders or outline agreements. The solution allows supplier and customer managers to model parent-child relationships between supplier and customer organizations. Also, business terms created within SAP Ariba Contracts can be published to eCatalogs as well as allow Supplier to Invoice directly against these contracts depending upon if POs should be generated or if Suppliers are billing you for recurring services. Users can define what data they would like to select from and the results are displayed in a list view with drill-down capabilities.  Users can combine text search criteria with metadata criteria.</t>
  </si>
  <si>
    <t>Discount Schemes</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</si>
  <si>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</si>
  <si>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</si>
  <si>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SAP Ariba Contracts uses a template for document creation. It is designed so that the system asks the user business-related questions and then uses the answers to pick the relevant sections of a contract and assemble them. SAP Ariba Contracts also includes work flow and approval processes as well as  a complete audit trail. You can create different contract templates to define the different business processes that your company uses to execute contracts. Contract header fields (metadata), process phases and tasks including approvals, contract clauses, and team members are examples of content that can be configured within a template.
Additionally, the contract creation wizard (data collection screens) can be configured to meet the needs of each contract type. The solutions allows template editors to setup a file (known as the Team Rules file) that designates what users or groups should be added to which Contract Workspace workgroup and in what conditions. SAP Ariba Contracts also  supports template and document check in/out with versioning and review/approval workflow. Each contract in the system's database has a History screen that records every change made to the contract, including updates to the status, term and renewal information and modifications to the contract’s general information. Each change is displayed along with the login ID of the person who made it and the time/date. All contract template changes are stored as unique versions</t>
  </si>
  <si>
    <t>Payee Information</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</si>
  <si>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</si>
  <si>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</si>
  <si>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Collaboration Capabilities</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</si>
  <si>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</si>
  <si>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</si>
  <si>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What kind of support is included for the definition, and management, of innovation challenges? Is it just push a request, pull some responses? A collaborative forum? The ability to break it up and possibly award different steps of a challenge to multiple parties?</t>
  </si>
  <si>
    <t xml:space="preserve">The Definition and management of innovation challenges can be built in a survey in a project and sent supplier or internal stake holders. It is possible to break the survey questions into different forms in which some of them will go to the internal stake holders and some will go to Supplier. Then a workflow with review, to-do and approval tasks can be associated with the survey/form to model the desired business process. </t>
  </si>
  <si>
    <t xml:space="preserve">The definition and management of innovation challenges can be addressed in a number of ways. It can be built into a survey in a project framework which is inherent in the SAP Ariba solutions and sent to the supplier or internal stake holders. It is possible to break the survey questions into different forms in which some of the questions will go to the internal stake holders and some will go to the supplier. Then a workflow with review, to-do and approval tasks can be associated with the survey/form to model the desired business process. </t>
  </si>
  <si>
    <t>again, no specific functionality … I hope the upgrades to performance scheduled for end of year address this</t>
  </si>
  <si>
    <t>Credit &amp; Debit Processes</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</si>
  <si>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</si>
  <si>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</si>
  <si>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SAP Ariba Contracts  features a complete and integrated clause library. The Clause Library is a central repository for  contract terms and conditions. It is intended to help customers manage and reuse contract clauses. Unique clauses or sections within templates may be defined to have subsequent event triggers, checklist items, milestones and workflow escalations associated with them based upon their existence within a contract or their specific usage within a contract. User permissions can be restricted to allow only authorized individuals access to contract authoring tools.</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</si>
  <si>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</si>
  <si>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An questionnaire in supplier registration refresh, or a particular collaboration project can be added to capture the supplier's idea in doing the business in a better and more efficient way. A workflow can be configured to ensure these ideas are reviewed and assessed by the internal stakeholders thru the workflow configuration.</t>
  </si>
  <si>
    <t>Supplier ideas can be captured from suppliers proactively in a questionnaire during supplier registration, qualification or on an ongoing basis in a supplier performance management project.  In this framework, suppliers can provide their idea(s) for doing business in a better and more efficient way.  Workflow can be easily configured to ensure these ideas are reviewed and assessed by the internal stakeholders.</t>
  </si>
  <si>
    <t>only because the form capability allows for solicited input of an unpsecified nature … but this is a kluge and not a long-term approach</t>
  </si>
  <si>
    <t>Geographic Coverage</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</si>
  <si>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</si>
  <si>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</si>
  <si>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 xml:space="preserve">SAP Ariba provides an highly-configurable and yet sophisticated review and decision support workflow by suppling the building blocks of forms, document, surveys and associated with to-do, review, and approval tasks. You can model the business process in these tasks and approval in multi-level or single level approval, or collaboratively. Supplier can provide feedback thru a survey task in the project. </t>
  </si>
  <si>
    <t xml:space="preserve">SAP Ariba provides an highly-configurable yet sophisticated review and decision support capability by suppling the building blocks to review and manage inputs from suppliers and users.  This consists of forms, document management capabilities, questionnaires, and surveys along with associated to-do, review, notification and approval tasks. You can model the business process in these tasks and approval in multi-level approvals, or collaboratively. Suppliers can provide feedback through responses to forms, documents, questionnaires and surveys. </t>
  </si>
  <si>
    <t xml:space="preserve">workflows are verry good, especially around risk … </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</si>
  <si>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</si>
  <si>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</si>
  <si>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 xml:space="preserve">SAP Ariba Contracts provides out-of-the-box integration with SAP Buying  offering a myriad of line-level compliance capabilities including consumption tracking, volume and tier-based pricing discounts, and a variety of warning and error tracking capabilities.  Customers can define follow-up tasks to review service level agreements. These tasks are configurable and can be created as part of  the contract template and only used when customers  have contracts that need to measure SLA's. We have the ability to define Milestone as part of contract terms and track progress and compliance on these. 
SAP Ariba's optional Supplier Performance Management module can link Performance Management projects directly to SLA agreements.  </t>
  </si>
  <si>
    <t>Information Collection</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</si>
  <si>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</si>
  <si>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</si>
  <si>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What level of data monitoring is included in the SXM application and how is it integrated with the scorecards and benchmarking?</t>
  </si>
  <si>
    <t xml:space="preserve">These capabilities are jointly delivered by the SAP Ariba Supply Chain Collaboration and SAP Ariba Supplier Risk solutions. Integrated with the customers  ERP and supply chain optimization systems, the Supply Chain Collaboration platform equips users to work safely and easily with multiple tiers of contract manufacturers and suppliers across key supply chain planning and execution processes. Key features include 
- Share production forecasts, orders, and related demand information with suppliers and obtain their responses in real time.
- Anticipate and resolve supply assurance problems quickly with collaboration dashboards that alert customers to supply and demand mismatches.
- Onboarding of all suppliers using our on-demand tools, multiple integration options, and supplier enablement teams with decades of onboarding expertise. Integration into supplier management platform on 2018 roadmap.
SAP Ariba Supplier Risk is an on-demand solution that provides assessment, monitoring and mitigation capabilities to manage an organization’s supplier and third-party risk exposure. With SAP Ariba Supplier Risk, organizations can segment their supply base by risk type and severity, establish risk due diligence, ongoing monitoring and remediation processes to proactively address risks across the source-to-pay process and the full supplier base.
</t>
  </si>
  <si>
    <t>Funding Partnerships</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</si>
  <si>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</si>
  <si>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</si>
  <si>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</si>
  <si>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obligations (basic TCV or ACV). 2 = ability to model obligation types and monitor the values. 3 = obligation analysis to determine appropriateness/effectiveness of obligations (e.g., risk scoring; bonus/penalty/termination scoring and monitoring). 4 = functionality beyond 1-3</t>
  </si>
  <si>
    <t xml:space="preserve">Contract Management allows template editors to setup a file (known as the Team Rules file) that designates what users or groups should be added to which Contract Workspace workgroup and in what conditions, It also provides an advanced configurable workflows that ensures that the life cycle and the access to change are managed accurately. </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</si>
  <si>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</si>
  <si>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Robust document management is a core capability of our services. Any document type can be uploaded into a contract workspace. Document folders can also be configured for any contract workspace at a template as well as ad-hoc level.  Document history and multiple versions can be maintained for any document in a workspace. SAP Ariba Contracts supports the management of any and all document types at the contract level. Each contract record has a dedicated Documents Tab where an unlimited number of electronic files of any file type may be uploaded. The documents versioning feature identifies each document revision so that the most recent version is easily distinguishable from earlier versions. Documents are uploaded either by the user via a browse feature or through batch upload for legacy conversion. Full text search is available to include uploaded documents. Users can combine text search criteria with metadata criteria.</t>
  </si>
  <si>
    <t>Integrated VAT Support</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</si>
  <si>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</si>
  <si>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</si>
  <si>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Automatic Data / Scorecard Updates</t>
  </si>
  <si>
    <t>Can the scorecards be automatically updated with relevant data? How often? What level of application and feed integration is supported?</t>
  </si>
  <si>
    <t>Scorecards can be automatically updated. Ability to publish to supplier.</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</si>
  <si>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</si>
  <si>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Use generic scoring (per the "Menu" tab). Please describe supporting details in 'comments' field</t>
  </si>
  <si>
    <t>SAP Ariba Contracts fully supports compliance checking against line items included in the contract which is fully configurable by contract type.  The contract lines are recorded and tracked within the contract and very complex item and pricing is possible. The solution  supports Material Master and Simple Service Line Item Master integration from ERP's thus enabling users to create sourcing /  contracts using the  Material Master /  Service Master.  Users can push sourcing awards and contract information in to SAP ERP to create purchase orders or outline agreements. Also, business terms created within SAP Ariba Contracts can be published to eCatalogs as well as allow Supplier to Invoice directly against these contracts depending upon if POs should be generated or if Suppliers are billing you for recurring services.</t>
  </si>
  <si>
    <t>Alerts &amp; Notification</t>
  </si>
  <si>
    <t>Can alerts be defined that notify an individual when scorecards drop below a threshold, trends change, changes happen faster or slower than expected, or other relevant factors that need to be monitored?</t>
  </si>
  <si>
    <t>Third Party Technology</t>
  </si>
  <si>
    <t>Describe your third-party technology support to enhance available early payment and financing options provided by others (e.g., banks, non-banks).</t>
  </si>
  <si>
    <t>Support for threshold triggered notification. Notification message can be customer defined, including translation.</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</si>
  <si>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</si>
  <si>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Access Control</t>
  </si>
  <si>
    <t>The contract management application should not only secure signed contracts but also limit add/change/delete access to those documents (and underlying data elements) to authorized personnel</t>
  </si>
  <si>
    <t xml:space="preserve">1 = basic role/user-group based access to documents. 2 = access applied to data element level and view/modify control. 3 = additional data access/action capabilities based on custom rules/roles/environment. 4 = anything beyond 1-3  </t>
  </si>
  <si>
    <t>Integration with CAR/CAM</t>
  </si>
  <si>
    <t>Does it integrate with the CAR/CAM functionality and allow the buying organization to be notified when statuses change, input is provided, or milestone deadlines are not met?</t>
  </si>
  <si>
    <t>On the Aria Network,  Ariba Supply chain collaboration supports CAM as part of its Quality Collaboration process allowing full integration into Buyers Quality Management systems. When defects or process deviations occur either buyer or supplier can create quality notifications and share it with the partner to collaboratively work on a resolution of the issue. The buyer and supplier will have full visibility of the status of the CAR/CAM.</t>
  </si>
  <si>
    <t>Cash Planning Support</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</si>
  <si>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</si>
  <si>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This can be done in several ways with SAP Ariba. Ariba Supply chain collaboration supports CAM as part of its Quality Collaboration process allowing full integration into a Buyer's Quality Management systems. When defects or process deviations occur, either the buyer or supplier can create quality notifications and share it with the partner to collaboratively work on a resolution of the issue. This is fully integrated to the buyer's quality management system. The buyer and supplier will have full visibility of the status of the CAR/CAM. In addition, in Q3, the SAP Ariba Supplier Risk solution includes an enhanced Issue Management capability that allows users to identify Risk Issues and manage the process of correcting and or mitigating the issue.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</si>
  <si>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</si>
  <si>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based entirely on risk demo</t>
  </si>
  <si>
    <t>Auditable, Unalterable, Messaging (From Contracts, Sourcing)</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</si>
  <si>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family val="2"/>
      </rPr>
      <t>Can both parties create secure, unalterable, auditable, persistent messages?</t>
    </r>
  </si>
  <si>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</si>
  <si>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To what extent does the platform support risk identification, management, and monitoring?</t>
  </si>
  <si>
    <t xml:space="preserve">SAP Ariba Supplier Risk solution groups the risk incidents under the following categories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
The  supplier risk dashboard provides an visual and real-time overview of the number of suppliers risk against each category as well as the count of risk incidents by severity. The risk categories are pre-configured within the SAP Ariba solution and  users can configure which alerts they are notified about. The solution also supports engagement level risk calculation and management </t>
  </si>
  <si>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family val="2"/>
      </rPr>
      <t>Does the solution have extensive version control capabilities with complete tracking of who did each individual change (if collaborative editing was enabled)?</t>
    </r>
  </si>
  <si>
    <t>1 = basic document level version control. 2 = clause level version control. 3 = change and audit trails by user and version reporting and analysis. 4 = would include capability beyond which is previously addressed (but including 1-3)</t>
  </si>
  <si>
    <t>Working Capital Support</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</si>
  <si>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</si>
  <si>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</si>
  <si>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Complex pricing. Ability to natively model volume discounts, rebates, penalties, formula-based amounts (e.g., performance based fees), non-price costs, etc.</t>
  </si>
  <si>
    <t>Use generic scoring. Please describe supporting details in 'comments' field</t>
  </si>
  <si>
    <t xml:space="preserve">SAP Ariba Contracts will support time based pricing soon and build on it to accommodate the full volume based and tiered pricing capabilities to address the business needs of the customers. </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</si>
  <si>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</si>
  <si>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</si>
  <si>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AI/ML Capabilities</t>
  </si>
  <si>
    <t>Describe in detail your AI/ML capabilities or other emerging technology that enhances your payment or financing processes/programs.</t>
  </si>
  <si>
    <t>Mitigation Plan</t>
  </si>
  <si>
    <t>Does the system support the creation of mitigation plans? And are they completely manual, or can they be automatically generated from templates based on key risk identifiers?</t>
  </si>
  <si>
    <t xml:space="preserve">Based on risk incidents tracked within the solution, users can initiate risk issue creation tasks, mitigation and remediation plans for the incident.  These steps can be automated or manual. </t>
  </si>
  <si>
    <t>Unique Financing Capabilities</t>
  </si>
  <si>
    <t>Describe what aspects of your financing/early payment support stand out from other vendors.</t>
  </si>
  <si>
    <t>Trend Monitoring</t>
  </si>
  <si>
    <t>What is the extent of trend definition and monitoring in the system? Can the trends be mapped to, and monitored against, different distributions? Can advanced forecasting algorithms be applied? Are the included and integrated?</t>
  </si>
  <si>
    <t>"Categories"</t>
  </si>
  <si>
    <t>SAP Ariba Contracts support all types of categories across the industries.  Templates, clauses, workflows and approvals can be configured specifically based on categories or suppliers</t>
  </si>
  <si>
    <t>Ability to model risk types/metadata at contract level</t>
  </si>
  <si>
    <t>1 = partial. 2 = clause level. 3 = "cost of risk" modeling. 4 = sophisticated risk modeling/treatment analytics and knowledge/IP</t>
  </si>
  <si>
    <t xml:space="preserve">SAP Ariba introduced a new Engagement level Risk Assessment capability that provide customer ability to identify and assess the risk by type and flexible model. Coupled with Supplier 360 including supplier risk and compliance information (about 33 risk types across 150+ risk signals) and flexible risk model to proactively provide the customer with the risk insights for contract authoring and negotiation.  </t>
  </si>
  <si>
    <t>Modeling and management of currency risk, capacity risk, commodity price pegging/capture/audit, hedging, etc.</t>
  </si>
  <si>
    <t>SAP Ariba introduced a new Engagement level Risk Assessment capability that can provide currency, commodity price, and capacity risk assessment, risk model and scoring in collaboration with multiple stakeholders such as commodity specialist, treasure/finance, and capacity planner etc. in the form of workflow. The results of the risk assessments will be consumed in the process of contract authoring and renegotiation.</t>
  </si>
  <si>
    <t>Commodity price escalation management allows users to dynamically manage contracts based on the periodic adjustment of purchased components pricing to reflect market changes</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</si>
  <si>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</si>
  <si>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</si>
  <si>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SAP PLM provides extensive NPDI support. Ariba SLP supports supplier qualification for a specific material group, as part of AVL/ASL creation.</t>
  </si>
  <si>
    <t>SAP Ariba Contracts allows supplier and customer managers to model parent-child relationships between supplier and customer organizations. Users will be able to search for suppliers and customers and decide whether or not the search results should include subsidiary/children organizations or parent organizations. In addition, this information will be available within Analytical reporting such that reports will show rolled up data to the parent companies. Lastly, this hierarchy is changeable, so you can appropriately model acquisitions of one company by another. All counter-parties, including customer, supplier and other entities such as partners, employees and more may be created, managed and maintained including workflow and hierarchical break-downs of parent and child entities.</t>
  </si>
  <si>
    <t>Ability to model statutory regulations or NGO requirements (by you and/or counterparty) and the contractual commitments that tie to them.</t>
  </si>
  <si>
    <t xml:space="preserve">SAP Ariba Contracts uses the  template concept  for document creation. It is designed so that the system asks the user business-related questions and then uses the answers to pick the relevant sections of a contract and assemble them.  Users can create different contract templates to define the different business processes that the company uses to execute contracts. Statutory regulations and NGO requirements can be configured within the system to replicate the workflows </t>
  </si>
  <si>
    <t>"Financials"</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</si>
  <si>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</si>
  <si>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 xml:space="preserve">SAP Ariba Contracts support incoterms based modelling for integrating the contracts to ERP and drive the buying process. We have budget and spend linkages from the Operational systems to the contract which can show the total contract value, spend so far, what is available etc. This can then be used for modelling the further actions within the  contract - we have advanced pricing types like formulae etc.
Upcoming innovation in this domain include stronger integration with the SAP Ariba Supplier Risk solution to drive remedial workflows in the contract management solution based on financial impact due supplier risk exposures. </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</si>
  <si>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</si>
  <si>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</si>
  <si>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</si>
  <si>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</si>
  <si>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</si>
  <si>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Master and sub agreements are logically created, linked, maintained and viewed in SAP Ariba Contracts. If a sub agreement type is created, the user is prompted to associate it with its master agreement.  No sub agreements can exist without a master in place.   Master and sub agreements may be linked and viewed without limitation to the hierarchical depth desired.
SAP Ariba Contract Management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t>
  </si>
  <si>
    <t>Assets (e.g., software licenses)</t>
  </si>
  <si>
    <t>Ability to model and track the assets (and utilization/performance of those assets) that contractually drive pricing. Could be software licenses, fuel surcharges, physical asset uptimes, etc.</t>
  </si>
  <si>
    <t xml:space="preserve">Consumption of contracts is tracked using the business terms. SAP Ariba provides tightly integrated Business Terms management via the Active Contract Compliance functionality which is included as a part of SAP Ariba Buying offerings.  Business terms including pricing, discounts, tiered pricing, invoicing terms, milestone based and term based pricing and more may be easily created within SAP Ariba Contracts.  These terms may then be published to eCatalogs as well as allow Supplier to Invoice directly against these contracts. Business terms from sourcing events can also be automatically pushed to contracts, and then further to eProcurement. </t>
  </si>
  <si>
    <t xml:space="preserve">SAP Innovation Mgt, SAP Project and Resource Mgt, SAP PLM, SAP FiCo, are all integrated. Ideas can be turner into projects, which in turn can be associated with a BOM. Suppliers can be either created IN SAP Ariba SLP or in SAP, and replicated within the unified vendor master. </t>
  </si>
  <si>
    <t>SAP has extensive workflow mgt inside its core (Netweaver), as well as in the Process Orchestration (PO) module. All SAP NPDI modules leverage core workflow engine.</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</si>
  <si>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</si>
  <si>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Contracts can be specified as Fixed, Perpetual or Auto-Renew. Depending on which type of contract a user chooses, different fields will become available. For example, in an Auto-Renew contract, users are asked for the Renewal Interval (the length of time each renewal is), the Maximum number of Renewals (how many times the contract is allowed to renew) and Effective and Expiration dates. For all types, users can choose a list of users or groups to be notified about expiration related milestones. Additionally, users can specify a Notice Period in the Contract Term Attributes Area. This is a calculated date offset from the Expiration date which can serve as a reminder of when notice needs to be given for contracts changes, whether or not the contract is expiring. Users  have the ability to define contract expiration alerts and can have expiring contracts show up in a tile on a dashboard as well as in a my tasks view. Additionally, alerts can trigger email notifications to users to take actions on the expiration.</t>
  </si>
  <si>
    <t>Payment &amp; Financing Roadmap</t>
  </si>
  <si>
    <t>To what extent is analytics integrated in the platform?</t>
  </si>
  <si>
    <t>SAP  Ariba  is powered by the SAP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It offers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</si>
  <si>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 xml:space="preserve">The full suite of SAP Ariba solutions have a built-in analytics capability designed for procurement, sourcing, finance, accounts payables, supplier management and supply chain users to easily analyze data and make decisions.  The reporting provides robust charting capabilities, a simple three-step process to create custom reports to enable visual presentation of results. It allows users to create multi-measure tables and charts and use Drag and Drop capability to edit  reports directly from a Field Browser or edit reports by dragging and dropping available fields to/from reports. The reporting capability is seamlessly embedded in a user’s dashboard, which is an easily configured, tabbed screen on which users can organize and access key tasks, actions and information from each Ariba spend management application. Recent innovations allow data in SAP Ariba to be easily extracted through reporting APIs.
User-friendly analytics features include:
• Pre-packaged reports with easy to understand analyses to help with decision making
• Action tiles that summarize key data and allow the user to click on them to take action
• Two-way contextual linking between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
SAP Ariba is powered by the SAP HANA database platform. Traditional database architectures are severely limited in their ability to handle the exponential growth of spend data while offering the desired speed to customers.  The HANA database platform breaks this limitation by combining all data processing functionality in-memory.  As a result, customers experience significantly faster reporting times as well as unlimited scalability.
</t>
  </si>
  <si>
    <t>improvements expected with the full integration with SAP cloud analytics due end of yea, but not  4 yet … at least not for SXM</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</si>
  <si>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</si>
  <si>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User  have the ability to define contract expiration alerts and can have expiring contracts show up in a tile on a dashboard as well as in a my tasks view. Additionally, alerts can trigger email notifications to users to take actions on the expiration. Upon contract expiry,  business terms from the contract that are linked to other applications are deactivated.  Contract expiration status can also pushed to ERP systems through the integration methods</t>
  </si>
  <si>
    <t>Please refer to the response to the question on 'Analytics'. SAP Ariba also provides a set of API's that enable extraction of supplier qualification and preference status data as basis for external reporting tools. Extension of this API are on roadmap 4Q17 and 2018.</t>
  </si>
  <si>
    <t xml:space="preserve">The full suite of SAP Ariba solutions have a built-in analytics capability designed for procurement, sourcing, finance, accounts payables, supplier management and supply chain users to easily analyze data and make decisions.  
One key differentiator is SAP Ariba solutions are built on the SAP HANA In-memory platform, allowing unprecedented speed in analyzing large set of data.  In addition, SAP Ariba also has recently delivered a set of API's that enable extraction of key data to external reporting tools. 
Other differentiators include robust charting capabilities, a simple three-step process to create custom reports to enable visual presentation of results; the ability to create multi-measure tables and charts and use Drag and Drop capability to edit reports directly from a Field Browser or edit reports by dragging and dropping available fields to/from reports. The reporting capability is seamlessly embedded in a user’s dashboard, which is an easily configured, tabbed screen on which users can organize and access key tasks, actions and information from each Ariba spend management application. </t>
  </si>
  <si>
    <t>report building capabilities demo'd did not go beyond what Qlik, Tabluea, Looker, etc. could do - and that's a 3</t>
  </si>
  <si>
    <t>Financing Roadmap</t>
  </si>
  <si>
    <t xml:space="preserve">Describe your payment and financing roadmap for the next quarter. </t>
  </si>
  <si>
    <t>SAP Ariba Contracts has status tracked at the project and individual documents level - which can also be used to evaluate the progress. Changes to status occur automatically based on certain events in the system or it can easily be modified by the owner or the users. These status changes will decide the workflows as defined in the business process templates. This can be on the standard terms in the contracts or custom fields created to meet customer's needs.</t>
  </si>
  <si>
    <t>All scorecards are template defined. Ariba consulting has a very large set of reference/example scorecards based on several hundreds customer engagements.</t>
  </si>
  <si>
    <t>Ariba Best Practice Center services provide access to process expertise to help customers  achieve better results.  It provides access to a world-leading commerce process and solution expertise and proven processes, templates, and best practices including templates and guidance for scorecards.</t>
  </si>
  <si>
    <t>SAP Ariba supports dozens of pre-packaged reports out of the box that include metric 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SAP Ariba also provides a set of API's that enable extraction of supplier qualification and preference status data as basis for external reporting tools. Extension of this API are on roadmap 4Q17 and 2018.</t>
  </si>
  <si>
    <t>SAP Ariba supports dozens of pre-packaged reports that include metric-level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Recently released capabilities include API's that enable extraction of supplier questoinnaire data as a basis for external reporting tools.  Extension of these API's to include additional data types and elements are forthcoming in 2018.</t>
  </si>
  <si>
    <t>OPTIONAL For Specialized Personas (Additional coverage in SolutionMap)</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</si>
  <si>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</si>
  <si>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SAP Ariba Contracts has a Clause Library Functionality which helps customers to define, search and use clauses from library across different contracts. It also allows users  to create new clauses, define fallbacks an alternates and helps users to access them as required across templates and contracts. In the upcoming versions of the product we will have Intelligence in the product to read the clauses that customers use and suggest what has been the behavior of this clause in the past; what changes has it gone through and what risk it might cause if used as it etc.. This intelligence will be learnt over a period of time based on the usage or from the market</t>
  </si>
  <si>
    <t>the pre-built reports are improved .. Not sure it's a 4, but at least a 3.5 on the current scale (as it's mre than 3) … giving the benefit of the doubt here</t>
  </si>
  <si>
    <t>Ability to bulk upload contracts and extract contract-level metadata (please discuss if/how you use partner providers)</t>
  </si>
  <si>
    <t>0 = none (assume paper files are scanned). 1 = batch file uploading and import/mapping. 2 = OCR and rule-based training to metadata. 3 = addition of auto-classification with fuzzy matching or basic machine learning. 4 = advanced machine learning and knowledge bases/models</t>
  </si>
  <si>
    <t>SAP Ariba Contracts today has bulk loading contracts through batch file. In the upcoming releases we will have OCR capabilities to scan the loaded document and make the contents searchable.  We will have Intelligence built into the product to scan the document and read metadata information into the application and use it for workflow and lifecycle management of the contracts</t>
  </si>
  <si>
    <t>Early Payment Financing - Specialized</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</si>
  <si>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</si>
  <si>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</si>
  <si>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Use of rule based and machine learning based contract analytics to help classify unstructured text into structured clauses and metadata (please indicate if you use a specialized partner provider)</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</si>
  <si>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</si>
  <si>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SAP Ariba Contracts can extract clauses based on a boiler plate defined on customer specific rules. The Clauses can also be added from the clause library based on changes to contract meta data based on conditional logic defined for the purpose of ensuring proper procurement guardrails. SAP Ariba has rich clause management usage based monitoring and tracking of library clauses. Detection of changes to clauses outside of the guard rails, triggering custom approvals based on rules is provided too. Customers can enrich their clause library from the extraction and add for subsequent use by ther authors of contracts.</t>
  </si>
  <si>
    <t>Variable Fund Source Support</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</si>
  <si>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</si>
  <si>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</si>
  <si>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Survey integration</t>
  </si>
  <si>
    <t>Automated Funder Selection</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</si>
  <si>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</si>
  <si>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</si>
  <si>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Deep Onboarding Support</t>
  </si>
  <si>
    <t>How much on-boarding support is available from the supplier's point of view? Can they define additional users with limited access to complete different data requests?</t>
  </si>
  <si>
    <t xml:space="preserve">Supplier users can create multiple users under a single login and assign roles to each supplier user.  The roles can be restricted to performing specific activities on the supplier network as we as dealing specific customer accounts. </t>
  </si>
  <si>
    <t>SPV Support</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</si>
  <si>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</si>
  <si>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</si>
  <si>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How powerful and customizable are the collaboration features from the supplier's viewpoint?</t>
  </si>
  <si>
    <t>The suppliers are walked through a "wizard-driven", standardized and intuitive registration and onboarding process.  The process for supplying data and uploading supporting documentation is an automated process.  The initial registration is a simple one-page form that is validated using an email registration verification process. The supplier is then prompted to fill out additional supplier profile information that is automatically scored in the background. The  Collaboration Console allows sellers to centrally manage their user accounts and company profile (Ariba Cloud Profile) across all Ariba seller-facing services and to easily navigate between the SAP Ariba services to access relevant transaction details for existing or future trading partners.</t>
  </si>
  <si>
    <t xml:space="preserve">The Ariba Network provides buyers and sellers with an open platform to help them collaborate on business commerce across direct and indirect goods and services. It is the world’s largest business network, with more than three million companies transacting over one trillion dollars a year in more than 220 currencies and 21 languages.
It is not only powerful, but highly configurable by the supplier. First the supplier can manage all their transactions with Buyers across the full Source to Settle process. Users are given permissions to perform specific functions, so that a sales representative may view and submit proposals, yet an account receivable person for the same company may only see purchase orders, invoices and payments.
Unlike portals and old methods of integrating (EDI, direct connect), the Ariba Network offers a model for buyers and their suppliers to connect once and access many. This ensures that suppliers can reuse their connection to access other SAP Ariba customers and uncover new sales channels.
The supplier portal allows for access to and configuration of:
- Onboarding, registration, and connectivity features help buyers and suppliers get started easily and begin transacting in minutes.
- Order collaboration features help users expedite and enhance order management.
- Catalog collaboration features help increase PO accuracy and drive online procurement compliance.
- Invoice collaboration features help accelerate payments and increase productivity.
- Payment and working capital collaboration features help predict and optimize cash flow.
- Administration navigation features help lower administrative costs and improve account control.
</t>
  </si>
  <si>
    <t>Network was not demo'd … this can be addressed in the spot checks</t>
  </si>
  <si>
    <t>collaboration means collaboration, not configuation, however, line 163 on configuration was increased based upon provided materials</t>
  </si>
  <si>
    <t>Contract Import from E-Sourcing</t>
  </si>
  <si>
    <t>To what extent does the platform support contract creation starting from upstream E-Sourcing (eRFx)?</t>
  </si>
  <si>
    <t>1 = award export. 2 = award export and standard legal template directory (in Word files). 3 = integrated editor that can suck in awards and templates. 4 = would include capability beyond which is previously addressed (but including 1-3)</t>
  </si>
  <si>
    <t>Business awarded in SAP Ariba Sourcing can be passed automatically to SAP Ariba Contracts with all appropriate fields updated improving efficiency through the elimination of re-keying and data entry errors.</t>
  </si>
  <si>
    <t>Dual Method Support</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</si>
  <si>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</si>
  <si>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Does your platform support a combination of SCF with DD for the same program? If so, explain a use case based on a live customer today.</t>
  </si>
  <si>
    <t>SAP Ariba Contracts can read counter party papers and classify clauses and languages. This can allow the customers  to work on these clauses, and suggest changes. These clauses can be promoted to libraries and used for further transactions as well. [Additional]SAP Ariba provides the abilty to create content in the knowledge area this allows for sharing of knowledge documents of variuos forms that is then accessible as content that can be used during authoring and contract creation. The system allows for tracking and  detection of deviation from recommended clauses - the system can then trigger additional approvals for changes and substitions to specif owners and team members.</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</si>
  <si>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</si>
  <si>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SPM/SRM Data Review</t>
  </si>
  <si>
    <t>To what extent can the supplier review, and request corrections of, not only data they provide but also data created, and collected, on the supplier by the buyer?</t>
  </si>
  <si>
    <t xml:space="preserve">Supplier can be provided access to the  supplier performance metric reporting, etc.  The choice is up to the project owner to determine what information to display to the supplier and this information can be easily shared via the Seller Collaboration portal. Using the supplier portal, the supplier user can manage all aspects of their public profile information as well as information submitted to individual customers </t>
  </si>
  <si>
    <t>Amendment Creation</t>
  </si>
  <si>
    <t xml:space="preserve">SAP Ariba supplier management solutions enable one-time or ongoing updates of supplier data, both by internal users or suppliers themselves.  Workflows can be tailored to first-time or update scenarios.  Using the supplier portal, the supplier user can manage all aspects of their public profile information as well as information submitted to individual customers </t>
  </si>
  <si>
    <t>To what extent can the system automatically create amendments, term riders, sub-contracts, etc. easily to simplify changes and not revise entire contract</t>
  </si>
  <si>
    <t xml:space="preserve">SAP Ariba Contracts supports sophisticated amendment types ranging from complete renewals to administrative changes to Price only updates. While certain amendment types create new versions others like price updates will allow users to just update the prices which might have changed because of markets, FOREX conversions etc... This will not create an entire new version of the contracts. Amendment creation is a simple step for the users.  Every amendment can trigger approvals and reviews and creates versions of the documents or the workspaces as necessary
</t>
  </si>
  <si>
    <t>Variable Rule-Based Offers</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</si>
  <si>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</si>
  <si>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</si>
  <si>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Purchase Order Financing</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</si>
  <si>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</si>
  <si>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</si>
  <si>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SAP Ariba Contract Management supports Microsoft Word as this application has become the worldwide standard for document generation and editing. Users can easily edit and author a contract offline then import their changes back into the system. The solution is  tightly integrated with Word thus allows SAP  Ariba customers  greater functional flexibility in formatting, printing, Microsoft Word add-ins, multi-language requirements and so on. Check in and out of in-process Word draft contracts is fully supported. Changes to data elements are recognized and audit trails are included.   SAP Ariba Contracts supports also  supports in-application redlining and simple styling available in Word Processors within the solution</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</si>
  <si>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</si>
  <si>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Customers  have the ability to define corporate, business unit, commodity or even supplier-specific scorecards and surveys that reflect the behaviors that the buying organizations wish to measure and monitor.  Supplier scorecards  can be set up to run on a schedule or ad-hoc basis. For a given period associated to a performance review, final scores will be calculated and stored in the Supplier Performance database which can then be reported on over multiple time periods. Both objective and subjective metrics can be used. The entire scorecard is configurable including the KPI's on which customers want to measure suppliers. These KPI's can be quantitative or qualitative.</t>
  </si>
  <si>
    <t>same as before</t>
  </si>
  <si>
    <t>Working Capital Approach</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</si>
  <si>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</si>
  <si>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</si>
  <si>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</si>
  <si>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</si>
  <si>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 xml:space="preserve">The solution includes the ability to store certificate information such as diversity, insurance and green manufacturing certificates as well as track their expiration. The supplier profile contains a 360-degree report that provides an overview of and access to various documents and reports related to the supplier - such as performance trending, supplier quality projects, supplier scorecards, etc. Customers  can create a configurable profile such that they centralize documents into a single section. Upcoming capabilities include an enhanced certificate managing feature that provides detailed workflows and owners and single comprehensive view of all certificates by suppliers, categories and other parameters </t>
  </si>
  <si>
    <t xml:space="preserve">The solution includes the ability to store certificate information such as diversity, insurance, and green manufacturing certificates as well as track their expiration. The supplier profile contains a 360-degree report that provides an overview of and access to various documents and reports related to the supplier - such as performance trending, supplier quality projects, supplier scorecards, etc. Customers  can create a configurable profile such that they centralize documents into a single section. 
Recently released capabilities include an enhanced certificate managment feature that provides structured questionnaires, expiration and proactive notification configuration capabilities, and a comprehensive search/review of all certificate data within and across suppliers. </t>
  </si>
  <si>
    <t>Dynamic Discounting (Specialized)</t>
  </si>
  <si>
    <t>Core Workflow and Approvals</t>
  </si>
  <si>
    <t>Including process modeling; rule-based branching; use of APIs; delegation; use of user groups and roles; standard approval hierarchies and complex/custom approval logic; incorporation of counter-party in flow. Please describe in detail</t>
  </si>
  <si>
    <t>SAP Ariba Contracts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 Granular security permissions govern access for contracts and individual terms and conditions. All To-Do, Review and Approval tasks automatically generate e-mail alerts to complete the appropriate tasks.</t>
  </si>
  <si>
    <t>Contract Negotiation</t>
  </si>
  <si>
    <t>Please describe (in detail) the system ability to enable broad-based contract negotiation between two or more parties</t>
  </si>
  <si>
    <t>Negotiation Management  is fully supported within SAP Ariba Contracts. AP Ariba Contracts helps companies maximize their negotiating position in any deal, enabling them to:
- Get the best deal using the pre-approved clauses in the clause library
-  Access replacement language for standard terms through alternate clauses in the clause library
-  Improve turnaround and deal quality by empowering negotiators with pre-approved contract language
- Provide automated messages that track the progress of each deal
- Provide counter-parties with an online portal to access their contract documents for online negotiation purposes
- Provides user-defined workflow for all pre-contract activity, contract request and creation through the final executed agreement
- Allows negotiated redline contract clauses/terms to be merged into the original contract
- Alert users immediately if a non-standard, pre-approved clause, term or rate has been entered
- Prevent users from editing clauses, terms and rates if designated non-negotiable
- Allow contracts to be electronically approved
- Counter-parties and internal stakeholders can negotiate in MS Word without the need to log into the system.
Unlimited documents may be under negotiation with the same business partner. Documents may be routed simultaneously or separately with unique, separate workflows. The solution retains a progress trail of negotiations, including all versions of the original contract.</t>
  </si>
  <si>
    <t>VMI</t>
  </si>
  <si>
    <t>Does the platform include vendor managed inventory functionality that will allow the supplier to manage MRO / other inventory on behalf of the buyer?</t>
  </si>
  <si>
    <t>This capability is delivered by the SAP Ariba Supply Chain Collaboration. Integrated with the customers  ERP and supply chain optimization systems, this collaboration platform equips users to work safely and easily with multiple tiers of contract manufacturers and suppliers across key supply chain planning and execution processes. Key features include 
- Share production forecasts, orders, and related demand information with suppliers and obtain their responses in real time.
- Anticipate and resolve supply assurance problems quickly with collaboration dashboards that alert customers to supply and demand mismatches.
- Onboarding of all suppliers using our on-demand tools, multiple integration options, and supplier enablement teams with decades of onboarding expertise.</t>
  </si>
  <si>
    <t>"Collaboration" Support (which extends across contract lifecycle)</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</si>
  <si>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</si>
  <si>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SAP Ariba's Contract Management provides a unique email address for each Contract Workspace providing a unified message board for correspondence taking place both within and outside of the system.  This facilitates journaling activities making Ariba the system of record for all contracts.  Attachments can also be passed from the Message Board to the Documents tab.</t>
  </si>
  <si>
    <t>Master and sub agreements are logically created, linked, maintained and viewed in SAP Ariba Contracts. If a sub agreement type is created, the user is prompted to associate it with its master agreement.  No sub agreements can exist without a master in place.   Master and sub agreements may be linked and viewed without limitation to the hierarchical depth desired. SAP Ariba Contract Management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t>
  </si>
  <si>
    <t>Dynamic Discuonting Programs</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</si>
  <si>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</si>
  <si>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</si>
  <si>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</si>
  <si>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Contracts Bot in SAP Ariba Contracts will help users to take inputs, create contracts, suggest language, learn from the past and apply the learnings for the right terms to be considered for a contract and so on.
Upcoming innovation in this space include creation of a Non-Disclosure Agreement (NDA) as a simple contract which allows casual users to initiate a NDA’s prior to sourcing event, through a mobile device, link to supplier records, collaborate with suppliers,  access a common NDA pool associated linkages to projects</t>
  </si>
  <si>
    <t>PO/Invoice/Payment Support</t>
  </si>
  <si>
    <t>Does the platform support the distribution and archival of purchase orders on behalf of the buyers and/or invoices on behalf of the suppliers, correlation, or payment support through ACH integration?</t>
  </si>
  <si>
    <t xml:space="preserve">SAP Ariba provides numerous options for suppliers to transact on the network.
1. EDI – The supplier may send EDI invoices using ANSI X 12 EDI-810 format. 
2. EDIFACT – The supplier may send EDIFACT invoices using UN/EDIFACT EDI-INVOIC format. 
3. XML – The supplier may send XML invoices using cXML. 
4. ANY- The supplier may leverage their preferred billing output file and process to send their invoices to Ariba (e.g. PIDX, CSV, LEDES, other)
5. CSV or Excel upload – allows suppliers to post an excel spreadsheet of client pre-determined fields to the AN. 
6. Web entry by supplier – manual entry by suppliers. Using their AN account sign-on, the supplier can enter an invoice directly and submit it. 
7. AN PO Flip(tm) – Using their AN account, the supplier can “flip” a PO posted by the client into an invoice and submit it. 
8. AN Invoice Against Contract - Using their AN account, the supplier can build an invoice using items from a negotiated contract with the supplier.
9. Ariba Invoice Conversion – converts paper, emailed, or faxed invoices to electronic image and data. 
10. Scanning – in addition to Ariba’s invoice conversion service, Ariba can also incorporate scanned images from a buyer existing scanning process.
Ariba Pay™ delivers an end-to-end e-payment solution that combines the delivery of funds settlement and the rich, line-level remittance detail that suppliers need to reconcile and post payments. Built on the foundation of the Ariba Network and harnessing the global reach and security of the Discover Network, Ariba Pay gives companies and their suppliers complete control over their B2B payments with more confidence, more efficiency and more visibility.  
From a discounting and working capital management perspective, there is the core Discount Professional Technology, and there are Ariba provided Working Capital Management Services delivered in partnership with Prime Revenue. These can be deployed fully together, in part, or even separately. We believe the services element to what we provide is critical to the customer  success and our consultants are aligned to our clients for the life of the contract. Even more, results can be delivered by our approach concurrent with your technology implementation- many of our discounting and working capital management customers have funded their entire 3-year AP automation project (including the invoice automation elements) while still in the technical implementation phase of the project.
</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</si>
  <si>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</si>
  <si>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See response to question on 'Compliance Management'</t>
  </si>
  <si>
    <t>Dynamic Discounting Structures</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</si>
  <si>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</si>
  <si>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</si>
  <si>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Dynamic Discounting Operation</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</si>
  <si>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</si>
  <si>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</si>
  <si>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</si>
  <si>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</si>
  <si>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 xml:space="preserve">SAP Ariba Contracts provides out-of-the-box integration with SAP Buying  offering a myriad of line-level compliance capabilities including consumption tracking, volume and tier-based pricing discounts, and a variety of warning and error tracking capabilities.  In addition, Ariba customers can integrate Ariba Contract Management with third-party procurement services through our platform-based web services integration. Ariba provides tightly integrated Business Terms management via our Active Contract Compliance functionality which is included as a part of any of our eProcurement offerings.  Business terms including pricing, discounts, tiered pricing, invoicing terms, milestone based and term based pricing and more may be easily created within SAP Ariba Contracts.  These terms may then be published to eCatalogs as well as allow Supplier to Invoice directly against these contracts depending upon if POs should be generated or if Suppliers are billing you for recurring services.  Business terms from sourcing events can  be automatically pushed to contracts, and then further to eProcurement.  With Ariba Contract Management stand-alone, there are also ways to capture business terms via highly configurable forms and then pushed to any 3rd party eProcurement tool or AP tool as needed.
SAP Ariba also supports aggregating spend in contract workspaces. This is an integration feature between SAP Ariba Contracts and SAP Ariba Procurement solutions, which permits businesses more visibility into, and greater flexibility in procurement spending. Using this feature an overall amount can be approved for procurement spending, which can be used for various procurement requirements without the need for individual approvals for each. This feature also supports ad hoc spend, which permits authorized procurement users to create ad hoc requisitions, which can be associated with a contract workspace during requisition and non-PO invoice creation
</t>
  </si>
  <si>
    <t>Discount Calculations</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</si>
  <si>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</si>
  <si>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</si>
  <si>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Buyer Discounting Control</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</si>
  <si>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</si>
  <si>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</si>
  <si>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 xml:space="preserve">SAP Ariba Cloud Service are a true SaaS Model IV solution.
SAP Ariba Cloud Services are deployed to multiple data centers throughout the world. The data centers are geographically located in regional pairs. Data is replicated between the two datacenters and the two data centers are used for redundancy so that data stored in a data center remain in the region of deployment.
Within each data center, SAP Ariba hosts multiple customers on a load-balanced farm of identical instances, with each customer's data kept separate, and with configurable metadata providing a unique user experience and feature set for each customer.
SAP Ariba is powered by high-performance servers and utilizes a network infrastructure designed for scalability, reliability, and security. SAP Ariba implements an n-tier network architecture which physically segments web, application and data tiers. 
All major SAP Ariba-developed application services hosted by SAP Ariba consist of three basic software layers:
- Secure Front-end / HTML Rendering Layer: This layer renders application objects and data in HTML/XML templates for display in client browsers.
- Application Layer: The application logic layer is coded primarily in Java. This layer handles client requests using the core business application logic and interacts with the persistence layer to persist data and retrieve data from the underlying database.
- Storage / Persistence Layer: The persistence layer interacts with the underlying document store and relational database to manage the object-to-relational mapping. The persistence layer stores and retrieves application data. Ariba uses Oracle and HANA database software and management utilities.
SAP Ariba offers a Java-based, N-tiered service that leverages open standards, intranet and internet technology to deliver a broad range of functionality. SAP Ariba was built using open standards such as Java, XML, HTTPS, HTML and JDBC to enable support for a variety of computing platforms.
The vast majority of SAP Ariba customers are cloud customers. Less than 4% of SAP Ariba customers utilize the legacy On premise solutions and of them the majority are moving to the cloud now or are evaluating the move.
For additional details, please refer to the updated SAP Ariba Technical Whitepaper attached.
</t>
  </si>
  <si>
    <t>probably a 4, but lets discuss during spot-checks</t>
  </si>
  <si>
    <t xml:space="preserve">definitely a 4, but a five means this is one of the five or six reaosns people buy your solution if we ask and peel back the onion to what the underlying functional requirements are … this is usually a "check the box" … they buy for networks, risk mitigation, interactivity ... 5 here means you convince us they care as muchc about this as other areas </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</si>
  <si>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</si>
  <si>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See response to question on 'Compliance Management' &amp; System tracks spend at various stages of spend. It support managing contract life cycle based on lack of available spend. Spend 360 - Contracts can have a comprehensive view of the spend against it.</t>
  </si>
  <si>
    <t>Global VAT Compliance</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</si>
  <si>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</si>
  <si>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</si>
  <si>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Use generic scoring (per the "Menu" tab). Please describe supporting details in 'comments' field Note any particular innovations that you feel differentiate you here</t>
  </si>
  <si>
    <t>Suppliers can be included in the performance valuation and have a convenient single location with one login in which to access their evaluation as well as any other activities that are being managed by the client through the  SAP Ariba  Network.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
Supplier Risk Information is accessible to the contract administrator, this informaiton could be used to initiate additional review with the suppliers. Qualification is tracked at a commodity and region level this can be used by to start additiona tracking for the suppliers</t>
  </si>
  <si>
    <t>Supply Chain Finance (Specialized)</t>
  </si>
  <si>
    <t xml:space="preserve">SAP Ariba Solutions are primarily Cloud solutions. Less than 4% of our customers use our legacy On-premise solution suite. While it is an option to deploy the On-premise solutions, they are in maintenance mode and we recommend customers deploy the cloud solutions for all the benefits typically attributed to modern cloud solutions. SAP Ariba solutions are designed to integrate to other solutions that may be connected to the strategic sourcing or operational procurement process, including On-premise solutions. For eg. seamless SAP SRM OnP integration with Guided Buying to leverage catalog and guided user experience in Ariba. </t>
  </si>
  <si>
    <t>1/20 implemenations = 2</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</si>
  <si>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</si>
  <si>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 xml:space="preserve">The analytical engine provides a wizard-driven user interface for end users to create new reports. This step-by-step report builder will guide an end user through the creation of new reports. Additionally, any report to which a user has access can be modified and saved as a new version to allow optimum report configurations. SAP Ariba Contract Management provides extensive search and filter features for reporting. Users can:
• Define virtually any header field on a contract workspace as searchable
• Include any searchable field in the search criteria
• Search the text in the document repository via free text searching
• Draw upon numerous search operators (begins with, ends with, equal to and contains)
• Search on all fields within a dimension
• Point and click selection of date and Boolean fields via smart searches
• Save searches and apply to other reports
SAP  Ariba indexes all text within each contract workspace, including all header-level/structured data, as well as all unstructured text within descriptions and any attached documents to the workspace (including scanned documents). Queries may be conducted on any keywords and on structured and unstructured data simultaneously, including filters for all header-level attributes such as geography, business unit, category, supplier, etc.
SAP Ariba has a concept of "Action Tiles" these are operation reports generated for specific personas for targeted actionable report information. These  Tiles are tailored for specific business functions and roles.
</t>
  </si>
  <si>
    <t>To what extent can the platform support the auto-detection of missing or needed data? Erroneous data? Outlier data that needs to be reviewed? How advanced are the algorithms? Is this capability extensible?</t>
  </si>
  <si>
    <t xml:space="preserve">A syntax validation based on regular expression can be configured and implemented for every question in every questionnaire to prevent certain erroneous data. We also can make the data field required based on conditions to ensure there is no missing data. </t>
  </si>
  <si>
    <t>Supply Chain Financing Programs</t>
  </si>
  <si>
    <t>Describe in detail your supply chain financing program and capabilities if not covered above. Please be as specific as possible.</t>
  </si>
  <si>
    <t>Contract / Cmmercial Performance Analysis</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</si>
  <si>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</si>
  <si>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SAP Ariba  supports aggregating spend in contract workspaces. This is an integration feature between SAP Ariba Contracts and SAP Ariba Buying solutions, which permits businesses more visibility into, and greater flexibility in procurement spending. Using this feature an overall amount can be approved for procurement spending, which can be used for various procurement requirements without the need for individual approvals for each. This feature also supports ad hoc spend, which permits authorized procurement users to create ad hoc requisitions, which can be associated with a contract workspace during requisition and non-PO invoice creation</t>
  </si>
  <si>
    <t xml:space="preserve">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has a strong team of data scientists to bring the power of network into the hands of our buyers and suppliers with the insights they need to conduct their business confidently.  We are increasing our investment in big data in number of use cases as highlighted in Robotics / AI / Machine Learning section. Couple of examples are highlighted below
SAP Ariba Supplier Risk leverages the HANA platform to deliver real-time risk feeds based on semantic analysis of data from over 550k+ sources.  The solution scan overs 1 million + articles over the open web on a daily basis  to generate risk scores and categorization on a real-time basis. 
</t>
  </si>
  <si>
    <t>Supply Chain Finance Structures</t>
  </si>
  <si>
    <t>What content/info/knowledge exists that powers yours solution beyond traditional feature/function? e.g., clause/risk ontology; AI trained knowledge base for contract analytics; automated best practice; etc.</t>
  </si>
  <si>
    <t xml:space="preserve">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</si>
  <si>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</si>
  <si>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</si>
  <si>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Multiple Fund Source Support</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</si>
  <si>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</si>
  <si>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</si>
  <si>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Community Knowledge</t>
  </si>
  <si>
    <t>This is an emerging area of focus.  SAP Ariba views Block chain as one of the most disruptive technologies of the day. In embedding it across our applications and network, we can enable supply chains that are smarter, faster and more transparent from sourcing all the way through settlement. Among the first applications of block chain to procurement and supply chains that SAP Ariba sees potential in involves the tracking and tracing of goods.
SAP Ariba has partnered with  Everledger, a London-based Fintech company, to extend such capabilities to the Ariba Network.  Everledger securely captures the defining characteristics of valuable objects such as diamonds and creates a digital thumbprint of the asset that is stored on the blockchain. This information, including history, transport, events and ownership, is relied upon by multiple stakeholders across global supply chains to verify authenticity.</t>
  </si>
  <si>
    <t>How do you capture and systemize the collective knowledge from your installed base of customers using your solution?</t>
  </si>
  <si>
    <t>SAP Ariba has an active user group that participates in online community activities and networks at several major events throughout the year—including the annual Ariba user conference (Ariba LIVE), regional and industry user groups and product focus groups. 
The Ariba Exchange is SAP Ariba's online community network available at: 
https://exchange.ariba.com/welcome
Here, customers can tap into a wealth of resources such as new innovations, industry blogs, RSS feeds, white papers, product tips and videos for the latest on Ariba Services, customer experiences and industry direction. 
Ariba's user group, Ariba LIVE, conducts annual user conferences in the USA and Europe  and Asia-Pacific. More information on our Ariba LIVE conference can be found at: http://www.aribalive.com/
Recently concluded Ariba Live event in USA witnessed participation of over 3200+ delegates from over 23 different industries
SAP Ariba also engages with customers for Design Partnership programs for all major innovations across the product portfolio.</t>
  </si>
  <si>
    <t xml:space="preserve">SAP has a growing number of co-innovation partners exploring innovation with blockchain. In procurement we see blockchain facilitating transactions across the source to settle business process. Examples being explored include supply chain provenance (quality/risk/sustainability), e-Invoice automation and financing (factoring / reverse factoring), Smart Contracts, Supplier Registration and other applications such as VAT management.
As an example, an EU Regulatory body for payments and customs, seeks to meet its responsibilities to collect all due VAT; combat VAT evasion and fraud; and reduce the VAT GAP. Their suppliers want to increase sales and revenue by offering products and services while meeting their VAT obligations with quick and compliant purchases and safeguard input VAT deductions. 
The EU regulatory body, is exploring with SAP Ariba the use of blockchain to make it easier to meet these goals.
</t>
  </si>
  <si>
    <t>exploration is not utilization</t>
  </si>
  <si>
    <t>Supplier's Fund Source Visibility</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</si>
  <si>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</si>
  <si>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</si>
  <si>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 you have a unique approach to assessing, delivering, and improving value delivery that we haven't touched upon that you'd like to highlight?</t>
  </si>
  <si>
    <t xml:space="preserve">Through a customer opt-in program, SAP Ariba offers Peer Benchmarking data as a part of the Spend Analysis and Sourcing and Contract service. SAP Ariba offers peer benchmarking data on over 27 industry groups which includes Automotive, Financial Services, Retail, Energy, Technology, Telecom and Federal, State and Local government to name a few. The Peer Benchmarking data allows for customers to compare their sourcing, Contracts and spending data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savings across categories, spending profiles  by category  </t>
  </si>
  <si>
    <t>Inter-Subsidiary Financing Support</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</si>
  <si>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</si>
  <si>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</si>
  <si>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 xml:space="preserve">General Areas (not integration specific) </t>
  </si>
  <si>
    <t>Syndication Support</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</si>
  <si>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</si>
  <si>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</si>
  <si>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Core Technology Platform</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</si>
  <si>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</si>
  <si>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AML/KYC Facilitation Support</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</si>
  <si>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</si>
  <si>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</si>
  <si>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Security</t>
  </si>
  <si>
    <t>Generally, describe your information security approach. Specifically, are you ISO certified (27001) and do you support encryption (including encryption at rest)?</t>
  </si>
  <si>
    <t>SAP Ariba has deployed an active monitoring system tied back to Human Resources. Logical access management reports are rolled up monthly and are part of the monthly SAP Ariba Privacy &amp; Security board review. All logical access management is subject to review and audit under ISAE 3402 assurance every six months and annually under PCI DSS certification. SAP Ariba certifications and assurances include the following:
• ISAE 3402 SOC1, SOC2 and SOC3
• PCI DSS (Payment Card Industry - Data Security Standard) 
In the US, SAP Ariba infrastructure is hosted in an Equinix Data Center in San Jose, California, an SSAE16 SOC1 Type II compliant facility which meets TIA 942 standards as a Tier IV facility. We have implemented an active disaster recovery site at the Ariba data center in Pittsburgh, PA.
In EMEA,  2 data center locations are utilized: Telecity Data Center in Amsterdam, (AMS5) an ISO27001 and PCI compliant facility and an SAP dedicated data center in St Leon-Rot.  For all facilities, SAP Ariba Operations manages hardware and software, the data center provides standard “remote-hands” service (reboot boxes, swap tapes, etc.) as needed. SAP Ariba has recently launched data centers in Moscow, Russia and Shanghai, China.  
SAP Ariba supports 2 levels of encryption - disk and data at rest. This is custom to each tenant in the cloud.</t>
  </si>
  <si>
    <t>TBD</t>
  </si>
  <si>
    <t>KYC Process Depth</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</si>
  <si>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</si>
  <si>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</si>
  <si>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Fine Grained Role / Data / Action Based Security</t>
  </si>
  <si>
    <t>How fine grained is the role/data/action based security options on the platform and how configurable are they? How fine grained is the role/data/action based security options on the platform and how configurable are they?</t>
  </si>
  <si>
    <t>1 = pre-defined roles. 2 = pre-defined roles with edit options selectable by roles. 3 = role sub-classes which are modifications of basic roles, possibly for a single user. 4 = roles can be defined not just by selections, but on data views or particular workflows</t>
  </si>
  <si>
    <t xml:space="preserve">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
</t>
  </si>
  <si>
    <t>User Experience</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</si>
  <si>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</si>
  <si>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Repository Support</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</si>
  <si>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</si>
  <si>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</si>
  <si>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The SAP Ariba Total User Experience released in 2015 is a complete overhaul of the existing user expernece and was designed with mobility in mind. Key objectives of the  design theme include 
- Increased productivity – faster and direct access to relevant information and applications
- Transparency on items needing end user attention – timely notifications
- Help users decide what needs to be done next
- Allow users to take quick and informed actions
- Increased user satisfaction
The result is a greater user experience, thus providing companies with a broader visibility of their activities. The new visual design includes: 
• Universal search bar at the top of the dashboard. 
• More intuitive dashboard and navigation. 
• New dashboard action tiles that emphasize the activities and tasks that need user attention, including a new Pinned Items tile for 
items that a user  pinned in the SAP Ariba Mobile app. 
• Ability to send a PDF of the Supplier 360° report in SAP Ariba  Sourcing and Contracts Solution's supplier profiles to the  Mobile app. 
• Improvements to report charting, including new visual design, new chart types, multi-measure charts, and combination charts. 
Both mobile and desktop user interfaces are primarily based on SAP Fiori. The SAP Ariba interface does not share the same code with SAP Fiori; however, the solution fully integrates the same stylesheets, thus providing users with a similar and familiar SAP interface.Using modern UX design principles, the platform  delivers a role-based, consumer-grade user experience across all lines of business, tasks, and devices. 
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applicaitons where users needs.  
</t>
  </si>
  <si>
    <t>Third Party Data Source Integration</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</si>
  <si>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</si>
  <si>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</si>
  <si>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IaaS</t>
  </si>
  <si>
    <t>Who hosts your servers and runs your data centers? If third party (assuming so!), who is it? If multiple, can IaaS providers be switched?</t>
  </si>
  <si>
    <t>tbd</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</si>
  <si>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</si>
  <si>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</si>
  <si>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This is an emerging area of focus.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
SAP Ariba is currently engaged with number of strategic partners to create more comprehensive portfolio and deliver right set of intelligent apps to the market.</t>
  </si>
  <si>
    <t>AR / Auto Detection of Missing / Needed / Erroneous Data</t>
  </si>
  <si>
    <t>SAP Ariba has a rich meta data driven validation and error detection and defaulting mechanism. The system is able to detect missing data and also provide default setting for automation. Validation capabilities also include detecting incorrect formats, values and other advanced logic where error is due to applicablity of other metadata is possible in the system. The system provides several OOTB checks and balances and at the same time custom field defintion, custom validation logic is also possible.</t>
  </si>
  <si>
    <t xml:space="preserve">AP Ariba is currently using the SAP Leonardo and IBM Watson platforms to build cognitive capabilities into the sourcing and contract management platforms.  In addition, in Jan 2018, SAP purchased Recast.AI, which focuses on conversational user experience technology such as chatbots. The acquisition will allow SAP to accelerate development of its Leonardo machine learning (ML) capabilities that are part of its growing portfolio of intelligent software solutions. SAP Ariba is leveraging SAP Leonardo, IBM Watson technologies, recast.AI and others to bring intelligence from procurement data together with predictive insights from unstructured information to enable improved decision making across supplier management, contracts and sourcing activities. 
One area where SAP Ariba has already deployed "intelligent apps" is in our  Spend Analysis solution (invoice classification): we are using these convolutional neural network technology  to improve the quality and coverage of invoice classification and enhance delivery time for refreshes.
Other areas of focus for SAP Ariba include:
Contract intelligence: provide customers with the knowledge and insights to create, negotiate, structure and execute a comprehensive contract
Sourcing intelligence: Provide buyers with the knowledge/ insights to structure &amp; execute the right sourcing event at the right time with the right suppliers, for the right duration for successful award and outcomes.
Supplier Risk: expand existing solution to include additional knowledge sources and natural disaster events, and establish resolution rooms to find alternatives to resolve risk. 
Catalog: content/ attribute normalization for better search results and richer content. Exploring additional areas such as item normalization (for recommendations), visual recognition, etc. 
SAP Ariba is currently engaged with a number of strategic partners to create a more comprehensive portfolio and deliver the right set of intelligent apps to the market.
</t>
  </si>
  <si>
    <t>is anything beyond invoice classification in production and consumable by clients?</t>
  </si>
  <si>
    <t xml:space="preserve">Please describe in detail (self score not needed) -- SELF SCORE NOT NEEDED </t>
  </si>
  <si>
    <t xml:space="preserve">Please describe in detail (self score not needed) </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</si>
  <si>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</si>
  <si>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applications where users needs.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Extension Studio allows to enhance SAP Ariba solution with drag-and-drop tools, enabling enterprises to quickly create forms, tailor business processes, and adapt SAP Ariba solution to their specific business needs with minimum dependency on IT or external services. It comes with out of the box templates, approval engine, conditional logic, manage &amp; publish forms, CSV export option and other features.
 [when one looks at personalization its also about the footprint they leave.  Giving Search as an example, giving search results that are tailored more towards what you, your team, your company has historically added to your PO.  Doing a search for a user that is to approve something for you perhaps can be tailored to take account of where you are in the business hierarchy.  These personalizations are similar to recommendations that take account of YOU].</t>
  </si>
  <si>
    <t>If not already covered elsewhere, please explain how many base currencies do you support? Also please describe multi-currency support such as foreign exchange translations or other capabilities</t>
  </si>
  <si>
    <t xml:space="preserve">SAP Ariba Contracts supports multiple currencies for individual line items in the contract. Users can load the currency conversion rates in to the solutoin that can be referred to by the contracts. </t>
  </si>
  <si>
    <t>Machine Learning</t>
  </si>
  <si>
    <t>Do you offer any form of machine learning with your existing production system? If so, please describe what ML approach/algorithms are used to do what functionality</t>
  </si>
  <si>
    <t>Please refer to the response to question on 'Intelligent Apps'</t>
  </si>
  <si>
    <t xml:space="preserve">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t>
  </si>
  <si>
    <t>"Bots"</t>
  </si>
  <si>
    <t>Please describe how you support software agents that help improve the capabilities of your system. If you don't have any, please describe what you're evaluating or building</t>
  </si>
  <si>
    <t>1 = simple phrase mapping file for menu options. 2 = replacement rules for menus, workflows, help files, etc. 3 = multi-lingual personalization options for global deployments. 4 = would include capability beyond which is previously addressed (but including 1-3)</t>
  </si>
  <si>
    <t>Integrations (Approach)</t>
  </si>
  <si>
    <t>Please refer to response to the question on 'ERP'</t>
  </si>
  <si>
    <t>SAP has  introduced a new vendor data model that not only will allow all SAP Ariba applications to share a common vendor record but will also align with the vendor data model in the ERP thus simplifying synchronization of vendor data between SAP Ariba applications and ERP.  The supplier management solutions are designed for native integrations with SAP ERP.  The solutions provide out of the box integration options to SAP ERP and MDG. The integration between SAP Ariba o SAP ERP and MDG is bidirectional and enables customers  to replicate supplier master data in SAP ERP and SAP Ariba. This allows customer to manage their entire supplier database on the cloud and initiate the supplier lifecycle management process with SAP.   Changes to mapped supplier fields are reflected in real-time across SAP Ariba as well as the ERP backend systems.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SAP Ariba provides multiple options to realize industry standards where out of the box integration does not exists for specific industry or custom needs e.g. manual download, cXML, EDI, cloud based integration or Open APIs.  We have partners such as Hubspan leveraging Ariba Network Open Adapter or working Ariba Integration Connector powered by Dell Boomi have realized their custom or industry specific standards</t>
  </si>
  <si>
    <t>How many out of the box APIs do you make available (and feel free to describe more about them and/or your approach here)?</t>
  </si>
  <si>
    <t>Integration is a critical aspect of any Business Commerce system.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cusotmers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SAP Ariba provides multiple options to realize industry standards where out of the box integration does not exists for specific industry or custom needs e.g. manual download, cXML, EDI, cloud based integration or Open APIs.  We have partners such as Hubspan leveraging Ariba Network Open Adapter or working Ariba Integration Connector powered by Dell Boomi have realized their custom or industry specific standards</t>
  </si>
  <si>
    <t>SAP Ariba Contracts recently introduced support for complex services hierarchy integration from ERP systems.</t>
  </si>
  <si>
    <t>Provides out-of-the-box integration to all SAP Ariba modules</t>
  </si>
  <si>
    <t xml:space="preserve">SAP Ariba offers optional  out of the box support for Electronic Signatures. Tightly integrated with DocuSign and Echosign, 2  leading Electronic Signature Providers, and using a new task type, Contract Management facilitates a quicker, better way to get signatures on documents. The solution leverages SAP Ariba provided PDF generation functionality to allow quicker, less costly and more secure signatures. </t>
  </si>
  <si>
    <t>CLM Configuration</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</si>
  <si>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</si>
  <si>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SIM / SPM / SRM Configurability</t>
  </si>
  <si>
    <t>SAP Ariba Contracts provides flexible electronic approval creation and execution for end users as well as rich approval rule configuration for template administrators. 
For end users, an approval flow editor enables users to create and modify approval flows for contracts that specify which users or groups are required to approve or review the document(s). When an approval task is submitted,  approver(s) in the approval chain receive a system-generated email notification informing them of the required action. Users can approve Approval Tasks in Ariba Contract Management or directly from their email inboxes without logging into the system.
For template administrators, the approval rule editor enables more robust approval rules configuration to match the business processes within the organization. When a contract is created, the system creates approval flows from the approval rules in the template. Template administrators can use SAP Ariba Contracts approval rule editor to create and edit custom approval rules that:
• Specify both parallel and serial approvers.
• Attach conditions to approvers in the flow so that the approvers are only added to the flow in a project if the condition is true.
• Create and use approval rule lookup tables that add approvers to the flow in a project according to project field values.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</si>
  <si>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</si>
  <si>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 xml:space="preserve">SAP Ariba uses a matrix based process for supplier management workflows and configurations. Matrix is a combination of business dimensions that can be used for managing the suppliers based on specific parameters such as region, commodity, and business unit. Users are to able to customize segmentation and qualification, performance management templates, approvals, workflows, questionnaires, etc  based on the specific matrix dimension. A supplier might have multiple transacting relationships with a customer based on the services/ commodities, region or the plant that is being catered to. For example, a supplier might be providing computer equipment to the customer location in Singapore, while providing consulting services to the same client in Australia.   And there could multiple variations of these scenarios.  
In such a context, a decentralized onboarding, performance management, qualification is required to accurately manage the suppliers based on specific parameters.  This is addressed by the matrix based process.  SAP Ariba uses a three dimensional hierarchical matrix information featuring category, business unit and location. The matrix dimensions are be based on the customer’s region, business unit  and category structure. Using these dimensions, a supplier can be managed just for the required parameter.  Users will be able to customize qualification, segmentation, performance measurement processes based on category and location dimensions. Multiple questionnaires and associated workflows based on matrix conditions can be applied to each process. For example: As a result of using the matrix based capabilities, a supplier could be qualified as preferred for a certain chemical in UK  but restricted for same commodity in US.
</t>
  </si>
  <si>
    <t>For a large organization a decentralized approach to onboarding, qualification, and performance management is required.  SAP Ariba uses a matrix-based approach for supplier management workflows and configurations.  The matrix is a combination of the business dimensions of region, commodity, and business unit.  Users are to able to customize a host of lifecycle processes such as registration, qualificastion, segmentation, and workflows based on the specific matrix combination.  Matrix combinations drive which questionnaires go to which suppliers, and when, and which internal users are responsible for approval, segmentation, etc.</t>
  </si>
  <si>
    <t xml:space="preserve">configurationwas demo'd much better than anticipated </t>
  </si>
  <si>
    <t>SAP Ariba Contracts stores contracts and their associated information in a central repository for easy access. Each contract has it's own profile page called a contract workspace. A Contract Terms Attributes feature within the workspace sends out automatic email notification for key contract dates such as expiration and notices period. Power user administrators will have the ability to define, copy, modify and administer contract templates through a powerful, yet easy to use tool that requires no IT or SAP Ariba involvement.  The business rules include  Delegation of Authority, Approval and Signatory processes, policies etc and may be easily modeled into the system as well as overall processes, documentation, conditions, team members and more.  Test Contracts may be created and quickly deleted right from the Template Administration screen, making design, testing and launch quite simple.</t>
  </si>
  <si>
    <t xml:space="preserve">The Ariba Network allows companies to customize their ecosystem based on their requirements. They can deploy an open marketplace and discover new suppliers or connect only to their preferred suppliers. They can reach out to more types of trading partners—including direct and indirect suppliers, contract manufacturers, logistics partners, banks and financing partners—than with any other network.
The Supplier portal is designed so that users from a supplier can login once and interact with all buyers that they conduct business with that use the SAP Ariba solutions. This simplifies the registration process and makes it easier for the vendor to keep common information updated across all their clients while easily providing buyer-specific information to all the supplier's clients.  The supplier can also use the single -sign on to transact with all connected customers across the full range of source to pay business transactions. This concept also helps drive supplier adoption since, by connecting to many buyers, the supplier can increase the likelihood of obtaining more business.
Integration is a key component of the network data model.  SAP Ariba’s latest innovation, the Cloud Integration Gateway (CIG) is a cloud-based integration solution with prebuilt standard integration content that supports standard industry protocols with an automated testing framework.  CIG is used in conjunction with a very lightweight add-on to ECC or S/4 On-Premise that is easily downloaded, installed, and updated from the SAP Marketplace. CIG already supports 200+ (and growing) standard integration touchpoints. More than 300 suppliers have adopted it so far, many of them in a self-service deployment, and are live in production. CIG is designed to replace the already robust SAP Business Suite add-on for customers to connect to SAP and non-SAP systems with mappings for all integrations for the SAP Ariba Strategic Sourcing, Operational Procurement, and Supply Chain Collaboration portfolio of solutions. Enhanced Business Process Integration is achieved using the over 230, and growing, APIs across the SAP Ariba Product Suite and Ariba Network using File Channel, SOAP or REST methods. SAP Ariba provides an easy-to-use Developer Portal to discover, learn, build, test, and deploy applications using the REST APIs. With this vast array of available APIs, customers can integrate with and leverage their existing investments in custom processes or to integrate with new innovative solutions that provide them with a competitive advantage.
</t>
  </si>
  <si>
    <t>the ability to have multiple data partitions in the huge data model is abit etter than most peers, and the 3P integration for risk is a lot smoother than some approahes</t>
  </si>
  <si>
    <t xml:space="preserve">Languages supported include Brazilian Portuguese, Chinese - Simplified, Chinese - Traditional, Danish, Dutch, English, French, German, Greek, Hungarian, Italian, Japanese, Korean, Norwegian, Polish, Romanian, Russian, Spanish, Swedish and Turkish.  Upcoming capabilities include support in the following languages– Croatian, Bulgaria, Slovakian
</t>
  </si>
  <si>
    <t>Using matrix and conditional questions, the process template can be configured using the supplier's selected location, commodity or category or any other custom data as well multi-tier data that customers want to capture about the supplier and be used to assign the appropriate process</t>
  </si>
  <si>
    <t>same as before - refers to multi-tier supplier information beyond tier 1, not matrix segmentation of tier 1</t>
  </si>
  <si>
    <t>Please describe any general or targeted support service (included but not limited to implementation, integration, customization, configuraiton, etc.) you provide in support of your CLM technology</t>
  </si>
  <si>
    <t>SAP Ariba provides a single point of contact for coordination on the progress and success of the project.  Customers can opt for onsite of remote delivery. Project Management consists of the following:
1. Project kickoff: SAP Ariba will conduct a kickoff meeting to confirm consistent expectations on scope, scale, duration, timing, deliverables, roles &amp; responsibilities, escalation path and communication plan for deployment 
2. Project planning: project lead follows a standard project plan  following deployment kickoff
3. Issue Escalation: project lead serves as primary point for identifying, reporting, escalating and insuring ultimate reservice of issues arising during deployment
4. Project Wrap-Up: 
o Site Testing/Validation: review final site for validation before finalizing deployment
o Project Wrap Up: project lead sends deployment summary to ensure no remaining open items and all deliverables met. The project manager transitions customer to appropriate channels to report future questions or issues.
5. Support Documentation: SAP Ariba will include the following in the project wrap-up communication:
o Customer Support Guide: identifies all other support services (Helpdesk, Training, etc.)
o Deployment baseline summary: summarizes configurations during deployment, including fields added and process templates/documents included
Deployment  services are provided by SAP  Ariba's own professional and experienced staff. SAP Ariba’s Customer Advocacy Program helps to ensure a closed loop process is in place by which customer satisfaction is regularly measured, action is taken and management is provided with accurate and timely reporting. Regular reviews include:
- SAP Ariba Customer Relationship Surveys are conducted by a third party twice per year.
- The  Customer Relationship Reviews (CRRs) are presentations created by SAP Ariba and delivered in person in customer-selected intervals.
Web-based buyer and supplier training is included in the SAP Ariba package. Customers can also opt for on-site instructor-led training. SAP Ariba also offers complete role-based, task-specific training on current product offerings, available at Ariba learning centers around the world. Courses are offered each quarter on a three-month rolling scale. Courses can also be delivered at the client site utilizing customer realm and computers, tailoring delivery to meet customers' internal processes and overall education requirements. This learning environment includes hands-on exercises and simulation of activities often performed in the application. Participants who successfully complete our programs will receive a certificate of completion, which can be used towards continuing education hours</t>
  </si>
  <si>
    <t>Supplier Portal Configurability</t>
  </si>
  <si>
    <t>Describe the extent to which the supplier portal is configurable and customizable by the buyer (for initial setup) and the supplier (for efficient and effective use and collaboration)</t>
  </si>
  <si>
    <t xml:space="preserve">Supplier registration template can be created which contains tasks, phases and milestones. In addition, this process template can be used to automatically associate the correct team members or internal stakeholders for task assignment. The process template allows customers to standardize on-boarding activities across your organization but is flexible enough to allow variations dependent on supplier-provided or internally-provided information. Finally, the process template also governs which internal stakeholders are required for approval.
Supplier can create multiple team members under their organization profile as well as assign roles and responsibilities across users </t>
  </si>
  <si>
    <t xml:space="preserve">The Ariba Network provides buyers and sellers with an open platform to help them collaborate on business commerce across direct and indirect goods and services. It is the world’s largest business network, with more than three million companies transacting over one trillion dollars a year in more than 220 currencies and 21 languages.
It is not only powerful, but highly configurable by both the buyer and the supplier. 
A sampling of the many ways in which the Buyer can configure the Ariba network to optimize how they interact with all their suppliers, either individually or as a group of suppliers includes:
- Configuring how thousands of suppliers are to be onboarded to transact with the buyer to register and then send and receive purchase orders, invoices, catalogs, payments, discount management, and supply chain financing  
- setting default transaction rules for source to settle transactions
- configuring transaction rules on a supplier group or country level
- configuring country based invoice rules
- managing how invoices that come in via scanning services are processed
- specifying how the discount management program is to be automated and managed
- managing how catalogs are processed
- specifying document numbering preferences on a per supplier basis
- configuring how automated quotes from ERP system generated transactions are managed
- specifying how global tax rules are applied
- for strategic sourcing processes, the buyer configures how suppliers register, how they are qualified, how e-sourcing processes are conducted, how contracts are negotiated, how the supplier’s performance is managed, how Risk is managed, and what supplier information is managed by the supplier or buyer and how it is integrated to their ERPs.
Specifically for suppliers:
First the supplier can manage all their transactions with Buyers across the full Source to Settle process as a mirror image of the processes described above for Buyers. Users are given permissions to perform specific functions, so that a sales representative may view and submit proposals, yet an account receivable person for the same company may only see purchase orders, invoices and payments.
Unlike portals and old methods of integrating (EDI, direct connect), the Ariba Network offers a model for buyers and their suppliers to connect once and access many. This ensures that suppliers can reuse their connection to access other SAP Ariba customers and uncover new sales channels.
The supplier portal allows for access to and configuration of:
- Onboarding, registration, and connectivity features help buyers and suppliers get started easily and begin transacting in minutes.
- Order collaboration features help users expedite and enhance order management.
- Catalog collaboration features help increase PO accuracy and drive online procurement compliance.
- Invoice collaboration features help accelerate payments and increase productivity.
- Payment and working capital collaboration features help predict and optimize cash flow.
- Administration navigation features help lower administrative costs and improve account control.
</t>
  </si>
  <si>
    <t>need to review rules in the spot check as well as ease of workflow config for the average end user admin</t>
  </si>
  <si>
    <t>we're looking for configuration around collaboration and inovation as well … but we'll definitely give a 4 here</t>
  </si>
  <si>
    <t xml:space="preserve">in fact come out of the box with integrations between each solution without need of development or 3rd party integration tools. Spend Analysis report data integrates to Sourcing, which is connected to Supplier Lifecycle and Performance for preferred supplier &amp; qualification status, and pushes sourcing award details at the line item level to Contracts, all of which integrate natively to Guided Buying and Buying &amp; Invoicing to enforce detailed line level compliance to Strategic Sourcing activities.  The suite also natively connects to the Ariba Network which allows for seamless collaboration with suppliers.
SAP Ariba uses a matrix based process for supplier management workflows. The matrix is a combination of category, region and business unit that can be used for managing the suppliers based on those specific parameters. Users are to able to customize supplier segmentation and qualification, performance management templates, approvals, workflows, questionnaires, etc.  based on the specific matrix dimension. 
Workflows are highly configurable via a graphical user interface for each of the SAP Ariba solutions.  
All these processes are highly configurable and do not require customization and are done inherently in Ariba solutions.
SAP Ariba continues to innovate on this tight intra-suite integration, with additional capabilities. SAP Ariba is unifying its master data and supplier approach with unified records across the entire suite of products allowing all of the product offerings to take advantage of consistent and enhanced information maintained from within each product offering and visible to the entire suite. This allows for the integration of preferred supplier lists from SAP Ariba SLP to SAP Ariba Sourcing and to Guided Buying, augmenting SAP Ariba Contracts with SAP Supplier Risk information all while having a single unified record that is kept in-sync with a customer’s back-end ERP systems.
Other areas of innovations relate to how Ariba connects to third parties.  SAP Ariba has released APIs to enhanced business process integration with external systems with 230+ APIs across the SAP Ariba Product Suite and Ariba Network. Examples include integration to Thompson Reuter’s One Source solution for real time tax validation on POs and invoices, integration of SAP Ariba Supplier Risk to Made in a Free World to help buyers expose risks such as forced labor in their supply chains, a reporting API allows data from SAP Ariba solutions to be integrated to 3rd party reporting solutions, the validate and enrich API enables data from Ariba to be pushed to 3rd party systems to add to it and return back to Ariba with additional data, for example adding a complex account combination code specified in a 3rd party system to an invoice in Ariba. These are just a few of the applications of how APIs connected to 3rd party systems are enhancing the business processes of the core set of SAP Ariba solutions.
</t>
  </si>
  <si>
    <t>see above</t>
  </si>
  <si>
    <t>4, and easy to see how a segment of customers would buy based on this</t>
  </si>
  <si>
    <t xml:space="preserve">SAP Ariba supports customers spanning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SAP Ariba Supplier Management solutions further enable country-specific functionality for bank and tax data collection.
SAP and SAP Ariba value data protection as essential and is fully committed to complying with GDPR, and we are committed, with our products and services, to enable our global customers to implement the recently enacted GDPR requirements. </t>
  </si>
  <si>
    <t>need to discuss globalization with respect to privacy and local e-commerce coompliance before increasing score</t>
  </si>
  <si>
    <t>4 with local support across invoices and taxation and local compliance, 5 because certan multinationals will buy because of SAP's Global Prsence</t>
  </si>
  <si>
    <t xml:space="preserve"> Users can load the currency conversion rates that can be referred to by the by the solution</t>
  </si>
  <si>
    <t>SAP Ariba solutions have robust currency support for all ISO currencies and enable standard, trusted operations such as currency conversion, rounding, and other operations.  Currencies and conversion rates are supported as reference data that is loaded into SAP Ariba on a schedule defined/configured by the customer.</t>
  </si>
  <si>
    <t>something new and exciting for a 4</t>
  </si>
  <si>
    <t>SAP Ariba Solutions are used globally and support 24 Languages, covering 80% of the countries of the world, including: Brazilian Portuguese, Bulgarian, Chinese - Simplified, Chinese - Traditional, Croatian, Czech, Danish, Dutch, English, Finnish, French, German, Greek, Hungarian, Italian, Japanese, Korean, Norwegian, Polish, Romanian, Russian, Spanish, Swedish, and Turkish. 
Language localization involves a number of areas, including localized User Interface, Documentation, and Tutorials as well as localized services (customer support and implementation).</t>
  </si>
  <si>
    <t>do you support every language?  Nope!  No 5's in this category until someone comes close enough :-)</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</si>
  <si>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</si>
  <si>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</si>
  <si>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 xml:space="preserve">Data cleansing, enrichment, quality assurance services are offered in the SAP Ariba Spend Analysis solution.  The supplier risk solution.  SAP Ariba's Supplier Risk solution syndicated content from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Future innovations in this area  include development of open API's that customer can use to syndicate data from any content provider and  surface it within the supplier profile </t>
  </si>
  <si>
    <t xml:space="preserve">Data cleansing, enrichment, quality assurance services are offered in the SAP Ariba Spend Analysis solution and the SAP Ariba Supplier Risk solution.  APIs are used to validate data against external sources.
SAP Ariba's Supplier Risk solution syndicates content from open web content sources spanning over 600,000+ sources (news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records, all the third-party records are enriched for information on Parentage and corporate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Exiger is the existing partner for these compliance checks and future innovations in this area include development of open API's that customer can use to syndicate data from any content provider (examples include: diversity, financials, ESG,indexes, external incidents, GCO complaints, supply chain sub-tier and parts) and surface it within the Supplier Risk 360 degree profile. 
</t>
  </si>
  <si>
    <t>this is specifically services, not solution capability]</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</si>
  <si>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</si>
  <si>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</si>
  <si>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</si>
  <si>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The SAP Ariba Best Practice Center services offers the expertise to customers to develop best in class template and processed to manage the full supplier lifecycle. The services include the guidance to manage the registration process, template and questionnaire set up, KPI definition, workflows and user management, score carding, qualification process, segmentation workflows, performance project set up etc.,</t>
  </si>
  <si>
    <t xml:space="preserve">SAP Ariba Lifecycle and Performance (SLP) provides comprehensive tools to onboard, qualify, segment and manage supplier performance. Integrated into the procurement processes, it allows organizations to drive spend towards preferred suppliers and scale compliance to the entire supply base. 
SLP matrix-based supplier qualification, segmentation and performance (planned) management process is a combination of business dimensions that can be used for managing the suppliers based on specific parameters such as region, commodity, and business unit. Users can customize segmentation and qualification business processes based on category and location dimensions and can include inputs from both the buyer and the supplier related to innovation management.
The SAP Ariba Best Practice Center services offers the expertise to customers to develop best in class templates and processes to manage the full supplier lifecycle. The services include the guidance to manage the registration process, template and questionnaire set up, KPI definition, workflows and user management, score carding, qualification process, segmentation workflows, and performance project set up.
</t>
  </si>
  <si>
    <t>LevaData ingests customer direct materials spend history, part information (including attributes), and related taxonomy (subcommodity codes, classifications).  Customer enterprise data is maintained, inclduing customer schema, where relevant.  Customer spend history and part attributes are then mapped against the LevaData canonical for exact/close (fuzzy) match, augmented and validated where available, and maped to a standard taxonomy including commodity-subcommodity classification and other related information. In this way multiple schemas are support, but a primary schema and LevaData taxonomy is used for community intelligence, market intelligence, and benchmarking purposes.</t>
  </si>
  <si>
    <t xml:space="preserve"> </t>
  </si>
  <si>
    <t>Complete Data Management API using for 'Push and Pull' the data in wide varieties as well for the all user needs. This is still work in progress. The idea is to publish events of various event types - (example: Opportunity Threshold Crossed, RFQ Awareded etc.), which subscribers can consume and integrate downstream.</t>
  </si>
  <si>
    <t>Most screens in the application support download to CSV/XLS which can then be fed into a BI tool of choice. Emerging complementary solution provider partnerships may drive greater interoperability with other BI frameworks (in particularly Cognos) in the medium term roadmap (through 2019).</t>
  </si>
  <si>
    <t>Normalization of Suppliers, Manufacturers, CM-ODMs. Clustering of parts or materials into a canonical taxonomy that is 4 levels deep: Categories, Commodities, Sub Commodities and Sub Sub Commodities. Some of this is work-in-progress.</t>
  </si>
  <si>
    <t>The current application supports the KPIs related to enterprise spend, current and projected savings (at product, commodity and part/supplier dimensions), and at the detail of each sourcing event (RFX), using pre-built calculation methods.  A more extensible/ configurable KPI model is considered for our roadmap, particularly for value tracking of savings achieved through utilization of the platform.</t>
  </si>
  <si>
    <t>202632:4231:4232:42</t>
  </si>
  <si>
    <t>See anwer above.  We self-score as 2, as we have a comprehensive mapping of KPIs to our target focus on direct materials spend analysis and sourcing event peformance management.  However, we understand that other, more generic S2P/ Spend Analytics platforms built on a configurable enterprise spend only focus will have a broader range of coverage.</t>
  </si>
  <si>
    <t>Same as above, "scorecards" are managed through predefined analytics/reports for each supplier/ commodity group, as well as in the context of a "negotiation playbook" that combines all relevant insights for a specific supplier over time.</t>
  </si>
  <si>
    <t>Currently external data can be automatically pulled in.  We are not currently targeting/focused on replacing generic supplier scorecard capabilities that exist in many forms at our customers and prospects.  We do focus on both consuming scorecard data (average quality, service level performance per period, for example) to combine in the context of sourcing strategy and event negotiation levers, etc.</t>
  </si>
  <si>
    <t>Opportunity calculations are automatically integrated to community based benchmarking.  Platform support both backward looking (historical) as well as predictive models (rolling four quarter outlook, e.g.) for benchmark performance comparison.  Benchmark/Performance comparison can be provided at multiple levels (supplier pareto analysis, part/like part benchmark, aggregated/ statistical comparison across multiple companies within same subcommodity, and within specific vertical segments.</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</si>
  <si>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</si>
  <si>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</si>
  <si>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</si>
  <si>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 xml:space="preserve">Not currently supported. Creating workspaces is part of the roadmap where the user can see alerts, comments, tasks, status of various tasks, notifications, news, etc. at a single place. </t>
  </si>
  <si>
    <t>Not Currently Supported. As part of our roadmap, we will support data ingestion of customer spend data across mutiple currencies with dynamic conversion to a base currency. The customer or user can also view the data, analytics, spend, opportunities, etc. in his/her local currency.  Near term roadmap also includes FX indices and risk analysis on spend by supplier location.</t>
  </si>
  <si>
    <t>Not Currently Supported. UX framework allows for locationization and translation but has not been completed for current customers, as they typically operate with English as a standard global language.  We anticipate new requirements with geographic expansion.</t>
  </si>
  <si>
    <t>Not Currently Supported. Part of short term roadmap where the application complies with all regulatory rules for the user uploaded documents, but application focus is not on Edocument management.</t>
  </si>
  <si>
    <t>N/A. LevadData is not focused on P2P or payment management in our solution scope.</t>
  </si>
  <si>
    <t>The application uses machine learning to predict trends such as cost at various levels based on specific market drivers such as raw material input costs, market intelligence sources, commodity indices, etc.  Predictive algorthms are available for cost predictions at part, sub-commodity basis.</t>
  </si>
  <si>
    <t>&lt;10MM USD, growing 60%+ YOY</t>
  </si>
  <si>
    <t>Dynamically building dashboard/widgets from scratch with complex formula, drilldown capabilities are part of roadmap.</t>
  </si>
  <si>
    <t>Filters are available for fixed set of dimensions.</t>
  </si>
  <si>
    <t>The analytics solution is built in across the platform. Analytics can be invoked through querying, the Leva conversational AI, or in context to workflow related steps in the RFX creation and review process.  With release of New Product Introduction (NPI) in May, further in context analytics are provide as part of phase gate review workflow.</t>
  </si>
  <si>
    <t>users can create and save filters.</t>
  </si>
  <si>
    <t>application uses advanced statistical functions in predictive costing, benchmark calculations and competitiveness.</t>
  </si>
  <si>
    <t>Currently the User Management System defines user groups / teams. The collaborative queuing system is part of the near term roadmap in 2019.</t>
  </si>
  <si>
    <t>Customizable Dashboard is part of the roadmap for 2019.</t>
  </si>
  <si>
    <t>Not Currently Supported. Localization is part of roadmap, and driven by customer needs.  See earlier answer.</t>
  </si>
  <si>
    <t>The LevaData UX includes the industry's first conversational AI advisor, Leva.  Instead of traditional naviation through multiple reports and user-defined analytics (stored), Leva presents user the right contextual information needed based on textual interaction.  Leva also acts as a recommendation engine to suggest actions to take, risks and opportunities to act upon (filtered across all changes to managed enterprise spend and external news, market intelligence, and community intelligence.  We are exploring both voice-based interaction with Leva as well as mobile application experiences for specific persona/user roles.</t>
  </si>
  <si>
    <t>Included in 2019 roadmap, particularly with collaboration to specific roles involved in NPI process (part of NPI product launch in May 2019).</t>
  </si>
  <si>
    <t xml:space="preserve"> Included in 2019 roadmap, particularly with collaboration to specific roles involved in NPI process (part of NPI product launch in May 2019).</t>
  </si>
  <si>
    <t xml:space="preserve"> Included in 2019 roadmap.</t>
  </si>
  <si>
    <t>Near term focus on "project management" is in the context of NPI phase gate review and analysis. Included in 2019 roadmap.</t>
  </si>
  <si>
    <t>Advanced workflow configuration is part of roadmap, where user can define flow down to user/ activities. Due to focus on direct materials generally, UX supports guided workflow for market analysis, commodity strategy review, and sourcing event creation/ selection of negotiation levers, etc.</t>
  </si>
  <si>
    <t>Visual workflow management is part of 2019 roadmap, and delivered as part of NPI solution.</t>
  </si>
  <si>
    <t>Users can be assigned/ restricted to certain views based on profile/scope of responsibility and/or security.</t>
  </si>
  <si>
    <t>Security, functionalities can be defined based on supplier roles.</t>
  </si>
  <si>
    <t>Supplier admin role can manage the users.</t>
  </si>
  <si>
    <t>NA.  LevaData is not focused on supporting contingent workforce as a category or related capabilities.</t>
  </si>
  <si>
    <t>Current platform support manual definition and tagging of supplier attributes as blocked/blacklisted. Near term roadmap is to leverage other risk factors related to suppliers (such as financial health, major events, etc.) as part of guidance on supplier selection, negotiation levers, and sourcing event RFX engagement.</t>
  </si>
  <si>
    <t>Users can manually raise issues and assign priority through the application.  The LevaData platform is designed to share emerging risks and opportunities (continuity of supply, cost volatility, etc.) and pushes recommendations for actions proactively to the user.  Focus of scope is not on "internal issues" generically.  We can either be scored as a "1" or "3" depending on interpretation/scope of this section.</t>
  </si>
  <si>
    <t>See comments above.  External risks and opportunities can be triggered based on multiple drivers (cost, risk, lead time, trade / tariff changes, etc.).  Where possible, predictive view (number of quarters) and rough cut impact (on revenue/cost/margin to products) is identified for prioritization.</t>
  </si>
  <si>
    <t>NA. Included in 2019 roadmap with respect to NPI process.</t>
  </si>
  <si>
    <t>NA. The platform and persona model is not focused on procurement plan creation or resolution (such as CAPA) generically across different dimensions.  Primary focus is supporting direct material and commodity management teams.</t>
  </si>
  <si>
    <t>Advanced  risk assement simulation is part of roadmap.  Currently, multiple external market intelligence, news, and community intelligence insights are combined with current and projected enterprise spend information.  Simulation (what if environment) is supported as part of RFX award process, and will be incorporated over time in different areas of the platform.</t>
  </si>
  <si>
    <t>Based on impact,  Leva will classify the risks. Prioritizing through Congnitive AI is part of roadmap 2019.</t>
  </si>
  <si>
    <t>Currently look at multiple third party data sources for potential indicators of financial/other risk drivers for suppliers.  Near term roadmap expanding to including specific risk data related to financial health scoring, events impacting continuity of supply, and correlation of news/unstructured data sources.</t>
  </si>
  <si>
    <t>Exploring third party content providers that maintain denied party screening and related content.  Not focused on tax ID, diversity, etc. attributes near term.</t>
  </si>
  <si>
    <t>Exploring third party content providers that maps supplier and country of origin with external FTA/ HTS codes and potential risks. 2019 roadmap.</t>
  </si>
  <si>
    <t>Not in focus near term.</t>
  </si>
  <si>
    <t>Some basic level of Alerts &amp; Notifications service available for user.  If impact is traceable directly to spend/cost drivers, Leva pushes to user as an actionable "risk or opprtunity".</t>
  </si>
  <si>
    <t>ROHS and related part/material attributes currently captured from third party sources.  Investigating prioritization to expand model both in terms of RFX templates for supplier bid response or other data sources.</t>
  </si>
  <si>
    <t>Available for inclusion as part of RFX template response from suppliers to provide additional information for labour standards, but exploring broader opportunities with third parties.  Area under review for prioritization but not a near term focus area.</t>
  </si>
  <si>
    <t>Currently look at multiple third party data sources for potential indicators of financial/other risk drivers for suppliers.  Near term roadmap expanding to including specific risk data related to financial health scoring, events impacting continuity of supply, and correlation of news/unstructured data sources. (see answers above)</t>
  </si>
  <si>
    <t xml:space="preserve">LevaData can access reposirtory for 450M standard parts and related alternate suppliers, as well as combine with customer AVL lists.  Suppliers can be filtered through search, view the metrics, play book etc.  Broader supplier discovery through third party platforms under review. Coverage for direct materials is limited in these existing catalog or network offerings.  </t>
  </si>
  <si>
    <t>Suppliers can be discovered through search specially around alternate suppliers through 3rd party intelligence sources and community data.</t>
  </si>
  <si>
    <t>Platform and data services maps customer spend data (supplier, part, product, etc.) attributes to LevaData canonical taxonomy for validation and data augmentation.  Correlation analysis allows for discovery of new relationships (against news, etc.) over time.</t>
  </si>
  <si>
    <t>Documents can be shared through collaboration module.  Current process focus is not to directly full supplier onboarding and related certificate management, etc.</t>
  </si>
  <si>
    <t>Additional supplier information can be captured based on flexible templates as part of the RFX process.  Near term roadmap is exploring how to augment standard supplier profiles for exploration across the community (mutli-tenant) vs. just required to review as part of RFx scope for one enterprise customer.</t>
  </si>
  <si>
    <t>see suppliers user management above</t>
  </si>
  <si>
    <t>Overall focus is to automated and streamline supplier responses across multiple customers, including  Autofill of the quotations for suppliers data. Suppliers can fill their quotes with single click and post review share the response with buyers.  This will help Suppliers to share the quotes quickly and easily.</t>
  </si>
  <si>
    <t>Our Customer Success team actively engages with custome to define data templates , cleanse and organize their data using Data-Wrangling tools to deliver high quality analytincs and insight to the customers.</t>
  </si>
  <si>
    <t xml:space="preserve">On a case by case basis this support is provided to the customer.  </t>
  </si>
  <si>
    <t>our Customer Success team actively engages with customers to define data templates , cleanse and organize their data using tools such as Trifacta to deliver high quality analytics and insight to the customers.</t>
  </si>
  <si>
    <t>Generally we leverage partners (Sis) for broader system intergation or transformation of data engineering at the customer enterprise source systems (ERP, PLM, data warehouse reconfiguration, etc.)</t>
  </si>
  <si>
    <t>Benchmarks and community data is an integral part of Levadata platform.  We do not offer benchmarking services as a standalone, one time engagement (similar to other strategic procurement consultancies), but there is interest of these potential partners to use LevaData and provide a sustaining platform to support ongoing benchmarking once initial projects are completed.  We are also exploring how to onboard expert services (category leaders) from partners as an additional input into forecast/outlooks by key subcommodities.</t>
  </si>
  <si>
    <t>Our sales and customer success teams provide these services to support value analysis, future state planning, and program management of broader initiatives.  Also partnering to provide these complementary services, suc as with ASCM and their Supply Chain Transformation asssesment services or with IBM and Accenture for digitial/ procurement transformation services.</t>
  </si>
  <si>
    <t>LevaData business partners can offer the SaaS subscription as an embedded managed services for their clients.  This approaches allows for analytics as a services vs. requiring strong outsourcing (full management of spend or process scope (i.e., invoice to po match, etc.).  This combination is very powerful for procurement busines services (BPS) providers to move from indirect into direct spend categories.</t>
  </si>
  <si>
    <t>We do not have full capacity to offer co-innovation services across the board, but do have programs for both early solution adoption (Leva Early Adopter Program) that is well defined, as well as Lighthouse Customer programs targeted as partners to help us move into a new industry/vertical.  We are currently focused on such as partnership with a global CPG player to move into consumer products more generally.</t>
  </si>
  <si>
    <t>LevaData offers Strategic Sourcing Services to coach and add our customers to maximize value and insights from the LevaData platform as well as from industry best practices for key sourcing events.  Our team includes experienced sourcing professionals with on average 20+ years experience, as well as specialized expertise in key commodity areas.</t>
  </si>
  <si>
    <t>LevaData offers some category intelligence and expertise as part of Strategic Sourcing Services, but primarily we rely on partners to augment or provide additional managed services that are category/commodity specific.  In partnership with IBM, we can offer a world class set of capabilities that cover many direct and most indirect categories.</t>
  </si>
  <si>
    <t>We primarily rely on third party content providers for additional supplier risk intellgience.  We are not currently focused on offering separate services outside of the platform insights, however we will continue to review with new partnerships.</t>
  </si>
  <si>
    <t>Excel sheets can be used as input form in various features of application and also to load multi level BOM along with structure.</t>
  </si>
  <si>
    <t>NA. As per our roadmap, we will support Live Data feed intergrations with ERPs, 3rd party sources using RESTful APIs, Json adpaters, and XML messaging support.  Our data scope does not require/include standard transaction data types/messages such as PO, INV, etc. that are typically managed through B2B integration services, etc.</t>
  </si>
  <si>
    <t>Exploring API options for Ariba near term, although integration options are limited by S2P solution providers or overlap in certain process areas like RFX sourcing event execution.</t>
  </si>
  <si>
    <t>Integrated 3rd party BI tool within the application to generate reports and visulaization prupose. The near roadmap is to come up with Open APIs that can integrate with any BI platforms without much engineering effort.</t>
  </si>
  <si>
    <t>integration to 3rd party risk rating is possible.</t>
  </si>
  <si>
    <t>In general, intergation services through APIs, flat file, or other methods would be configurable over time, post implementation.</t>
  </si>
  <si>
    <t>NA. Part of roadmap, where the workflow manager is integrated with the collaboration framework, particularly with respect to NPI solution launch.</t>
  </si>
  <si>
    <t>Components built using advanced technologies where data can be editied within the data grid while submitting the RFX.</t>
  </si>
  <si>
    <t>Current application and process focus is not on "risk mitigation plan" management in the sense of pre-defined risk council, mitigation plans and procedures, process documentation, etc.  LevaData enables active risk monitoring and resolution where appropriate through direct sourcing events or supplier engagement.  Leva, as an AI Advisor identifies emerging risks and opportunities and recommendations for action to be taken, targeted at direct materials suppliers.</t>
  </si>
  <si>
    <t>See anwer above.  Roadmap development includes expanding both risk insights from third party data as well as expanded recommended actions by Leva.</t>
  </si>
  <si>
    <t>Again, depending on definition of mitigation planning, LevaData scores as a 0 or a 3, as it does project impact of emerging risks and predictive modeling.</t>
  </si>
  <si>
    <t>Not currently focused generically on regulatory monitoring, but may come into focus in terms of third party data services (like ROHS, Free Trade Agreement, etc.)</t>
  </si>
  <si>
    <t>Not in focus near term.  EcoVadis would be a target partner if this changes.</t>
  </si>
  <si>
    <t>LevaData is exploring supplier network intelligence and insights, but not focused on specifically corrective action requests and process management.</t>
  </si>
  <si>
    <t xml:space="preserve">Current platform provides spend analysis based on a combination of LevaData standard taxonomy as well as customer taxonomy/attributes. </t>
  </si>
  <si>
    <t>Current LevaData platform and RFX supports assisted sourcing events, automation of bid/request acknowledgement, and recommended awards.  Near term roadmap 2019 is to support fully autonmous sourcing for certain targeted spend categories (such as tail spend) within direct materials.</t>
  </si>
  <si>
    <t>Potentially requires some discussion on definitions here.  The LevaData platform helps automate creation of a negotiation playbook, recommended negotiation levers, and RFx scope (suppliers, parts, etc.) for accelerating RFX execution.  It is not focus on "step by step" workflow management per se.</t>
  </si>
  <si>
    <t>Application has a standard flow where user can select / deselect elements.  We find that direct materials sourcing roles, process configuration, template creation/reuse, and sourcing event management are configurable/consistent and do not require customized process workflows/ approval workflows.  We do focus on configuration of the templates used in the RFx process based on scope, such as product scope (ODM/EMS partner), part scope, and required information for each sourcing event.  Furthermore, the RFX process can be configured based on optimization/business rules to consider in the award stage.</t>
  </si>
  <si>
    <t>Leva provides recommendations for risks and opportunities that should be reviewed, specific actions to take, and negotiation levers to use in specific sourcing events.</t>
  </si>
  <si>
    <t>Configurable, quick and easy. Buyer can do it themselves, and build reusable templates for different organizational needs.</t>
  </si>
  <si>
    <t xml:space="preserve">Leva automates RFx scope preparation (supplier, parts, locations, etc.) based on risk or opportunity scope, or can be predefined scope based on calendar events. </t>
  </si>
  <si>
    <t>Templates can be user created or selected/controlled from a common set for reuse.</t>
  </si>
  <si>
    <t>See above.  Templates can capture cost drivers that related to should cost models, and nearterm roadmap is focused on the right level of attribute based cost modeling that enables community intelligence and supplier bid response (high fidelity  vs. complexity).</t>
  </si>
  <si>
    <t>Multiple attributes and relative weighting can be consdired in bid evaluation and award simluation/optimziation (such as cost, volume allocations/splits, preferred supplier status, etc.)</t>
  </si>
  <si>
    <t>Basic scoring on comparing  with savings targets and terms</t>
  </si>
  <si>
    <t xml:space="preserve">As part of the roadmap- Leva  negotiates on behalf of user, in-order to meet its objectives (set by user) by executing the best effective negotiation strategies. </t>
  </si>
  <si>
    <t>Users can revoke a part if any issue is identified. Extending re-issue is part of roadmap.</t>
  </si>
  <si>
    <t>Multi rounds are supported along with the changes that are done during the rounds.</t>
  </si>
  <si>
    <t>Not supported.</t>
  </si>
  <si>
    <t>currently integrating with a finance system is not supported. However, the customer can load budget or target savings goals data into the application during data load process.  Generally are we are not modeling "budgets" as we are focused on direct material spend.</t>
  </si>
  <si>
    <t>CLM required format can be exported as a report, where fields can be configured by User</t>
  </si>
  <si>
    <t>Not Supported.  LevaData is not focused on CLM full scope/ capabilities, but we anticipate the ability to extract contract triggers into sourcing drivers, and when awards are completed, appropriate updates are made to source systems (ERP, CLM, etc.)</t>
  </si>
  <si>
    <t>the solution provide recommendations, negotiation levers and insights to highlight cost avoidance opportunities, as well as provide market benchmarks to track savings relative to market performance.</t>
  </si>
  <si>
    <t>The application does analyze community/market trends to inform predictive analytics and provide recommendations on  a specific course of action.  Only solution on the market that includes a taxonomy of negotiation levers to be used in specific sourcing events, with ML models tracking effectiveness over time, as probabiliy modeling of success.</t>
  </si>
  <si>
    <t>LevaData provides both prescriptive analytics, as well as Leva-assisted recommendations for which emerging risks and opportunities to act upon, the negotiation levers to utilize and the ability to assisted (autonomous sourcing event management is near term roadmap in 2019).  Best described by "Permissive Analytics System" article referenced.</t>
  </si>
  <si>
    <t>The application provide predictive cost by considering various parameters like History, raw material price, benchmark cost, and other drivers.  Multiple predictive algorthms can be compared for accuracy and use based on the underlying data series.</t>
  </si>
  <si>
    <t>The platform does not currently use a semantic model such as OWL for describing context related to transactions, but does consider multiple factors (contextual) for supplier attributes, external cost drivers, negotiation levers, and sourcing history to determine initial sourcing strategy for a sourcing event.  Medium term roadmap is to explore semantic modeling of supplier behaviour associated with different results in a multi-bid process (certain suppliers exhibit more conservative/aggressive responses based on contextual factors and sequence of bid response rounds).</t>
  </si>
  <si>
    <t>See earlier answers regarding combination of predictive and prescriptive analytics/analysis on commodity, supplier, and part analysis for category/market analysis, sourcing strategy development, and optimization of sourcing event outcomes.</t>
  </si>
  <si>
    <t>NA (Fcoused on direct materials)</t>
  </si>
  <si>
    <t>LevaData is not focused on P2P process.</t>
  </si>
  <si>
    <t>System detects outliers and  normalizes the data set based on remaining data points.  In addition, for community intelligence, multiple comprable unique cost/sourcing events are anonymized, aggregated, and filtered for outliers before compared based on statistical distribution.</t>
  </si>
  <si>
    <t xml:space="preserve">Demand allocation based on supplier, supplier-product, and other predefined entity relationships. </t>
  </si>
  <si>
    <t>Currently exploring ability to ingest customer quality data (aggregated at supplier level) for us in negotiation playbook, levers, as well as award evaluation.</t>
  </si>
  <si>
    <t>Different rules with constraints can be defined which will allow the user to reach an objective.</t>
  </si>
  <si>
    <t>Total product cost can be derived through cost modeling.</t>
  </si>
  <si>
    <t>Multi scenarios can be created and compared.</t>
  </si>
  <si>
    <t>Different rules are available which can be used to create scenarios specially aroung split and nuber of suppliers based on cost deviations.</t>
  </si>
  <si>
    <t>Not applicable.</t>
  </si>
  <si>
    <t>Not Supported.</t>
  </si>
  <si>
    <t>Default scenarios and metrics are displayed and comapred with the as-is condition.</t>
  </si>
  <si>
    <t>Quick and easy to use. Commonly used rules are available.</t>
  </si>
  <si>
    <t xml:space="preserve">Current queries that are supported include simple SQL, as well as queries that use embedded functions. </t>
  </si>
  <si>
    <t>Leva (AI Advisor) is built as a conversational AI chatbot combined with a recommendation engine.  Leva guides user to desired functionality along with data filters and recommends the user for action plan</t>
  </si>
  <si>
    <t>We have natively trained Leva for text based interactions with users, but we are exploring third party applications for potential voice use interaction, perhaps as combined with a mobile application. Longer term roadmap.</t>
  </si>
  <si>
    <t>Relational Databased templates with some limits.</t>
  </si>
  <si>
    <t>In progress - we are extending our LevaData canonical and related taxonomies supplier information, part/commodity classification, in addition to extensibility for logically segmented customer enterprise data.</t>
  </si>
  <si>
    <t>Yes we support supplier onboarding for customers as tied to their adoption of our RFX solution.  We strive to enable as much self-service capabilities as part of deployment, including supplier training, extended support, and monitroing.  Our roadmap is to expand the supplier network experience and value-added services targeted at participating suppliers.</t>
  </si>
  <si>
    <t>This is not a current focus for our services.</t>
  </si>
  <si>
    <t>Generally, we offer supply market intelligence through the platform, data services, and recommendations.  We are not focused on providing separate services focused on specific supplier communities in parallel to driving customer adoption of the intelligence provided as part of the platform.</t>
  </si>
  <si>
    <t>While our current focus is not to enable complex static, should cost modeling in the platform, we do offer combined market intelligence and contextual capture of cost drivers (raw material input costs, transformation costs, labor, etc.) for dynamic comparison, many customers are excited about the usability.  Common issue is that should cost models are not dynamic, not maintained, and not use in the ongoing sustaining cost sourcing events after NPI/ first source.</t>
  </si>
  <si>
    <t>Basic support for BOM. Multi level, roll up models are supported, in addition to header cost drivers such as transformation costs, labor, etc.</t>
  </si>
  <si>
    <t>To be clear, LevaData is not attempting to built complex should cost models by different subcommodity/ custom product sets (very complex across direct materials spend categories in high tech, industrial equipment, automotive, etc.).  However our "middle of the road" approach is to capture cost attributes and link them to market intelligence where possible.  Goal is to enable a simpler cost model that is dynamic and can be used in the context of sourcing event with comparative insights over time.</t>
  </si>
  <si>
    <t>Market intelligence will feed cost models where they are defined/available.  Common examples are raw material input cost based on material composition/weight, labor cost drivers, process/transformation cost driverse - comparable across multiple suppliers, etc.</t>
  </si>
  <si>
    <t>The core focus for the LEvaData platform is not primarily around process automation, although our AI Advisor, Leva, does automate identification of risks and opportunities, RFX preparation, etc.  Primarily based on rule-based workflows and conversational AI/ interaction.</t>
  </si>
  <si>
    <t xml:space="preserve">The LevaData platform provides a Leva (conversational AI chatbot) for users to navigate the product. This bot is trained using a feed-forward neural network model to respond to action messages to navigate the product UI screens. </t>
  </si>
  <si>
    <t xml:space="preserve">Leva, News classification and Item classification engine use state-of-the-science feed forward neural network algorithms for classification tasks. We also use a combination of tradtional time-series and kernel regression techniques for cost predictions. </t>
  </si>
  <si>
    <t>We use (Deep) Neural networks for a number of our classification tasks. In addition, we also use clustering approaches to aid in the creation of training datasets that are utilized by Deep Lerning models for some of our classification tasks.</t>
  </si>
  <si>
    <t>Breadth</t>
  </si>
  <si>
    <t>community?</t>
  </si>
  <si>
    <t>not scored in round 1</t>
  </si>
  <si>
    <t>not a microservices question</t>
  </si>
  <si>
    <t>not scoredin round 1</t>
  </si>
  <si>
    <t>multi lingual?</t>
  </si>
  <si>
    <t>not platform, user</t>
  </si>
  <si>
    <t>Benchmark Average</t>
  </si>
  <si>
    <t>SPT Services</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</si>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</sst>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2">
    <font>
      <sz val="11"/>
      <color rgb="FF000000"/>
      <name val="Calibri"/>
    </font>
    <font>
      <b/>
      <sz val="16"/>
      <color rgb="FF000000"/>
      <name val="Calibri"/>
      <family val="2"/>
    </font>
    <font>
      <b/>
      <sz val="12"/>
      <color rgb="FF000000"/>
      <name val="Calibri"/>
      <family val="2"/>
    </font>
    <font>
      <sz val="8"/>
      <color rgb="FF000000"/>
      <name val="Calibri"/>
      <family val="2"/>
    </font>
    <font>
      <sz val="11"/>
      <name val="Calibri"/>
      <family val="2"/>
    </font>
    <font>
      <b/>
      <sz val="16"/>
      <color rgb="FFFF0000"/>
      <name val="Calibri"/>
      <family val="2"/>
    </font>
    <font>
      <b/>
      <sz val="10"/>
      <color rgb="FF000000"/>
      <name val="Calibri"/>
      <family val="2"/>
    </font>
    <font>
      <sz val="11"/>
      <color rgb="FF0563C1"/>
      <name val="Calibri"/>
      <family val="2"/>
    </font>
    <font>
      <sz val="16"/>
      <color rgb="FF000000"/>
      <name val="Calibri"/>
      <family val="2"/>
    </font>
    <font>
      <b/>
      <u/>
      <sz val="18"/>
      <color rgb="FF000000"/>
      <name val="Calibri"/>
      <family val="2"/>
    </font>
    <font>
      <b/>
      <sz val="18"/>
      <color rgb="FF000000"/>
      <name val="Calibri"/>
      <family val="2"/>
    </font>
    <font>
      <b/>
      <sz val="14"/>
      <color rgb="FF000000"/>
      <name val="Calibri"/>
      <family val="2"/>
    </font>
    <font>
      <b/>
      <sz val="8"/>
      <color rgb="FF000000"/>
      <name val="Calibri"/>
      <family val="2"/>
    </font>
    <font>
      <b/>
      <u/>
      <sz val="14"/>
      <color rgb="FF000000"/>
      <name val="Calibri"/>
      <family val="2"/>
    </font>
    <font>
      <b/>
      <sz val="9"/>
      <color rgb="FF000000"/>
      <name val="Calibri"/>
      <family val="2"/>
    </font>
    <font>
      <u/>
      <sz val="12"/>
      <color rgb="FF000000"/>
      <name val="Calibri"/>
      <family val="2"/>
    </font>
    <font>
      <b/>
      <sz val="27"/>
      <color rgb="FF000000"/>
      <name val="Calibri"/>
      <family val="2"/>
    </font>
    <font>
      <b/>
      <u/>
      <sz val="18"/>
      <color rgb="FF000000"/>
      <name val="Calibri"/>
      <family val="2"/>
    </font>
    <font>
      <b/>
      <sz val="28"/>
      <color rgb="FF000000"/>
      <name val="Calibri"/>
      <family val="2"/>
    </font>
    <font>
      <sz val="12"/>
      <color rgb="FF000000"/>
      <name val="Calibri"/>
      <family val="2"/>
    </font>
    <font>
      <u/>
      <sz val="12"/>
      <color rgb="FF0000FF"/>
      <name val="Calibri"/>
      <family val="2"/>
    </font>
    <font>
      <sz val="11"/>
      <color rgb="FF000000"/>
      <name val="Roboto"/>
    </font>
    <font>
      <b/>
      <sz val="11"/>
      <color rgb="FF000000"/>
      <name val="Calibri"/>
      <family val="2"/>
    </font>
    <font>
      <sz val="14"/>
      <color rgb="FF000000"/>
      <name val="Calibri"/>
      <family val="2"/>
    </font>
    <font>
      <u/>
      <sz val="12"/>
      <color rgb="FF0070C0"/>
      <name val="Calibri"/>
      <family val="2"/>
    </font>
    <font>
      <sz val="14"/>
      <color rgb="FF000000"/>
      <name val="Arial"/>
      <family val="2"/>
    </font>
    <font>
      <sz val="14"/>
      <name val="Calibri"/>
      <family val="2"/>
    </font>
    <font>
      <u/>
      <sz val="11"/>
      <color rgb="FF0070C0"/>
      <name val="Calibri"/>
      <family val="2"/>
    </font>
    <font>
      <u/>
      <sz val="12"/>
      <color rgb="FF0070C0"/>
      <name val="Calibri"/>
      <family val="2"/>
    </font>
    <font>
      <u/>
      <sz val="11"/>
      <color rgb="FF0070C0"/>
      <name val="Calibri"/>
      <family val="2"/>
    </font>
    <font>
      <u/>
      <sz val="12"/>
      <color rgb="FF0070C0"/>
      <name val="Calibri"/>
      <family val="2"/>
    </font>
    <font>
      <sz val="12"/>
      <name val="Calibri"/>
      <family val="2"/>
    </font>
    <font>
      <sz val="10"/>
      <color rgb="FF000000"/>
      <name val="Calibri"/>
      <family val="2"/>
    </font>
    <font>
      <i/>
      <sz val="11"/>
      <color rgb="FF000000"/>
      <name val="Calibri"/>
      <family val="2"/>
    </font>
    <font>
      <sz val="11"/>
      <color rgb="FF000000"/>
      <name val="Arial"/>
      <family val="2"/>
    </font>
    <font>
      <strike/>
      <sz val="12"/>
      <color rgb="FF000000"/>
      <name val="Calibri"/>
      <family val="2"/>
    </font>
    <font>
      <b/>
      <sz val="12"/>
      <name val="Arial"/>
      <family val="2"/>
    </font>
    <font>
      <b/>
      <sz val="12"/>
      <name val="Calibri"/>
      <family val="2"/>
    </font>
    <font>
      <b/>
      <sz val="12"/>
      <color rgb="FFFF0000"/>
      <name val="Calibri"/>
      <family val="2"/>
    </font>
    <font>
      <i/>
      <sz val="12"/>
      <color rgb="FF0070C0"/>
      <name val="Calibri (Body)_x0000_"/>
    </font>
    <font>
      <i/>
      <sz val="11"/>
      <name val="Calibri"/>
      <family val="2"/>
    </font>
    <font>
      <sz val="11"/>
      <color rgb="FF000000"/>
      <name val="Calibri"/>
      <family val="2"/>
    </font>
  </fonts>
  <fills count="25">
    <fill>
      <patternFill patternType="none"/>
    </fill>
    <fill>
      <patternFill patternType="gray125"/>
    </fill>
    <fill>
      <patternFill patternType="solid">
        <fgColor rgb="FFE2EFD9"/>
        <bgColor rgb="FFE2EFD9"/>
      </patternFill>
    </fill>
    <fill>
      <patternFill patternType="solid">
        <fgColor rgb="FF00B0F0"/>
        <bgColor rgb="FF00B0F0"/>
      </patternFill>
    </fill>
    <fill>
      <patternFill patternType="solid">
        <fgColor rgb="FF00B050"/>
        <bgColor rgb="FF00B050"/>
      </patternFill>
    </fill>
    <fill>
      <patternFill patternType="solid">
        <fgColor rgb="FFF7CAAC"/>
        <bgColor rgb="FFF7CAAC"/>
      </patternFill>
    </fill>
    <fill>
      <patternFill patternType="solid">
        <fgColor rgb="FFFFE598"/>
        <bgColor rgb="FFFFE598"/>
      </patternFill>
    </fill>
    <fill>
      <patternFill patternType="solid">
        <fgColor rgb="FFFFFF00"/>
        <bgColor rgb="FFFFFF00"/>
      </patternFill>
    </fill>
    <fill>
      <patternFill patternType="solid">
        <fgColor rgb="FFDEEAF6"/>
        <bgColor rgb="FFDEEAF6"/>
      </patternFill>
    </fill>
    <fill>
      <patternFill patternType="solid">
        <fgColor rgb="FFFBE4D5"/>
        <bgColor rgb="FFFBE4D5"/>
      </patternFill>
    </fill>
    <fill>
      <patternFill patternType="solid">
        <fgColor rgb="FFFFC000"/>
        <bgColor rgb="FFFFC000"/>
      </patternFill>
    </fill>
    <fill>
      <patternFill patternType="solid">
        <fgColor rgb="FF92D050"/>
        <bgColor rgb="FF92D050"/>
      </patternFill>
    </fill>
    <fill>
      <patternFill patternType="solid">
        <fgColor rgb="FFFEF2CB"/>
        <bgColor rgb="FFFEF2CB"/>
      </patternFill>
    </fill>
    <fill>
      <patternFill patternType="solid">
        <fgColor rgb="FFD9E2F3"/>
        <bgColor rgb="FFD9E2F3"/>
      </patternFill>
    </fill>
    <fill>
      <patternFill patternType="solid">
        <fgColor rgb="FF7030A0"/>
        <bgColor rgb="FF7030A0"/>
      </patternFill>
    </fill>
    <fill>
      <patternFill patternType="solid">
        <fgColor rgb="FFFFFFFF"/>
        <bgColor rgb="FFFFFFFF"/>
      </patternFill>
    </fill>
    <fill>
      <patternFill patternType="solid">
        <fgColor rgb="FFC5E0B3"/>
        <bgColor rgb="FFC5E0B3"/>
      </patternFill>
    </fill>
    <fill>
      <patternFill patternType="solid">
        <fgColor rgb="FFBDD6EE"/>
        <bgColor rgb="FFBDD6EE"/>
      </patternFill>
    </fill>
    <fill>
      <patternFill patternType="solid">
        <fgColor rgb="FFFFFF99"/>
        <bgColor rgb="FFFFFF99"/>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theme="0"/>
        <bgColor rgb="FFFFFF00"/>
      </patternFill>
    </fill>
    <fill>
      <patternFill patternType="solid">
        <fgColor rgb="FFFFFF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s>
  <cellStyleXfs count="1">
    <xf numFmtId="0" fontId="0" fillId="0" borderId="0"/>
  </cellStyleXfs>
  <cellXfs count="184">
    <xf numFmtId="0" fontId="0" fillId="0" borderId="0" xfId="0"/>
    <xf numFmtId="0" fontId="1" fillId="2" borderId="1" xfId="0" applyFont="1" applyFill="1" applyBorder="1" applyAlignment="1">
      <alignment horizontal="center" vertical="center"/>
    </xf>
    <xf numFmtId="0" fontId="0" fillId="0" borderId="0" xfId="0" applyAlignment="1">
      <alignment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0" borderId="1" xfId="0" applyFont="1" applyBorder="1" applyAlignment="1">
      <alignment vertical="center" wrapText="1"/>
    </xf>
    <xf numFmtId="0" fontId="2" fillId="5"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xf>
    <xf numFmtId="0" fontId="2" fillId="0" borderId="0" xfId="0" applyFont="1" applyAlignment="1">
      <alignment vertical="center" wrapText="1"/>
    </xf>
    <xf numFmtId="0" fontId="5" fillId="7" borderId="4" xfId="0" applyFont="1" applyFill="1" applyBorder="1" applyAlignment="1">
      <alignment vertical="center" wrapText="1"/>
    </xf>
    <xf numFmtId="0" fontId="6" fillId="8" borderId="1" xfId="0" applyFont="1" applyFill="1" applyBorder="1" applyAlignment="1">
      <alignment horizontal="center" vertical="center" wrapText="1"/>
    </xf>
    <xf numFmtId="0" fontId="7" fillId="0" borderId="1" xfId="0" applyFont="1" applyBorder="1" applyAlignment="1">
      <alignment vertical="center" wrapText="1"/>
    </xf>
    <xf numFmtId="0" fontId="6" fillId="2"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8" fillId="0" borderId="0" xfId="0" applyFont="1" applyAlignment="1">
      <alignment vertical="center" wrapText="1"/>
    </xf>
    <xf numFmtId="0" fontId="9" fillId="10" borderId="1" xfId="0" applyFont="1" applyFill="1" applyBorder="1" applyAlignment="1">
      <alignment horizontal="left" vertical="center"/>
    </xf>
    <xf numFmtId="0" fontId="2" fillId="8" borderId="6" xfId="0" applyFont="1" applyFill="1" applyBorder="1" applyAlignment="1">
      <alignment vertical="center" wrapText="1"/>
    </xf>
    <xf numFmtId="0" fontId="2" fillId="11" borderId="1" xfId="0" applyFont="1" applyFill="1" applyBorder="1" applyAlignment="1">
      <alignment horizontal="center" vertical="center" wrapText="1"/>
    </xf>
    <xf numFmtId="0" fontId="2" fillId="8" borderId="1" xfId="0" applyFont="1" applyFill="1" applyBorder="1" applyAlignment="1">
      <alignment vertical="center" wrapText="1"/>
    </xf>
    <xf numFmtId="2" fontId="10" fillId="10" borderId="1" xfId="0" applyNumberFormat="1" applyFont="1" applyFill="1" applyBorder="1" applyAlignment="1">
      <alignment horizontal="center" vertical="center"/>
    </xf>
    <xf numFmtId="0" fontId="0" fillId="0" borderId="1" xfId="0" applyBorder="1" applyAlignment="1">
      <alignment vertical="center" wrapText="1"/>
    </xf>
    <xf numFmtId="0" fontId="11" fillId="11" borderId="1"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11" borderId="1" xfId="0" applyFont="1" applyFill="1" applyBorder="1" applyAlignment="1">
      <alignment vertical="center" wrapText="1"/>
    </xf>
    <xf numFmtId="2" fontId="11" fillId="11" borderId="1" xfId="0" applyNumberFormat="1" applyFont="1" applyFill="1" applyBorder="1" applyAlignment="1">
      <alignment horizontal="center" vertical="center" wrapText="1"/>
    </xf>
    <xf numFmtId="0" fontId="11" fillId="13" borderId="1" xfId="0" applyFont="1" applyFill="1" applyBorder="1" applyAlignment="1">
      <alignment horizontal="center" vertical="center" wrapText="1"/>
    </xf>
    <xf numFmtId="0" fontId="14" fillId="13"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5" fillId="8" borderId="1" xfId="0" applyFont="1" applyFill="1" applyBorder="1" applyAlignment="1">
      <alignment vertical="center" wrapText="1"/>
    </xf>
    <xf numFmtId="2" fontId="0" fillId="8" borderId="1" xfId="0" applyNumberFormat="1" applyFill="1" applyBorder="1" applyAlignment="1">
      <alignment horizontal="center" vertical="center" wrapText="1"/>
    </xf>
    <xf numFmtId="0" fontId="0" fillId="0" borderId="0" xfId="0" applyAlignment="1">
      <alignment wrapText="1"/>
    </xf>
    <xf numFmtId="0" fontId="0" fillId="14" borderId="7" xfId="0" applyFill="1" applyBorder="1" applyAlignment="1">
      <alignment wrapText="1"/>
    </xf>
    <xf numFmtId="0" fontId="3" fillId="14" borderId="7" xfId="0" applyFont="1" applyFill="1" applyBorder="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xf numFmtId="0" fontId="0" fillId="8" borderId="1" xfId="0" applyFill="1" applyBorder="1" applyAlignment="1">
      <alignment horizontal="center" vertical="center" wrapText="1"/>
    </xf>
    <xf numFmtId="0" fontId="0" fillId="8" borderId="1" xfId="0" applyFill="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12" borderId="1" xfId="0" applyFill="1" applyBorder="1" applyAlignment="1">
      <alignment horizontal="center" vertical="center" wrapText="1"/>
    </xf>
    <xf numFmtId="0" fontId="0" fillId="2" borderId="1" xfId="0" applyFill="1" applyBorder="1" applyAlignment="1">
      <alignment horizontal="center" vertical="center" wrapText="1"/>
    </xf>
    <xf numFmtId="0" fontId="17" fillId="10" borderId="1" xfId="0" applyFont="1" applyFill="1" applyBorder="1" applyAlignment="1">
      <alignment vertical="center"/>
    </xf>
    <xf numFmtId="0" fontId="1" fillId="11" borderId="7" xfId="0" applyFont="1" applyFill="1" applyBorder="1" applyAlignment="1">
      <alignment horizontal="center" vertical="center" wrapText="1"/>
    </xf>
    <xf numFmtId="0" fontId="19" fillId="0" borderId="1" xfId="0" applyFont="1" applyBorder="1" applyAlignment="1">
      <alignment vertical="center" wrapText="1"/>
    </xf>
    <xf numFmtId="0" fontId="19" fillId="8" borderId="1" xfId="0" applyFont="1" applyFill="1" applyBorder="1" applyAlignment="1">
      <alignment horizontal="left" vertical="center" wrapText="1"/>
    </xf>
    <xf numFmtId="0" fontId="20" fillId="8" borderId="1" xfId="0" applyFont="1" applyFill="1" applyBorder="1" applyAlignment="1">
      <alignment horizontal="left" vertical="center" wrapText="1"/>
    </xf>
    <xf numFmtId="9" fontId="19" fillId="8" borderId="1" xfId="0" applyNumberFormat="1" applyFont="1" applyFill="1" applyBorder="1" applyAlignment="1">
      <alignment horizontal="left" vertical="center" wrapText="1"/>
    </xf>
    <xf numFmtId="0" fontId="19" fillId="15" borderId="1" xfId="0" applyFont="1" applyFill="1" applyBorder="1" applyAlignment="1">
      <alignment vertical="center" wrapText="1"/>
    </xf>
    <xf numFmtId="3" fontId="19" fillId="8" borderId="1" xfId="0" applyNumberFormat="1" applyFont="1" applyFill="1" applyBorder="1" applyAlignment="1">
      <alignment horizontal="left" vertical="center" wrapText="1"/>
    </xf>
    <xf numFmtId="0" fontId="21" fillId="15" borderId="0" xfId="0" applyFont="1" applyFill="1"/>
    <xf numFmtId="0" fontId="2" fillId="15" borderId="1" xfId="0" applyFont="1" applyFill="1" applyBorder="1" applyAlignment="1">
      <alignment vertical="center" wrapText="1"/>
    </xf>
    <xf numFmtId="0" fontId="0" fillId="0" borderId="0" xfId="0" applyAlignment="1">
      <alignment horizontal="center"/>
    </xf>
    <xf numFmtId="0" fontId="0" fillId="0" borderId="0" xfId="0" applyAlignment="1">
      <alignment horizontal="left" vertical="center" wrapText="1"/>
    </xf>
    <xf numFmtId="0" fontId="22" fillId="7" borderId="1" xfId="0" applyFont="1" applyFill="1" applyBorder="1" applyAlignment="1">
      <alignment horizontal="left" vertical="center" wrapText="1"/>
    </xf>
    <xf numFmtId="0" fontId="11" fillId="7" borderId="1" xfId="0" applyFont="1" applyFill="1" applyBorder="1" applyAlignment="1">
      <alignment horizontal="left" vertical="center" wrapText="1"/>
    </xf>
    <xf numFmtId="0" fontId="22" fillId="11" borderId="1" xfId="0" applyFont="1" applyFill="1" applyBorder="1" applyAlignment="1">
      <alignment horizontal="left" vertical="center" wrapText="1"/>
    </xf>
    <xf numFmtId="0" fontId="22" fillId="3"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0" fillId="16" borderId="1" xfId="0" applyFill="1" applyBorder="1" applyAlignment="1">
      <alignment horizontal="left" vertical="center" wrapText="1"/>
    </xf>
    <xf numFmtId="164" fontId="0" fillId="0" borderId="1" xfId="0" applyNumberFormat="1" applyBorder="1" applyAlignment="1">
      <alignment horizontal="center" vertical="center" wrapText="1"/>
    </xf>
    <xf numFmtId="0" fontId="0" fillId="17" borderId="1" xfId="0" applyFill="1" applyBorder="1" applyAlignment="1">
      <alignment horizontal="left" vertical="center" wrapText="1"/>
    </xf>
    <xf numFmtId="0" fontId="0" fillId="6" borderId="1" xfId="0" applyFill="1" applyBorder="1" applyAlignment="1">
      <alignment horizontal="left" vertical="center" wrapText="1"/>
    </xf>
    <xf numFmtId="0" fontId="22" fillId="3" borderId="1" xfId="0" applyFont="1" applyFill="1" applyBorder="1" applyAlignment="1">
      <alignment horizontal="right" vertical="center" wrapText="1"/>
    </xf>
    <xf numFmtId="164" fontId="22" fillId="3" borderId="1" xfId="0" applyNumberFormat="1"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0" fontId="11" fillId="0" borderId="1" xfId="0" applyFont="1" applyBorder="1" applyAlignment="1">
      <alignment vertical="center" wrapText="1"/>
    </xf>
    <xf numFmtId="0" fontId="22" fillId="7"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0" fillId="16" borderId="1" xfId="0" applyFont="1" applyFill="1" applyBorder="1" applyAlignment="1">
      <alignment horizontal="center" vertical="center" wrapText="1"/>
    </xf>
    <xf numFmtId="0" fontId="11" fillId="13" borderId="1" xfId="0" applyFont="1" applyFill="1" applyBorder="1" applyAlignment="1">
      <alignment vertical="center" wrapText="1"/>
    </xf>
    <xf numFmtId="0" fontId="23" fillId="0" borderId="0" xfId="0" applyFont="1" applyAlignment="1">
      <alignment vertical="center" wrapText="1"/>
    </xf>
    <xf numFmtId="0" fontId="0" fillId="0" borderId="13" xfId="0" applyBorder="1" applyAlignment="1">
      <alignment vertical="center" wrapText="1"/>
    </xf>
    <xf numFmtId="0" fontId="0" fillId="0" borderId="13" xfId="0" applyBorder="1" applyAlignment="1">
      <alignment horizontal="center" vertical="center" wrapText="1"/>
    </xf>
    <xf numFmtId="0" fontId="0" fillId="0" borderId="13" xfId="0" applyBorder="1" applyAlignment="1">
      <alignment horizontal="left" vertical="center" wrapText="1"/>
    </xf>
    <xf numFmtId="0" fontId="0" fillId="2" borderId="14" xfId="0" applyFill="1" applyBorder="1" applyAlignment="1">
      <alignment horizontal="center" vertical="center" wrapText="1"/>
    </xf>
    <xf numFmtId="0" fontId="10" fillId="17" borderId="1" xfId="0" applyFont="1" applyFill="1" applyBorder="1" applyAlignment="1">
      <alignment horizontal="center" vertical="center" wrapText="1"/>
    </xf>
    <xf numFmtId="0" fontId="0" fillId="5" borderId="1" xfId="0" applyFill="1" applyBorder="1" applyAlignment="1">
      <alignment vertical="center" wrapText="1"/>
    </xf>
    <xf numFmtId="0" fontId="10" fillId="6" borderId="1" xfId="0" applyFont="1" applyFill="1" applyBorder="1" applyAlignment="1">
      <alignment horizontal="center" vertical="center" wrapText="1"/>
    </xf>
    <xf numFmtId="0" fontId="2" fillId="11" borderId="1" xfId="0" applyFont="1" applyFill="1" applyBorder="1" applyAlignment="1">
      <alignment horizontal="left" vertical="center" wrapText="1"/>
    </xf>
    <xf numFmtId="0" fontId="11" fillId="3" borderId="1" xfId="0" applyFont="1" applyFill="1" applyBorder="1" applyAlignment="1">
      <alignment horizontal="center" vertical="center" wrapText="1"/>
    </xf>
    <xf numFmtId="0" fontId="2" fillId="0" borderId="0" xfId="0" applyFont="1" applyAlignment="1">
      <alignment horizontal="center" vertical="center" wrapText="1"/>
    </xf>
    <xf numFmtId="0" fontId="19" fillId="10"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6" fillId="13" borderId="1" xfId="0" applyFont="1" applyFill="1" applyBorder="1" applyAlignment="1">
      <alignment vertical="center" wrapText="1"/>
    </xf>
    <xf numFmtId="0" fontId="0" fillId="18" borderId="14" xfId="0" applyFill="1" applyBorder="1" applyAlignment="1">
      <alignment vertical="center" wrapText="1"/>
    </xf>
    <xf numFmtId="0" fontId="0" fillId="8" borderId="1" xfId="0" applyFill="1" applyBorder="1" applyAlignment="1">
      <alignment vertical="center" wrapText="1"/>
    </xf>
    <xf numFmtId="0" fontId="0" fillId="0" borderId="0" xfId="0" applyAlignment="1">
      <alignment horizontal="center" vertical="center"/>
    </xf>
    <xf numFmtId="0" fontId="0" fillId="0" borderId="0" xfId="0" applyAlignment="1">
      <alignment horizontal="left" vertical="center"/>
    </xf>
    <xf numFmtId="0" fontId="0" fillId="18" borderId="1" xfId="0" applyFill="1" applyBorder="1" applyAlignment="1">
      <alignment vertical="center" wrapText="1"/>
    </xf>
    <xf numFmtId="0" fontId="0" fillId="0" borderId="5" xfId="0" applyBorder="1" applyAlignment="1">
      <alignment vertical="center" wrapText="1"/>
    </xf>
    <xf numFmtId="0" fontId="24" fillId="0" borderId="1" xfId="0" applyFont="1" applyBorder="1" applyAlignment="1">
      <alignment vertical="center" wrapText="1"/>
    </xf>
    <xf numFmtId="0" fontId="11" fillId="11" borderId="1" xfId="0" applyFont="1" applyFill="1" applyBorder="1" applyAlignment="1">
      <alignment horizontal="left" vertical="center" wrapText="1"/>
    </xf>
    <xf numFmtId="0" fontId="23" fillId="10" borderId="1" xfId="0" applyFont="1" applyFill="1" applyBorder="1" applyAlignment="1">
      <alignment horizontal="left" vertical="center" wrapText="1"/>
    </xf>
    <xf numFmtId="0" fontId="11" fillId="3" borderId="1" xfId="0" applyFont="1" applyFill="1" applyBorder="1" applyAlignment="1">
      <alignment horizontal="right" vertical="center" wrapText="1"/>
    </xf>
    <xf numFmtId="0" fontId="23" fillId="0" borderId="1" xfId="0" applyFont="1" applyBorder="1" applyAlignment="1">
      <alignment horizontal="left" vertical="center" wrapText="1"/>
    </xf>
    <xf numFmtId="0" fontId="0" fillId="0" borderId="0" xfId="0" applyAlignment="1">
      <alignment horizontal="left"/>
    </xf>
    <xf numFmtId="0" fontId="23" fillId="0" borderId="13" xfId="0" applyFont="1" applyBorder="1" applyAlignment="1">
      <alignment vertical="center" wrapText="1"/>
    </xf>
    <xf numFmtId="0" fontId="0" fillId="8" borderId="14" xfId="0" applyFill="1" applyBorder="1" applyAlignment="1">
      <alignment vertical="center" wrapText="1"/>
    </xf>
    <xf numFmtId="0" fontId="0" fillId="8" borderId="14" xfId="0" applyFill="1" applyBorder="1" applyAlignment="1">
      <alignment horizontal="left" vertical="center" wrapText="1"/>
    </xf>
    <xf numFmtId="0" fontId="23" fillId="0" borderId="1" xfId="0" applyFont="1" applyBorder="1" applyAlignment="1">
      <alignment vertical="center" wrapText="1"/>
    </xf>
    <xf numFmtId="0" fontId="2" fillId="18" borderId="1" xfId="0" applyFont="1" applyFill="1" applyBorder="1" applyAlignment="1">
      <alignment horizontal="center" vertical="center" wrapText="1"/>
    </xf>
    <xf numFmtId="0" fontId="11" fillId="7" borderId="6" xfId="0" applyFont="1" applyFill="1" applyBorder="1" applyAlignment="1">
      <alignment horizontal="left" vertical="center" wrapText="1"/>
    </xf>
    <xf numFmtId="0" fontId="25" fillId="0" borderId="1" xfId="0" applyFont="1" applyBorder="1" applyAlignment="1">
      <alignment vertical="center" wrapText="1"/>
    </xf>
    <xf numFmtId="0" fontId="22" fillId="0" borderId="1" xfId="0" applyFont="1" applyBorder="1" applyAlignment="1">
      <alignment vertical="center" wrapText="1"/>
    </xf>
    <xf numFmtId="0" fontId="0" fillId="0" borderId="11" xfId="0" applyBorder="1" applyAlignment="1">
      <alignment vertical="center" wrapText="1"/>
    </xf>
    <xf numFmtId="0" fontId="0" fillId="0" borderId="11" xfId="0" applyBorder="1" applyAlignment="1">
      <alignment horizontal="center" vertical="center" wrapText="1"/>
    </xf>
    <xf numFmtId="0" fontId="0" fillId="0" borderId="11" xfId="0" applyBorder="1" applyAlignment="1">
      <alignment horizontal="left" vertical="center" wrapText="1"/>
    </xf>
    <xf numFmtId="0" fontId="23" fillId="0" borderId="2" xfId="0" applyFont="1" applyBorder="1" applyAlignment="1">
      <alignment vertical="center" wrapText="1"/>
    </xf>
    <xf numFmtId="0" fontId="23" fillId="18" borderId="1" xfId="0" applyFont="1" applyFill="1" applyBorder="1" applyAlignment="1">
      <alignment vertical="center" wrapText="1"/>
    </xf>
    <xf numFmtId="0" fontId="23" fillId="0" borderId="15" xfId="0" applyFont="1" applyBorder="1" applyAlignment="1">
      <alignment vertical="center" wrapText="1"/>
    </xf>
    <xf numFmtId="0" fontId="0" fillId="0" borderId="5" xfId="0" applyBorder="1" applyAlignment="1">
      <alignment horizontal="center" vertical="center" wrapText="1"/>
    </xf>
    <xf numFmtId="0" fontId="0" fillId="0" borderId="5" xfId="0" applyBorder="1" applyAlignment="1">
      <alignment horizontal="left" vertical="center" wrapText="1"/>
    </xf>
    <xf numFmtId="0" fontId="26" fillId="0" borderId="0" xfId="0" applyFont="1" applyAlignment="1">
      <alignment vertical="center" wrapText="1"/>
    </xf>
    <xf numFmtId="0" fontId="27" fillId="0" borderId="1" xfId="0" applyFont="1" applyBorder="1" applyAlignment="1">
      <alignment vertical="center" wrapText="1"/>
    </xf>
    <xf numFmtId="0" fontId="28" fillId="0" borderId="0" xfId="0" applyFont="1" applyAlignment="1">
      <alignment horizontal="center" vertical="center" wrapText="1"/>
    </xf>
    <xf numFmtId="0" fontId="29" fillId="0" borderId="0" xfId="0" applyFont="1" applyAlignment="1">
      <alignment horizontal="left" vertical="center" wrapText="1"/>
    </xf>
    <xf numFmtId="0" fontId="30" fillId="0" borderId="0" xfId="0" applyFont="1" applyAlignment="1">
      <alignment vertical="center" wrapText="1"/>
    </xf>
    <xf numFmtId="0" fontId="23" fillId="18" borderId="6" xfId="0" applyFont="1" applyFill="1" applyBorder="1" applyAlignment="1">
      <alignment vertical="center" wrapText="1"/>
    </xf>
    <xf numFmtId="0" fontId="31" fillId="0" borderId="0" xfId="0" applyFont="1" applyAlignment="1">
      <alignment vertical="center" wrapText="1"/>
    </xf>
    <xf numFmtId="0" fontId="0" fillId="8" borderId="14" xfId="0" applyFill="1" applyBorder="1" applyAlignment="1">
      <alignment horizontal="center" vertical="center" wrapText="1"/>
    </xf>
    <xf numFmtId="0" fontId="0" fillId="0" borderId="0" xfId="0" applyAlignment="1">
      <alignment horizontal="center" wrapText="1"/>
    </xf>
    <xf numFmtId="0" fontId="0" fillId="0" borderId="0" xfId="0" applyAlignment="1">
      <alignment horizontal="left" wrapText="1"/>
    </xf>
    <xf numFmtId="0" fontId="22" fillId="19" borderId="1" xfId="0" applyFont="1" applyFill="1" applyBorder="1" applyAlignment="1">
      <alignment vertical="center" wrapText="1"/>
    </xf>
    <xf numFmtId="0" fontId="22" fillId="20" borderId="1" xfId="0" applyFont="1" applyFill="1" applyBorder="1" applyAlignment="1">
      <alignment vertical="center" wrapText="1"/>
    </xf>
    <xf numFmtId="0" fontId="19" fillId="0" borderId="0" xfId="0" applyFont="1" applyAlignment="1">
      <alignment vertical="center" wrapText="1"/>
    </xf>
    <xf numFmtId="0" fontId="22" fillId="21" borderId="1" xfId="0" applyFont="1" applyFill="1" applyBorder="1" applyAlignment="1">
      <alignment vertical="center" wrapText="1"/>
    </xf>
    <xf numFmtId="0" fontId="32" fillId="0" borderId="0" xfId="0" applyFont="1" applyAlignment="1">
      <alignment vertical="center" wrapText="1"/>
    </xf>
    <xf numFmtId="0" fontId="22" fillId="22" borderId="1" xfId="0" applyFont="1" applyFill="1" applyBorder="1" applyAlignment="1">
      <alignment vertical="center" wrapText="1"/>
    </xf>
    <xf numFmtId="0" fontId="32" fillId="0" borderId="0" xfId="0" applyFont="1" applyAlignment="1">
      <alignment horizontal="center" vertical="center" wrapText="1"/>
    </xf>
    <xf numFmtId="0" fontId="0" fillId="19" borderId="1" xfId="0" applyFill="1" applyBorder="1" applyAlignment="1">
      <alignment vertical="center" wrapText="1"/>
    </xf>
    <xf numFmtId="0" fontId="2" fillId="3" borderId="1" xfId="0" applyFont="1" applyFill="1" applyBorder="1" applyAlignment="1">
      <alignment horizontal="right" vertical="center" wrapText="1"/>
    </xf>
    <xf numFmtId="0" fontId="0" fillId="20" borderId="1" xfId="0" applyFill="1" applyBorder="1" applyAlignment="1">
      <alignment vertical="center" wrapText="1"/>
    </xf>
    <xf numFmtId="0" fontId="2" fillId="11" borderId="7" xfId="0" applyFont="1" applyFill="1" applyBorder="1" applyAlignment="1">
      <alignment horizontal="left" vertical="center" wrapText="1"/>
    </xf>
    <xf numFmtId="0" fontId="1" fillId="7" borderId="1" xfId="0" applyFont="1" applyFill="1" applyBorder="1" applyAlignment="1">
      <alignment horizontal="center" vertical="center" wrapText="1"/>
    </xf>
    <xf numFmtId="0" fontId="2" fillId="0" borderId="13" xfId="0" applyFont="1" applyBorder="1" applyAlignment="1">
      <alignment vertical="center" wrapText="1"/>
    </xf>
    <xf numFmtId="0" fontId="32" fillId="0" borderId="0" xfId="0" applyFont="1" applyAlignment="1">
      <alignment horizontal="left" vertical="center" wrapText="1"/>
    </xf>
    <xf numFmtId="0" fontId="0" fillId="21" borderId="1" xfId="0" applyFill="1" applyBorder="1" applyAlignment="1">
      <alignment vertical="center" wrapText="1"/>
    </xf>
    <xf numFmtId="0" fontId="33" fillId="0" borderId="0" xfId="0" applyFont="1" applyAlignment="1">
      <alignment horizontal="left" vertical="center" wrapText="1"/>
    </xf>
    <xf numFmtId="0" fontId="33" fillId="0" borderId="0" xfId="0" applyFont="1" applyAlignment="1">
      <alignment horizontal="center" vertical="center" wrapText="1"/>
    </xf>
    <xf numFmtId="0" fontId="0" fillId="10" borderId="7" xfId="0" applyFill="1" applyBorder="1" applyAlignment="1">
      <alignment horizontal="center" vertical="center" wrapText="1"/>
    </xf>
    <xf numFmtId="0" fontId="0" fillId="22" borderId="1" xfId="0" applyFill="1" applyBorder="1" applyAlignment="1">
      <alignment vertical="center" wrapText="1"/>
    </xf>
    <xf numFmtId="0" fontId="34" fillId="0" borderId="0" xfId="0" applyFont="1" applyAlignment="1">
      <alignment vertical="center" wrapText="1"/>
    </xf>
    <xf numFmtId="0" fontId="34" fillId="0" borderId="0" xfId="0" applyFont="1" applyAlignment="1">
      <alignment horizontal="center" vertical="center" wrapText="1"/>
    </xf>
    <xf numFmtId="0" fontId="35" fillId="0" borderId="0" xfId="0" applyFont="1" applyAlignment="1">
      <alignment vertical="center" wrapText="1"/>
    </xf>
    <xf numFmtId="0" fontId="0" fillId="23" borderId="1" xfId="0" applyFill="1" applyBorder="1" applyAlignment="1">
      <alignment vertical="center" wrapText="1"/>
    </xf>
    <xf numFmtId="0" fontId="41" fillId="0" borderId="1" xfId="0" applyFont="1" applyBorder="1" applyAlignment="1">
      <alignment vertical="center" wrapText="1"/>
    </xf>
    <xf numFmtId="0" fontId="0" fillId="14" borderId="7" xfId="0" applyFill="1" applyBorder="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vertical="center" wrapText="1"/>
      <protection locked="0"/>
    </xf>
    <xf numFmtId="0" fontId="0" fillId="15" borderId="0" xfId="0" applyFill="1" applyAlignment="1" applyProtection="1">
      <alignment wrapText="1"/>
      <protection locked="0"/>
    </xf>
    <xf numFmtId="0" fontId="0" fillId="8" borderId="1" xfId="0" applyFill="1" applyBorder="1" applyAlignment="1" applyProtection="1">
      <alignment horizontal="center" vertical="center" wrapText="1"/>
      <protection locked="0"/>
    </xf>
    <xf numFmtId="0" fontId="0" fillId="8" borderId="1" xfId="0" applyFill="1" applyBorder="1" applyAlignment="1" applyProtection="1">
      <alignment horizontal="lef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24" borderId="1" xfId="0" applyFill="1" applyBorder="1" applyAlignment="1" applyProtection="1">
      <alignment horizontal="center" vertical="center" wrapText="1"/>
      <protection locked="0"/>
    </xf>
    <xf numFmtId="0" fontId="41" fillId="0" borderId="1" xfId="0" applyFont="1" applyBorder="1" applyAlignment="1" applyProtection="1">
      <alignment horizontal="left" vertical="center" wrapText="1"/>
      <protection locked="0"/>
    </xf>
    <xf numFmtId="0" fontId="0" fillId="8" borderId="0" xfId="0" applyFill="1" applyAlignment="1" applyProtection="1">
      <alignment horizontal="left" wrapText="1"/>
      <protection locked="0"/>
    </xf>
    <xf numFmtId="0" fontId="0" fillId="23" borderId="0" xfId="0" applyFill="1" applyAlignment="1" applyProtection="1">
      <alignment wrapText="1"/>
      <protection locked="0"/>
    </xf>
    <xf numFmtId="0" fontId="0" fillId="8" borderId="4" xfId="0" applyFill="1" applyBorder="1" applyAlignment="1" applyProtection="1">
      <alignment horizontal="left" vertical="center" wrapText="1"/>
      <protection locked="0"/>
    </xf>
    <xf numFmtId="0" fontId="0" fillId="0" borderId="5" xfId="0" applyBorder="1" applyAlignment="1" applyProtection="1">
      <alignment horizontal="center" vertical="center" wrapText="1"/>
      <protection locked="0"/>
    </xf>
    <xf numFmtId="0" fontId="22" fillId="0" borderId="1" xfId="0" applyFont="1" applyBorder="1" applyAlignment="1" applyProtection="1">
      <alignment horizontal="center" vertical="center" wrapText="1"/>
      <protection locked="0"/>
    </xf>
    <xf numFmtId="0" fontId="0" fillId="0" borderId="2" xfId="0" applyBorder="1" applyAlignment="1">
      <alignment horizontal="left" vertical="center" wrapText="1"/>
    </xf>
    <xf numFmtId="0" fontId="4" fillId="0" borderId="5" xfId="0" applyFont="1" applyBorder="1"/>
    <xf numFmtId="0" fontId="2" fillId="8" borderId="2" xfId="0" applyFont="1" applyFill="1" applyBorder="1" applyAlignment="1">
      <alignment horizontal="left" vertical="center" wrapText="1"/>
    </xf>
    <xf numFmtId="0" fontId="18" fillId="10" borderId="2" xfId="0" applyFont="1" applyFill="1" applyBorder="1" applyAlignment="1">
      <alignment horizontal="center" vertical="center" wrapText="1"/>
    </xf>
    <xf numFmtId="0" fontId="4" fillId="0" borderId="3" xfId="0" applyFont="1" applyBorder="1"/>
    <xf numFmtId="0" fontId="11" fillId="11" borderId="2"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16" fillId="10" borderId="2" xfId="0" applyFont="1" applyFill="1" applyBorder="1" applyAlignment="1">
      <alignment horizontal="center" vertical="center" wrapText="1"/>
    </xf>
    <xf numFmtId="0" fontId="11" fillId="11" borderId="8" xfId="0" applyFont="1" applyFill="1" applyBorder="1" applyAlignment="1">
      <alignment horizontal="center" vertical="center" wrapText="1"/>
    </xf>
    <xf numFmtId="0" fontId="4" fillId="0" borderId="9" xfId="0" applyFont="1" applyBorder="1"/>
    <xf numFmtId="0" fontId="4" fillId="0" borderId="10" xfId="0" applyFont="1" applyBorder="1"/>
    <xf numFmtId="0" fontId="8" fillId="16" borderId="11" xfId="0" applyFont="1" applyFill="1" applyBorder="1" applyAlignment="1">
      <alignment horizontal="center" vertical="center" wrapText="1"/>
    </xf>
    <xf numFmtId="0" fontId="4" fillId="0" borderId="12" xfId="0" applyFont="1" applyBorder="1"/>
    <xf numFmtId="0" fontId="4" fillId="0" borderId="13" xfId="0" applyFont="1" applyBorder="1"/>
    <xf numFmtId="0" fontId="8" fillId="17" borderId="11" xfId="0" applyFont="1" applyFill="1" applyBorder="1" applyAlignment="1">
      <alignment horizontal="center" vertical="center" wrapText="1"/>
    </xf>
    <xf numFmtId="0" fontId="8" fillId="6" borderId="11" xfId="0" applyFont="1" applyFill="1" applyBorder="1" applyAlignment="1">
      <alignment horizontal="center" vertical="center" wrapText="1"/>
    </xf>
    <xf numFmtId="49" fontId="2" fillId="0" borderId="11"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33</xdr:row>
      <xdr:rowOff>0</xdr:rowOff>
    </xdr:from>
    <xdr:ext cx="7553325" cy="5715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levadat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cols>
    <col min="1" max="2" width="100.83203125" customWidth="1"/>
    <col min="3" max="15" width="10.83203125" customWidth="1"/>
    <col min="16" max="26" width="10.6640625" customWidth="1"/>
  </cols>
  <sheetData>
    <row r="1" spans="1:26" ht="17">
      <c r="A1" s="5" t="s">
        <v>1</v>
      </c>
      <c r="B1" s="5" t="s">
        <v>5</v>
      </c>
      <c r="C1" s="2"/>
      <c r="D1" s="2"/>
      <c r="E1" s="2"/>
      <c r="F1" s="2"/>
      <c r="G1" s="2"/>
      <c r="H1" s="2"/>
      <c r="I1" s="2"/>
      <c r="J1" s="2"/>
      <c r="K1" s="2"/>
      <c r="L1" s="2"/>
      <c r="M1" s="2"/>
      <c r="N1" s="2"/>
      <c r="O1" s="2"/>
      <c r="P1" s="2"/>
      <c r="Q1" s="2"/>
      <c r="R1" s="2"/>
      <c r="S1" s="2"/>
      <c r="T1" s="2"/>
      <c r="U1" s="2"/>
      <c r="V1" s="2"/>
      <c r="W1" s="2"/>
      <c r="X1" s="2"/>
      <c r="Y1" s="2"/>
      <c r="Z1" s="2"/>
    </row>
    <row r="2" spans="1:26" ht="17">
      <c r="A2" s="5" t="s">
        <v>11</v>
      </c>
      <c r="B2" s="5" t="s">
        <v>12</v>
      </c>
      <c r="C2" s="2"/>
      <c r="D2" s="2"/>
      <c r="E2" s="2"/>
      <c r="F2" s="2"/>
      <c r="G2" s="2"/>
      <c r="H2" s="2"/>
      <c r="I2" s="2"/>
      <c r="J2" s="2"/>
      <c r="K2" s="2"/>
      <c r="L2" s="2"/>
      <c r="M2" s="2"/>
      <c r="N2" s="2"/>
      <c r="O2" s="2"/>
      <c r="P2" s="2"/>
      <c r="Q2" s="2"/>
      <c r="R2" s="2"/>
      <c r="S2" s="2"/>
      <c r="T2" s="2"/>
      <c r="U2" s="2"/>
      <c r="V2" s="2"/>
      <c r="W2" s="2"/>
      <c r="X2" s="2"/>
      <c r="Y2" s="2"/>
      <c r="Z2" s="2"/>
    </row>
    <row r="3" spans="1:26" ht="16">
      <c r="A3" s="9"/>
      <c r="B3" s="9"/>
      <c r="C3" s="2"/>
      <c r="D3" s="2"/>
      <c r="E3" s="2"/>
      <c r="F3" s="2"/>
      <c r="G3" s="2"/>
      <c r="H3" s="2"/>
      <c r="I3" s="2"/>
      <c r="J3" s="2"/>
      <c r="K3" s="2"/>
      <c r="L3" s="2"/>
      <c r="M3" s="2"/>
      <c r="N3" s="2"/>
      <c r="O3" s="2"/>
      <c r="P3" s="2"/>
      <c r="Q3" s="2"/>
      <c r="R3" s="2"/>
      <c r="S3" s="2"/>
      <c r="T3" s="2"/>
      <c r="U3" s="2"/>
      <c r="V3" s="2"/>
      <c r="W3" s="2"/>
      <c r="X3" s="2"/>
      <c r="Y3" s="2"/>
      <c r="Z3" s="2"/>
    </row>
    <row r="4" spans="1:26" ht="22">
      <c r="A4" s="10" t="s">
        <v>13</v>
      </c>
      <c r="B4" s="12" t="s">
        <v>14</v>
      </c>
      <c r="C4" s="2"/>
      <c r="D4" s="2"/>
      <c r="E4" s="2"/>
      <c r="F4" s="2"/>
      <c r="G4" s="2"/>
      <c r="H4" s="2"/>
      <c r="I4" s="2"/>
      <c r="J4" s="2"/>
      <c r="K4" s="2"/>
      <c r="L4" s="2"/>
      <c r="M4" s="2"/>
      <c r="N4" s="2"/>
      <c r="O4" s="2"/>
      <c r="P4" s="15"/>
      <c r="Q4" s="15"/>
      <c r="R4" s="15"/>
      <c r="S4" s="15"/>
      <c r="T4" s="15"/>
      <c r="U4" s="15"/>
      <c r="V4" s="15"/>
      <c r="W4" s="15"/>
      <c r="X4" s="15"/>
      <c r="Y4" s="15"/>
      <c r="Z4" s="15"/>
    </row>
    <row r="5" spans="1:26">
      <c r="A5" s="2"/>
      <c r="B5" s="2"/>
      <c r="C5" s="2"/>
      <c r="D5" s="2"/>
      <c r="E5" s="2"/>
      <c r="F5" s="2"/>
      <c r="G5" s="2"/>
      <c r="H5" s="2"/>
      <c r="I5" s="2"/>
      <c r="J5" s="2"/>
      <c r="K5" s="2"/>
      <c r="L5" s="2"/>
      <c r="M5" s="2"/>
      <c r="N5" s="2"/>
      <c r="O5" s="2"/>
      <c r="P5" s="2"/>
      <c r="Q5" s="2"/>
      <c r="R5" s="2"/>
      <c r="S5" s="2"/>
      <c r="T5" s="2"/>
      <c r="U5" s="2"/>
      <c r="V5" s="2"/>
      <c r="W5" s="2"/>
      <c r="X5" s="2"/>
      <c r="Y5" s="2"/>
      <c r="Z5" s="2"/>
    </row>
    <row r="6" spans="1:26" ht="17">
      <c r="A6" s="17" t="s">
        <v>18</v>
      </c>
      <c r="B6" s="19" t="s">
        <v>20</v>
      </c>
      <c r="C6" s="2"/>
      <c r="D6" s="2"/>
      <c r="E6" s="2"/>
      <c r="F6" s="2"/>
      <c r="G6" s="2"/>
      <c r="H6" s="2"/>
      <c r="I6" s="2"/>
      <c r="J6" s="2"/>
      <c r="K6" s="2"/>
      <c r="L6" s="2"/>
      <c r="M6" s="2"/>
      <c r="N6" s="2"/>
      <c r="O6" s="2"/>
      <c r="P6" s="2"/>
      <c r="Q6" s="2"/>
      <c r="R6" s="2"/>
      <c r="S6" s="2"/>
      <c r="T6" s="2"/>
      <c r="U6" s="2"/>
      <c r="V6" s="2"/>
      <c r="W6" s="2"/>
      <c r="X6" s="2"/>
      <c r="Y6" s="2"/>
      <c r="Z6" s="2"/>
    </row>
    <row r="7" spans="1:26" ht="337">
      <c r="A7" s="21" t="s">
        <v>26</v>
      </c>
      <c r="B7" s="21" t="s">
        <v>27</v>
      </c>
      <c r="C7" s="2"/>
      <c r="D7" s="2"/>
      <c r="E7" s="2"/>
      <c r="F7" s="2"/>
      <c r="G7" s="2"/>
      <c r="H7" s="2"/>
      <c r="I7" s="2"/>
      <c r="J7" s="2"/>
      <c r="K7" s="2"/>
      <c r="L7" s="2"/>
      <c r="M7" s="2"/>
      <c r="N7" s="2"/>
      <c r="O7" s="2"/>
      <c r="P7" s="2"/>
      <c r="Q7" s="2"/>
      <c r="R7" s="2"/>
      <c r="S7" s="2"/>
      <c r="T7" s="2"/>
      <c r="U7" s="2"/>
      <c r="V7" s="2"/>
      <c r="W7" s="2"/>
      <c r="X7" s="2"/>
      <c r="Y7" s="2"/>
      <c r="Z7" s="2"/>
    </row>
    <row r="8" spans="1:26" ht="80">
      <c r="A8" s="21" t="s">
        <v>31</v>
      </c>
      <c r="B8" s="21" t="s">
        <v>32</v>
      </c>
      <c r="C8" s="2"/>
      <c r="D8" s="2"/>
      <c r="E8" s="2"/>
      <c r="F8" s="2"/>
      <c r="G8" s="2"/>
      <c r="H8" s="2"/>
      <c r="I8" s="2"/>
      <c r="J8" s="2"/>
      <c r="K8" s="2"/>
      <c r="L8" s="2"/>
      <c r="M8" s="2"/>
      <c r="N8" s="2"/>
      <c r="O8" s="2"/>
      <c r="P8" s="2"/>
      <c r="Q8" s="2"/>
      <c r="R8" s="2"/>
      <c r="S8" s="2"/>
      <c r="T8" s="2"/>
      <c r="U8" s="2"/>
      <c r="V8" s="2"/>
      <c r="W8" s="2"/>
      <c r="X8" s="2"/>
      <c r="Y8" s="2"/>
      <c r="Z8" s="2"/>
    </row>
    <row r="9" spans="1:26">
      <c r="A9" s="2"/>
      <c r="B9" s="2"/>
      <c r="C9" s="2"/>
      <c r="D9" s="2"/>
      <c r="E9" s="2"/>
      <c r="F9" s="2"/>
      <c r="G9" s="2"/>
      <c r="H9" s="2"/>
      <c r="I9" s="2"/>
      <c r="J9" s="2"/>
      <c r="K9" s="2"/>
      <c r="L9" s="2"/>
      <c r="M9" s="2"/>
      <c r="N9" s="2"/>
      <c r="O9" s="2"/>
      <c r="P9" s="2"/>
      <c r="Q9" s="2"/>
      <c r="R9" s="2"/>
      <c r="S9" s="2"/>
      <c r="T9" s="2"/>
      <c r="U9" s="2"/>
      <c r="V9" s="2"/>
      <c r="W9" s="2"/>
      <c r="X9" s="2"/>
      <c r="Y9" s="2"/>
      <c r="Z9" s="2"/>
    </row>
    <row r="10" spans="1:26">
      <c r="A10" s="169" t="s">
        <v>39</v>
      </c>
      <c r="B10" s="168"/>
      <c r="C10" s="2"/>
      <c r="D10" s="2"/>
      <c r="E10" s="2"/>
      <c r="F10" s="2"/>
      <c r="G10" s="2"/>
      <c r="H10" s="2"/>
      <c r="I10" s="2"/>
      <c r="J10" s="2"/>
      <c r="K10" s="2"/>
      <c r="L10" s="2"/>
      <c r="M10" s="2"/>
      <c r="N10" s="2"/>
      <c r="O10" s="2"/>
      <c r="P10" s="2"/>
      <c r="Q10" s="2"/>
      <c r="R10" s="2"/>
      <c r="S10" s="2"/>
      <c r="T10" s="2"/>
      <c r="U10" s="2"/>
      <c r="V10" s="2"/>
      <c r="W10" s="2"/>
      <c r="X10" s="2"/>
      <c r="Y10" s="2"/>
      <c r="Z10" s="2"/>
    </row>
    <row r="11" spans="1:26" ht="78" customHeight="1">
      <c r="A11" s="167" t="s">
        <v>42</v>
      </c>
      <c r="B11" s="168"/>
      <c r="C11" s="2"/>
      <c r="D11" s="2"/>
      <c r="E11" s="2"/>
      <c r="F11" s="2"/>
      <c r="G11" s="2"/>
      <c r="H11" s="2"/>
      <c r="I11" s="2"/>
      <c r="J11" s="2"/>
      <c r="K11" s="2"/>
      <c r="L11" s="2"/>
      <c r="M11" s="2"/>
      <c r="N11" s="2"/>
      <c r="O11" s="2"/>
      <c r="P11" s="2"/>
      <c r="Q11" s="2"/>
      <c r="R11" s="2"/>
      <c r="S11" s="2"/>
      <c r="T11" s="2"/>
      <c r="U11" s="2"/>
      <c r="V11" s="2"/>
      <c r="W11" s="2"/>
      <c r="X11" s="2"/>
      <c r="Y11" s="2"/>
      <c r="Z11" s="2"/>
    </row>
    <row r="12" spans="1:26" ht="91.5" customHeight="1">
      <c r="A12" s="167" t="s">
        <v>43</v>
      </c>
      <c r="B12" s="168"/>
      <c r="C12" s="2"/>
      <c r="D12" s="2"/>
      <c r="E12" s="2"/>
      <c r="F12" s="2"/>
      <c r="G12" s="2"/>
      <c r="H12" s="2"/>
      <c r="I12" s="2"/>
      <c r="J12" s="2"/>
      <c r="K12" s="2"/>
      <c r="L12" s="2"/>
      <c r="M12" s="2"/>
      <c r="N12" s="2"/>
      <c r="O12" s="2"/>
      <c r="P12" s="2"/>
      <c r="Q12" s="2"/>
      <c r="R12" s="2"/>
      <c r="S12" s="2"/>
      <c r="T12" s="2"/>
      <c r="U12" s="2"/>
      <c r="V12" s="2"/>
      <c r="W12" s="2"/>
      <c r="X12" s="2"/>
      <c r="Y12" s="2"/>
      <c r="Z12" s="2"/>
    </row>
    <row r="13" spans="1:26">
      <c r="A13" s="167" t="s">
        <v>44</v>
      </c>
      <c r="B13" s="168"/>
      <c r="C13" s="2"/>
      <c r="D13" s="2"/>
      <c r="E13" s="2"/>
      <c r="F13" s="2"/>
      <c r="G13" s="2"/>
      <c r="H13" s="2"/>
      <c r="I13" s="2"/>
      <c r="J13" s="2"/>
      <c r="K13" s="2"/>
      <c r="L13" s="2"/>
      <c r="M13" s="2"/>
      <c r="N13" s="2"/>
      <c r="O13" s="2"/>
      <c r="P13" s="2"/>
      <c r="Q13" s="2"/>
      <c r="R13" s="2"/>
      <c r="S13" s="2"/>
      <c r="T13" s="2"/>
      <c r="U13" s="2"/>
      <c r="V13" s="2"/>
      <c r="W13" s="2"/>
      <c r="X13" s="2"/>
      <c r="Y13" s="2"/>
      <c r="Z13" s="2"/>
    </row>
    <row r="14" spans="1:26">
      <c r="A14" s="167" t="s">
        <v>45</v>
      </c>
      <c r="B14" s="168"/>
      <c r="C14" s="2"/>
      <c r="D14" s="2"/>
      <c r="E14" s="2"/>
      <c r="F14" s="2"/>
      <c r="G14" s="2"/>
      <c r="H14" s="2"/>
      <c r="I14" s="2"/>
      <c r="J14" s="2"/>
      <c r="K14" s="2"/>
      <c r="L14" s="2"/>
      <c r="M14" s="2"/>
      <c r="N14" s="2"/>
      <c r="O14" s="2"/>
      <c r="P14" s="2"/>
      <c r="Q14" s="2"/>
      <c r="R14" s="2"/>
      <c r="S14" s="2"/>
      <c r="T14" s="2"/>
      <c r="U14" s="2"/>
      <c r="V14" s="2"/>
      <c r="W14" s="2"/>
      <c r="X14" s="2"/>
      <c r="Y14" s="2"/>
      <c r="Z14" s="2"/>
    </row>
    <row r="15" spans="1:26">
      <c r="A15" s="167" t="s">
        <v>48</v>
      </c>
      <c r="B15" s="168"/>
      <c r="C15" s="2"/>
      <c r="D15" s="2"/>
      <c r="E15" s="2"/>
      <c r="F15" s="2"/>
      <c r="G15" s="2"/>
      <c r="H15" s="2"/>
      <c r="I15" s="2"/>
      <c r="J15" s="2"/>
      <c r="K15" s="2"/>
      <c r="L15" s="2"/>
      <c r="M15" s="2"/>
      <c r="N15" s="2"/>
      <c r="O15" s="2"/>
      <c r="P15" s="2"/>
      <c r="Q15" s="2"/>
      <c r="R15" s="2"/>
      <c r="S15" s="2"/>
      <c r="T15" s="2"/>
      <c r="U15" s="2"/>
      <c r="V15" s="2"/>
      <c r="W15" s="2"/>
      <c r="X15" s="2"/>
      <c r="Y15" s="2"/>
      <c r="Z15" s="2"/>
    </row>
    <row r="16" spans="1:26">
      <c r="A16" s="167" t="s">
        <v>50</v>
      </c>
      <c r="B16" s="168"/>
      <c r="C16" s="2"/>
      <c r="D16" s="2"/>
      <c r="E16" s="2"/>
      <c r="F16" s="2"/>
      <c r="G16" s="2"/>
      <c r="H16" s="2"/>
      <c r="I16" s="2"/>
      <c r="J16" s="2"/>
      <c r="K16" s="2"/>
      <c r="L16" s="2"/>
      <c r="M16" s="2"/>
      <c r="N16" s="2"/>
      <c r="O16" s="2"/>
      <c r="P16" s="2"/>
      <c r="Q16" s="2"/>
      <c r="R16" s="2"/>
      <c r="S16" s="2"/>
      <c r="T16" s="2"/>
      <c r="U16" s="2"/>
      <c r="V16" s="2"/>
      <c r="W16" s="2"/>
      <c r="X16" s="2"/>
      <c r="Y16" s="2"/>
      <c r="Z16" s="2"/>
    </row>
    <row r="17" spans="1:26">
      <c r="A17" s="167" t="s">
        <v>51</v>
      </c>
      <c r="B17" s="168"/>
      <c r="C17" s="2"/>
      <c r="D17" s="2"/>
      <c r="E17" s="2"/>
      <c r="F17" s="2"/>
      <c r="G17" s="2"/>
      <c r="H17" s="2"/>
      <c r="I17" s="2"/>
      <c r="J17" s="2"/>
      <c r="K17" s="2"/>
      <c r="L17" s="2"/>
      <c r="M17" s="2"/>
      <c r="N17" s="2"/>
      <c r="O17" s="2"/>
      <c r="P17" s="2"/>
      <c r="Q17" s="2"/>
      <c r="R17" s="2"/>
      <c r="S17" s="2"/>
      <c r="T17" s="2"/>
      <c r="U17" s="2"/>
      <c r="V17" s="2"/>
      <c r="W17" s="2"/>
      <c r="X17" s="2"/>
      <c r="Y17" s="2"/>
      <c r="Z17" s="2"/>
    </row>
    <row r="18" spans="1:26">
      <c r="A18" s="167" t="s">
        <v>59</v>
      </c>
      <c r="B18" s="168"/>
      <c r="C18" s="2"/>
      <c r="D18" s="2"/>
      <c r="E18" s="2"/>
      <c r="F18" s="2"/>
      <c r="G18" s="2"/>
      <c r="H18" s="2"/>
      <c r="I18" s="2"/>
      <c r="J18" s="2"/>
      <c r="K18" s="2"/>
      <c r="L18" s="2"/>
      <c r="M18" s="2"/>
      <c r="N18" s="2"/>
      <c r="O18" s="2"/>
      <c r="P18" s="2"/>
      <c r="Q18" s="2"/>
      <c r="R18" s="2"/>
      <c r="S18" s="2"/>
      <c r="T18" s="2"/>
      <c r="U18" s="2"/>
      <c r="V18" s="2"/>
      <c r="W18" s="2"/>
      <c r="X18" s="2"/>
      <c r="Y18" s="2"/>
      <c r="Z18" s="2"/>
    </row>
    <row r="19" spans="1:26">
      <c r="A19" s="167" t="s">
        <v>60</v>
      </c>
      <c r="B19" s="168"/>
      <c r="C19" s="2"/>
      <c r="D19" s="2"/>
      <c r="E19" s="2"/>
      <c r="F19" s="2"/>
      <c r="G19" s="2"/>
      <c r="H19" s="2"/>
      <c r="I19" s="2"/>
      <c r="J19" s="2"/>
      <c r="K19" s="2"/>
      <c r="L19" s="2"/>
      <c r="M19" s="2"/>
      <c r="N19" s="2"/>
      <c r="O19" s="2"/>
      <c r="P19" s="2"/>
      <c r="Q19" s="2"/>
      <c r="R19" s="2"/>
      <c r="S19" s="2"/>
      <c r="T19" s="2"/>
      <c r="U19" s="2"/>
      <c r="V19" s="2"/>
      <c r="W19" s="2"/>
      <c r="X19" s="2"/>
      <c r="Y19" s="2"/>
      <c r="Z19" s="2"/>
    </row>
    <row r="20" spans="1:26">
      <c r="A20" s="167" t="s">
        <v>61</v>
      </c>
      <c r="B20" s="168"/>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19" t="s">
        <v>62</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1" t="s">
        <v>63</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1" t="s">
        <v>64</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1" t="s">
        <v>65</v>
      </c>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1" t="s">
        <v>67</v>
      </c>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1" t="s">
        <v>68</v>
      </c>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1" t="s">
        <v>69</v>
      </c>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19" t="s">
        <v>70</v>
      </c>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1" t="s">
        <v>71</v>
      </c>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1" t="s">
        <v>73</v>
      </c>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1">
    <mergeCell ref="A11:B11"/>
    <mergeCell ref="A10:B10"/>
    <mergeCell ref="A13:B13"/>
    <mergeCell ref="A12:B12"/>
    <mergeCell ref="A18:B18"/>
    <mergeCell ref="A19:B19"/>
    <mergeCell ref="A20:B20"/>
    <mergeCell ref="A14:B14"/>
    <mergeCell ref="A15:B15"/>
    <mergeCell ref="A16:B16"/>
    <mergeCell ref="A17:B17"/>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workbookViewId="0">
      <pane ySplit="1" topLeftCell="A2" activePane="bottomLeft" state="frozen"/>
      <selection pane="bottomLeft" activeCell="B1" sqref="B1"/>
    </sheetView>
  </sheetViews>
  <sheetFormatPr baseColWidth="10" defaultColWidth="14.5" defaultRowHeight="15" customHeight="1"/>
  <cols>
    <col min="1" max="1" width="37.6640625" customWidth="1"/>
    <col min="2" max="5" width="18.5" customWidth="1"/>
    <col min="6" max="8" width="10.6640625" customWidth="1"/>
    <col min="9" max="9" width="15.33203125" customWidth="1"/>
    <col min="10" max="26" width="10.6640625" customWidth="1"/>
  </cols>
  <sheetData>
    <row r="1" spans="1:11" ht="34">
      <c r="A1" s="1" t="s">
        <v>0</v>
      </c>
      <c r="B1" s="3" t="s">
        <v>4133</v>
      </c>
      <c r="C1" s="4" t="s">
        <v>4136</v>
      </c>
      <c r="D1" s="6" t="s">
        <v>4</v>
      </c>
      <c r="E1" s="4" t="s">
        <v>6</v>
      </c>
      <c r="F1" s="8" t="s">
        <v>7</v>
      </c>
      <c r="G1" s="8" t="s">
        <v>8</v>
      </c>
      <c r="H1" s="8" t="s">
        <v>9</v>
      </c>
      <c r="I1" s="11" t="s">
        <v>10</v>
      </c>
      <c r="J1" s="13" t="s">
        <v>15</v>
      </c>
      <c r="K1" s="14" t="s">
        <v>16</v>
      </c>
    </row>
    <row r="2" spans="1:11" ht="24">
      <c r="A2" s="16" t="s">
        <v>66</v>
      </c>
      <c r="B2" s="20">
        <v>1.8593324645577296</v>
      </c>
      <c r="C2" s="20">
        <v>1.3053691275167785</v>
      </c>
      <c r="D2" s="20">
        <f>IF(ISNUMBER(AVERAGE(RFI!Z4:Z219)),AVERAGE(RFI!Z4:Z219),"-")</f>
        <v>1.4026845637583893</v>
      </c>
      <c r="E2" s="20">
        <f>IF(ISNUMBER(AVERAGE(RFI!AA4:AA219)),AVERAGE(RFI!AA4:AA219),"-")</f>
        <v>1.3053691275167785</v>
      </c>
      <c r="F2">
        <v>4</v>
      </c>
      <c r="G2">
        <f t="shared" ref="G2:G167" si="0">F2</f>
        <v>4</v>
      </c>
      <c r="H2">
        <v>219</v>
      </c>
      <c r="K2">
        <f>SUM(J3:J21)</f>
        <v>149</v>
      </c>
    </row>
    <row r="3" spans="1:11" ht="20">
      <c r="A3" s="25" t="s">
        <v>72</v>
      </c>
      <c r="B3" s="26">
        <v>2.1548353909465021</v>
      </c>
      <c r="C3" s="26">
        <v>1.9444444444444444</v>
      </c>
      <c r="D3" s="26">
        <f>IF(ISNUMBER(AVERAGE(RFI!Z5:Z42)),AVERAGE(RFI!Z5:Z42),"-")</f>
        <v>2.074074074074074</v>
      </c>
      <c r="E3" s="26">
        <f>IF(ISNUMBER(AVERAGE(RFI!AA5:AA42)),AVERAGE(RFI!AA5:AA42),"-")</f>
        <v>1.9444444444444444</v>
      </c>
      <c r="F3">
        <v>5</v>
      </c>
      <c r="G3">
        <f t="shared" si="0"/>
        <v>5</v>
      </c>
      <c r="H3">
        <v>42</v>
      </c>
      <c r="J3">
        <f>SUM(I4:I7)</f>
        <v>27</v>
      </c>
    </row>
    <row r="4" spans="1:11" ht="17">
      <c r="A4" s="30" t="s">
        <v>74</v>
      </c>
      <c r="B4" s="31">
        <v>2.414351851851853</v>
      </c>
      <c r="C4" s="31">
        <v>2.25</v>
      </c>
      <c r="D4" s="31">
        <f>IF(ISNUMBER(AVERAGE(RFI!Z6:Z12)),AVERAGE(RFI!Z6:Z12),"-")</f>
        <v>2.3333333333333335</v>
      </c>
      <c r="E4" s="31">
        <f>IF(ISNUMBER(AVERAGE(RFI!AA6:AA12)),AVERAGE(RFI!AA6:AA12),"-")</f>
        <v>2.25</v>
      </c>
      <c r="F4">
        <v>6</v>
      </c>
      <c r="G4">
        <f t="shared" si="0"/>
        <v>6</v>
      </c>
      <c r="H4">
        <v>12</v>
      </c>
      <c r="I4">
        <v>6</v>
      </c>
    </row>
    <row r="5" spans="1:11" ht="17">
      <c r="A5" s="30" t="s">
        <v>103</v>
      </c>
      <c r="B5" s="31">
        <v>2.3361111111111112</v>
      </c>
      <c r="C5" s="31">
        <v>1.9</v>
      </c>
      <c r="D5" s="31">
        <f>IF(ISNUMBER(AVERAGE(RFI!Z15:Z20)),AVERAGE(RFI!Z15:Z20),"-")</f>
        <v>2</v>
      </c>
      <c r="E5" s="31">
        <f>IF(ISNUMBER(AVERAGE(RFI!AA15:AA20)),AVERAGE(RFI!AA15:AA20),"-")</f>
        <v>1.9</v>
      </c>
      <c r="F5">
        <v>15</v>
      </c>
      <c r="G5">
        <f t="shared" si="0"/>
        <v>15</v>
      </c>
      <c r="H5">
        <v>20</v>
      </c>
      <c r="I5">
        <v>5</v>
      </c>
    </row>
    <row r="6" spans="1:11" ht="17">
      <c r="A6" s="30" t="s">
        <v>125</v>
      </c>
      <c r="B6" s="31">
        <v>2.0472222222222221</v>
      </c>
      <c r="C6" s="31">
        <v>1.8</v>
      </c>
      <c r="D6" s="31">
        <f>IF(ISNUMBER(AVERAGE(RFI!Z23:Z28)),AVERAGE(RFI!Z23:Z28),"-")</f>
        <v>1.8</v>
      </c>
      <c r="E6" s="31">
        <f>IF(ISNUMBER(AVERAGE(RFI!AA23:AA28)),AVERAGE(RFI!AA23:AA28),"-")</f>
        <v>1.8</v>
      </c>
      <c r="F6">
        <v>23</v>
      </c>
      <c r="G6">
        <f t="shared" si="0"/>
        <v>23</v>
      </c>
      <c r="H6">
        <v>28</v>
      </c>
      <c r="I6">
        <v>5</v>
      </c>
    </row>
    <row r="7" spans="1:11" ht="17">
      <c r="A7" s="30" t="s">
        <v>146</v>
      </c>
      <c r="B7" s="31">
        <v>1.9797979797979797</v>
      </c>
      <c r="C7" s="31">
        <v>1.8636363636363635</v>
      </c>
      <c r="D7" s="31">
        <f>IF(ISNUMBER(AVERAGE(RFI!Z31:Z42)),AVERAGE(RFI!Z31:Z42),"-")</f>
        <v>2.0909090909090908</v>
      </c>
      <c r="E7" s="31">
        <f>IF(ISNUMBER(AVERAGE(RFI!AA31:AA42)),AVERAGE(RFI!AA31:AA42),"-")</f>
        <v>1.8636363636363635</v>
      </c>
      <c r="F7">
        <v>31</v>
      </c>
      <c r="G7">
        <f t="shared" si="0"/>
        <v>31</v>
      </c>
      <c r="H7">
        <v>42</v>
      </c>
      <c r="I7">
        <v>11</v>
      </c>
    </row>
    <row r="8" spans="1:11" ht="20">
      <c r="A8" s="25" t="s">
        <v>191</v>
      </c>
      <c r="B8" s="26">
        <v>1.9019439144064327</v>
      </c>
      <c r="C8" s="26">
        <v>0.6</v>
      </c>
      <c r="D8" s="26">
        <f>IF(ISNUMBER(AVERAGE(RFI!Z45:Z88)),AVERAGE(RFI!Z45:Z88),"-")</f>
        <v>0.66666666666666663</v>
      </c>
      <c r="E8" s="26">
        <f>IF(ISNUMBER(AVERAGE(RFI!AA45:AA88)),AVERAGE(RFI!AA45:AA88),"-")</f>
        <v>0.6</v>
      </c>
      <c r="F8">
        <v>45</v>
      </c>
      <c r="G8">
        <f t="shared" si="0"/>
        <v>45</v>
      </c>
      <c r="H8">
        <v>88</v>
      </c>
      <c r="J8">
        <f>SUM(I9:I13)</f>
        <v>30</v>
      </c>
    </row>
    <row r="9" spans="1:11" ht="17">
      <c r="A9" s="30" t="s">
        <v>192</v>
      </c>
      <c r="B9" s="31">
        <v>1.9325396825396832</v>
      </c>
      <c r="C9" s="31">
        <v>0.2857142857142857</v>
      </c>
      <c r="D9" s="31">
        <f>IF(ISNUMBER(AVERAGE(RFI!Z46:Z53)),AVERAGE(RFI!Z46:Z53),"-")</f>
        <v>0.42857142857142855</v>
      </c>
      <c r="E9" s="31">
        <f>IF(ISNUMBER(AVERAGE(RFI!AA46:AA53)),AVERAGE(RFI!AA46:AA53),"-")</f>
        <v>0.2857142857142857</v>
      </c>
      <c r="F9">
        <v>46</v>
      </c>
      <c r="G9">
        <f t="shared" si="0"/>
        <v>46</v>
      </c>
      <c r="H9">
        <v>53</v>
      </c>
      <c r="I9">
        <v>7</v>
      </c>
    </row>
    <row r="10" spans="1:11" ht="17">
      <c r="A10" s="30" t="s">
        <v>220</v>
      </c>
      <c r="B10" s="31">
        <v>1.712037037037037</v>
      </c>
      <c r="C10" s="31">
        <v>0.5</v>
      </c>
      <c r="D10" s="31">
        <f>IF(ISNUMBER(AVERAGE(RFI!Z56:Z62)),AVERAGE(RFI!Z56:Z62),"-")</f>
        <v>0.5</v>
      </c>
      <c r="E10" s="31">
        <f>IF(ISNUMBER(AVERAGE(RFI!AA56:AA62)),AVERAGE(RFI!AA56:AA62),"-")</f>
        <v>0.5</v>
      </c>
      <c r="F10">
        <v>56</v>
      </c>
      <c r="G10">
        <f t="shared" si="0"/>
        <v>56</v>
      </c>
      <c r="H10">
        <v>62</v>
      </c>
      <c r="I10">
        <v>6</v>
      </c>
    </row>
    <row r="11" spans="1:11" ht="17">
      <c r="A11" s="30" t="s">
        <v>241</v>
      </c>
      <c r="B11" s="31">
        <v>2.1138888888888889</v>
      </c>
      <c r="C11" s="31">
        <v>1</v>
      </c>
      <c r="D11" s="31">
        <f>IF(ISNUMBER(AVERAGE(RFI!Z65:Z70)),AVERAGE(RFI!Z65:Z70),"-")</f>
        <v>1</v>
      </c>
      <c r="E11" s="31">
        <f>IF(ISNUMBER(AVERAGE(RFI!AA65:AA70)),AVERAGE(RFI!AA65:AA70),"-")</f>
        <v>1</v>
      </c>
      <c r="F11">
        <v>65</v>
      </c>
      <c r="G11">
        <f t="shared" si="0"/>
        <v>65</v>
      </c>
      <c r="H11">
        <v>70</v>
      </c>
      <c r="I11">
        <v>5</v>
      </c>
    </row>
    <row r="12" spans="1:11" ht="17">
      <c r="A12" s="30" t="s">
        <v>262</v>
      </c>
      <c r="B12" s="31">
        <v>1.5999999999999999</v>
      </c>
      <c r="C12" s="31">
        <v>0</v>
      </c>
      <c r="D12" s="31">
        <f>IF(ISNUMBER(AVERAGE(RFI!Z73:Z78)),AVERAGE(RFI!Z73:Z78),"-")</f>
        <v>0</v>
      </c>
      <c r="E12" s="31">
        <f>IF(ISNUMBER(AVERAGE(RFI!AA73:AA78)),AVERAGE(RFI!AA73:AA78),"-")</f>
        <v>0</v>
      </c>
      <c r="F12">
        <v>73</v>
      </c>
      <c r="G12">
        <f t="shared" si="0"/>
        <v>73</v>
      </c>
      <c r="H12">
        <v>78</v>
      </c>
      <c r="I12">
        <v>5</v>
      </c>
    </row>
    <row r="13" spans="1:11" ht="17">
      <c r="A13" s="30" t="s">
        <v>279</v>
      </c>
      <c r="B13" s="31">
        <v>1.9953703703703702</v>
      </c>
      <c r="C13" s="31">
        <v>1.1428571428571428</v>
      </c>
      <c r="D13" s="31">
        <f>IF(ISNUMBER(AVERAGE(RFI!Z81:Z88)),AVERAGE(RFI!Z81:Z88),"-")</f>
        <v>1.2857142857142858</v>
      </c>
      <c r="E13" s="31">
        <f>IF(ISNUMBER(AVERAGE(RFI!AA81:AA88)),AVERAGE(RFI!AA81:AA88),"-")</f>
        <v>1.1428571428571428</v>
      </c>
      <c r="F13">
        <v>81</v>
      </c>
      <c r="G13">
        <f t="shared" si="0"/>
        <v>81</v>
      </c>
      <c r="H13">
        <v>88</v>
      </c>
      <c r="I13">
        <v>7</v>
      </c>
    </row>
    <row r="14" spans="1:11" ht="20">
      <c r="A14" s="25" t="s">
        <v>310</v>
      </c>
      <c r="B14" s="26">
        <v>1.6055555555555558</v>
      </c>
      <c r="C14" s="26">
        <v>1.6</v>
      </c>
      <c r="D14" s="26">
        <f>IF(ISNUMBER(AVERAGE(RFI!Z91:Z108)),AVERAGE(RFI!Z91:Z108),"-")</f>
        <v>1.7</v>
      </c>
      <c r="E14" s="26">
        <f>IF(ISNUMBER(AVERAGE(RFI!AA91:AA108)),AVERAGE(RFI!AA91:AA108),"-")</f>
        <v>1.6</v>
      </c>
      <c r="F14">
        <v>91</v>
      </c>
      <c r="G14">
        <f t="shared" si="0"/>
        <v>91</v>
      </c>
      <c r="H14">
        <v>108</v>
      </c>
      <c r="J14">
        <f>SUM(I15:I17)</f>
        <v>10</v>
      </c>
    </row>
    <row r="15" spans="1:11" ht="17">
      <c r="A15" s="30" t="s">
        <v>311</v>
      </c>
      <c r="B15" s="31">
        <v>1.5781249999999998</v>
      </c>
      <c r="C15" s="31">
        <v>2</v>
      </c>
      <c r="D15" s="31">
        <f>IF(ISNUMBER(AVERAGE(RFI!Z92:Z97)),AVERAGE(RFI!Z92:Z97),"-")</f>
        <v>2</v>
      </c>
      <c r="E15" s="31">
        <f>IF(ISNUMBER(AVERAGE(RFI!AA92:AA97)),AVERAGE(RFI!AA92:AA97),"-")</f>
        <v>2</v>
      </c>
      <c r="F15">
        <v>92</v>
      </c>
      <c r="G15">
        <f t="shared" si="0"/>
        <v>92</v>
      </c>
      <c r="H15">
        <v>97</v>
      </c>
      <c r="I15">
        <v>5</v>
      </c>
    </row>
    <row r="16" spans="1:11" ht="17">
      <c r="A16" s="30" t="s">
        <v>333</v>
      </c>
      <c r="B16" s="31">
        <v>1.3076923076923077</v>
      </c>
      <c r="C16" s="31">
        <v>0.5</v>
      </c>
      <c r="D16" s="31">
        <f>IF(ISNUMBER(AVERAGE(RFI!Z100:Z102)),AVERAGE(RFI!Z100:Z102),"-")</f>
        <v>0.5</v>
      </c>
      <c r="E16" s="31">
        <f>IF(ISNUMBER(AVERAGE(RFI!AA100:AA102)),AVERAGE(RFI!AA100:AA102),"-")</f>
        <v>0.5</v>
      </c>
      <c r="F16">
        <v>100</v>
      </c>
      <c r="G16">
        <f t="shared" si="0"/>
        <v>100</v>
      </c>
      <c r="H16">
        <v>102</v>
      </c>
      <c r="I16">
        <v>2</v>
      </c>
    </row>
    <row r="17" spans="1:11" ht="17">
      <c r="A17" s="30" t="s">
        <v>344</v>
      </c>
      <c r="B17" s="31">
        <v>1.5885416666666663</v>
      </c>
      <c r="C17" s="31">
        <v>1.6666666666666667</v>
      </c>
      <c r="D17" s="31">
        <f>IF(ISNUMBER(AVERAGE(RFI!Z105:Z108)),AVERAGE(RFI!Z105:Z108),"-")</f>
        <v>2</v>
      </c>
      <c r="E17" s="31">
        <f>IF(ISNUMBER(AVERAGE(RFI!AA105:AA108)),AVERAGE(RFI!AA105:AA108),"-")</f>
        <v>1.6666666666666667</v>
      </c>
      <c r="F17">
        <v>105</v>
      </c>
      <c r="G17">
        <f t="shared" si="0"/>
        <v>105</v>
      </c>
      <c r="H17">
        <v>108</v>
      </c>
      <c r="I17">
        <v>3</v>
      </c>
    </row>
    <row r="18" spans="1:11" ht="20">
      <c r="A18" s="25" t="s">
        <v>358</v>
      </c>
      <c r="B18" s="26">
        <v>1.6431818181818185</v>
      </c>
      <c r="C18" s="26">
        <v>1.7</v>
      </c>
      <c r="D18" s="26">
        <f>IF(ISNUMBER(AVERAGE(RFI!Z111:Z125)),AVERAGE(RFI!Z111:Z125),"-")</f>
        <v>1.9</v>
      </c>
      <c r="E18" s="26">
        <f>IF(ISNUMBER(AVERAGE(RFI!AA111:AA125)),AVERAGE(RFI!AA111:AA125),"-")</f>
        <v>1.7</v>
      </c>
      <c r="F18">
        <v>111</v>
      </c>
      <c r="G18">
        <f t="shared" si="0"/>
        <v>111</v>
      </c>
      <c r="H18">
        <v>125</v>
      </c>
      <c r="J18">
        <f>SUM(I19:I20)</f>
        <v>10</v>
      </c>
    </row>
    <row r="19" spans="1:11" ht="17">
      <c r="A19" s="30" t="s">
        <v>359</v>
      </c>
      <c r="B19" s="31">
        <v>1.6461038961038961</v>
      </c>
      <c r="C19" s="31">
        <v>1.4285714285714286</v>
      </c>
      <c r="D19" s="31">
        <f>IF(ISNUMBER(AVERAGE(RFI!Z112:Z119)),AVERAGE(RFI!Z112:Z119),"-")</f>
        <v>1.5714285714285714</v>
      </c>
      <c r="E19" s="31">
        <f>IF(ISNUMBER(AVERAGE(RFI!AA112:AA119)),AVERAGE(RFI!AA112:AA119),"-")</f>
        <v>1.4285714285714286</v>
      </c>
      <c r="F19">
        <v>112</v>
      </c>
      <c r="G19">
        <f t="shared" si="0"/>
        <v>112</v>
      </c>
      <c r="H19">
        <v>119</v>
      </c>
      <c r="I19">
        <v>7</v>
      </c>
    </row>
    <row r="20" spans="1:11" ht="17">
      <c r="A20" s="30" t="s">
        <v>391</v>
      </c>
      <c r="B20" s="31">
        <v>1.6363636363636365</v>
      </c>
      <c r="C20" s="31">
        <v>2.3333333333333335</v>
      </c>
      <c r="D20" s="31">
        <f>IF(ISNUMBER(AVERAGE(RFI!Z122:Z125)),AVERAGE(RFI!Z122:Z125),"-")</f>
        <v>2.6666666666666665</v>
      </c>
      <c r="E20" s="31">
        <f>IF(ISNUMBER(AVERAGE(RFI!AA122:AA125)),AVERAGE(RFI!AA122:AA125),"-")</f>
        <v>2.3333333333333335</v>
      </c>
      <c r="F20">
        <v>122</v>
      </c>
      <c r="G20">
        <f t="shared" si="0"/>
        <v>122</v>
      </c>
      <c r="H20">
        <v>125</v>
      </c>
      <c r="I20">
        <v>3</v>
      </c>
    </row>
    <row r="21" spans="1:11" ht="15.75" customHeight="1">
      <c r="A21" s="25" t="s">
        <v>404</v>
      </c>
      <c r="B21" s="26">
        <v>1.7734873276157215</v>
      </c>
      <c r="C21" s="26">
        <v>1.2638888888888888</v>
      </c>
      <c r="D21" s="26">
        <f>IF(ISNUMBER(AVERAGE(RFI!Z128:Z219)),AVERAGE(RFI!Z128:Z219),"-")</f>
        <v>1.3472222222222223</v>
      </c>
      <c r="E21" s="26">
        <f>IF(ISNUMBER(AVERAGE(RFI!AA128:AA219)),AVERAGE(RFI!AA128:AA219),"-")</f>
        <v>1.2638888888888888</v>
      </c>
      <c r="F21">
        <v>128</v>
      </c>
      <c r="G21">
        <f t="shared" si="0"/>
        <v>128</v>
      </c>
      <c r="H21">
        <v>219</v>
      </c>
      <c r="J21">
        <f>SUM(I22:I28)</f>
        <v>72</v>
      </c>
    </row>
    <row r="22" spans="1:11" ht="15.75" customHeight="1">
      <c r="A22" s="30" t="s">
        <v>405</v>
      </c>
      <c r="B22" s="31">
        <v>1.4292328042328046</v>
      </c>
      <c r="C22" s="31">
        <v>1.6428571428571428</v>
      </c>
      <c r="D22" s="31">
        <f>IF(ISNUMBER(AVERAGE(RFI!Z129:Z136)),AVERAGE(RFI!Z129:Z136),"-")</f>
        <v>1.7142857142857142</v>
      </c>
      <c r="E22" s="31">
        <f>IF(ISNUMBER(AVERAGE(RFI!AA129:AA136)),AVERAGE(RFI!AA129:AA136),"-")</f>
        <v>1.6428571428571428</v>
      </c>
      <c r="F22">
        <v>129</v>
      </c>
      <c r="G22">
        <f t="shared" si="0"/>
        <v>129</v>
      </c>
      <c r="H22">
        <v>136</v>
      </c>
      <c r="I22">
        <v>7</v>
      </c>
    </row>
    <row r="23" spans="1:11" ht="15.75" customHeight="1">
      <c r="A23" s="30" t="s">
        <v>436</v>
      </c>
      <c r="B23" s="31">
        <v>1.9750233426704011</v>
      </c>
      <c r="C23" s="31">
        <v>1.588235294117647</v>
      </c>
      <c r="D23" s="31">
        <f>IF(ISNUMBER(AVERAGE(RFI!Z139:Z156)),AVERAGE(RFI!Z139:Z156),"-")</f>
        <v>1.7647058823529411</v>
      </c>
      <c r="E23" s="31">
        <f>IF(ISNUMBER(AVERAGE(RFI!AA139:AA156)),AVERAGE(RFI!AA139:AA156),"-")</f>
        <v>1.588235294117647</v>
      </c>
      <c r="F23">
        <v>139</v>
      </c>
      <c r="G23">
        <f t="shared" si="0"/>
        <v>139</v>
      </c>
      <c r="H23">
        <v>156</v>
      </c>
      <c r="I23">
        <v>17</v>
      </c>
    </row>
    <row r="24" spans="1:11" ht="15.75" customHeight="1">
      <c r="A24" s="30" t="s">
        <v>103</v>
      </c>
      <c r="B24" s="31">
        <v>1.9546296296296299</v>
      </c>
      <c r="C24" s="31">
        <v>1.8333333333333333</v>
      </c>
      <c r="D24" s="31">
        <f>IF(ISNUMBER(AVERAGE(RFI!Z159:Z174)),AVERAGE(RFI!Z159:Z174),"-")</f>
        <v>1.8666666666666667</v>
      </c>
      <c r="E24" s="31">
        <f>IF(ISNUMBER(AVERAGE(RFI!AA159:AA174)),AVERAGE(RFI!AA159:AA174),"-")</f>
        <v>1.8333333333333333</v>
      </c>
      <c r="F24">
        <v>159</v>
      </c>
      <c r="G24">
        <f t="shared" si="0"/>
        <v>159</v>
      </c>
      <c r="H24">
        <v>174</v>
      </c>
      <c r="I24">
        <v>15</v>
      </c>
    </row>
    <row r="25" spans="1:11" ht="15.75" customHeight="1">
      <c r="A25" s="30" t="s">
        <v>333</v>
      </c>
      <c r="B25" s="31">
        <v>1.4583333333333333</v>
      </c>
      <c r="C25" s="31">
        <v>0.8</v>
      </c>
      <c r="D25" s="31">
        <f>IF(ISNUMBER(AVERAGE(RFI!Z177:Z182)),AVERAGE(RFI!Z177:Z182),"-")</f>
        <v>1</v>
      </c>
      <c r="E25" s="31">
        <f>IF(ISNUMBER(AVERAGE(RFI!AA177:AA182)),AVERAGE(RFI!AA177:AA182),"-")</f>
        <v>0.8</v>
      </c>
      <c r="F25">
        <v>177</v>
      </c>
      <c r="G25">
        <f t="shared" si="0"/>
        <v>177</v>
      </c>
      <c r="H25">
        <v>182</v>
      </c>
      <c r="I25">
        <v>5</v>
      </c>
    </row>
    <row r="26" spans="1:11" ht="15.75" customHeight="1">
      <c r="A26" s="30" t="s">
        <v>596</v>
      </c>
      <c r="B26" s="31">
        <v>1.3142361111111112</v>
      </c>
      <c r="C26" s="31">
        <v>0.375</v>
      </c>
      <c r="D26" s="31">
        <f>IF(ISNUMBER(AVERAGE(RFI!Z185:Z193)),AVERAGE(RFI!Z185:Z193),"-")</f>
        <v>0.5</v>
      </c>
      <c r="E26" s="31">
        <f>IF(ISNUMBER(AVERAGE(RFI!AA185:AA193)),AVERAGE(RFI!AA185:AA193),"-")</f>
        <v>0.375</v>
      </c>
      <c r="F26">
        <v>185</v>
      </c>
      <c r="G26">
        <f t="shared" si="0"/>
        <v>185</v>
      </c>
      <c r="H26">
        <v>193</v>
      </c>
      <c r="I26">
        <v>8</v>
      </c>
    </row>
    <row r="27" spans="1:11" ht="15.75" customHeight="1">
      <c r="A27" s="30" t="s">
        <v>626</v>
      </c>
      <c r="B27" s="31">
        <v>1.9109686609686609</v>
      </c>
      <c r="C27" s="31">
        <v>0.61538461538461542</v>
      </c>
      <c r="D27" s="31">
        <f>IF(ISNUMBER(AVERAGE(RFI!Z196:Z209)),AVERAGE(RFI!Z196:Z209),"-")</f>
        <v>0.61538461538461542</v>
      </c>
      <c r="E27" s="31">
        <f>IF(ISNUMBER(AVERAGE(RFI!AA196:AA209)),AVERAGE(RFI!AA196:AA209),"-")</f>
        <v>0.61538461538461542</v>
      </c>
      <c r="F27">
        <v>196</v>
      </c>
      <c r="G27">
        <f t="shared" si="0"/>
        <v>196</v>
      </c>
      <c r="H27">
        <v>209</v>
      </c>
      <c r="I27">
        <v>13</v>
      </c>
    </row>
    <row r="28" spans="1:11" ht="15.75" customHeight="1">
      <c r="A28" s="30" t="s">
        <v>680</v>
      </c>
      <c r="B28" s="31">
        <v>1.7361111111111112</v>
      </c>
      <c r="C28" s="31">
        <v>1.4285714285714286</v>
      </c>
      <c r="D28" s="31">
        <f>IF(ISNUMBER(AVERAGE(RFI!Z212:Z219)),AVERAGE(RFI!Z212:Z219),"-")</f>
        <v>1.4285714285714286</v>
      </c>
      <c r="E28" s="31">
        <f>IF(ISNUMBER(AVERAGE(RFI!AA212:AA219)),AVERAGE(RFI!AA212:AA219),"-")</f>
        <v>1.4285714285714286</v>
      </c>
      <c r="F28">
        <v>212</v>
      </c>
      <c r="G28">
        <f t="shared" si="0"/>
        <v>212</v>
      </c>
      <c r="H28">
        <v>219</v>
      </c>
      <c r="I28">
        <v>7</v>
      </c>
    </row>
    <row r="29" spans="1:11" ht="15.75" customHeight="1">
      <c r="A29" s="45" t="s">
        <v>710</v>
      </c>
      <c r="B29" s="20">
        <v>1.3635328825586182</v>
      </c>
      <c r="C29" s="20">
        <v>0.7384615384615385</v>
      </c>
      <c r="D29" s="20">
        <f>IF(ISNUMBER(AVERAGE(RFI!Z222:Z345)),AVERAGE(RFI!Z222:Z345),"-")</f>
        <v>0.83076923076923082</v>
      </c>
      <c r="E29" s="20">
        <f>IF(ISNUMBER(AVERAGE(RFI!AA222:AA345)),AVERAGE(RFI!AA222:AA345),"-")</f>
        <v>0.7384615384615385</v>
      </c>
      <c r="F29">
        <v>222</v>
      </c>
      <c r="G29">
        <f t="shared" si="0"/>
        <v>222</v>
      </c>
      <c r="H29">
        <v>345</v>
      </c>
      <c r="K29">
        <f>SUM(J30:J48)</f>
        <v>65</v>
      </c>
    </row>
    <row r="30" spans="1:11" ht="15.75" customHeight="1">
      <c r="A30" s="25" t="s">
        <v>711</v>
      </c>
      <c r="B30" s="26">
        <v>1.3431372549019605</v>
      </c>
      <c r="C30" s="26">
        <v>0</v>
      </c>
      <c r="D30" s="26">
        <f>IF(ISNUMBER(AVERAGE(RFI!Z223:Z227)),AVERAGE(RFI!Z223:Z227),"-")</f>
        <v>0</v>
      </c>
      <c r="E30" s="26">
        <f>IF(ISNUMBER(AVERAGE(RFI!AA223:AA227)),AVERAGE(RFI!AA223:AA227),"-")</f>
        <v>0</v>
      </c>
      <c r="F30">
        <v>223</v>
      </c>
      <c r="G30">
        <f t="shared" si="0"/>
        <v>223</v>
      </c>
      <c r="H30">
        <v>227</v>
      </c>
      <c r="J30">
        <f>SUM(I31)</f>
        <v>3</v>
      </c>
    </row>
    <row r="31" spans="1:11" ht="15.75" customHeight="1">
      <c r="A31" s="30" t="s">
        <v>712</v>
      </c>
      <c r="B31" s="31">
        <v>1.3431372549019605</v>
      </c>
      <c r="C31" s="31">
        <v>0</v>
      </c>
      <c r="D31" s="31">
        <f>IF(ISNUMBER(AVERAGE(RFI!Z224:Z227)),AVERAGE(RFI!Z224:Z227),"-")</f>
        <v>0</v>
      </c>
      <c r="E31" s="31">
        <f>IF(ISNUMBER(AVERAGE(RFI!AA224:AA227)),AVERAGE(RFI!AA224:AA227),"-")</f>
        <v>0</v>
      </c>
      <c r="F31">
        <v>224</v>
      </c>
      <c r="G31">
        <f t="shared" si="0"/>
        <v>224</v>
      </c>
      <c r="H31">
        <v>227</v>
      </c>
      <c r="I31">
        <v>3</v>
      </c>
    </row>
    <row r="32" spans="1:11" ht="15.75" customHeight="1">
      <c r="A32" s="25" t="s">
        <v>722</v>
      </c>
      <c r="B32" s="26">
        <v>2.1029411764705883</v>
      </c>
      <c r="C32" s="26">
        <v>1</v>
      </c>
      <c r="D32" s="26">
        <f>IF(ISNUMBER(AVERAGE(RFI!Z230:Z233)),AVERAGE(RFI!Z230:Z233),"-")</f>
        <v>1</v>
      </c>
      <c r="E32" s="26">
        <f>IF(ISNUMBER(AVERAGE(RFI!AA230:AA233)),AVERAGE(RFI!AA230:AA233),"-")</f>
        <v>1</v>
      </c>
      <c r="F32">
        <v>230</v>
      </c>
      <c r="G32">
        <f t="shared" si="0"/>
        <v>230</v>
      </c>
      <c r="H32">
        <v>233</v>
      </c>
      <c r="J32">
        <f>SUM(I33)</f>
        <v>2</v>
      </c>
    </row>
    <row r="33" spans="1:10" ht="15.75" customHeight="1">
      <c r="A33" s="30" t="s">
        <v>723</v>
      </c>
      <c r="B33" s="31">
        <v>2.1029411764705883</v>
      </c>
      <c r="C33" s="31">
        <v>1</v>
      </c>
      <c r="D33" s="31">
        <f>IF(ISNUMBER(AVERAGE(RFI!Z231:Z233)),AVERAGE(RFI!Z231:Z233),"-")</f>
        <v>1</v>
      </c>
      <c r="E33" s="31">
        <f>IF(ISNUMBER(AVERAGE(RFI!AA231:AA233)),AVERAGE(RFI!AA231:AA233),"-")</f>
        <v>1</v>
      </c>
      <c r="F33">
        <v>231</v>
      </c>
      <c r="G33">
        <f t="shared" si="0"/>
        <v>231</v>
      </c>
      <c r="H33">
        <v>233</v>
      </c>
      <c r="I33">
        <v>2</v>
      </c>
    </row>
    <row r="34" spans="1:10" ht="15.75" customHeight="1">
      <c r="A34" s="25" t="s">
        <v>731</v>
      </c>
      <c r="B34" s="26">
        <v>1.4355203619909498</v>
      </c>
      <c r="C34" s="26">
        <v>0.46153846153846156</v>
      </c>
      <c r="D34" s="26">
        <f>IF(ISNUMBER(AVERAGE(RFI!Z236:Z253)),AVERAGE(RFI!Z236:Z253),"-")</f>
        <v>0.61538461538461542</v>
      </c>
      <c r="E34" s="26">
        <f>IF(ISNUMBER(AVERAGE(RFI!AA236:AA253)),AVERAGE(RFI!AA236:AA253),"-")</f>
        <v>0.46153846153846156</v>
      </c>
      <c r="F34">
        <v>236</v>
      </c>
      <c r="G34">
        <f t="shared" si="0"/>
        <v>236</v>
      </c>
      <c r="H34">
        <v>253</v>
      </c>
      <c r="J34">
        <f>SUM(I35:I36)</f>
        <v>13</v>
      </c>
    </row>
    <row r="35" spans="1:10" ht="15.75" customHeight="1">
      <c r="A35" s="30" t="s">
        <v>732</v>
      </c>
      <c r="B35" s="31">
        <v>1.5235294117647058</v>
      </c>
      <c r="C35" s="31">
        <v>1.2</v>
      </c>
      <c r="D35" s="31">
        <f>IF(ISNUMBER(AVERAGE(RFI!Z237:Z242)),AVERAGE(RFI!Z237:Z242),"-")</f>
        <v>1.6</v>
      </c>
      <c r="E35" s="31">
        <f>IF(ISNUMBER(AVERAGE(RFI!AA237:AA242)),AVERAGE(RFI!AA237:AA242),"-")</f>
        <v>1.2</v>
      </c>
      <c r="F35">
        <v>237</v>
      </c>
      <c r="G35">
        <f t="shared" si="0"/>
        <v>237</v>
      </c>
      <c r="H35">
        <v>242</v>
      </c>
      <c r="I35">
        <v>5</v>
      </c>
    </row>
    <row r="36" spans="1:10" ht="15.75" customHeight="1">
      <c r="A36" s="30" t="s">
        <v>752</v>
      </c>
      <c r="B36" s="31">
        <v>1.3786764705882355</v>
      </c>
      <c r="C36" s="31">
        <v>0</v>
      </c>
      <c r="D36" s="31">
        <f>IF(ISNUMBER(AVERAGE(RFI!Z245:Z253)),AVERAGE(RFI!Z245:Z253),"-")</f>
        <v>0</v>
      </c>
      <c r="E36" s="31">
        <f>IF(ISNUMBER(AVERAGE(RFI!AA245:AA253)),AVERAGE(RFI!AA245:AA253),"-")</f>
        <v>0</v>
      </c>
      <c r="F36">
        <v>245</v>
      </c>
      <c r="G36">
        <f t="shared" si="0"/>
        <v>245</v>
      </c>
      <c r="H36">
        <v>253</v>
      </c>
      <c r="I36">
        <v>8</v>
      </c>
    </row>
    <row r="37" spans="1:10" ht="15.75" customHeight="1">
      <c r="A37" s="25" t="s">
        <v>781</v>
      </c>
      <c r="B37" s="26">
        <v>1.0603641456582633</v>
      </c>
      <c r="C37" s="26">
        <v>0.56666666666666665</v>
      </c>
      <c r="D37" s="26">
        <f>IF(ISNUMBER(AVERAGE(RFI!Z256:Z302)),AVERAGE(RFI!Z256:Z302),"-")</f>
        <v>0.6333333333333333</v>
      </c>
      <c r="E37" s="26">
        <f>IF(ISNUMBER(AVERAGE(RFI!AA256:AA302)),AVERAGE(RFI!AA256:AA302),"-")</f>
        <v>0.56666666666666665</v>
      </c>
      <c r="F37">
        <v>256</v>
      </c>
      <c r="G37">
        <f t="shared" si="0"/>
        <v>256</v>
      </c>
      <c r="H37">
        <v>302</v>
      </c>
      <c r="J37">
        <f>SUM(I38:I43)</f>
        <v>30</v>
      </c>
    </row>
    <row r="38" spans="1:10" ht="15.75" customHeight="1">
      <c r="A38" s="30" t="s">
        <v>782</v>
      </c>
      <c r="B38" s="31">
        <v>1.0294117647058825</v>
      </c>
      <c r="C38" s="31">
        <v>1.6666666666666667</v>
      </c>
      <c r="D38" s="31">
        <f>IF(ISNUMBER(AVERAGE(RFI!Z257:Z260)),AVERAGE(RFI!Z257:Z260),"-")</f>
        <v>2</v>
      </c>
      <c r="E38" s="31">
        <f>IF(ISNUMBER(AVERAGE(RFI!AA257:AA260)),AVERAGE(RFI!AA257:AA260),"-")</f>
        <v>1.6666666666666667</v>
      </c>
      <c r="F38">
        <v>257</v>
      </c>
      <c r="G38">
        <f t="shared" si="0"/>
        <v>257</v>
      </c>
      <c r="H38">
        <v>260</v>
      </c>
      <c r="I38">
        <v>3</v>
      </c>
    </row>
    <row r="39" spans="1:10" ht="15.75" customHeight="1">
      <c r="A39" s="30" t="s">
        <v>793</v>
      </c>
      <c r="B39" s="31">
        <v>0.96323529411764708</v>
      </c>
      <c r="C39" s="31">
        <v>0.25</v>
      </c>
      <c r="D39" s="31">
        <f>IF(ISNUMBER(AVERAGE(RFI!Z263:Z267)),AVERAGE(RFI!Z263:Z267),"-")</f>
        <v>0.25</v>
      </c>
      <c r="E39" s="31">
        <f>IF(ISNUMBER(AVERAGE(RFI!AA263:AA267)),AVERAGE(RFI!AA263:AA267),"-")</f>
        <v>0.25</v>
      </c>
      <c r="F39">
        <v>263</v>
      </c>
      <c r="G39">
        <f t="shared" si="0"/>
        <v>263</v>
      </c>
      <c r="H39">
        <v>267</v>
      </c>
      <c r="I39">
        <v>4</v>
      </c>
    </row>
    <row r="40" spans="1:10" ht="15.75" customHeight="1">
      <c r="A40" s="30" t="s">
        <v>806</v>
      </c>
      <c r="B40" s="31">
        <v>0.80147058823529416</v>
      </c>
      <c r="C40" s="31">
        <v>0</v>
      </c>
      <c r="D40" s="31">
        <f>IF(ISNUMBER(AVERAGE(RFI!Z270:Z274)),AVERAGE(RFI!Z270:Z274),"-")</f>
        <v>0</v>
      </c>
      <c r="E40" s="31">
        <f>IF(ISNUMBER(AVERAGE(RFI!AA270:AA274)),AVERAGE(RFI!AA270:AA274),"-")</f>
        <v>0</v>
      </c>
      <c r="F40">
        <v>270</v>
      </c>
      <c r="G40">
        <f t="shared" si="0"/>
        <v>270</v>
      </c>
      <c r="H40">
        <v>274</v>
      </c>
      <c r="I40">
        <v>4</v>
      </c>
    </row>
    <row r="41" spans="1:10" ht="15.75" customHeight="1">
      <c r="A41" s="30" t="s">
        <v>821</v>
      </c>
      <c r="B41" s="31">
        <v>0.98529411764705888</v>
      </c>
      <c r="C41" s="31">
        <v>0.7</v>
      </c>
      <c r="D41" s="31">
        <f>IF(ISNUMBER(AVERAGE(RFI!Z277:Z287)),AVERAGE(RFI!Z277:Z287),"-")</f>
        <v>0.8</v>
      </c>
      <c r="E41" s="31">
        <f>IF(ISNUMBER(AVERAGE(RFI!AA277:AA287)),AVERAGE(RFI!AA277:AA287),"-")</f>
        <v>0.7</v>
      </c>
      <c r="F41">
        <v>277</v>
      </c>
      <c r="G41">
        <f t="shared" si="0"/>
        <v>277</v>
      </c>
      <c r="H41">
        <v>287</v>
      </c>
      <c r="I41">
        <v>10</v>
      </c>
    </row>
    <row r="42" spans="1:10" ht="15.75" customHeight="1">
      <c r="A42" s="30" t="s">
        <v>869</v>
      </c>
      <c r="B42" s="31">
        <v>1.3515625</v>
      </c>
      <c r="C42" s="31">
        <v>0.375</v>
      </c>
      <c r="D42" s="31">
        <f>IF(ISNUMBER(AVERAGE(RFI!Z290:Z298)),AVERAGE(RFI!Z290:Z298),"-")</f>
        <v>0.375</v>
      </c>
      <c r="E42" s="31">
        <f>IF(ISNUMBER(AVERAGE(RFI!AA290:AA298)),AVERAGE(RFI!AA290:AA298),"-")</f>
        <v>0.375</v>
      </c>
      <c r="F42">
        <v>290</v>
      </c>
      <c r="G42">
        <f t="shared" si="0"/>
        <v>290</v>
      </c>
      <c r="H42">
        <v>298</v>
      </c>
      <c r="I42">
        <v>8</v>
      </c>
    </row>
    <row r="43" spans="1:10" ht="15.75" customHeight="1">
      <c r="A43" s="30" t="s">
        <v>928</v>
      </c>
      <c r="B43" s="31">
        <v>1.65625</v>
      </c>
      <c r="C43" s="31">
        <v>1</v>
      </c>
      <c r="D43" s="31">
        <f>IF(ISNUMBER(AVERAGE(RFI!Z301:Z302)),AVERAGE(RFI!Z301:Z302),"-")</f>
        <v>1</v>
      </c>
      <c r="E43" s="31">
        <f>IF(ISNUMBER(AVERAGE(RFI!AA301:AA302)),AVERAGE(RFI!AA301:AA302),"-")</f>
        <v>1</v>
      </c>
      <c r="F43">
        <v>301</v>
      </c>
      <c r="G43">
        <f t="shared" si="0"/>
        <v>301</v>
      </c>
      <c r="H43">
        <v>302</v>
      </c>
      <c r="I43">
        <v>1</v>
      </c>
    </row>
    <row r="44" spans="1:10" ht="15.75" customHeight="1">
      <c r="A44" s="25" t="s">
        <v>359</v>
      </c>
      <c r="B44" s="26">
        <v>1.8627450980392157</v>
      </c>
      <c r="C44" s="26">
        <v>1.5555555555555556</v>
      </c>
      <c r="D44" s="26">
        <f>IF(ISNUMBER(AVERAGE(RFI!Z305:Z321)),AVERAGE(RFI!Z305:Z321),"-")</f>
        <v>1.6666666666666667</v>
      </c>
      <c r="E44" s="26">
        <f>IF(ISNUMBER(AVERAGE(RFI!AA305:AA321)),AVERAGE(RFI!AA305:AA321),"-")</f>
        <v>1.5555555555555556</v>
      </c>
      <c r="F44">
        <v>305</v>
      </c>
      <c r="G44">
        <f t="shared" si="0"/>
        <v>305</v>
      </c>
      <c r="H44">
        <v>321</v>
      </c>
      <c r="J44">
        <f>SUM(I45:I47)</f>
        <v>9</v>
      </c>
    </row>
    <row r="45" spans="1:10" ht="15.75" customHeight="1">
      <c r="A45" s="30" t="s">
        <v>937</v>
      </c>
      <c r="B45" s="31">
        <v>1.4823529411764707</v>
      </c>
      <c r="C45" s="31">
        <v>1.4</v>
      </c>
      <c r="D45" s="31">
        <f>IF(ISNUMBER(AVERAGE(RFI!Z306:Z311)),AVERAGE(RFI!Z306:Z311),"-")</f>
        <v>1.4</v>
      </c>
      <c r="E45" s="31">
        <f>IF(ISNUMBER(AVERAGE(RFI!AA306:AA311)),AVERAGE(RFI!AA306:AA311),"-")</f>
        <v>1.4</v>
      </c>
      <c r="F45">
        <v>306</v>
      </c>
      <c r="G45">
        <f t="shared" si="0"/>
        <v>306</v>
      </c>
      <c r="H45">
        <v>311</v>
      </c>
      <c r="I45">
        <v>5</v>
      </c>
    </row>
    <row r="46" spans="1:10" ht="15.75" customHeight="1">
      <c r="A46" s="30" t="s">
        <v>956</v>
      </c>
      <c r="B46" s="31">
        <v>2.2205882352941178</v>
      </c>
      <c r="C46" s="31">
        <v>2</v>
      </c>
      <c r="D46" s="31">
        <f>IF(ISNUMBER(AVERAGE(RFI!Z314:Z316)),AVERAGE(RFI!Z314:Z316),"-")</f>
        <v>2.5</v>
      </c>
      <c r="E46" s="31">
        <f>IF(ISNUMBER(AVERAGE(RFI!AA314:AA316)),AVERAGE(RFI!AA314:AA316),"-")</f>
        <v>2</v>
      </c>
      <c r="F46">
        <v>314</v>
      </c>
      <c r="G46">
        <f t="shared" si="0"/>
        <v>314</v>
      </c>
      <c r="H46">
        <v>316</v>
      </c>
      <c r="I46">
        <v>2</v>
      </c>
    </row>
    <row r="47" spans="1:10" ht="15.75" customHeight="1">
      <c r="A47" s="30" t="s">
        <v>967</v>
      </c>
      <c r="B47" s="31">
        <v>2.4558823529411766</v>
      </c>
      <c r="C47" s="31">
        <v>1.5</v>
      </c>
      <c r="D47" s="31">
        <f>IF(ISNUMBER(AVERAGE(RFI!Z319:Z321)),AVERAGE(RFI!Z319:Z321),"-")</f>
        <v>1.5</v>
      </c>
      <c r="E47" s="31">
        <f>IF(ISNUMBER(AVERAGE(RFI!AA319:AA321)),AVERAGE(RFI!AA319:AA321),"-")</f>
        <v>1.5</v>
      </c>
      <c r="F47">
        <v>319</v>
      </c>
      <c r="G47">
        <f t="shared" si="0"/>
        <v>319</v>
      </c>
      <c r="H47">
        <v>321</v>
      </c>
      <c r="I47">
        <v>2</v>
      </c>
    </row>
    <row r="48" spans="1:10" ht="15.75" customHeight="1">
      <c r="A48" s="25" t="s">
        <v>310</v>
      </c>
      <c r="B48" s="26">
        <v>1.5919117647058822</v>
      </c>
      <c r="C48" s="26">
        <v>1.125</v>
      </c>
      <c r="D48" s="26">
        <f>IF(ISNUMBER(AVERAGE(RFI!Z324:Z345)),AVERAGE(RFI!Z324:Z345),"-")</f>
        <v>1.25</v>
      </c>
      <c r="E48" s="26">
        <f>IF(ISNUMBER(AVERAGE(RFI!AA324:AA345)),AVERAGE(RFI!AA324:AA345),"-")</f>
        <v>1.125</v>
      </c>
      <c r="F48">
        <v>324</v>
      </c>
      <c r="G48">
        <f t="shared" si="0"/>
        <v>324</v>
      </c>
      <c r="H48">
        <v>345</v>
      </c>
      <c r="J48">
        <f>SUM(I49:I53)</f>
        <v>8</v>
      </c>
    </row>
    <row r="49" spans="1:11" ht="15.75" customHeight="1">
      <c r="A49" s="30" t="s">
        <v>976</v>
      </c>
      <c r="B49" s="31">
        <v>1.9705882352941178</v>
      </c>
      <c r="C49" s="31">
        <v>1</v>
      </c>
      <c r="D49" s="31">
        <f>IF(ISNUMBER(AVERAGE(RFI!Z325:Z326)),AVERAGE(RFI!Z325:Z326),"-")</f>
        <v>1</v>
      </c>
      <c r="E49" s="31">
        <f>IF(ISNUMBER(AVERAGE(RFI!AA325:AA326)),AVERAGE(RFI!AA325:AA326),"-")</f>
        <v>1</v>
      </c>
      <c r="F49">
        <v>325</v>
      </c>
      <c r="G49">
        <f t="shared" si="0"/>
        <v>325</v>
      </c>
      <c r="H49">
        <v>326</v>
      </c>
      <c r="I49">
        <v>1</v>
      </c>
    </row>
    <row r="50" spans="1:11" ht="15.75" customHeight="1">
      <c r="A50" s="30" t="s">
        <v>344</v>
      </c>
      <c r="B50" s="31">
        <v>2.0147058823529411</v>
      </c>
      <c r="C50" s="31">
        <v>1.5</v>
      </c>
      <c r="D50" s="31">
        <f>IF(ISNUMBER(AVERAGE(RFI!Z329:Z331)),AVERAGE(RFI!Z329:Z331),"-")</f>
        <v>1.5</v>
      </c>
      <c r="E50" s="31">
        <f>IF(ISNUMBER(AVERAGE(RFI!AA329:AA331)),AVERAGE(RFI!AA329:AA331),"-")</f>
        <v>1.5</v>
      </c>
      <c r="F50">
        <v>329</v>
      </c>
      <c r="G50">
        <f t="shared" si="0"/>
        <v>329</v>
      </c>
      <c r="H50">
        <v>331</v>
      </c>
      <c r="I50">
        <v>2</v>
      </c>
    </row>
    <row r="51" spans="1:11" ht="15.75" customHeight="1">
      <c r="A51" s="30" t="s">
        <v>722</v>
      </c>
      <c r="B51" s="31">
        <v>0.94117647058823528</v>
      </c>
      <c r="C51" s="31">
        <v>0</v>
      </c>
      <c r="D51" s="31">
        <f>IF(ISNUMBER(AVERAGE(RFI!Z334:Z335)),AVERAGE(RFI!Z334:Z335),"-")</f>
        <v>0</v>
      </c>
      <c r="E51" s="31">
        <f>IF(ISNUMBER(AVERAGE(RFI!AA334:AA335)),AVERAGE(RFI!AA334:AA335),"-")</f>
        <v>0</v>
      </c>
      <c r="F51">
        <v>334</v>
      </c>
      <c r="G51">
        <f t="shared" si="0"/>
        <v>334</v>
      </c>
      <c r="H51">
        <v>335</v>
      </c>
      <c r="I51">
        <v>1</v>
      </c>
    </row>
    <row r="52" spans="1:11" ht="15.75" customHeight="1">
      <c r="A52" s="30" t="s">
        <v>731</v>
      </c>
      <c r="B52" s="31">
        <v>1.4215686274509807</v>
      </c>
      <c r="C52" s="31">
        <v>1</v>
      </c>
      <c r="D52" s="31">
        <f>IF(ISNUMBER(AVERAGE(RFI!Z338:Z341)),AVERAGE(RFI!Z338:Z341),"-")</f>
        <v>1</v>
      </c>
      <c r="E52" s="31">
        <f>IF(ISNUMBER(AVERAGE(RFI!AA338:AA341)),AVERAGE(RFI!AA338:AA341),"-")</f>
        <v>1</v>
      </c>
      <c r="F52">
        <v>338</v>
      </c>
      <c r="G52">
        <f t="shared" si="0"/>
        <v>338</v>
      </c>
      <c r="H52">
        <v>341</v>
      </c>
      <c r="I52">
        <v>3</v>
      </c>
    </row>
    <row r="53" spans="1:11" ht="15.75" customHeight="1">
      <c r="A53" s="30" t="s">
        <v>310</v>
      </c>
      <c r="B53" s="31">
        <v>1.5294117647058822</v>
      </c>
      <c r="C53" s="31">
        <v>2</v>
      </c>
      <c r="D53" s="31">
        <f>IF(ISNUMBER(AVERAGE(RFI!Z344:Z345)),AVERAGE(RFI!Z344:Z345),"-")</f>
        <v>3</v>
      </c>
      <c r="E53" s="31">
        <f>IF(ISNUMBER(AVERAGE(RFI!AA344:AA345)),AVERAGE(RFI!AA344:AA345),"-")</f>
        <v>2</v>
      </c>
      <c r="F53">
        <v>344</v>
      </c>
      <c r="G53">
        <f t="shared" si="0"/>
        <v>344</v>
      </c>
      <c r="H53">
        <v>345</v>
      </c>
      <c r="I53">
        <v>1</v>
      </c>
    </row>
    <row r="54" spans="1:11" ht="15.75" customHeight="1">
      <c r="A54" s="45" t="s">
        <v>1009</v>
      </c>
      <c r="B54" s="20">
        <v>2.2579125450502264</v>
      </c>
      <c r="C54" s="20">
        <v>2.1304347826086958</v>
      </c>
      <c r="D54" s="20">
        <f>IF(ISNUMBER(AVERAGE(RFI!Z348:Z380)),AVERAGE(RFI!Z348:Z380),"-")</f>
        <v>2.652173913043478</v>
      </c>
      <c r="E54" s="20">
        <f>IF(ISNUMBER(AVERAGE(RFI!AA348:AA380)),AVERAGE(RFI!AA348:AA380),"-")</f>
        <v>2.1304347826086958</v>
      </c>
      <c r="F54">
        <v>348</v>
      </c>
      <c r="G54">
        <f t="shared" si="0"/>
        <v>348</v>
      </c>
      <c r="H54">
        <v>380</v>
      </c>
      <c r="K54">
        <f>SUM(J55:J57)</f>
        <v>23</v>
      </c>
    </row>
    <row r="55" spans="1:11" ht="15.75" customHeight="1">
      <c r="A55" s="25" t="s">
        <v>1010</v>
      </c>
      <c r="B55" s="26">
        <v>2.2895218816271448</v>
      </c>
      <c r="C55" s="26">
        <v>2.1052631578947367</v>
      </c>
      <c r="D55" s="26">
        <f>IF(ISNUMBER(AVERAGE(RFI!Z349:Z368)),AVERAGE(RFI!Z349:Z368),"-")</f>
        <v>2.5789473684210527</v>
      </c>
      <c r="E55" s="26">
        <f>IF(ISNUMBER(AVERAGE(RFI!AA349:AA368)),AVERAGE(RFI!AA349:AA368),"-")</f>
        <v>2.1052631578947367</v>
      </c>
      <c r="F55">
        <v>349</v>
      </c>
      <c r="G55">
        <f t="shared" si="0"/>
        <v>349</v>
      </c>
      <c r="H55">
        <v>368</v>
      </c>
      <c r="J55">
        <v>19</v>
      </c>
    </row>
    <row r="56" spans="1:11" ht="15.75" customHeight="1">
      <c r="A56" s="25" t="s">
        <v>4134</v>
      </c>
      <c r="B56" s="26">
        <v>1.5961538461538463</v>
      </c>
      <c r="C56" s="26">
        <v>3</v>
      </c>
      <c r="D56" s="26">
        <f>IF(ISNUMBER(AVERAGE(RFI!Z371:Z372)),AVERAGE(RFI!Z371:Z372),"-")</f>
        <v>4</v>
      </c>
      <c r="E56" s="26">
        <f>IF(ISNUMBER(AVERAGE(RFI!AA371:AA372)),AVERAGE(RFI!AA371:AA372),"-")</f>
        <v>3</v>
      </c>
      <c r="F56">
        <v>371</v>
      </c>
      <c r="G56">
        <f t="shared" si="0"/>
        <v>371</v>
      </c>
      <c r="H56">
        <v>372</v>
      </c>
      <c r="J56">
        <v>1</v>
      </c>
    </row>
    <row r="57" spans="1:11" ht="15.75" customHeight="1">
      <c r="A57" s="25" t="s">
        <v>1068</v>
      </c>
      <c r="B57" s="26">
        <v>1.7941176470588238</v>
      </c>
      <c r="C57" s="26">
        <v>2</v>
      </c>
      <c r="D57" s="26">
        <f>IF(ISNUMBER(AVERAGE(RFI!Z375:Z378)),AVERAGE(RFI!Z375:Z378),"-")</f>
        <v>2.6666666666666665</v>
      </c>
      <c r="E57" s="26">
        <f>IF(ISNUMBER(AVERAGE(RFI!AA375:AA378)),AVERAGE(RFI!AA375:AA378),"-")</f>
        <v>2</v>
      </c>
      <c r="F57">
        <v>375</v>
      </c>
      <c r="G57">
        <f t="shared" si="0"/>
        <v>375</v>
      </c>
      <c r="H57">
        <v>378</v>
      </c>
      <c r="J57">
        <v>3</v>
      </c>
    </row>
    <row r="58" spans="1:11" ht="15.75" customHeight="1">
      <c r="A58" s="45" t="s">
        <v>1077</v>
      </c>
      <c r="B58" s="20">
        <v>1.8357155681375863</v>
      </c>
      <c r="C58" s="20">
        <v>1.2864583333333333</v>
      </c>
      <c r="D58" s="20">
        <f>IF(ISNUMBER(AVERAGE(RFI!Z381:Z516)),AVERAGE(RFI!Z381:Z516),"-")</f>
        <v>1.3711340206185567</v>
      </c>
      <c r="E58" s="20">
        <f>IF(ISNUMBER(AVERAGE(RFI!AA381:AA516)),AVERAGE(RFI!AA381:AA516),"-")</f>
        <v>1.2864583333333333</v>
      </c>
      <c r="F58">
        <v>381</v>
      </c>
      <c r="G58">
        <f t="shared" si="0"/>
        <v>381</v>
      </c>
      <c r="H58">
        <v>516</v>
      </c>
      <c r="K58">
        <f>SUM(J59:J73)</f>
        <v>99</v>
      </c>
    </row>
    <row r="59" spans="1:11" ht="15.75" customHeight="1">
      <c r="A59" s="25" t="s">
        <v>1078</v>
      </c>
      <c r="B59" s="26">
        <v>1.8637390387390389</v>
      </c>
      <c r="C59" s="26">
        <v>1.8333333333333333</v>
      </c>
      <c r="D59" s="26">
        <f>IF(ISNUMBER(AVERAGE(RFI!Z382:Z407)),AVERAGE(RFI!Z382:Z407),"-")</f>
        <v>1.9047619047619047</v>
      </c>
      <c r="E59" s="26">
        <f>IF(ISNUMBER(AVERAGE(RFI!AA382:AA407)),AVERAGE(RFI!AA382:AA407),"-")</f>
        <v>1.8333333333333333</v>
      </c>
      <c r="F59">
        <v>382</v>
      </c>
      <c r="G59">
        <f t="shared" si="0"/>
        <v>382</v>
      </c>
      <c r="H59">
        <v>407</v>
      </c>
      <c r="J59">
        <f>SUM(I60:I61)</f>
        <v>21</v>
      </c>
    </row>
    <row r="60" spans="1:11" ht="15.75" customHeight="1">
      <c r="A60" s="30" t="s">
        <v>1079</v>
      </c>
      <c r="B60" s="31">
        <v>1.9130036630036631</v>
      </c>
      <c r="C60" s="31">
        <v>1.7142857142857142</v>
      </c>
      <c r="D60" s="31">
        <f>IF(ISNUMBER(AVERAGE(RFI!Z383:Z397)),AVERAGE(RFI!Z383:Z397),"-")</f>
        <v>1.7142857142857142</v>
      </c>
      <c r="E60" s="31">
        <f>IF(ISNUMBER(AVERAGE(RFI!AA383:AA397)),AVERAGE(RFI!AA383:AA397),"-")</f>
        <v>1.7142857142857142</v>
      </c>
      <c r="F60">
        <v>383</v>
      </c>
      <c r="G60">
        <f t="shared" si="0"/>
        <v>383</v>
      </c>
      <c r="H60">
        <v>397</v>
      </c>
      <c r="I60">
        <v>14</v>
      </c>
    </row>
    <row r="61" spans="1:11" ht="15.75" customHeight="1">
      <c r="A61" s="30" t="s">
        <v>1141</v>
      </c>
      <c r="B61" s="31">
        <v>1.7445054945054943</v>
      </c>
      <c r="C61" s="31">
        <v>2.0714285714285716</v>
      </c>
      <c r="D61" s="31">
        <f>IF(ISNUMBER(AVERAGE(RFI!Z400:Z407)),AVERAGE(RFI!Z400:Z407),"-")</f>
        <v>2.2857142857142856</v>
      </c>
      <c r="E61" s="31">
        <f>IF(ISNUMBER(AVERAGE(RFI!AA400:AA407)),AVERAGE(RFI!AA400:AA407),"-")</f>
        <v>2.0714285714285716</v>
      </c>
      <c r="F61">
        <v>400</v>
      </c>
      <c r="G61">
        <f t="shared" si="0"/>
        <v>400</v>
      </c>
      <c r="H61">
        <v>407</v>
      </c>
      <c r="I61">
        <v>7</v>
      </c>
    </row>
    <row r="62" spans="1:11" ht="15.75" customHeight="1">
      <c r="A62" s="25" t="s">
        <v>1173</v>
      </c>
      <c r="B62" s="26">
        <v>2.2376698644781063</v>
      </c>
      <c r="C62" s="26">
        <v>1.4390243902439024</v>
      </c>
      <c r="D62" s="26">
        <f>IF(ISNUMBER(AVERAGE(RFI!Z410:Z462)),AVERAGE(RFI!Z410:Z462),"-")</f>
        <v>1.5714285714285714</v>
      </c>
      <c r="E62" s="26">
        <f>IF(ISNUMBER(AVERAGE(RFI!AA410:AA462)),AVERAGE(RFI!AA410:AA462),"-")</f>
        <v>1.4390243902439024</v>
      </c>
      <c r="F62">
        <v>410</v>
      </c>
      <c r="G62">
        <f t="shared" si="0"/>
        <v>410</v>
      </c>
      <c r="H62">
        <v>462</v>
      </c>
      <c r="J62">
        <f>SUM(I63:I66)</f>
        <v>42</v>
      </c>
    </row>
    <row r="63" spans="1:11" ht="15.75" customHeight="1">
      <c r="A63" s="30" t="s">
        <v>1174</v>
      </c>
      <c r="B63" s="31">
        <v>2.3528083028083029</v>
      </c>
      <c r="C63" s="31">
        <v>1.7142857142857142</v>
      </c>
      <c r="D63" s="31">
        <f>IF(ISNUMBER(AVERAGE(RFI!Z411:Z432)),AVERAGE(RFI!Z411:Z432),"-")</f>
        <v>1.9523809523809523</v>
      </c>
      <c r="E63" s="31">
        <f>IF(ISNUMBER(AVERAGE(RFI!AA411:AA432)),AVERAGE(RFI!AA411:AA432),"-")</f>
        <v>1.7142857142857142</v>
      </c>
      <c r="F63">
        <v>411</v>
      </c>
      <c r="G63">
        <f t="shared" si="0"/>
        <v>411</v>
      </c>
      <c r="H63">
        <v>432</v>
      </c>
      <c r="I63">
        <v>21</v>
      </c>
    </row>
    <row r="64" spans="1:11" ht="15.75" customHeight="1">
      <c r="A64" s="30" t="s">
        <v>1298</v>
      </c>
      <c r="B64" s="31">
        <v>2.4487179487179485</v>
      </c>
      <c r="C64" s="31">
        <v>2.75</v>
      </c>
      <c r="D64" s="31">
        <f>IF(ISNUMBER(AVERAGE(RFI!Z435:Z439)),AVERAGE(RFI!Z435:Z439),"-")</f>
        <v>2.75</v>
      </c>
      <c r="E64" s="31">
        <f>IF(ISNUMBER(AVERAGE(RFI!AA435:AA439)),AVERAGE(RFI!AA435:AA439),"-")</f>
        <v>2.75</v>
      </c>
      <c r="F64">
        <v>435</v>
      </c>
      <c r="G64">
        <f t="shared" si="0"/>
        <v>435</v>
      </c>
      <c r="H64">
        <v>439</v>
      </c>
      <c r="I64">
        <v>4</v>
      </c>
    </row>
    <row r="65" spans="1:11" ht="15.75" customHeight="1">
      <c r="A65" s="30" t="s">
        <v>1337</v>
      </c>
      <c r="B65" s="31">
        <v>2.0410256410256413</v>
      </c>
      <c r="C65" s="31">
        <v>2</v>
      </c>
      <c r="D65" s="31">
        <f>IF(ISNUMBER(AVERAGE(RFI!Z442:Z448)),AVERAGE(RFI!Z442:Z448),"-")</f>
        <v>2.3333333333333335</v>
      </c>
      <c r="E65" s="31">
        <f>IF(ISNUMBER(AVERAGE(RFI!AA442:AA448)),AVERAGE(RFI!AA442:AA448),"-")</f>
        <v>2</v>
      </c>
      <c r="F65">
        <v>442</v>
      </c>
      <c r="G65">
        <f t="shared" si="0"/>
        <v>442</v>
      </c>
      <c r="H65">
        <v>448</v>
      </c>
      <c r="I65">
        <v>6</v>
      </c>
    </row>
    <row r="66" spans="1:11" ht="15.75" customHeight="1">
      <c r="A66" s="30" t="s">
        <v>1376</v>
      </c>
      <c r="B66" s="31">
        <v>2.0192307692307692</v>
      </c>
      <c r="C66" s="31">
        <v>0</v>
      </c>
      <c r="D66" s="31">
        <f>IF(ISNUMBER(AVERAGE(RFI!Z451:Z462)),AVERAGE(RFI!Z451:Z462),"-")</f>
        <v>0</v>
      </c>
      <c r="E66" s="31">
        <f>IF(ISNUMBER(AVERAGE(RFI!AA451:AA462)),AVERAGE(RFI!AA451:AA462),"-")</f>
        <v>0</v>
      </c>
      <c r="F66">
        <v>451</v>
      </c>
      <c r="G66">
        <f t="shared" si="0"/>
        <v>451</v>
      </c>
      <c r="H66">
        <v>462</v>
      </c>
      <c r="I66">
        <v>11</v>
      </c>
    </row>
    <row r="67" spans="1:11" ht="15.75" customHeight="1">
      <c r="A67" s="25" t="s">
        <v>1455</v>
      </c>
      <c r="B67" s="26">
        <v>1.0642690642690644</v>
      </c>
      <c r="C67" s="26">
        <v>0.86363636363636365</v>
      </c>
      <c r="D67" s="26">
        <f>IF(ISNUMBER(AVERAGE(RFI!Z465:Z494)),AVERAGE(RFI!Z465:Z494),"-")</f>
        <v>0.90909090909090906</v>
      </c>
      <c r="E67" s="26">
        <f>IF(ISNUMBER(AVERAGE(RFI!AA465:AA494)),AVERAGE(RFI!AA465:AA494),"-")</f>
        <v>0.86363636363636365</v>
      </c>
      <c r="F67">
        <v>465</v>
      </c>
      <c r="G67">
        <f t="shared" si="0"/>
        <v>465</v>
      </c>
      <c r="H67">
        <v>494</v>
      </c>
      <c r="J67">
        <f>SUM(I68:I70)</f>
        <v>22</v>
      </c>
    </row>
    <row r="68" spans="1:11" ht="15.75" customHeight="1">
      <c r="A68" s="30" t="s">
        <v>1459</v>
      </c>
      <c r="B68" s="31">
        <v>1.3685897435897434</v>
      </c>
      <c r="C68" s="31">
        <v>1.3333333333333333</v>
      </c>
      <c r="D68" s="31">
        <f>IF(ISNUMBER(AVERAGE(RFI!Z466:Z475)),AVERAGE(RFI!Z466:Z475),"-")</f>
        <v>1.3333333333333333</v>
      </c>
      <c r="E68" s="31">
        <f>IF(ISNUMBER(AVERAGE(RFI!AA466:AA475)),AVERAGE(RFI!AA466:AA475),"-")</f>
        <v>1.3333333333333333</v>
      </c>
      <c r="F68">
        <v>466</v>
      </c>
      <c r="G68">
        <f t="shared" si="0"/>
        <v>466</v>
      </c>
      <c r="H68">
        <v>475</v>
      </c>
      <c r="I68">
        <v>9</v>
      </c>
    </row>
    <row r="69" spans="1:11" ht="15.75" customHeight="1">
      <c r="A69" s="30" t="s">
        <v>1546</v>
      </c>
      <c r="B69" s="31">
        <v>0.88782051282051277</v>
      </c>
      <c r="C69" s="31">
        <v>0.875</v>
      </c>
      <c r="D69" s="31">
        <f>IF(ISNUMBER(AVERAGE(RFI!Z478:Z486)),AVERAGE(RFI!Z478:Z486),"-")</f>
        <v>1</v>
      </c>
      <c r="E69" s="31">
        <f>IF(ISNUMBER(AVERAGE(RFI!AA478:AA486)),AVERAGE(RFI!AA478:AA486),"-")</f>
        <v>0.875</v>
      </c>
      <c r="F69">
        <v>478</v>
      </c>
      <c r="G69">
        <f t="shared" si="0"/>
        <v>478</v>
      </c>
      <c r="H69">
        <v>486</v>
      </c>
      <c r="I69">
        <v>8</v>
      </c>
    </row>
    <row r="70" spans="1:11" ht="15.75" customHeight="1">
      <c r="A70" s="30" t="s">
        <v>1609</v>
      </c>
      <c r="B70" s="31">
        <v>0.76666666666666661</v>
      </c>
      <c r="C70" s="31">
        <v>0</v>
      </c>
      <c r="D70" s="31">
        <f>IF(ISNUMBER(AVERAGE(RFI!Z489:Z494)),AVERAGE(RFI!Z489:Z494),"-")</f>
        <v>0</v>
      </c>
      <c r="E70" s="31">
        <f>IF(ISNUMBER(AVERAGE(RFI!AA489:AA494)),AVERAGE(RFI!AA489:AA494),"-")</f>
        <v>0</v>
      </c>
      <c r="F70">
        <v>489</v>
      </c>
      <c r="G70">
        <f t="shared" si="0"/>
        <v>489</v>
      </c>
      <c r="H70">
        <v>494</v>
      </c>
      <c r="I70">
        <v>5</v>
      </c>
    </row>
    <row r="71" spans="1:11" ht="15.75" customHeight="1">
      <c r="A71" s="25" t="s">
        <v>722</v>
      </c>
      <c r="B71" s="26">
        <v>1.7811813186813186</v>
      </c>
      <c r="C71" s="26">
        <v>0.16666666666666666</v>
      </c>
      <c r="D71" s="26">
        <f>IF(ISNUMBER(AVERAGE(RFI!Z497:Z506)),AVERAGE(RFI!Z497:Z506),"-")</f>
        <v>0.16666666666666666</v>
      </c>
      <c r="E71" s="26">
        <f>IF(ISNUMBER(AVERAGE(RFI!AA497:AA506)),AVERAGE(RFI!AA497:AA506),"-")</f>
        <v>0.16666666666666666</v>
      </c>
      <c r="F71">
        <v>497</v>
      </c>
      <c r="G71">
        <f t="shared" si="0"/>
        <v>497</v>
      </c>
      <c r="H71">
        <v>506</v>
      </c>
      <c r="J71">
        <f>SUM(I72)</f>
        <v>8</v>
      </c>
    </row>
    <row r="72" spans="1:11" ht="15.75" customHeight="1">
      <c r="A72" s="30" t="s">
        <v>1653</v>
      </c>
      <c r="B72" s="31">
        <v>1.7811813186813186</v>
      </c>
      <c r="C72" s="31">
        <v>0.16666666666666666</v>
      </c>
      <c r="D72" s="31">
        <f>IF(ISNUMBER(AVERAGE(RFI!Z498:Z506)),AVERAGE(RFI!Z498:Z506),"-")</f>
        <v>0.16666666666666666</v>
      </c>
      <c r="E72" s="31">
        <f>IF(ISNUMBER(AVERAGE(RFI!AA498:AA506)),AVERAGE(RFI!AA498:AA506),"-")</f>
        <v>0.16666666666666666</v>
      </c>
      <c r="F72">
        <v>498</v>
      </c>
      <c r="G72">
        <f t="shared" si="0"/>
        <v>498</v>
      </c>
      <c r="H72">
        <v>506</v>
      </c>
      <c r="I72">
        <v>8</v>
      </c>
    </row>
    <row r="73" spans="1:11" ht="15.75" customHeight="1">
      <c r="A73" s="25" t="s">
        <v>1720</v>
      </c>
      <c r="B73" s="26">
        <v>1.5972222222222223</v>
      </c>
      <c r="C73" s="26">
        <v>1</v>
      </c>
      <c r="D73" s="26">
        <f>IF(ISNUMBER(AVERAGE(RFI!Z509:Z516)),AVERAGE(RFI!Z509:Z516),"-")</f>
        <v>1</v>
      </c>
      <c r="E73" s="26">
        <f>IF(ISNUMBER(AVERAGE(RFI!AA509:AA516)),AVERAGE(RFI!AA509:AA516),"-")</f>
        <v>1</v>
      </c>
      <c r="F73">
        <v>509</v>
      </c>
      <c r="G73">
        <f t="shared" si="0"/>
        <v>509</v>
      </c>
      <c r="H73">
        <v>516</v>
      </c>
      <c r="J73">
        <f>SUM(I74)</f>
        <v>6</v>
      </c>
    </row>
    <row r="74" spans="1:11" ht="15.75" customHeight="1">
      <c r="A74" s="30" t="s">
        <v>1653</v>
      </c>
      <c r="B74" s="31">
        <v>1.5972222222222223</v>
      </c>
      <c r="C74" s="31">
        <v>1</v>
      </c>
      <c r="D74" s="31">
        <f>IF(ISNUMBER(AVERAGE(RFI!Z510:Z516)),AVERAGE(RFI!Z510:Z516),"-")</f>
        <v>1</v>
      </c>
      <c r="E74" s="31">
        <f>IF(ISNUMBER(AVERAGE(RFI!AA510:AA516)),AVERAGE(RFI!AA510:AA516),"-")</f>
        <v>1</v>
      </c>
      <c r="F74">
        <v>510</v>
      </c>
      <c r="G74">
        <f t="shared" si="0"/>
        <v>510</v>
      </c>
      <c r="H74">
        <v>516</v>
      </c>
      <c r="I74">
        <v>6</v>
      </c>
    </row>
    <row r="75" spans="1:11" ht="15.75" hidden="1" customHeight="1">
      <c r="A75" s="45" t="s">
        <v>358</v>
      </c>
      <c r="B75" s="20">
        <v>2.035889355742297</v>
      </c>
      <c r="C75" s="20" t="s">
        <v>19</v>
      </c>
      <c r="D75" s="20" t="str">
        <f>IF(ISNUMBER(AVERAGE(RFI!Z519:Z565)),AVERAGE(RFI!Z519:Z565),"-")</f>
        <v>-</v>
      </c>
      <c r="E75" s="20" t="str">
        <f>IF(ISNUMBER(AVERAGE(RFI!AA519:AA565)),AVERAGE(RFI!AA519:AA565),"-")</f>
        <v>-</v>
      </c>
      <c r="F75">
        <v>519</v>
      </c>
      <c r="G75">
        <f t="shared" si="0"/>
        <v>519</v>
      </c>
      <c r="H75">
        <v>565</v>
      </c>
      <c r="K75">
        <f>SUM(J76:J77)</f>
        <v>35</v>
      </c>
    </row>
    <row r="76" spans="1:11" ht="15.75" hidden="1" customHeight="1">
      <c r="A76" s="25" t="s">
        <v>1760</v>
      </c>
      <c r="B76" s="26">
        <v>2.0324675324675323</v>
      </c>
      <c r="C76" s="26" t="s">
        <v>19</v>
      </c>
      <c r="D76" s="26" t="str">
        <f>IF(ISNUMBER(AVERAGE(RFI!Z520:Z541)),AVERAGE(RFI!Z520:Z541),"-")</f>
        <v>-</v>
      </c>
      <c r="E76" s="26" t="str">
        <f>IF(ISNUMBER(AVERAGE(RFI!AA520:AA541)),AVERAGE(RFI!AA520:AA541),"-")</f>
        <v>-</v>
      </c>
      <c r="F76">
        <v>520</v>
      </c>
      <c r="G76">
        <f t="shared" si="0"/>
        <v>520</v>
      </c>
      <c r="H76">
        <v>541</v>
      </c>
      <c r="J76">
        <v>21</v>
      </c>
    </row>
    <row r="77" spans="1:11" ht="15.75" hidden="1" customHeight="1">
      <c r="A77" s="25" t="s">
        <v>358</v>
      </c>
      <c r="B77" s="26">
        <v>1.9159798534798533</v>
      </c>
      <c r="C77" s="26" t="s">
        <v>19</v>
      </c>
      <c r="D77" s="26" t="str">
        <f>IF(ISNUMBER(AVERAGE(RFI!Z544:Z565)),AVERAGE(RFI!Z544:Z565),"-")</f>
        <v>-</v>
      </c>
      <c r="E77" s="26" t="str">
        <f>IF(ISNUMBER(AVERAGE(RFI!AA544:AA565)),AVERAGE(RFI!AA544:AA565),"-")</f>
        <v>-</v>
      </c>
      <c r="F77">
        <v>544</v>
      </c>
      <c r="G77">
        <f t="shared" si="0"/>
        <v>544</v>
      </c>
      <c r="H77">
        <v>565</v>
      </c>
      <c r="J77">
        <f>SUM(I78:I80)</f>
        <v>14</v>
      </c>
    </row>
    <row r="78" spans="1:11" ht="15.75" hidden="1" customHeight="1">
      <c r="A78" s="30" t="s">
        <v>1890</v>
      </c>
      <c r="B78" s="31">
        <v>1.8909090909090907</v>
      </c>
      <c r="C78" s="31" t="s">
        <v>19</v>
      </c>
      <c r="D78" s="31" t="str">
        <f>IF(ISNUMBER(AVERAGE(RFI!Z545:Z550)),AVERAGE(RFI!Z545:Z550),"-")</f>
        <v>-</v>
      </c>
      <c r="E78" s="31" t="str">
        <f>IF(ISNUMBER(AVERAGE(RFI!AA545:AA550)),AVERAGE(RFI!AA545:AA550),"-")</f>
        <v>-</v>
      </c>
      <c r="F78">
        <v>545</v>
      </c>
      <c r="G78">
        <f t="shared" si="0"/>
        <v>545</v>
      </c>
      <c r="H78">
        <v>550</v>
      </c>
      <c r="I78">
        <v>5</v>
      </c>
    </row>
    <row r="79" spans="1:11" ht="15.75" hidden="1" customHeight="1">
      <c r="A79" s="30" t="s">
        <v>1913</v>
      </c>
      <c r="B79" s="31">
        <v>1.8250000000000002</v>
      </c>
      <c r="C79" s="31" t="s">
        <v>19</v>
      </c>
      <c r="D79" s="31" t="str">
        <f>IF(ISNUMBER(AVERAGE(RFI!Z553:Z558)),AVERAGE(RFI!Z553:Z558),"-")</f>
        <v>-</v>
      </c>
      <c r="E79" s="31" t="str">
        <f>IF(ISNUMBER(AVERAGE(RFI!AA553:AA558)),AVERAGE(RFI!AA553:AA558),"-")</f>
        <v>-</v>
      </c>
      <c r="F79">
        <v>553</v>
      </c>
      <c r="G79">
        <f t="shared" si="0"/>
        <v>553</v>
      </c>
      <c r="H79">
        <v>558</v>
      </c>
      <c r="I79">
        <v>5</v>
      </c>
    </row>
    <row r="80" spans="1:11" ht="15.75" hidden="1" customHeight="1">
      <c r="A80" s="30" t="s">
        <v>1935</v>
      </c>
      <c r="B80" s="31">
        <v>1.8409090909090908</v>
      </c>
      <c r="C80" s="31" t="s">
        <v>19</v>
      </c>
      <c r="D80" s="31" t="str">
        <f>IF(ISNUMBER(AVERAGE(RFI!Z561:Z565)),AVERAGE(RFI!Z561:Z565),"-")</f>
        <v>-</v>
      </c>
      <c r="E80" s="31" t="str">
        <f>IF(ISNUMBER(AVERAGE(RFI!AA561:AA565)),AVERAGE(RFI!AA561:AA565),"-")</f>
        <v>-</v>
      </c>
      <c r="F80">
        <v>561</v>
      </c>
      <c r="G80">
        <f t="shared" si="0"/>
        <v>561</v>
      </c>
      <c r="H80">
        <v>565</v>
      </c>
      <c r="I80">
        <v>4</v>
      </c>
    </row>
    <row r="81" spans="1:11" ht="15.75" customHeight="1">
      <c r="A81" s="45" t="s">
        <v>1955</v>
      </c>
      <c r="B81" s="20">
        <v>1.8836221369643831</v>
      </c>
      <c r="C81" s="20">
        <v>1.1621621621621621</v>
      </c>
      <c r="D81" s="20">
        <f>IF(ISNUMBER(AVERAGE(RFI!Z568:Z614)),AVERAGE(RFI!Z568:Z614),"-")</f>
        <v>1.3243243243243243</v>
      </c>
      <c r="E81" s="20">
        <f>IF(ISNUMBER(AVERAGE(RFI!AA568:AA614)),AVERAGE(RFI!AA568:AA614),"-")</f>
        <v>1.1621621621621621</v>
      </c>
      <c r="F81">
        <v>568</v>
      </c>
      <c r="G81">
        <f t="shared" si="0"/>
        <v>568</v>
      </c>
      <c r="H81">
        <v>614</v>
      </c>
      <c r="K81">
        <f>SUM(J82:J83)</f>
        <v>36</v>
      </c>
    </row>
    <row r="82" spans="1:11" ht="15.75" customHeight="1">
      <c r="A82" s="25" t="s">
        <v>1957</v>
      </c>
      <c r="B82" s="26">
        <v>2.0252525252525251</v>
      </c>
      <c r="C82" s="26">
        <v>0.88888888888888884</v>
      </c>
      <c r="D82" s="26">
        <f>IF(ISNUMBER(AVERAGE(RFI!Z569:Z587)),AVERAGE(RFI!Z569:Z587),"-")</f>
        <v>0.88888888888888884</v>
      </c>
      <c r="E82" s="26">
        <f>IF(ISNUMBER(AVERAGE(RFI!AA569:AA587)),AVERAGE(RFI!AA569:AA587),"-")</f>
        <v>0.88888888888888884</v>
      </c>
      <c r="F82">
        <v>569</v>
      </c>
      <c r="G82">
        <f t="shared" si="0"/>
        <v>569</v>
      </c>
      <c r="H82">
        <v>587</v>
      </c>
      <c r="J82">
        <v>18</v>
      </c>
    </row>
    <row r="83" spans="1:11" ht="15.75" customHeight="1">
      <c r="A83" s="25" t="s">
        <v>2052</v>
      </c>
      <c r="B83" s="26">
        <v>1.7388755980861248</v>
      </c>
      <c r="C83" s="26">
        <v>1.4210526315789473</v>
      </c>
      <c r="D83" s="26">
        <f>IF(ISNUMBER(AVERAGE(RFI!Z590:Z614)),AVERAGE(RFI!Z590:Z614),"-")</f>
        <v>1.736842105263158</v>
      </c>
      <c r="E83" s="26">
        <f>IF(ISNUMBER(AVERAGE(RFI!AA590:AA614)),AVERAGE(RFI!AA590:AA614),"-")</f>
        <v>1.4210526315789473</v>
      </c>
      <c r="F83">
        <v>590</v>
      </c>
      <c r="G83">
        <f t="shared" si="0"/>
        <v>590</v>
      </c>
      <c r="H83">
        <v>614</v>
      </c>
      <c r="J83">
        <f>SUM(I84:I85)</f>
        <v>18</v>
      </c>
    </row>
    <row r="84" spans="1:11" ht="15.75" customHeight="1">
      <c r="A84" s="30" t="s">
        <v>2055</v>
      </c>
      <c r="B84" s="31">
        <v>1.8715909090909093</v>
      </c>
      <c r="C84" s="31">
        <v>2.25</v>
      </c>
      <c r="D84" s="31">
        <f>IF(ISNUMBER(AVERAGE(RFI!Z591:Z600)),AVERAGE(RFI!Z591:Z600),"-")</f>
        <v>2.875</v>
      </c>
      <c r="E84" s="31">
        <f>IF(ISNUMBER(AVERAGE(RFI!AA591:AA600)),AVERAGE(RFI!AA591:AA600),"-")</f>
        <v>2.25</v>
      </c>
      <c r="F84">
        <v>591</v>
      </c>
      <c r="G84">
        <f t="shared" si="0"/>
        <v>591</v>
      </c>
      <c r="H84">
        <v>600</v>
      </c>
      <c r="I84">
        <v>7</v>
      </c>
    </row>
    <row r="85" spans="1:11" ht="15.75" customHeight="1">
      <c r="A85" s="30" t="s">
        <v>2107</v>
      </c>
      <c r="B85" s="31">
        <v>1.6818181818181819</v>
      </c>
      <c r="C85" s="31">
        <v>0.81818181818181823</v>
      </c>
      <c r="D85" s="31">
        <f>IF(ISNUMBER(AVERAGE(RFI!Z603:Z614)),AVERAGE(RFI!Z603:Z614),"-")</f>
        <v>0.90909090909090906</v>
      </c>
      <c r="E85" s="31">
        <f>IF(ISNUMBER(AVERAGE(RFI!AA603:AA614)),AVERAGE(RFI!AA603:AA614),"-")</f>
        <v>0.81818181818181823</v>
      </c>
      <c r="F85">
        <v>603</v>
      </c>
      <c r="G85">
        <f t="shared" si="0"/>
        <v>603</v>
      </c>
      <c r="H85">
        <v>614</v>
      </c>
      <c r="I85">
        <v>11</v>
      </c>
    </row>
    <row r="86" spans="1:11" ht="15.75" hidden="1" customHeight="1">
      <c r="A86" s="45" t="s">
        <v>2181</v>
      </c>
      <c r="B86" s="20">
        <v>2.684498834498835</v>
      </c>
      <c r="C86" s="20" t="s">
        <v>19</v>
      </c>
      <c r="D86" s="20" t="str">
        <f>IF(ISNUMBER(AVERAGE(RFI!Z617:Z685)),AVERAGE(RFI!Z617:Z685),"-")</f>
        <v>-</v>
      </c>
      <c r="E86" s="20" t="str">
        <f>IF(ISNUMBER(AVERAGE(RFI!AA617:AA685)),AVERAGE(RFI!AA617:AA685),"-")</f>
        <v>-</v>
      </c>
      <c r="F86">
        <v>617</v>
      </c>
      <c r="G86">
        <f t="shared" si="0"/>
        <v>617</v>
      </c>
      <c r="H86">
        <v>685</v>
      </c>
      <c r="K86">
        <f>SUM(J87:J95)</f>
        <v>39</v>
      </c>
    </row>
    <row r="87" spans="1:11" ht="15.75" hidden="1" customHeight="1">
      <c r="A87" s="25" t="s">
        <v>2182</v>
      </c>
      <c r="B87" s="26">
        <v>2.8236111111111106</v>
      </c>
      <c r="C87" s="26" t="s">
        <v>19</v>
      </c>
      <c r="D87" s="26" t="str">
        <f>IF(ISNUMBER(AVERAGE(RFI!Z618:Z642)),AVERAGE(RFI!Z618:Z642),"-")</f>
        <v>-</v>
      </c>
      <c r="E87" s="26" t="str">
        <f>IF(ISNUMBER(AVERAGE(RFI!AA618:AA642)),AVERAGE(RFI!AA618:AA642),"-")</f>
        <v>-</v>
      </c>
      <c r="F87">
        <v>618</v>
      </c>
      <c r="G87">
        <f t="shared" si="0"/>
        <v>618</v>
      </c>
      <c r="H87">
        <v>642</v>
      </c>
      <c r="J87">
        <f>SUM(I88:I89)</f>
        <v>18</v>
      </c>
    </row>
    <row r="88" spans="1:11" ht="15.75" hidden="1" customHeight="1">
      <c r="A88" s="30" t="s">
        <v>2186</v>
      </c>
      <c r="B88" s="31">
        <v>2.9750000000000001</v>
      </c>
      <c r="C88" s="31" t="s">
        <v>19</v>
      </c>
      <c r="D88" s="31" t="str">
        <f>IF(ISNUMBER(AVERAGE(RFI!Z619:Z630)),AVERAGE(RFI!Z619:Z630),"-")</f>
        <v>-</v>
      </c>
      <c r="E88" s="31" t="str">
        <f>IF(ISNUMBER(AVERAGE(RFI!AA619:AA630)),AVERAGE(RFI!AA619:AA630),"-")</f>
        <v>-</v>
      </c>
      <c r="F88">
        <v>619</v>
      </c>
      <c r="G88">
        <f t="shared" si="0"/>
        <v>619</v>
      </c>
      <c r="H88">
        <v>630</v>
      </c>
      <c r="I88">
        <v>9</v>
      </c>
    </row>
    <row r="89" spans="1:11" ht="15.75" hidden="1" customHeight="1">
      <c r="A89" s="30" t="s">
        <v>2259</v>
      </c>
      <c r="B89" s="31">
        <v>2.6722222222222221</v>
      </c>
      <c r="C89" s="31" t="s">
        <v>19</v>
      </c>
      <c r="D89" s="31" t="str">
        <f>IF(ISNUMBER(AVERAGE(RFI!Z633:Z642)),AVERAGE(RFI!Z633:Z642),"-")</f>
        <v>-</v>
      </c>
      <c r="E89" s="31" t="str">
        <f>IF(ISNUMBER(AVERAGE(RFI!AA633:AA642)),AVERAGE(RFI!AA633:AA642),"-")</f>
        <v>-</v>
      </c>
      <c r="F89">
        <v>633</v>
      </c>
      <c r="G89">
        <f t="shared" si="0"/>
        <v>633</v>
      </c>
      <c r="H89">
        <v>642</v>
      </c>
      <c r="I89">
        <v>9</v>
      </c>
    </row>
    <row r="90" spans="1:11" ht="15.75" hidden="1" customHeight="1">
      <c r="A90" s="25" t="s">
        <v>2320</v>
      </c>
      <c r="B90" s="26">
        <v>2.6812499999999999</v>
      </c>
      <c r="C90" s="26" t="s">
        <v>19</v>
      </c>
      <c r="D90" s="26" t="str">
        <f>IF(ISNUMBER(AVERAGE(RFI!Z645:Z673)),AVERAGE(RFI!Z645:Z673),"-")</f>
        <v>-</v>
      </c>
      <c r="E90" s="26" t="str">
        <f>IF(ISNUMBER(AVERAGE(RFI!AA645:AA673)),AVERAGE(RFI!AA645:AA673),"-")</f>
        <v>-</v>
      </c>
      <c r="F90">
        <v>645</v>
      </c>
      <c r="G90">
        <f t="shared" si="0"/>
        <v>645</v>
      </c>
      <c r="H90">
        <v>673</v>
      </c>
      <c r="J90">
        <f>SUM(I91:I94)</f>
        <v>16</v>
      </c>
    </row>
    <row r="91" spans="1:11" ht="15.75" hidden="1" customHeight="1">
      <c r="A91" s="30" t="s">
        <v>2323</v>
      </c>
      <c r="B91" s="31">
        <v>2.8703703703703707</v>
      </c>
      <c r="C91" s="31" t="s">
        <v>19</v>
      </c>
      <c r="D91" s="31" t="str">
        <f>IF(ISNUMBER(AVERAGE(RFI!Z646:Z649)),AVERAGE(RFI!Z646:Z649),"-")</f>
        <v>-</v>
      </c>
      <c r="E91" s="31" t="str">
        <f>IF(ISNUMBER(AVERAGE(RFI!AA646:AA649)),AVERAGE(RFI!AA646:AA649),"-")</f>
        <v>-</v>
      </c>
      <c r="F91">
        <v>646</v>
      </c>
      <c r="G91">
        <f t="shared" si="0"/>
        <v>646</v>
      </c>
      <c r="H91">
        <v>649</v>
      </c>
      <c r="I91">
        <v>3</v>
      </c>
    </row>
    <row r="92" spans="1:11" ht="15.75" hidden="1" customHeight="1">
      <c r="A92" s="30" t="s">
        <v>2356</v>
      </c>
      <c r="B92" s="31">
        <v>2.4444444444444446</v>
      </c>
      <c r="C92" s="31" t="s">
        <v>19</v>
      </c>
      <c r="D92" s="31" t="str">
        <f>IF(ISNUMBER(AVERAGE(RFI!Z652:Z659)),AVERAGE(RFI!Z652:Z659),"-")</f>
        <v>-</v>
      </c>
      <c r="E92" s="31" t="str">
        <f>IF(ISNUMBER(AVERAGE(RFI!AA652:AA659)),AVERAGE(RFI!AA652:AA659),"-")</f>
        <v>-</v>
      </c>
      <c r="F92">
        <v>652</v>
      </c>
      <c r="G92">
        <f t="shared" si="0"/>
        <v>652</v>
      </c>
      <c r="H92">
        <v>659</v>
      </c>
      <c r="I92">
        <v>6</v>
      </c>
    </row>
    <row r="93" spans="1:11" ht="15.75" hidden="1" customHeight="1">
      <c r="A93" s="30" t="s">
        <v>2405</v>
      </c>
      <c r="B93" s="31">
        <v>2.8583333333333334</v>
      </c>
      <c r="C93" s="31" t="s">
        <v>19</v>
      </c>
      <c r="D93" s="31" t="str">
        <f>IF(ISNUMBER(AVERAGE(RFI!Z662:Z667)),AVERAGE(RFI!Z662:Z667),"-")</f>
        <v>-</v>
      </c>
      <c r="E93" s="31" t="str">
        <f>IF(ISNUMBER(AVERAGE(RFI!AA662:AA667)),AVERAGE(RFI!AA662:AA667),"-")</f>
        <v>-</v>
      </c>
      <c r="F93">
        <v>662</v>
      </c>
      <c r="G93">
        <f t="shared" si="0"/>
        <v>662</v>
      </c>
      <c r="H93">
        <v>667</v>
      </c>
      <c r="I93">
        <v>4</v>
      </c>
    </row>
    <row r="94" spans="1:11" ht="15.75" hidden="1" customHeight="1">
      <c r="A94" s="30" t="s">
        <v>2436</v>
      </c>
      <c r="B94" s="31">
        <v>2.7666666666666666</v>
      </c>
      <c r="C94" s="31" t="s">
        <v>19</v>
      </c>
      <c r="D94" s="31" t="str">
        <f>IF(ISNUMBER(AVERAGE(RFI!Z670:Z673)),AVERAGE(RFI!Z670:Z673),"-")</f>
        <v>-</v>
      </c>
      <c r="E94" s="31" t="str">
        <f>IF(ISNUMBER(AVERAGE(RFI!AA670:AA673)),AVERAGE(RFI!AA670:AA673),"-")</f>
        <v>-</v>
      </c>
      <c r="F94">
        <v>670</v>
      </c>
      <c r="G94">
        <f t="shared" si="0"/>
        <v>670</v>
      </c>
      <c r="H94">
        <v>673</v>
      </c>
      <c r="I94">
        <v>3</v>
      </c>
    </row>
    <row r="95" spans="1:11" ht="15.75" hidden="1" customHeight="1">
      <c r="A95" s="25" t="s">
        <v>72</v>
      </c>
      <c r="B95" s="26">
        <v>2.3400000000000003</v>
      </c>
      <c r="C95" s="26" t="s">
        <v>19</v>
      </c>
      <c r="D95" s="26" t="str">
        <f>IF(ISNUMBER(AVERAGE(RFI!Z676:Z685)),AVERAGE(RFI!Z676:Z685),"-")</f>
        <v>-</v>
      </c>
      <c r="E95" s="26" t="str">
        <f>IF(ISNUMBER(AVERAGE(RFI!AA676:AA685)),AVERAGE(RFI!AA676:AA685),"-")</f>
        <v>-</v>
      </c>
      <c r="F95">
        <v>676</v>
      </c>
      <c r="G95">
        <f t="shared" si="0"/>
        <v>676</v>
      </c>
      <c r="H95">
        <v>685</v>
      </c>
      <c r="J95">
        <f>SUM(I96:I97)</f>
        <v>5</v>
      </c>
    </row>
    <row r="96" spans="1:11" ht="15.75" hidden="1" customHeight="1">
      <c r="A96" s="30" t="s">
        <v>2456</v>
      </c>
      <c r="B96" s="31">
        <v>3.0750000000000002</v>
      </c>
      <c r="C96" s="31" t="s">
        <v>19</v>
      </c>
      <c r="D96" s="31" t="str">
        <f>IF(ISNUMBER(AVERAGE(RFI!Z677:Z679)),AVERAGE(RFI!Z677:Z679),"-")</f>
        <v>-</v>
      </c>
      <c r="E96" s="31" t="str">
        <f>IF(ISNUMBER(AVERAGE(RFI!AA677:AA679)),AVERAGE(RFI!AA677:AA679),"-")</f>
        <v>-</v>
      </c>
      <c r="F96">
        <v>677</v>
      </c>
      <c r="G96">
        <f t="shared" si="0"/>
        <v>677</v>
      </c>
      <c r="H96">
        <v>679</v>
      </c>
      <c r="I96">
        <v>2</v>
      </c>
    </row>
    <row r="97" spans="1:11" ht="15.75" hidden="1" customHeight="1">
      <c r="A97" s="30" t="s">
        <v>2466</v>
      </c>
      <c r="B97" s="31">
        <v>1.75</v>
      </c>
      <c r="C97" s="31" t="s">
        <v>19</v>
      </c>
      <c r="D97" s="31" t="str">
        <f>IF(ISNUMBER(AVERAGE(RFI!Z682:Z685)),AVERAGE(RFI!Z682:Z685),"-")</f>
        <v>-</v>
      </c>
      <c r="E97" s="31" t="str">
        <f>IF(ISNUMBER(AVERAGE(RFI!AA682:AA685)),AVERAGE(RFI!AA682:AA685),"-")</f>
        <v>-</v>
      </c>
      <c r="F97">
        <v>682</v>
      </c>
      <c r="G97">
        <f t="shared" si="0"/>
        <v>682</v>
      </c>
      <c r="H97">
        <v>685</v>
      </c>
      <c r="I97">
        <v>3</v>
      </c>
    </row>
    <row r="98" spans="1:11" ht="15.75" hidden="1" customHeight="1">
      <c r="A98" s="45" t="s">
        <v>1146</v>
      </c>
      <c r="B98" s="20">
        <v>2.1696496378939125</v>
      </c>
      <c r="C98" s="20" t="s">
        <v>19</v>
      </c>
      <c r="D98" s="20" t="str">
        <f>IF(ISNUMBER(AVERAGE(RFI!Z688:Z947)),AVERAGE(RFI!Z688:Z947),"-")</f>
        <v>-</v>
      </c>
      <c r="E98" s="20" t="str">
        <f>IF(ISNUMBER(AVERAGE(RFI!AA688:AA947)),AVERAGE(RFI!AA688:AA947),"-")</f>
        <v>-</v>
      </c>
      <c r="F98">
        <v>688</v>
      </c>
      <c r="G98">
        <f t="shared" si="0"/>
        <v>688</v>
      </c>
      <c r="H98">
        <v>947</v>
      </c>
      <c r="K98">
        <f>SUM(J99:J138)</f>
        <v>131</v>
      </c>
    </row>
    <row r="99" spans="1:11" ht="15.75" hidden="1" customHeight="1">
      <c r="A99" s="25" t="s">
        <v>2484</v>
      </c>
      <c r="B99" s="26">
        <v>2.2680000000000002</v>
      </c>
      <c r="C99" s="26" t="s">
        <v>19</v>
      </c>
      <c r="D99" s="26" t="str">
        <f>IF(ISNUMBER(AVERAGE(RFI!Z689:Z739)),AVERAGE(RFI!Z689:Z739),"-")</f>
        <v>-</v>
      </c>
      <c r="E99" s="26" t="str">
        <f>IF(ISNUMBER(AVERAGE(RFI!AA689:AA739)),AVERAGE(RFI!AA689:AA739),"-")</f>
        <v>-</v>
      </c>
      <c r="F99">
        <v>689</v>
      </c>
      <c r="G99">
        <f t="shared" si="0"/>
        <v>689</v>
      </c>
      <c r="H99">
        <v>739</v>
      </c>
      <c r="J99">
        <f>SUM(I100:I108)</f>
        <v>25</v>
      </c>
    </row>
    <row r="100" spans="1:11" ht="15.75" hidden="1" customHeight="1">
      <c r="A100" s="30" t="s">
        <v>1264</v>
      </c>
      <c r="B100" s="31">
        <v>2.3566666666666665</v>
      </c>
      <c r="C100" s="31" t="s">
        <v>19</v>
      </c>
      <c r="D100" s="31" t="str">
        <f>IF(ISNUMBER(AVERAGE(RFI!Z690:Z700)),AVERAGE(RFI!Z690:Z700),"-")</f>
        <v>-</v>
      </c>
      <c r="E100" s="31" t="str">
        <f>IF(ISNUMBER(AVERAGE(RFI!AA690:AA700)),AVERAGE(RFI!AA690:AA700),"-")</f>
        <v>-</v>
      </c>
      <c r="F100">
        <v>690</v>
      </c>
      <c r="G100">
        <f t="shared" si="0"/>
        <v>690</v>
      </c>
      <c r="H100">
        <v>700</v>
      </c>
      <c r="I100">
        <v>10</v>
      </c>
    </row>
    <row r="101" spans="1:11" ht="15.75" hidden="1" customHeight="1">
      <c r="A101" s="30" t="s">
        <v>1296</v>
      </c>
      <c r="B101" s="31">
        <v>2.3333333333333335</v>
      </c>
      <c r="C101" s="31" t="s">
        <v>19</v>
      </c>
      <c r="D101" s="31" t="str">
        <f>IF(ISNUMBER(AVERAGE(RFI!Z703:Z706)),AVERAGE(RFI!Z703:Z706),"-")</f>
        <v>-</v>
      </c>
      <c r="E101" s="31" t="str">
        <f>IF(ISNUMBER(AVERAGE(RFI!AA703:AA706)),AVERAGE(RFI!AA703:AA706),"-")</f>
        <v>-</v>
      </c>
      <c r="F101">
        <v>703</v>
      </c>
      <c r="G101">
        <f t="shared" si="0"/>
        <v>703</v>
      </c>
      <c r="H101">
        <v>706</v>
      </c>
      <c r="I101">
        <v>3</v>
      </c>
    </row>
    <row r="102" spans="1:11" ht="15.75" hidden="1" customHeight="1">
      <c r="A102" s="30" t="s">
        <v>1287</v>
      </c>
      <c r="B102" s="31">
        <v>2.1944444444444442</v>
      </c>
      <c r="C102" s="31" t="s">
        <v>19</v>
      </c>
      <c r="D102" s="31" t="str">
        <f>IF(ISNUMBER(AVERAGE(RFI!Z709:Z715)),AVERAGE(RFI!Z709:Z715),"-")</f>
        <v>-</v>
      </c>
      <c r="E102" s="31" t="str">
        <f>IF(ISNUMBER(AVERAGE(RFI!AA709:AA715)),AVERAGE(RFI!AA709:AA715),"-")</f>
        <v>-</v>
      </c>
      <c r="F102">
        <v>709</v>
      </c>
      <c r="G102">
        <f t="shared" si="0"/>
        <v>709</v>
      </c>
      <c r="H102">
        <v>715</v>
      </c>
      <c r="I102">
        <v>6</v>
      </c>
    </row>
    <row r="103" spans="1:11" ht="15.75" hidden="1" customHeight="1">
      <c r="A103" s="30" t="s">
        <v>2565</v>
      </c>
      <c r="B103" s="31">
        <v>2.5</v>
      </c>
      <c r="C103" s="31" t="s">
        <v>19</v>
      </c>
      <c r="D103" s="31" t="str">
        <f>IF(ISNUMBER(AVERAGE(RFI!Z718:Z719)),AVERAGE(RFI!Z718:Z719),"-")</f>
        <v>-</v>
      </c>
      <c r="E103" s="31" t="str">
        <f>IF(ISNUMBER(AVERAGE(RFI!AA718:AA719)),AVERAGE(RFI!AA718:AA719),"-")</f>
        <v>-</v>
      </c>
      <c r="F103">
        <v>718</v>
      </c>
      <c r="G103">
        <f t="shared" si="0"/>
        <v>718</v>
      </c>
      <c r="H103">
        <v>719</v>
      </c>
      <c r="I103">
        <v>1</v>
      </c>
    </row>
    <row r="104" spans="1:11" ht="15.75" hidden="1" customHeight="1">
      <c r="A104" s="30" t="s">
        <v>1292</v>
      </c>
      <c r="B104" s="31">
        <v>2.3333333333333335</v>
      </c>
      <c r="C104" s="31" t="s">
        <v>19</v>
      </c>
      <c r="D104" s="31" t="str">
        <f>IF(ISNUMBER(AVERAGE(RFI!Z722:Z723)),AVERAGE(RFI!Z722:Z723),"-")</f>
        <v>-</v>
      </c>
      <c r="E104" s="31" t="str">
        <f>IF(ISNUMBER(AVERAGE(RFI!AA722:AA723)),AVERAGE(RFI!AA722:AA723),"-")</f>
        <v>-</v>
      </c>
      <c r="F104">
        <v>722</v>
      </c>
      <c r="G104">
        <f t="shared" si="0"/>
        <v>722</v>
      </c>
      <c r="H104">
        <v>723</v>
      </c>
      <c r="I104">
        <v>1</v>
      </c>
    </row>
    <row r="105" spans="1:11" ht="15.75" hidden="1" customHeight="1">
      <c r="A105" s="30" t="s">
        <v>1302</v>
      </c>
      <c r="B105" s="31">
        <v>2.5666666666666669</v>
      </c>
      <c r="C105" s="31" t="s">
        <v>19</v>
      </c>
      <c r="D105" s="31" t="str">
        <f>IF(ISNUMBER(AVERAGE(RFI!Z726:Z727)),AVERAGE(RFI!Z726:Z727),"-")</f>
        <v>-</v>
      </c>
      <c r="E105" s="31" t="str">
        <f>IF(ISNUMBER(AVERAGE(RFI!AA726:AA727)),AVERAGE(RFI!AA726:AA727),"-")</f>
        <v>-</v>
      </c>
      <c r="F105">
        <v>726</v>
      </c>
      <c r="G105">
        <f t="shared" si="0"/>
        <v>726</v>
      </c>
      <c r="H105">
        <v>727</v>
      </c>
      <c r="I105">
        <v>1</v>
      </c>
    </row>
    <row r="106" spans="1:11" ht="15.75" hidden="1" customHeight="1">
      <c r="A106" s="30" t="s">
        <v>1308</v>
      </c>
      <c r="B106" s="31">
        <v>2.2999999999999998</v>
      </c>
      <c r="C106" s="31" t="s">
        <v>19</v>
      </c>
      <c r="D106" s="31" t="str">
        <f>IF(ISNUMBER(AVERAGE(RFI!Z730:Z731)),AVERAGE(RFI!Z730:Z731),"-")</f>
        <v>-</v>
      </c>
      <c r="E106" s="31" t="str">
        <f>IF(ISNUMBER(AVERAGE(RFI!AA730:AA731)),AVERAGE(RFI!AA730:AA731),"-")</f>
        <v>-</v>
      </c>
      <c r="F106">
        <v>730</v>
      </c>
      <c r="G106">
        <f t="shared" si="0"/>
        <v>730</v>
      </c>
      <c r="H106">
        <v>731</v>
      </c>
      <c r="I106">
        <v>1</v>
      </c>
    </row>
    <row r="107" spans="1:11" ht="15.75" hidden="1" customHeight="1">
      <c r="A107" s="30" t="s">
        <v>2601</v>
      </c>
      <c r="B107" s="31">
        <v>1.2</v>
      </c>
      <c r="C107" s="31" t="s">
        <v>19</v>
      </c>
      <c r="D107" s="31" t="str">
        <f>IF(ISNUMBER(AVERAGE(RFI!Z734:Z735)),AVERAGE(RFI!Z734:Z735),"-")</f>
        <v>-</v>
      </c>
      <c r="E107" s="31" t="str">
        <f>IF(ISNUMBER(AVERAGE(RFI!AA734:AA735)),AVERAGE(RFI!AA734:AA735),"-")</f>
        <v>-</v>
      </c>
      <c r="F107">
        <v>734</v>
      </c>
      <c r="G107">
        <f t="shared" si="0"/>
        <v>734</v>
      </c>
      <c r="H107">
        <v>735</v>
      </c>
      <c r="I107">
        <v>1</v>
      </c>
    </row>
    <row r="108" spans="1:11" ht="15.75" hidden="1" customHeight="1">
      <c r="A108" s="30" t="s">
        <v>1310</v>
      </c>
      <c r="B108" s="31">
        <v>2.0666666666666669</v>
      </c>
      <c r="C108" s="31" t="s">
        <v>19</v>
      </c>
      <c r="D108" s="31" t="str">
        <f>IF(ISNUMBER(AVERAGE(RFI!Z738:Z739)),AVERAGE(RFI!Z738:Z739),"-")</f>
        <v>-</v>
      </c>
      <c r="E108" s="31" t="str">
        <f>IF(ISNUMBER(AVERAGE(RFI!AA738:AA739)),AVERAGE(RFI!AA738:AA739),"-")</f>
        <v>-</v>
      </c>
      <c r="F108">
        <v>738</v>
      </c>
      <c r="G108">
        <f t="shared" si="0"/>
        <v>738</v>
      </c>
      <c r="H108">
        <v>739</v>
      </c>
      <c r="I108">
        <v>1</v>
      </c>
    </row>
    <row r="109" spans="1:11" ht="15.75" hidden="1" customHeight="1">
      <c r="A109" s="25" t="s">
        <v>2621</v>
      </c>
      <c r="B109" s="26">
        <v>2.1350172532781224</v>
      </c>
      <c r="C109" s="26" t="s">
        <v>19</v>
      </c>
      <c r="D109" s="26" t="str">
        <f>IF(ISNUMBER(AVERAGE(RFI!Z742:Z861)),AVERAGE(RFI!Z742:Z861),"-")</f>
        <v>-</v>
      </c>
      <c r="E109" s="26" t="str">
        <f>IF(ISNUMBER(AVERAGE(RFI!AA742:AA861)),AVERAGE(RFI!AA742:AA861),"-")</f>
        <v>-</v>
      </c>
      <c r="F109">
        <v>742</v>
      </c>
      <c r="G109">
        <f t="shared" si="0"/>
        <v>742</v>
      </c>
      <c r="H109">
        <v>861</v>
      </c>
      <c r="J109">
        <f>SUM(I110:I126)</f>
        <v>70</v>
      </c>
    </row>
    <row r="110" spans="1:11" ht="15.75" hidden="1" customHeight="1">
      <c r="A110" s="30" t="s">
        <v>2635</v>
      </c>
      <c r="B110" s="31">
        <v>2.5166666666666666</v>
      </c>
      <c r="C110" s="31" t="s">
        <v>19</v>
      </c>
      <c r="D110" s="31" t="str">
        <f>IF(ISNUMBER(AVERAGE(RFI!Z743:Z747)),AVERAGE(RFI!Z743:Z747),"-")</f>
        <v>-</v>
      </c>
      <c r="E110" s="31" t="str">
        <f>IF(ISNUMBER(AVERAGE(RFI!AA743:AA747)),AVERAGE(RFI!AA743:AA747),"-")</f>
        <v>-</v>
      </c>
      <c r="F110">
        <v>743</v>
      </c>
      <c r="G110">
        <f t="shared" si="0"/>
        <v>743</v>
      </c>
      <c r="H110">
        <v>747</v>
      </c>
      <c r="I110">
        <v>4</v>
      </c>
    </row>
    <row r="111" spans="1:11" ht="15.75" hidden="1" customHeight="1">
      <c r="A111" s="30" t="s">
        <v>2668</v>
      </c>
      <c r="B111" s="31">
        <v>2.6333333333333333</v>
      </c>
      <c r="C111" s="31" t="s">
        <v>19</v>
      </c>
      <c r="D111" s="31" t="str">
        <f>IF(ISNUMBER(AVERAGE(RFI!Z750:Z752)),AVERAGE(RFI!Z750:Z752),"-")</f>
        <v>-</v>
      </c>
      <c r="E111" s="31" t="str">
        <f>IF(ISNUMBER(AVERAGE(RFI!AA750:AA752)),AVERAGE(RFI!AA750:AA752),"-")</f>
        <v>-</v>
      </c>
      <c r="F111">
        <v>750</v>
      </c>
      <c r="G111">
        <f t="shared" si="0"/>
        <v>750</v>
      </c>
      <c r="H111">
        <v>752</v>
      </c>
      <c r="I111">
        <v>2</v>
      </c>
    </row>
    <row r="112" spans="1:11" ht="15.75" hidden="1" customHeight="1">
      <c r="A112" s="30" t="s">
        <v>1346</v>
      </c>
      <c r="B112" s="31">
        <v>1.9999999999999998</v>
      </c>
      <c r="C112" s="31" t="s">
        <v>19</v>
      </c>
      <c r="D112" s="31" t="str">
        <f>IF(ISNUMBER(AVERAGE(RFI!Z755:Z758)),AVERAGE(RFI!Z755:Z758),"-")</f>
        <v>-</v>
      </c>
      <c r="E112" s="31" t="str">
        <f>IF(ISNUMBER(AVERAGE(RFI!AA755:AA758)),AVERAGE(RFI!AA755:AA758),"-")</f>
        <v>-</v>
      </c>
      <c r="F112">
        <v>755</v>
      </c>
      <c r="G112">
        <f t="shared" si="0"/>
        <v>755</v>
      </c>
      <c r="H112">
        <v>758</v>
      </c>
      <c r="I112">
        <v>3</v>
      </c>
    </row>
    <row r="113" spans="1:10" ht="15.75" hidden="1" customHeight="1">
      <c r="A113" s="30" t="s">
        <v>1362</v>
      </c>
      <c r="B113" s="31">
        <v>2.2142857142857144</v>
      </c>
      <c r="C113" s="31" t="s">
        <v>19</v>
      </c>
      <c r="D113" s="31" t="str">
        <f>IF(ISNUMBER(AVERAGE(RFI!Z761:Z768)),AVERAGE(RFI!Z761:Z768),"-")</f>
        <v>-</v>
      </c>
      <c r="E113" s="31" t="str">
        <f>IF(ISNUMBER(AVERAGE(RFI!AA761:AA768)),AVERAGE(RFI!AA761:AA768),"-")</f>
        <v>-</v>
      </c>
      <c r="F113">
        <v>761</v>
      </c>
      <c r="G113">
        <f t="shared" si="0"/>
        <v>761</v>
      </c>
      <c r="H113">
        <v>768</v>
      </c>
      <c r="I113">
        <v>7</v>
      </c>
    </row>
    <row r="114" spans="1:10" ht="15.75" hidden="1" customHeight="1">
      <c r="A114" s="30" t="s">
        <v>1367</v>
      </c>
      <c r="B114" s="31">
        <v>2.1944444444444446</v>
      </c>
      <c r="C114" s="31" t="s">
        <v>19</v>
      </c>
      <c r="D114" s="31" t="str">
        <f>IF(ISNUMBER(AVERAGE(RFI!Z771:Z775)),AVERAGE(RFI!Z771:Z775),"-")</f>
        <v>-</v>
      </c>
      <c r="E114" s="31" t="str">
        <f>IF(ISNUMBER(AVERAGE(RFI!AA771:AA775)),AVERAGE(RFI!AA771:AA775),"-")</f>
        <v>-</v>
      </c>
      <c r="F114">
        <v>771</v>
      </c>
      <c r="G114">
        <f t="shared" si="0"/>
        <v>771</v>
      </c>
      <c r="H114">
        <v>775</v>
      </c>
      <c r="I114">
        <v>4</v>
      </c>
    </row>
    <row r="115" spans="1:10" ht="15.75" hidden="1" customHeight="1">
      <c r="A115" s="30" t="s">
        <v>1372</v>
      </c>
      <c r="B115" s="31">
        <v>2.0545454545454542</v>
      </c>
      <c r="C115" s="31" t="s">
        <v>19</v>
      </c>
      <c r="D115" s="31" t="str">
        <f>IF(ISNUMBER(AVERAGE(RFI!Z778:Z790)),AVERAGE(RFI!Z778:Z790),"-")</f>
        <v>-</v>
      </c>
      <c r="E115" s="31" t="str">
        <f>IF(ISNUMBER(AVERAGE(RFI!AA778:AA790)),AVERAGE(RFI!AA778:AA790),"-")</f>
        <v>-</v>
      </c>
      <c r="F115">
        <v>778</v>
      </c>
      <c r="G115">
        <f t="shared" si="0"/>
        <v>778</v>
      </c>
      <c r="H115">
        <v>790</v>
      </c>
      <c r="I115">
        <v>12</v>
      </c>
    </row>
    <row r="116" spans="1:10" ht="15.75" hidden="1" customHeight="1">
      <c r="A116" s="30" t="s">
        <v>1408</v>
      </c>
      <c r="B116" s="31">
        <v>2.4888888888888889</v>
      </c>
      <c r="C116" s="31" t="s">
        <v>19</v>
      </c>
      <c r="D116" s="31" t="str">
        <f>IF(ISNUMBER(AVERAGE(RFI!Z793:Z796)),AVERAGE(RFI!Z793:Z796),"-")</f>
        <v>-</v>
      </c>
      <c r="E116" s="31" t="str">
        <f>IF(ISNUMBER(AVERAGE(RFI!AA793:AA796)),AVERAGE(RFI!AA793:AA796),"-")</f>
        <v>-</v>
      </c>
      <c r="F116">
        <v>793</v>
      </c>
      <c r="G116">
        <f t="shared" si="0"/>
        <v>793</v>
      </c>
      <c r="H116">
        <v>796</v>
      </c>
      <c r="I116">
        <v>3</v>
      </c>
    </row>
    <row r="117" spans="1:10" ht="15.75" hidden="1" customHeight="1">
      <c r="A117" s="30" t="s">
        <v>2888</v>
      </c>
      <c r="B117" s="31">
        <v>1.3666666666666667</v>
      </c>
      <c r="C117" s="31" t="s">
        <v>19</v>
      </c>
      <c r="D117" s="31" t="str">
        <f>IF(ISNUMBER(AVERAGE(RFI!Z799:Z804)),AVERAGE(RFI!Z799:Z804),"-")</f>
        <v>-</v>
      </c>
      <c r="E117" s="31" t="str">
        <f>IF(ISNUMBER(AVERAGE(RFI!AA799:AA804)),AVERAGE(RFI!AA799:AA804),"-")</f>
        <v>-</v>
      </c>
      <c r="F117">
        <v>799</v>
      </c>
      <c r="G117">
        <f t="shared" si="0"/>
        <v>799</v>
      </c>
      <c r="H117">
        <v>804</v>
      </c>
      <c r="I117">
        <v>5</v>
      </c>
    </row>
    <row r="118" spans="1:10" ht="15.75" hidden="1" customHeight="1">
      <c r="A118" s="30" t="s">
        <v>1402</v>
      </c>
      <c r="B118" s="31">
        <v>2.088888888888889</v>
      </c>
      <c r="C118" s="31" t="s">
        <v>19</v>
      </c>
      <c r="D118" s="31" t="str">
        <f>IF(ISNUMBER(AVERAGE(RFI!Z807:Z816)),AVERAGE(RFI!Z807:Z816),"-")</f>
        <v>-</v>
      </c>
      <c r="E118" s="31" t="str">
        <f>IF(ISNUMBER(AVERAGE(RFI!AA807:AA816)),AVERAGE(RFI!AA807:AA816),"-")</f>
        <v>-</v>
      </c>
      <c r="F118">
        <v>807</v>
      </c>
      <c r="G118">
        <f t="shared" si="0"/>
        <v>807</v>
      </c>
      <c r="H118">
        <v>816</v>
      </c>
      <c r="I118">
        <v>9</v>
      </c>
    </row>
    <row r="119" spans="1:10" ht="15.75" hidden="1" customHeight="1">
      <c r="A119" s="30" t="s">
        <v>2989</v>
      </c>
      <c r="B119" s="31">
        <v>2.1</v>
      </c>
      <c r="C119" s="31" t="s">
        <v>19</v>
      </c>
      <c r="D119" s="31" t="str">
        <f>IF(ISNUMBER(AVERAGE(RFI!Z819:Z822)),AVERAGE(RFI!Z819:Z822),"-")</f>
        <v>-</v>
      </c>
      <c r="E119" s="31" t="str">
        <f>IF(ISNUMBER(AVERAGE(RFI!AA819:AA822)),AVERAGE(RFI!AA819:AA822),"-")</f>
        <v>-</v>
      </c>
      <c r="F119">
        <v>819</v>
      </c>
      <c r="G119">
        <f t="shared" si="0"/>
        <v>819</v>
      </c>
      <c r="H119">
        <v>822</v>
      </c>
      <c r="I119">
        <v>3</v>
      </c>
    </row>
    <row r="120" spans="1:10" ht="15.75" hidden="1" customHeight="1">
      <c r="A120" s="30" t="s">
        <v>1394</v>
      </c>
      <c r="B120" s="31">
        <v>2.1666666666666665</v>
      </c>
      <c r="C120" s="31" t="s">
        <v>19</v>
      </c>
      <c r="D120" s="31" t="str">
        <f>IF(ISNUMBER(AVERAGE(RFI!Z825:Z833)),AVERAGE(RFI!Z825:Z833),"-")</f>
        <v>-</v>
      </c>
      <c r="E120" s="31" t="str">
        <f>IF(ISNUMBER(AVERAGE(RFI!AA825:AA833)),AVERAGE(RFI!AA825:AA833),"-")</f>
        <v>-</v>
      </c>
      <c r="F120">
        <v>825</v>
      </c>
      <c r="G120">
        <f t="shared" si="0"/>
        <v>825</v>
      </c>
      <c r="H120">
        <v>833</v>
      </c>
      <c r="I120">
        <v>8</v>
      </c>
    </row>
    <row r="121" spans="1:10" ht="15.75" hidden="1" customHeight="1">
      <c r="A121" s="30" t="s">
        <v>1414</v>
      </c>
      <c r="B121" s="31">
        <v>2.5666666666666669</v>
      </c>
      <c r="C121" s="31" t="s">
        <v>19</v>
      </c>
      <c r="D121" s="31" t="str">
        <f>IF(ISNUMBER(AVERAGE(RFI!Z836:Z837)),AVERAGE(RFI!Z836:Z837),"-")</f>
        <v>-</v>
      </c>
      <c r="E121" s="31" t="str">
        <f>IF(ISNUMBER(AVERAGE(RFI!AA836:AA837)),AVERAGE(RFI!AA836:AA837),"-")</f>
        <v>-</v>
      </c>
      <c r="F121">
        <v>836</v>
      </c>
      <c r="G121">
        <f t="shared" si="0"/>
        <v>836</v>
      </c>
      <c r="H121">
        <v>837</v>
      </c>
      <c r="I121">
        <v>1</v>
      </c>
    </row>
    <row r="122" spans="1:10" ht="15.75" hidden="1" customHeight="1">
      <c r="A122" s="30" t="s">
        <v>1416</v>
      </c>
      <c r="B122" s="31">
        <v>2.3833333333333333</v>
      </c>
      <c r="C122" s="31" t="s">
        <v>19</v>
      </c>
      <c r="D122" s="31" t="str">
        <f>IF(ISNUMBER(AVERAGE(RFI!Z840:Z842)),AVERAGE(RFI!Z840:Z842),"-")</f>
        <v>-</v>
      </c>
      <c r="E122" s="31" t="str">
        <f>IF(ISNUMBER(AVERAGE(RFI!AA840:AA842)),AVERAGE(RFI!AA840:AA842),"-")</f>
        <v>-</v>
      </c>
      <c r="F122">
        <v>840</v>
      </c>
      <c r="G122">
        <f t="shared" si="0"/>
        <v>840</v>
      </c>
      <c r="H122">
        <v>842</v>
      </c>
      <c r="I122">
        <v>2</v>
      </c>
    </row>
    <row r="123" spans="1:10" ht="15.75" hidden="1" customHeight="1">
      <c r="A123" s="30" t="s">
        <v>1400</v>
      </c>
      <c r="B123" s="31">
        <v>2.0166666666666666</v>
      </c>
      <c r="C123" s="31" t="s">
        <v>19</v>
      </c>
      <c r="D123" s="31" t="str">
        <f>IF(ISNUMBER(AVERAGE(RFI!Z845:Z849)),AVERAGE(RFI!Z845:Z849),"-")</f>
        <v>-</v>
      </c>
      <c r="E123" s="31" t="str">
        <f>IF(ISNUMBER(AVERAGE(RFI!AA845:AA849)),AVERAGE(RFI!AA845:AA849),"-")</f>
        <v>-</v>
      </c>
      <c r="F123">
        <v>845</v>
      </c>
      <c r="G123">
        <f t="shared" si="0"/>
        <v>845</v>
      </c>
      <c r="H123">
        <v>849</v>
      </c>
      <c r="I123">
        <v>4</v>
      </c>
    </row>
    <row r="124" spans="1:10" ht="15.75" hidden="1" customHeight="1">
      <c r="A124" s="30" t="s">
        <v>1422</v>
      </c>
      <c r="B124" s="31">
        <v>2.8333333333333335</v>
      </c>
      <c r="C124" s="31" t="s">
        <v>19</v>
      </c>
      <c r="D124" s="31" t="str">
        <f>IF(ISNUMBER(AVERAGE(RFI!Z852:Z853)),AVERAGE(RFI!Z852:Z853),"-")</f>
        <v>-</v>
      </c>
      <c r="E124" s="31" t="str">
        <f>IF(ISNUMBER(AVERAGE(RFI!AA852:AA853)),AVERAGE(RFI!AA852:AA853),"-")</f>
        <v>-</v>
      </c>
      <c r="F124">
        <v>852</v>
      </c>
      <c r="G124">
        <f t="shared" si="0"/>
        <v>852</v>
      </c>
      <c r="H124">
        <v>853</v>
      </c>
      <c r="I124">
        <v>1</v>
      </c>
    </row>
    <row r="125" spans="1:10" ht="15.75" hidden="1" customHeight="1">
      <c r="A125" s="30" t="s">
        <v>3115</v>
      </c>
      <c r="B125" s="31">
        <v>2.4</v>
      </c>
      <c r="C125" s="31" t="s">
        <v>19</v>
      </c>
      <c r="D125" s="31" t="str">
        <f>IF(ISNUMBER(AVERAGE(RFI!Z856:Z857)),AVERAGE(RFI!Z856:Z857),"-")</f>
        <v>-</v>
      </c>
      <c r="E125" s="31" t="str">
        <f>IF(ISNUMBER(AVERAGE(RFI!AA856:AA857)),AVERAGE(RFI!AA856:AA857),"-")</f>
        <v>-</v>
      </c>
      <c r="F125">
        <v>856</v>
      </c>
      <c r="G125">
        <f t="shared" si="0"/>
        <v>856</v>
      </c>
      <c r="H125">
        <v>857</v>
      </c>
      <c r="I125">
        <v>1</v>
      </c>
    </row>
    <row r="126" spans="1:10" ht="15.75" hidden="1" customHeight="1">
      <c r="A126" s="30" t="s">
        <v>1435</v>
      </c>
      <c r="B126" s="31">
        <v>1.8</v>
      </c>
      <c r="C126" s="31" t="s">
        <v>19</v>
      </c>
      <c r="D126" s="31" t="str">
        <f>IF(ISNUMBER(AVERAGE(RFI!Z860:Z861)),AVERAGE(RFI!Z860:Z861),"-")</f>
        <v>-</v>
      </c>
      <c r="E126" s="31" t="str">
        <f>IF(ISNUMBER(AVERAGE(RFI!AA860:AA861)),AVERAGE(RFI!AA860:AA861),"-")</f>
        <v>-</v>
      </c>
      <c r="F126">
        <v>860</v>
      </c>
      <c r="G126">
        <f t="shared" si="0"/>
        <v>860</v>
      </c>
      <c r="H126">
        <v>861</v>
      </c>
      <c r="I126">
        <v>1</v>
      </c>
    </row>
    <row r="127" spans="1:10" ht="15.75" hidden="1" customHeight="1">
      <c r="A127" s="25" t="s">
        <v>1164</v>
      </c>
      <c r="B127" s="26">
        <v>2.2180555555555559</v>
      </c>
      <c r="C127" s="26" t="s">
        <v>19</v>
      </c>
      <c r="D127" s="26" t="str">
        <f>IF(ISNUMBER(AVERAGE(RFI!Z864:Z916)),AVERAGE(RFI!Z864:Z916),"-")</f>
        <v>-</v>
      </c>
      <c r="E127" s="26" t="str">
        <f>IF(ISNUMBER(AVERAGE(RFI!AA864:AA916)),AVERAGE(RFI!AA864:AA916),"-")</f>
        <v>-</v>
      </c>
      <c r="F127">
        <v>864</v>
      </c>
      <c r="G127">
        <f t="shared" si="0"/>
        <v>864</v>
      </c>
      <c r="H127">
        <v>916</v>
      </c>
      <c r="J127">
        <f>SUM(I128:I137)</f>
        <v>24</v>
      </c>
    </row>
    <row r="128" spans="1:10" ht="15.75" hidden="1" customHeight="1">
      <c r="A128" s="30" t="s">
        <v>1445</v>
      </c>
      <c r="B128" s="31">
        <v>2.3333333333333335</v>
      </c>
      <c r="C128" s="31" t="s">
        <v>19</v>
      </c>
      <c r="D128" s="31" t="str">
        <f>IF(ISNUMBER(AVERAGE(RFI!Z865:Z867)),AVERAGE(RFI!Z865:Z867),"-")</f>
        <v>-</v>
      </c>
      <c r="E128" s="31" t="str">
        <f>IF(ISNUMBER(AVERAGE(RFI!AA865:AA867)),AVERAGE(RFI!AA865:AA867),"-")</f>
        <v>-</v>
      </c>
      <c r="F128">
        <v>865</v>
      </c>
      <c r="G128">
        <f t="shared" si="0"/>
        <v>865</v>
      </c>
      <c r="H128">
        <v>867</v>
      </c>
      <c r="I128">
        <v>2</v>
      </c>
    </row>
    <row r="129" spans="1:10" ht="15.75" hidden="1" customHeight="1">
      <c r="A129" s="30" t="s">
        <v>1451</v>
      </c>
      <c r="B129" s="31">
        <v>2.0583333333333331</v>
      </c>
      <c r="C129" s="31" t="s">
        <v>19</v>
      </c>
      <c r="D129" s="31" t="str">
        <f>IF(ISNUMBER(AVERAGE(RFI!Z870:Z878)),AVERAGE(RFI!Z870:Z878),"-")</f>
        <v>-</v>
      </c>
      <c r="E129" s="31" t="str">
        <f>IF(ISNUMBER(AVERAGE(RFI!AA870:AA878)),AVERAGE(RFI!AA870:AA878),"-")</f>
        <v>-</v>
      </c>
      <c r="F129">
        <v>870</v>
      </c>
      <c r="G129">
        <f t="shared" si="0"/>
        <v>870</v>
      </c>
      <c r="H129">
        <v>878</v>
      </c>
      <c r="I129">
        <v>8</v>
      </c>
    </row>
    <row r="130" spans="1:10" ht="15.75" hidden="1" customHeight="1">
      <c r="A130" s="30" t="s">
        <v>1453</v>
      </c>
      <c r="B130" s="31">
        <v>2.2000000000000002</v>
      </c>
      <c r="C130" s="31" t="s">
        <v>19</v>
      </c>
      <c r="D130" s="31" t="str">
        <f>IF(ISNUMBER(AVERAGE(RFI!Z881:Z882)),AVERAGE(RFI!Z881:Z882),"-")</f>
        <v>-</v>
      </c>
      <c r="E130" s="31" t="str">
        <f>IF(ISNUMBER(AVERAGE(RFI!AA881:AA882)),AVERAGE(RFI!AA881:AA882),"-")</f>
        <v>-</v>
      </c>
      <c r="F130">
        <v>881</v>
      </c>
      <c r="G130">
        <f t="shared" si="0"/>
        <v>881</v>
      </c>
      <c r="H130">
        <v>882</v>
      </c>
      <c r="I130">
        <v>1</v>
      </c>
    </row>
    <row r="131" spans="1:10" ht="15.75" hidden="1" customHeight="1">
      <c r="A131" s="30" t="s">
        <v>1461</v>
      </c>
      <c r="B131" s="31">
        <v>2.4399999999999995</v>
      </c>
      <c r="C131" s="31" t="s">
        <v>19</v>
      </c>
      <c r="D131" s="31" t="str">
        <f>IF(ISNUMBER(AVERAGE(RFI!Z885:Z890)),AVERAGE(RFI!Z885:Z890),"-")</f>
        <v>-</v>
      </c>
      <c r="E131" s="31" t="str">
        <f>IF(ISNUMBER(AVERAGE(RFI!AA885:AA890)),AVERAGE(RFI!AA885:AA890),"-")</f>
        <v>-</v>
      </c>
      <c r="F131">
        <v>885</v>
      </c>
      <c r="G131">
        <f t="shared" si="0"/>
        <v>885</v>
      </c>
      <c r="H131">
        <v>890</v>
      </c>
      <c r="I131">
        <v>5</v>
      </c>
    </row>
    <row r="132" spans="1:10" ht="15.75" hidden="1" customHeight="1">
      <c r="A132" s="30" t="s">
        <v>1467</v>
      </c>
      <c r="B132" s="31">
        <v>2.8666666666666667</v>
      </c>
      <c r="C132" s="31" t="s">
        <v>19</v>
      </c>
      <c r="D132" s="31" t="str">
        <f>IF(ISNUMBER(AVERAGE(RFI!Z893:Z894)),AVERAGE(RFI!Z893:Z894),"-")</f>
        <v>-</v>
      </c>
      <c r="E132" s="31" t="str">
        <f>IF(ISNUMBER(AVERAGE(RFI!AA893:AA894)),AVERAGE(RFI!AA893:AA894),"-")</f>
        <v>-</v>
      </c>
      <c r="F132">
        <v>893</v>
      </c>
      <c r="G132">
        <f t="shared" si="0"/>
        <v>893</v>
      </c>
      <c r="H132">
        <v>894</v>
      </c>
      <c r="I132">
        <v>1</v>
      </c>
    </row>
    <row r="133" spans="1:10" ht="15.75" hidden="1" customHeight="1">
      <c r="A133" s="30" t="s">
        <v>1469</v>
      </c>
      <c r="B133" s="31">
        <v>2.1666666666666665</v>
      </c>
      <c r="C133" s="31" t="s">
        <v>19</v>
      </c>
      <c r="D133" s="31" t="str">
        <f>IF(ISNUMBER(AVERAGE(RFI!Z897:Z898)),AVERAGE(RFI!Z897:Z898),"-")</f>
        <v>-</v>
      </c>
      <c r="E133" s="31" t="str">
        <f>IF(ISNUMBER(AVERAGE(RFI!AA897:AA898)),AVERAGE(RFI!AA897:AA898),"-")</f>
        <v>-</v>
      </c>
      <c r="F133">
        <v>897</v>
      </c>
      <c r="G133">
        <f t="shared" si="0"/>
        <v>897</v>
      </c>
      <c r="H133">
        <v>898</v>
      </c>
      <c r="I133">
        <v>1</v>
      </c>
    </row>
    <row r="134" spans="1:10" ht="15.75" hidden="1" customHeight="1">
      <c r="A134" s="30" t="s">
        <v>1471</v>
      </c>
      <c r="B134" s="31">
        <v>2.0222222222222217</v>
      </c>
      <c r="C134" s="31" t="s">
        <v>19</v>
      </c>
      <c r="D134" s="31" t="str">
        <f>IF(ISNUMBER(AVERAGE(RFI!Z901:Z904)),AVERAGE(RFI!Z901:Z904),"-")</f>
        <v>-</v>
      </c>
      <c r="E134" s="31" t="str">
        <f>IF(ISNUMBER(AVERAGE(RFI!AA901:AA904)),AVERAGE(RFI!AA901:AA904),"-")</f>
        <v>-</v>
      </c>
      <c r="F134">
        <v>901</v>
      </c>
      <c r="G134">
        <f t="shared" si="0"/>
        <v>901</v>
      </c>
      <c r="H134">
        <v>904</v>
      </c>
      <c r="I134">
        <v>3</v>
      </c>
    </row>
    <row r="135" spans="1:10" ht="15.75" hidden="1" customHeight="1">
      <c r="A135" s="30" t="s">
        <v>1482</v>
      </c>
      <c r="B135" s="31">
        <v>2.6666666666666665</v>
      </c>
      <c r="C135" s="31" t="s">
        <v>19</v>
      </c>
      <c r="D135" s="31" t="str">
        <f>IF(ISNUMBER(AVERAGE(RFI!Z907:Z908)),AVERAGE(RFI!Z907:Z908),"-")</f>
        <v>-</v>
      </c>
      <c r="E135" s="31" t="str">
        <f>IF(ISNUMBER(AVERAGE(RFI!AA907:AA908)),AVERAGE(RFI!AA907:AA908),"-")</f>
        <v>-</v>
      </c>
      <c r="F135">
        <v>907</v>
      </c>
      <c r="G135">
        <f t="shared" si="0"/>
        <v>907</v>
      </c>
      <c r="H135">
        <v>908</v>
      </c>
      <c r="I135">
        <v>1</v>
      </c>
    </row>
    <row r="136" spans="1:10" ht="15.75" hidden="1" customHeight="1">
      <c r="A136" s="30" t="s">
        <v>3218</v>
      </c>
      <c r="B136" s="31">
        <v>2.2999999999999998</v>
      </c>
      <c r="C136" s="31" t="s">
        <v>19</v>
      </c>
      <c r="D136" s="31" t="str">
        <f>IF(ISNUMBER(AVERAGE(RFI!Z911:Z912)),AVERAGE(RFI!Z911:Z912),"-")</f>
        <v>-</v>
      </c>
      <c r="E136" s="31" t="str">
        <f>IF(ISNUMBER(AVERAGE(RFI!AA911:AA912)),AVERAGE(RFI!AA911:AA912),"-")</f>
        <v>-</v>
      </c>
      <c r="F136">
        <v>911</v>
      </c>
      <c r="G136">
        <f t="shared" si="0"/>
        <v>911</v>
      </c>
      <c r="H136">
        <v>912</v>
      </c>
      <c r="I136">
        <v>1</v>
      </c>
    </row>
    <row r="137" spans="1:10" ht="15.75" hidden="1" customHeight="1">
      <c r="A137" s="30" t="s">
        <v>1493</v>
      </c>
      <c r="B137" s="31">
        <v>1.6333333333333333</v>
      </c>
      <c r="C137" s="31" t="s">
        <v>19</v>
      </c>
      <c r="D137" s="31" t="str">
        <f>IF(ISNUMBER(AVERAGE(RFI!Z915:Z916)),AVERAGE(RFI!Z915:Z916),"-")</f>
        <v>-</v>
      </c>
      <c r="E137" s="31" t="str">
        <f>IF(ISNUMBER(AVERAGE(RFI!AA915:AA916)),AVERAGE(RFI!AA915:AA916),"-")</f>
        <v>-</v>
      </c>
      <c r="F137">
        <v>915</v>
      </c>
      <c r="G137">
        <f t="shared" si="0"/>
        <v>915</v>
      </c>
      <c r="H137">
        <v>916</v>
      </c>
      <c r="I137">
        <v>1</v>
      </c>
    </row>
    <row r="138" spans="1:10" ht="15.75" hidden="1" customHeight="1">
      <c r="A138" s="25" t="s">
        <v>1169</v>
      </c>
      <c r="B138" s="26">
        <v>2.0694444444444442</v>
      </c>
      <c r="C138" s="26" t="s">
        <v>19</v>
      </c>
      <c r="D138" s="26" t="str">
        <f>IF(ISNUMBER(AVERAGE(RFI!Z919:Z947)),AVERAGE(RFI!Z919:Z947),"-")</f>
        <v>-</v>
      </c>
      <c r="E138" s="26" t="str">
        <f>IF(ISNUMBER(AVERAGE(RFI!AA919:AA947)),AVERAGE(RFI!AA919:AA947),"-")</f>
        <v>-</v>
      </c>
      <c r="F138">
        <v>919</v>
      </c>
      <c r="G138">
        <f t="shared" si="0"/>
        <v>919</v>
      </c>
      <c r="H138">
        <v>947</v>
      </c>
      <c r="J138">
        <f>SUM(I139:I144)</f>
        <v>12</v>
      </c>
    </row>
    <row r="139" spans="1:10" ht="15.75" hidden="1" customHeight="1">
      <c r="A139" s="30" t="s">
        <v>1500</v>
      </c>
      <c r="B139" s="31">
        <v>2.4666666666666668</v>
      </c>
      <c r="C139" s="31" t="s">
        <v>19</v>
      </c>
      <c r="D139" s="31" t="str">
        <f>IF(ISNUMBER(AVERAGE(RFI!Z920:Z921)),AVERAGE(RFI!Z920:Z921),"-")</f>
        <v>-</v>
      </c>
      <c r="E139" s="31" t="str">
        <f>IF(ISNUMBER(AVERAGE(RFI!AA920:AA921)),AVERAGE(RFI!AA920:AA921),"-")</f>
        <v>-</v>
      </c>
      <c r="F139">
        <v>920</v>
      </c>
      <c r="G139">
        <f t="shared" si="0"/>
        <v>920</v>
      </c>
      <c r="H139">
        <v>921</v>
      </c>
      <c r="I139">
        <v>1</v>
      </c>
    </row>
    <row r="140" spans="1:10" ht="15.75" hidden="1" customHeight="1">
      <c r="A140" s="30" t="s">
        <v>1512</v>
      </c>
      <c r="B140" s="31">
        <v>1.8</v>
      </c>
      <c r="C140" s="31" t="s">
        <v>19</v>
      </c>
      <c r="D140" s="31" t="str">
        <f>IF(ISNUMBER(AVERAGE(RFI!Z924:Z926)),AVERAGE(RFI!Z924:Z926),"-")</f>
        <v>-</v>
      </c>
      <c r="E140" s="31" t="str">
        <f>IF(ISNUMBER(AVERAGE(RFI!AA924:AA926)),AVERAGE(RFI!AA924:AA926),"-")</f>
        <v>-</v>
      </c>
      <c r="F140">
        <v>924</v>
      </c>
      <c r="G140">
        <f t="shared" si="0"/>
        <v>924</v>
      </c>
      <c r="H140">
        <v>926</v>
      </c>
      <c r="I140">
        <v>2</v>
      </c>
    </row>
    <row r="141" spans="1:10" ht="15.75" hidden="1" customHeight="1">
      <c r="A141" s="30" t="s">
        <v>1519</v>
      </c>
      <c r="B141" s="31">
        <v>2.0833333333333335</v>
      </c>
      <c r="C141" s="31" t="s">
        <v>19</v>
      </c>
      <c r="D141" s="31" t="str">
        <f>IF(ISNUMBER(AVERAGE(RFI!Z929:Z935)),AVERAGE(RFI!Z929:Z935),"-")</f>
        <v>-</v>
      </c>
      <c r="E141" s="31" t="str">
        <f>IF(ISNUMBER(AVERAGE(RFI!AA929:AA935)),AVERAGE(RFI!AA929:AA935),"-")</f>
        <v>-</v>
      </c>
      <c r="F141">
        <v>929</v>
      </c>
      <c r="G141">
        <f t="shared" si="0"/>
        <v>929</v>
      </c>
      <c r="H141">
        <v>935</v>
      </c>
      <c r="I141">
        <v>6</v>
      </c>
    </row>
    <row r="142" spans="1:10" ht="15.75" hidden="1" customHeight="1">
      <c r="A142" s="30" t="s">
        <v>1532</v>
      </c>
      <c r="B142" s="31">
        <v>2.1666666666666665</v>
      </c>
      <c r="C142" s="31" t="s">
        <v>19</v>
      </c>
      <c r="D142" s="31" t="str">
        <f>IF(ISNUMBER(AVERAGE(RFI!Z938:Z939)),AVERAGE(RFI!Z938:Z939),"-")</f>
        <v>-</v>
      </c>
      <c r="E142" s="31" t="str">
        <f>IF(ISNUMBER(AVERAGE(RFI!AA938:AA939)),AVERAGE(RFI!AA938:AA939),"-")</f>
        <v>-</v>
      </c>
      <c r="F142">
        <v>938</v>
      </c>
      <c r="G142">
        <f t="shared" si="0"/>
        <v>938</v>
      </c>
      <c r="H142">
        <v>939</v>
      </c>
      <c r="I142">
        <v>1</v>
      </c>
    </row>
    <row r="143" spans="1:10" ht="15.75" hidden="1" customHeight="1">
      <c r="A143" s="30" t="s">
        <v>1538</v>
      </c>
      <c r="B143" s="31">
        <v>2.3666666666666667</v>
      </c>
      <c r="C143" s="31" t="s">
        <v>19</v>
      </c>
      <c r="D143" s="31" t="str">
        <f>IF(ISNUMBER(AVERAGE(RFI!Z942:Z943)),AVERAGE(RFI!Z942:Z943),"-")</f>
        <v>-</v>
      </c>
      <c r="E143" s="31" t="str">
        <f>IF(ISNUMBER(AVERAGE(RFI!AA942:AA943)),AVERAGE(RFI!AA942:AA943),"-")</f>
        <v>-</v>
      </c>
      <c r="F143">
        <v>942</v>
      </c>
      <c r="G143">
        <f t="shared" si="0"/>
        <v>942</v>
      </c>
      <c r="H143">
        <v>943</v>
      </c>
      <c r="I143">
        <v>1</v>
      </c>
    </row>
    <row r="144" spans="1:10" ht="15.75" hidden="1" customHeight="1">
      <c r="A144" s="30" t="s">
        <v>1542</v>
      </c>
      <c r="B144" s="31">
        <v>1.7333333333333334</v>
      </c>
      <c r="C144" s="31" t="s">
        <v>19</v>
      </c>
      <c r="D144" s="31" t="str">
        <f>IF(ISNUMBER(AVERAGE(RFI!Z946:Z947)),AVERAGE(RFI!Z946:Z947),"-")</f>
        <v>-</v>
      </c>
      <c r="E144" s="31" t="str">
        <f>IF(ISNUMBER(AVERAGE(RFI!AA946:AA947)),AVERAGE(RFI!AA946:AA947),"-")</f>
        <v>-</v>
      </c>
      <c r="F144">
        <v>946</v>
      </c>
      <c r="G144">
        <f t="shared" si="0"/>
        <v>946</v>
      </c>
      <c r="H144">
        <v>947</v>
      </c>
      <c r="I144">
        <v>1</v>
      </c>
    </row>
    <row r="145" spans="1:11" ht="15.75" hidden="1" customHeight="1">
      <c r="A145" s="45" t="s">
        <v>3263</v>
      </c>
      <c r="B145" s="20">
        <v>2.016010006253909</v>
      </c>
      <c r="C145" s="20" t="s">
        <v>19</v>
      </c>
      <c r="D145" s="20" t="str">
        <f>IF(ISNUMBER(AVERAGE(RFI!Z950:Z1113)),AVERAGE(RFI!Z950:Z1113),"-")</f>
        <v>-</v>
      </c>
      <c r="E145" s="20" t="str">
        <f>IF(ISNUMBER(AVERAGE(RFI!AA950:AA1113)),AVERAGE(RFI!AA950:AA1113),"-")</f>
        <v>-</v>
      </c>
      <c r="F145">
        <v>950</v>
      </c>
      <c r="G145">
        <f t="shared" si="0"/>
        <v>950</v>
      </c>
      <c r="H145">
        <v>1113</v>
      </c>
      <c r="K145">
        <f>SUM(J146:J164)</f>
        <v>105</v>
      </c>
    </row>
    <row r="146" spans="1:11" ht="15.75" hidden="1" customHeight="1">
      <c r="A146" s="25" t="s">
        <v>1193</v>
      </c>
      <c r="B146" s="26">
        <v>2.2428355957767723</v>
      </c>
      <c r="C146" s="26" t="s">
        <v>19</v>
      </c>
      <c r="D146" s="26" t="str">
        <f>IF(ISNUMBER(AVERAGE(RFI!Z951:Z1030)),AVERAGE(RFI!Z951:Z1030),"-")</f>
        <v>-</v>
      </c>
      <c r="E146" s="26" t="str">
        <f>IF(ISNUMBER(AVERAGE(RFI!AA951:AA1030)),AVERAGE(RFI!AA951:AA1030),"-")</f>
        <v>-</v>
      </c>
      <c r="F146">
        <v>951</v>
      </c>
      <c r="G146">
        <f t="shared" si="0"/>
        <v>951</v>
      </c>
      <c r="H146">
        <v>1030</v>
      </c>
      <c r="J146">
        <f>SUM(I147:I156)</f>
        <v>51</v>
      </c>
    </row>
    <row r="147" spans="1:11" ht="15.75" hidden="1" customHeight="1">
      <c r="A147" s="30" t="s">
        <v>1758</v>
      </c>
      <c r="B147" s="31">
        <v>2.5256410256410251</v>
      </c>
      <c r="C147" s="31" t="s">
        <v>19</v>
      </c>
      <c r="D147" s="31" t="str">
        <f>IF(ISNUMBER(AVERAGE(RFI!Z952:Z955)),AVERAGE(RFI!Z952:Z955),"-")</f>
        <v>-</v>
      </c>
      <c r="E147" s="31" t="str">
        <f>IF(ISNUMBER(AVERAGE(RFI!AA952:AA955)),AVERAGE(RFI!AA952:AA955),"-")</f>
        <v>-</v>
      </c>
      <c r="F147">
        <v>952</v>
      </c>
      <c r="G147">
        <f t="shared" si="0"/>
        <v>952</v>
      </c>
      <c r="H147">
        <v>955</v>
      </c>
      <c r="I147">
        <v>3</v>
      </c>
    </row>
    <row r="148" spans="1:11" ht="15.75" hidden="1" customHeight="1">
      <c r="A148" s="30" t="s">
        <v>3272</v>
      </c>
      <c r="B148" s="31">
        <v>2.2692307692307692</v>
      </c>
      <c r="C148" s="31" t="s">
        <v>19</v>
      </c>
      <c r="D148" s="31" t="str">
        <f>IF(ISNUMBER(AVERAGE(RFI!Z958:Z970)),AVERAGE(RFI!Z958:Z970),"-")</f>
        <v>-</v>
      </c>
      <c r="E148" s="31" t="str">
        <f>IF(ISNUMBER(AVERAGE(RFI!AA958:AA970)),AVERAGE(RFI!AA958:AA970),"-")</f>
        <v>-</v>
      </c>
      <c r="F148">
        <v>958</v>
      </c>
      <c r="G148">
        <f t="shared" si="0"/>
        <v>958</v>
      </c>
      <c r="H148">
        <v>970</v>
      </c>
      <c r="I148">
        <v>12</v>
      </c>
    </row>
    <row r="149" spans="1:11" ht="15.75" hidden="1" customHeight="1">
      <c r="A149" s="30" t="s">
        <v>1772</v>
      </c>
      <c r="B149" s="31">
        <v>2.2564102564102564</v>
      </c>
      <c r="C149" s="31" t="s">
        <v>19</v>
      </c>
      <c r="D149" s="31" t="str">
        <f>IF(ISNUMBER(AVERAGE(RFI!Z973:Z976)),AVERAGE(RFI!Z973:Z976),"-")</f>
        <v>-</v>
      </c>
      <c r="E149" s="31" t="str">
        <f>IF(ISNUMBER(AVERAGE(RFI!AA973:AA976)),AVERAGE(RFI!AA973:AA976),"-")</f>
        <v>-</v>
      </c>
      <c r="F149">
        <v>973</v>
      </c>
      <c r="G149">
        <f t="shared" si="0"/>
        <v>973</v>
      </c>
      <c r="H149">
        <v>976</v>
      </c>
      <c r="I149">
        <v>3</v>
      </c>
    </row>
    <row r="150" spans="1:11" ht="15.75" hidden="1" customHeight="1">
      <c r="A150" s="30" t="s">
        <v>1794</v>
      </c>
      <c r="B150" s="31">
        <v>2.1615384615384614</v>
      </c>
      <c r="C150" s="31" t="s">
        <v>19</v>
      </c>
      <c r="D150" s="31" t="str">
        <f>IF(ISNUMBER(AVERAGE(RFI!Z979:Z989)),AVERAGE(RFI!Z979:Z989),"-")</f>
        <v>-</v>
      </c>
      <c r="E150" s="31" t="str">
        <f>IF(ISNUMBER(AVERAGE(RFI!AA979:AA989)),AVERAGE(RFI!AA979:AA989),"-")</f>
        <v>-</v>
      </c>
      <c r="F150">
        <v>979</v>
      </c>
      <c r="G150">
        <f t="shared" si="0"/>
        <v>979</v>
      </c>
      <c r="H150">
        <v>989</v>
      </c>
      <c r="I150">
        <v>10</v>
      </c>
    </row>
    <row r="151" spans="1:11" ht="15.75" hidden="1" customHeight="1">
      <c r="A151" s="30" t="s">
        <v>1784</v>
      </c>
      <c r="B151" s="31">
        <v>2.0576923076923075</v>
      </c>
      <c r="C151" s="31" t="s">
        <v>19</v>
      </c>
      <c r="D151" s="31" t="str">
        <f>IF(ISNUMBER(AVERAGE(RFI!Z992:Z1002)),AVERAGE(RFI!Z992:Z1002),"-")</f>
        <v>-</v>
      </c>
      <c r="E151" s="31" t="str">
        <f>IF(ISNUMBER(AVERAGE(RFI!AA992:AA1002)),AVERAGE(RFI!AA992:AA1002),"-")</f>
        <v>-</v>
      </c>
      <c r="F151">
        <v>992</v>
      </c>
      <c r="G151">
        <f t="shared" si="0"/>
        <v>992</v>
      </c>
      <c r="H151">
        <v>1002</v>
      </c>
      <c r="I151">
        <v>10</v>
      </c>
    </row>
    <row r="152" spans="1:11" ht="15.75" hidden="1" customHeight="1">
      <c r="A152" s="30" t="s">
        <v>1777</v>
      </c>
      <c r="B152" s="31">
        <v>2.25</v>
      </c>
      <c r="C152" s="31" t="s">
        <v>19</v>
      </c>
      <c r="D152" s="31" t="str">
        <f>IF(ISNUMBER(AVERAGE(RFI!Z1005:Z1009)),AVERAGE(RFI!Z1005:Z1009),"-")</f>
        <v>-</v>
      </c>
      <c r="E152" s="31" t="str">
        <f>IF(ISNUMBER(AVERAGE(RFI!AA1005:AA1009)),AVERAGE(RFI!AA1005:AA1009),"-")</f>
        <v>-</v>
      </c>
      <c r="F152">
        <v>1005</v>
      </c>
      <c r="G152">
        <f t="shared" si="0"/>
        <v>1005</v>
      </c>
      <c r="H152">
        <v>1009</v>
      </c>
      <c r="I152">
        <v>4</v>
      </c>
    </row>
    <row r="153" spans="1:11" ht="15.75" hidden="1" customHeight="1">
      <c r="A153" s="30" t="s">
        <v>3392</v>
      </c>
      <c r="B153" s="31">
        <v>2.3461538461538463</v>
      </c>
      <c r="C153" s="31" t="s">
        <v>19</v>
      </c>
      <c r="D153" s="31" t="str">
        <f>IF(ISNUMBER(AVERAGE(RFI!Z1012:Z1018)),AVERAGE(RFI!Z1012:Z1018),"-")</f>
        <v>-</v>
      </c>
      <c r="E153" s="31" t="str">
        <f>IF(ISNUMBER(AVERAGE(RFI!AA1012:AA1018)),AVERAGE(RFI!AA1012:AA1018),"-")</f>
        <v>-</v>
      </c>
      <c r="F153">
        <v>1012</v>
      </c>
      <c r="G153">
        <f t="shared" si="0"/>
        <v>1012</v>
      </c>
      <c r="H153">
        <v>1018</v>
      </c>
      <c r="I153">
        <v>6</v>
      </c>
    </row>
    <row r="154" spans="1:11" ht="15.75" hidden="1" customHeight="1">
      <c r="A154" s="30" t="s">
        <v>3439</v>
      </c>
      <c r="B154" s="31">
        <v>2.6923076923076925</v>
      </c>
      <c r="C154" s="31" t="s">
        <v>19</v>
      </c>
      <c r="D154" s="31" t="str">
        <f>IF(ISNUMBER(AVERAGE(RFI!Z1021:Z1022)),AVERAGE(RFI!Z1021:Z1022),"-")</f>
        <v>-</v>
      </c>
      <c r="E154" s="31" t="str">
        <f>IF(ISNUMBER(AVERAGE(RFI!AA1021:AA1022)),AVERAGE(RFI!AA1021:AA1022),"-")</f>
        <v>-</v>
      </c>
      <c r="F154">
        <v>1021</v>
      </c>
      <c r="G154">
        <f t="shared" si="0"/>
        <v>1021</v>
      </c>
      <c r="H154">
        <v>1022</v>
      </c>
      <c r="I154">
        <v>1</v>
      </c>
    </row>
    <row r="155" spans="1:11" ht="15.75" hidden="1" customHeight="1">
      <c r="A155" s="30" t="s">
        <v>1805</v>
      </c>
      <c r="B155" s="31">
        <v>2.4615384615384617</v>
      </c>
      <c r="C155" s="31" t="s">
        <v>19</v>
      </c>
      <c r="D155" s="31" t="str">
        <f>IF(ISNUMBER(AVERAGE(RFI!Z1025:Z1026)),AVERAGE(RFI!Z1025:Z1026),"-")</f>
        <v>-</v>
      </c>
      <c r="E155" s="31" t="str">
        <f>IF(ISNUMBER(AVERAGE(RFI!AA1025:AA1026)),AVERAGE(RFI!AA1025:AA1026),"-")</f>
        <v>-</v>
      </c>
      <c r="F155">
        <v>1025</v>
      </c>
      <c r="G155">
        <f t="shared" si="0"/>
        <v>1025</v>
      </c>
      <c r="H155">
        <v>1026</v>
      </c>
      <c r="I155">
        <v>1</v>
      </c>
    </row>
    <row r="156" spans="1:11" ht="15.75" hidden="1" customHeight="1">
      <c r="A156" s="30" t="s">
        <v>1809</v>
      </c>
      <c r="B156" s="31">
        <v>2.3846153846153846</v>
      </c>
      <c r="C156" s="31" t="s">
        <v>19</v>
      </c>
      <c r="D156" s="31" t="str">
        <f>IF(ISNUMBER(AVERAGE(RFI!Z1029:Z1030)),AVERAGE(RFI!Z1029:Z1030),"-")</f>
        <v>-</v>
      </c>
      <c r="E156" s="31" t="str">
        <f>IF(ISNUMBER(AVERAGE(RFI!AA1029:AA1030)),AVERAGE(RFI!AA1029:AA1030),"-")</f>
        <v>-</v>
      </c>
      <c r="F156">
        <v>1029</v>
      </c>
      <c r="G156">
        <f t="shared" si="0"/>
        <v>1029</v>
      </c>
      <c r="H156">
        <v>1030</v>
      </c>
      <c r="I156">
        <v>1</v>
      </c>
    </row>
    <row r="157" spans="1:11" ht="15.75" hidden="1" customHeight="1">
      <c r="A157" s="25" t="s">
        <v>3486</v>
      </c>
      <c r="B157" s="26">
        <v>1.6799007444168739</v>
      </c>
      <c r="C157" s="26" t="s">
        <v>19</v>
      </c>
      <c r="D157" s="26" t="str">
        <f>IF(ISNUMBER(AVERAGE(RFI!Z1033:Z1080)),AVERAGE(RFI!Z1033:Z1080),"-")</f>
        <v>-</v>
      </c>
      <c r="E157" s="26" t="str">
        <f>IF(ISNUMBER(AVERAGE(RFI!AA1033:AA1080)),AVERAGE(RFI!AA1033:AA1080),"-")</f>
        <v>-</v>
      </c>
      <c r="F157">
        <v>1033</v>
      </c>
      <c r="G157">
        <f t="shared" si="0"/>
        <v>1033</v>
      </c>
      <c r="H157">
        <v>1080</v>
      </c>
      <c r="J157">
        <f>SUM(I158:I163)</f>
        <v>31</v>
      </c>
    </row>
    <row r="158" spans="1:11" ht="15.75" hidden="1" customHeight="1">
      <c r="A158" s="30" t="s">
        <v>3499</v>
      </c>
      <c r="B158" s="31">
        <v>2.4358974358974357</v>
      </c>
      <c r="C158" s="31" t="s">
        <v>19</v>
      </c>
      <c r="D158" s="31" t="str">
        <f>IF(ISNUMBER(AVERAGE(RFI!Z1034:Z1037)),AVERAGE(RFI!Z1034:Z1037),"-")</f>
        <v>-</v>
      </c>
      <c r="E158" s="31" t="str">
        <f>IF(ISNUMBER(AVERAGE(RFI!AA1034:AA1037)),AVERAGE(RFI!AA1034:AA1037),"-")</f>
        <v>-</v>
      </c>
      <c r="F158">
        <v>1034</v>
      </c>
      <c r="G158">
        <f t="shared" si="0"/>
        <v>1034</v>
      </c>
      <c r="H158">
        <v>1037</v>
      </c>
      <c r="I158">
        <v>3</v>
      </c>
    </row>
    <row r="159" spans="1:11" ht="15.75" hidden="1" customHeight="1">
      <c r="A159" s="30" t="s">
        <v>1833</v>
      </c>
      <c r="B159" s="31">
        <v>1.6730769230769234</v>
      </c>
      <c r="C159" s="31" t="s">
        <v>19</v>
      </c>
      <c r="D159" s="31" t="str">
        <f>IF(ISNUMBER(AVERAGE(RFI!Z1040:Z1046)),AVERAGE(RFI!Z1040:Z1046),"-")</f>
        <v>-</v>
      </c>
      <c r="E159" s="31" t="str">
        <f>IF(ISNUMBER(AVERAGE(RFI!AA1040:AA1046)),AVERAGE(RFI!AA1040:AA1046),"-")</f>
        <v>-</v>
      </c>
      <c r="F159">
        <v>1040</v>
      </c>
      <c r="G159">
        <f t="shared" si="0"/>
        <v>1040</v>
      </c>
      <c r="H159">
        <v>1046</v>
      </c>
      <c r="I159">
        <v>6</v>
      </c>
    </row>
    <row r="160" spans="1:11" ht="15.75" hidden="1" customHeight="1">
      <c r="A160" s="30" t="s">
        <v>1840</v>
      </c>
      <c r="B160" s="31">
        <v>1.5</v>
      </c>
      <c r="C160" s="31" t="s">
        <v>19</v>
      </c>
      <c r="D160" s="31" t="str">
        <f>IF(ISNUMBER(AVERAGE(RFI!Z1049:Z1053)),AVERAGE(RFI!Z1049:Z1053),"-")</f>
        <v>-</v>
      </c>
      <c r="E160" s="31" t="str">
        <f>IF(ISNUMBER(AVERAGE(RFI!AA1049:AA1053)),AVERAGE(RFI!AA1049:AA1053),"-")</f>
        <v>-</v>
      </c>
      <c r="F160">
        <v>1049</v>
      </c>
      <c r="G160">
        <f t="shared" si="0"/>
        <v>1049</v>
      </c>
      <c r="H160">
        <v>1053</v>
      </c>
      <c r="I160">
        <v>4</v>
      </c>
    </row>
    <row r="161" spans="1:10" ht="15.75" hidden="1" customHeight="1">
      <c r="A161" s="30" t="s">
        <v>3568</v>
      </c>
      <c r="B161" s="31">
        <v>1.5552884615384615</v>
      </c>
      <c r="C161" s="31" t="s">
        <v>19</v>
      </c>
      <c r="D161" s="31" t="str">
        <f>IF(ISNUMBER(AVERAGE(RFI!Z1056:Z1072)),AVERAGE(RFI!Z1056:Z1072),"-")</f>
        <v>-</v>
      </c>
      <c r="E161" s="31" t="str">
        <f>IF(ISNUMBER(AVERAGE(RFI!AA1056:AA1072)),AVERAGE(RFI!AA1056:AA1072),"-")</f>
        <v>-</v>
      </c>
      <c r="F161">
        <v>1056</v>
      </c>
      <c r="G161">
        <f t="shared" si="0"/>
        <v>1056</v>
      </c>
      <c r="H161">
        <v>1072</v>
      </c>
      <c r="I161">
        <v>16</v>
      </c>
    </row>
    <row r="162" spans="1:10" ht="15.75" hidden="1" customHeight="1">
      <c r="A162" s="30" t="s">
        <v>1863</v>
      </c>
      <c r="B162" s="31">
        <v>1.9230769230769231</v>
      </c>
      <c r="C162" s="31" t="s">
        <v>19</v>
      </c>
      <c r="D162" s="31" t="str">
        <f>IF(ISNUMBER(AVERAGE(RFI!Z1075:Z1076)),AVERAGE(RFI!Z1075:Z1076),"-")</f>
        <v>-</v>
      </c>
      <c r="E162" s="31" t="str">
        <f>IF(ISNUMBER(AVERAGE(RFI!AA1075:AA1076)),AVERAGE(RFI!AA1075:AA1076),"-")</f>
        <v>-</v>
      </c>
      <c r="F162">
        <v>1075</v>
      </c>
      <c r="G162">
        <f t="shared" si="0"/>
        <v>1075</v>
      </c>
      <c r="H162">
        <v>1076</v>
      </c>
      <c r="I162">
        <v>1</v>
      </c>
    </row>
    <row r="163" spans="1:10" ht="15.75" hidden="1" customHeight="1">
      <c r="A163" s="30" t="s">
        <v>3718</v>
      </c>
      <c r="B163" s="31">
        <v>1.9230769230769231</v>
      </c>
      <c r="C163" s="31" t="s">
        <v>19</v>
      </c>
      <c r="D163" s="31" t="str">
        <f>IF(ISNUMBER(AVERAGE(RFI!Z1079:Z1080)),AVERAGE(RFI!Z1079:Z1080),"-")</f>
        <v>-</v>
      </c>
      <c r="E163" s="31" t="str">
        <f>IF(ISNUMBER(AVERAGE(RFI!AA1079:AA1080)),AVERAGE(RFI!AA1079:AA1080),"-")</f>
        <v>-</v>
      </c>
      <c r="F163">
        <v>1079</v>
      </c>
      <c r="G163">
        <f t="shared" si="0"/>
        <v>1079</v>
      </c>
      <c r="H163">
        <v>1080</v>
      </c>
      <c r="I163">
        <v>1</v>
      </c>
    </row>
    <row r="164" spans="1:10" ht="15.75" hidden="1" customHeight="1">
      <c r="A164" s="25" t="s">
        <v>3735</v>
      </c>
      <c r="B164" s="26">
        <v>1.7173913043478262</v>
      </c>
      <c r="C164" s="26" t="s">
        <v>19</v>
      </c>
      <c r="D164" s="26" t="str">
        <f>IF(ISNUMBER(AVERAGE(RFI!Z1083:Z1113)),AVERAGE(RFI!Z1083:Z1113),"-")</f>
        <v>-</v>
      </c>
      <c r="E164" s="26" t="str">
        <f>IF(ISNUMBER(AVERAGE(RFI!AA1083:AA1113)),AVERAGE(RFI!AA1083:AA1113),"-")</f>
        <v>-</v>
      </c>
      <c r="F164">
        <v>1083</v>
      </c>
      <c r="G164">
        <f t="shared" si="0"/>
        <v>1083</v>
      </c>
      <c r="H164">
        <v>1113</v>
      </c>
      <c r="J164">
        <f>SUM(I165:I167)</f>
        <v>23</v>
      </c>
    </row>
    <row r="165" spans="1:10" ht="15.75" hidden="1" customHeight="1">
      <c r="A165" s="30" t="s">
        <v>3742</v>
      </c>
      <c r="B165" s="31">
        <v>0.8571428571428571</v>
      </c>
      <c r="C165" s="31" t="s">
        <v>19</v>
      </c>
      <c r="D165" s="31" t="str">
        <f>IF(ISNUMBER(AVERAGE(RFI!Z1084:Z1091)),AVERAGE(RFI!Z1084:Z1091),"-")</f>
        <v>-</v>
      </c>
      <c r="E165" s="31" t="str">
        <f>IF(ISNUMBER(AVERAGE(RFI!AA1084:AA1091)),AVERAGE(RFI!AA1084:AA1091),"-")</f>
        <v>-</v>
      </c>
      <c r="F165">
        <v>1084</v>
      </c>
      <c r="G165">
        <f t="shared" si="0"/>
        <v>1084</v>
      </c>
      <c r="H165">
        <v>1091</v>
      </c>
      <c r="I165">
        <v>7</v>
      </c>
    </row>
    <row r="166" spans="1:10" ht="15.75" hidden="1" customHeight="1">
      <c r="A166" s="30" t="s">
        <v>3799</v>
      </c>
      <c r="B166" s="31">
        <v>2.9166666666666665</v>
      </c>
      <c r="C166" s="31" t="s">
        <v>19</v>
      </c>
      <c r="D166" s="31" t="str">
        <f>IF(ISNUMBER(AVERAGE(RFI!Z1094:Z1100)),AVERAGE(RFI!Z1094:Z1100),"-")</f>
        <v>-</v>
      </c>
      <c r="E166" s="31" t="str">
        <f>IF(ISNUMBER(AVERAGE(RFI!AA1094:AA1100)),AVERAGE(RFI!AA1094:AA1100),"-")</f>
        <v>-</v>
      </c>
      <c r="F166">
        <v>1094</v>
      </c>
      <c r="G166">
        <f t="shared" si="0"/>
        <v>1094</v>
      </c>
      <c r="H166">
        <v>1100</v>
      </c>
      <c r="I166">
        <v>6</v>
      </c>
    </row>
    <row r="167" spans="1:10" ht="15.75" hidden="1" customHeight="1">
      <c r="A167" s="30" t="s">
        <v>3848</v>
      </c>
      <c r="B167" s="31">
        <v>1.6</v>
      </c>
      <c r="C167" s="31" t="s">
        <v>19</v>
      </c>
      <c r="D167" s="31" t="str">
        <f>IF(ISNUMBER(AVERAGE(RFI!Z1103:Z1113)),AVERAGE(RFI!Z1103:Z1113),"-")</f>
        <v>-</v>
      </c>
      <c r="E167" s="31" t="str">
        <f>IF(ISNUMBER(AVERAGE(RFI!AA1103:AA1113)),AVERAGE(RFI!AA1103:AA1113),"-")</f>
        <v>-</v>
      </c>
      <c r="F167">
        <v>1103</v>
      </c>
      <c r="G167">
        <f t="shared" si="0"/>
        <v>1103</v>
      </c>
      <c r="H167">
        <v>1113</v>
      </c>
      <c r="I167">
        <v>10</v>
      </c>
    </row>
    <row r="168" spans="1:10" ht="15.75" customHeight="1"/>
    <row r="169" spans="1:10" ht="15.75" customHeight="1"/>
    <row r="170" spans="1:10" ht="15.75" customHeight="1"/>
    <row r="171" spans="1:10" ht="15.75" customHeight="1"/>
    <row r="172" spans="1:10" ht="15.75" customHeight="1"/>
    <row r="173" spans="1:10" ht="15.75" customHeight="1"/>
    <row r="174" spans="1:10" ht="15.75" customHeight="1"/>
    <row r="175" spans="1:10" ht="15.75" customHeight="1"/>
    <row r="176" spans="1:10"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spans="1:5" ht="15.75" customHeight="1"/>
    <row r="354" spans="1:5" ht="15.75" customHeight="1"/>
    <row r="355" spans="1:5" ht="15.75" customHeight="1"/>
    <row r="356" spans="1:5" ht="15.75" customHeight="1"/>
    <row r="357" spans="1:5" ht="15.75" customHeight="1"/>
    <row r="358" spans="1:5" ht="15.75" customHeight="1"/>
    <row r="359" spans="1:5" ht="15.75" customHeight="1"/>
    <row r="360" spans="1:5" ht="15.75" customHeight="1"/>
    <row r="361" spans="1:5" ht="15.75" customHeight="1"/>
    <row r="362" spans="1:5" ht="15.75" customHeight="1"/>
    <row r="363" spans="1:5" ht="15.75" customHeight="1"/>
    <row r="364" spans="1:5" ht="15.75" customHeight="1"/>
    <row r="365" spans="1:5" ht="15.75" customHeight="1"/>
    <row r="366" spans="1:5" ht="15.75" customHeight="1"/>
    <row r="367" spans="1:5" ht="15.75" customHeight="1"/>
    <row r="368" spans="1:5" ht="15.75" customHeight="1">
      <c r="A368" s="2"/>
      <c r="B368" s="55"/>
      <c r="C368" s="55"/>
      <c r="D368" s="55"/>
      <c r="E368" s="55"/>
    </row>
    <row r="369" spans="1:5" ht="15.75" customHeight="1">
      <c r="A369" s="2"/>
      <c r="B369" s="55"/>
      <c r="C369" s="55"/>
      <c r="D369" s="55"/>
      <c r="E369" s="55"/>
    </row>
    <row r="370" spans="1:5" ht="15.75" customHeight="1">
      <c r="A370" s="2"/>
      <c r="B370" s="55"/>
      <c r="C370" s="55"/>
      <c r="D370" s="55"/>
      <c r="E370" s="55"/>
    </row>
    <row r="371" spans="1:5" ht="15.75" customHeight="1">
      <c r="A371" s="2"/>
      <c r="B371" s="55"/>
      <c r="C371" s="55"/>
      <c r="D371" s="55"/>
      <c r="E371" s="55"/>
    </row>
    <row r="372" spans="1:5" ht="15.75" customHeight="1">
      <c r="A372" s="2"/>
      <c r="B372" s="55"/>
      <c r="C372" s="55"/>
      <c r="D372" s="55"/>
      <c r="E372" s="55"/>
    </row>
    <row r="373" spans="1:5" ht="15.75" customHeight="1">
      <c r="A373" s="2"/>
      <c r="B373" s="55"/>
      <c r="C373" s="55"/>
      <c r="D373" s="55"/>
      <c r="E373" s="55"/>
    </row>
    <row r="374" spans="1:5" ht="15.75" customHeight="1">
      <c r="A374" s="2"/>
      <c r="B374" s="55"/>
      <c r="C374" s="55"/>
      <c r="D374" s="55"/>
      <c r="E374" s="55"/>
    </row>
    <row r="375" spans="1:5" ht="15.75" customHeight="1">
      <c r="A375" s="2"/>
      <c r="B375" s="55"/>
      <c r="C375" s="55"/>
      <c r="D375" s="55"/>
      <c r="E375" s="55"/>
    </row>
    <row r="376" spans="1:5" ht="15.75" customHeight="1">
      <c r="A376" s="2"/>
      <c r="B376" s="55"/>
      <c r="C376" s="55"/>
      <c r="D376" s="55"/>
      <c r="E376" s="55"/>
    </row>
    <row r="377" spans="1:5" ht="15.75" customHeight="1">
      <c r="A377" s="2"/>
      <c r="B377" s="55"/>
      <c r="C377" s="55"/>
      <c r="D377" s="55"/>
      <c r="E377" s="55"/>
    </row>
    <row r="378" spans="1:5" ht="15.75" customHeight="1">
      <c r="A378" s="2"/>
      <c r="B378" s="55"/>
      <c r="C378" s="55"/>
      <c r="D378" s="55"/>
      <c r="E378" s="55"/>
    </row>
    <row r="379" spans="1:5" ht="15.75" customHeight="1">
      <c r="A379" s="2"/>
      <c r="B379" s="55"/>
      <c r="C379" s="55"/>
      <c r="D379" s="55"/>
      <c r="E379" s="55"/>
    </row>
    <row r="380" spans="1:5" ht="15.75" customHeight="1">
      <c r="A380" s="2"/>
      <c r="B380" s="55"/>
      <c r="C380" s="55"/>
      <c r="D380" s="55"/>
      <c r="E380" s="55"/>
    </row>
    <row r="381" spans="1:5" ht="15.75" customHeight="1">
      <c r="A381" s="2"/>
      <c r="B381" s="55"/>
      <c r="C381" s="55"/>
      <c r="D381" s="55"/>
      <c r="E381" s="55"/>
    </row>
    <row r="382" spans="1:5" ht="15.75" customHeight="1">
      <c r="A382" s="2"/>
      <c r="B382" s="55"/>
      <c r="C382" s="55"/>
      <c r="D382" s="55"/>
      <c r="E382" s="55"/>
    </row>
    <row r="383" spans="1:5" ht="15.75" customHeight="1">
      <c r="A383" s="2"/>
      <c r="B383" s="55"/>
      <c r="C383" s="55"/>
      <c r="D383" s="55"/>
      <c r="E383" s="55"/>
    </row>
    <row r="384" spans="1:5" ht="15.75" customHeight="1">
      <c r="A384" s="2"/>
      <c r="B384" s="55"/>
      <c r="C384" s="55"/>
      <c r="D384" s="55"/>
      <c r="E384" s="55"/>
    </row>
    <row r="385" spans="1:5" ht="15.75" customHeight="1">
      <c r="A385" s="2"/>
      <c r="B385" s="55"/>
      <c r="C385" s="55"/>
      <c r="D385" s="55"/>
      <c r="E385" s="55"/>
    </row>
    <row r="386" spans="1:5" ht="15.75" customHeight="1">
      <c r="A386" s="2"/>
      <c r="B386" s="55"/>
      <c r="C386" s="55"/>
      <c r="D386" s="55"/>
      <c r="E386" s="55"/>
    </row>
    <row r="387" spans="1:5" ht="15.75" customHeight="1">
      <c r="A387" s="2"/>
      <c r="B387" s="55"/>
      <c r="C387" s="55"/>
      <c r="D387" s="55"/>
      <c r="E387" s="55"/>
    </row>
    <row r="388" spans="1:5" ht="15.75" customHeight="1">
      <c r="A388" s="2"/>
      <c r="B388" s="55"/>
      <c r="C388" s="55"/>
      <c r="D388" s="55"/>
      <c r="E388" s="55"/>
    </row>
    <row r="389" spans="1:5" ht="15.75" customHeight="1">
      <c r="A389" s="2"/>
      <c r="B389" s="55"/>
      <c r="C389" s="55"/>
      <c r="D389" s="55"/>
      <c r="E389" s="55"/>
    </row>
    <row r="390" spans="1:5" ht="15.75" customHeight="1">
      <c r="A390" s="2"/>
      <c r="B390" s="55"/>
      <c r="C390" s="55"/>
      <c r="D390" s="55"/>
      <c r="E390" s="55"/>
    </row>
    <row r="391" spans="1:5" ht="15.75" customHeight="1">
      <c r="A391" s="2"/>
      <c r="B391" s="55"/>
      <c r="C391" s="55"/>
      <c r="D391" s="55"/>
      <c r="E391" s="55"/>
    </row>
    <row r="392" spans="1:5" ht="15.75" customHeight="1">
      <c r="A392" s="2"/>
      <c r="B392" s="55"/>
      <c r="C392" s="55"/>
      <c r="D392" s="55"/>
      <c r="E392" s="55"/>
    </row>
    <row r="393" spans="1:5" ht="15.75" customHeight="1">
      <c r="A393" s="2"/>
      <c r="B393" s="55"/>
      <c r="C393" s="55"/>
      <c r="D393" s="55"/>
      <c r="E393" s="55"/>
    </row>
    <row r="394" spans="1:5" ht="15.75" customHeight="1">
      <c r="A394" s="2"/>
      <c r="B394" s="55"/>
      <c r="C394" s="55"/>
      <c r="D394" s="55"/>
      <c r="E394" s="55"/>
    </row>
    <row r="395" spans="1:5" ht="15.75" customHeight="1">
      <c r="A395" s="2"/>
      <c r="B395" s="55"/>
      <c r="C395" s="55"/>
      <c r="D395" s="55"/>
      <c r="E395" s="55"/>
    </row>
    <row r="396" spans="1:5" ht="15.75" customHeight="1">
      <c r="A396" s="2"/>
      <c r="B396" s="55"/>
      <c r="C396" s="55"/>
      <c r="D396" s="55"/>
      <c r="E396" s="55"/>
    </row>
    <row r="397" spans="1:5" ht="15.75" customHeight="1">
      <c r="A397" s="2"/>
      <c r="B397" s="55"/>
      <c r="C397" s="55"/>
      <c r="D397" s="55"/>
      <c r="E397" s="55"/>
    </row>
    <row r="398" spans="1:5" ht="15.75" customHeight="1">
      <c r="A398" s="2"/>
      <c r="B398" s="55"/>
      <c r="C398" s="55"/>
      <c r="D398" s="55"/>
      <c r="E398" s="55"/>
    </row>
    <row r="399" spans="1:5" ht="15.75" customHeight="1">
      <c r="A399" s="2"/>
      <c r="B399" s="55"/>
      <c r="C399" s="55"/>
      <c r="D399" s="55"/>
      <c r="E399" s="55"/>
    </row>
    <row r="400" spans="1:5" ht="15.75" customHeight="1">
      <c r="A400" s="2"/>
      <c r="B400" s="55"/>
      <c r="C400" s="55"/>
      <c r="D400" s="55"/>
      <c r="E400" s="55"/>
    </row>
    <row r="401" spans="1:5" ht="15.75" customHeight="1">
      <c r="A401" s="2"/>
      <c r="B401" s="55"/>
      <c r="C401" s="55"/>
      <c r="D401" s="55"/>
      <c r="E401" s="55"/>
    </row>
    <row r="402" spans="1:5" ht="15.75" customHeight="1">
      <c r="A402" s="2"/>
      <c r="B402" s="55"/>
      <c r="C402" s="55"/>
      <c r="D402" s="55"/>
      <c r="E402" s="55"/>
    </row>
    <row r="403" spans="1:5" ht="15.75" customHeight="1">
      <c r="A403" s="2"/>
      <c r="B403" s="55"/>
      <c r="C403" s="55"/>
      <c r="D403" s="55"/>
      <c r="E403" s="55"/>
    </row>
    <row r="404" spans="1:5" ht="15.75" customHeight="1">
      <c r="A404" s="2"/>
      <c r="B404" s="55"/>
      <c r="C404" s="55"/>
      <c r="D404" s="55"/>
      <c r="E404" s="55"/>
    </row>
    <row r="405" spans="1:5" ht="15.75" customHeight="1">
      <c r="A405" s="2"/>
      <c r="B405" s="55"/>
      <c r="C405" s="55"/>
      <c r="D405" s="55"/>
      <c r="E405" s="55"/>
    </row>
    <row r="406" spans="1:5" ht="15.75" customHeight="1">
      <c r="A406" s="2"/>
      <c r="B406" s="55"/>
      <c r="C406" s="55"/>
      <c r="D406" s="55"/>
      <c r="E406" s="55"/>
    </row>
    <row r="407" spans="1:5" ht="15.75" customHeight="1">
      <c r="A407" s="2"/>
      <c r="B407" s="55"/>
      <c r="C407" s="55"/>
      <c r="D407" s="55"/>
      <c r="E407" s="55"/>
    </row>
    <row r="408" spans="1:5" ht="15.75" customHeight="1">
      <c r="A408" s="2"/>
      <c r="B408" s="55"/>
      <c r="C408" s="55"/>
      <c r="D408" s="55"/>
      <c r="E408" s="55"/>
    </row>
    <row r="409" spans="1:5" ht="15.75" customHeight="1">
      <c r="A409" s="2"/>
      <c r="B409" s="55"/>
      <c r="C409" s="55"/>
      <c r="D409" s="55"/>
      <c r="E409" s="55"/>
    </row>
    <row r="410" spans="1:5" ht="15.75" customHeight="1">
      <c r="A410" s="2"/>
      <c r="B410" s="55"/>
      <c r="C410" s="55"/>
      <c r="D410" s="55"/>
      <c r="E410" s="55"/>
    </row>
    <row r="411" spans="1:5" ht="15.75" customHeight="1">
      <c r="A411" s="2"/>
      <c r="B411" s="55"/>
      <c r="C411" s="55"/>
      <c r="D411" s="55"/>
      <c r="E411" s="55"/>
    </row>
    <row r="412" spans="1:5" ht="15.75" customHeight="1">
      <c r="A412" s="2"/>
      <c r="B412" s="55"/>
      <c r="C412" s="55"/>
      <c r="D412" s="55"/>
      <c r="E412" s="55"/>
    </row>
    <row r="413" spans="1:5" ht="15.75" customHeight="1">
      <c r="A413" s="2"/>
      <c r="B413" s="55"/>
      <c r="C413" s="55"/>
      <c r="D413" s="55"/>
      <c r="E413" s="55"/>
    </row>
    <row r="414" spans="1:5" ht="15.75" customHeight="1">
      <c r="A414" s="2"/>
      <c r="B414" s="55"/>
      <c r="C414" s="55"/>
      <c r="D414" s="55"/>
      <c r="E414" s="55"/>
    </row>
    <row r="415" spans="1:5" ht="15.75" customHeight="1">
      <c r="A415" s="2"/>
      <c r="B415" s="55"/>
      <c r="C415" s="55"/>
      <c r="D415" s="55"/>
      <c r="E415" s="55"/>
    </row>
    <row r="416" spans="1:5" ht="15.75" customHeight="1">
      <c r="A416" s="2"/>
      <c r="B416" s="55"/>
      <c r="C416" s="55"/>
      <c r="D416" s="55"/>
      <c r="E416" s="55"/>
    </row>
    <row r="417" spans="1:5" ht="15.75" customHeight="1">
      <c r="A417" s="2"/>
      <c r="B417" s="55"/>
      <c r="C417" s="55"/>
      <c r="D417" s="55"/>
      <c r="E417" s="55"/>
    </row>
    <row r="418" spans="1:5" ht="15.75" customHeight="1">
      <c r="A418" s="2"/>
      <c r="B418" s="55"/>
      <c r="C418" s="55"/>
      <c r="D418" s="55"/>
      <c r="E418" s="55"/>
    </row>
    <row r="419" spans="1:5" ht="15.75" customHeight="1">
      <c r="A419" s="2"/>
      <c r="B419" s="55"/>
      <c r="C419" s="55"/>
      <c r="D419" s="55"/>
      <c r="E419" s="55"/>
    </row>
    <row r="420" spans="1:5" ht="15.75" customHeight="1">
      <c r="A420" s="2"/>
      <c r="B420" s="55"/>
      <c r="C420" s="55"/>
      <c r="D420" s="55"/>
      <c r="E420" s="55"/>
    </row>
    <row r="421" spans="1:5" ht="15.75" customHeight="1">
      <c r="A421" s="2"/>
      <c r="B421" s="55"/>
      <c r="C421" s="55"/>
      <c r="D421" s="55"/>
      <c r="E421" s="55"/>
    </row>
    <row r="422" spans="1:5" ht="15.75" customHeight="1">
      <c r="A422" s="2"/>
      <c r="B422" s="55"/>
      <c r="C422" s="55"/>
      <c r="D422" s="55"/>
      <c r="E422" s="55"/>
    </row>
    <row r="423" spans="1:5" ht="15.75" customHeight="1">
      <c r="A423" s="2"/>
      <c r="B423" s="55"/>
      <c r="C423" s="55"/>
      <c r="D423" s="55"/>
      <c r="E423" s="55"/>
    </row>
    <row r="424" spans="1:5" ht="15.75" customHeight="1">
      <c r="A424" s="2"/>
      <c r="B424" s="55"/>
      <c r="C424" s="55"/>
      <c r="D424" s="55"/>
      <c r="E424" s="55"/>
    </row>
    <row r="425" spans="1:5" ht="15.75" customHeight="1">
      <c r="A425" s="2"/>
      <c r="B425" s="55"/>
      <c r="C425" s="55"/>
      <c r="D425" s="55"/>
      <c r="E425" s="55"/>
    </row>
    <row r="426" spans="1:5" ht="15.75" customHeight="1">
      <c r="A426" s="2"/>
      <c r="B426" s="55"/>
      <c r="C426" s="55"/>
      <c r="D426" s="55"/>
      <c r="E426" s="55"/>
    </row>
    <row r="427" spans="1:5" ht="15.75" customHeight="1">
      <c r="A427" s="2"/>
      <c r="B427" s="55"/>
      <c r="C427" s="55"/>
      <c r="D427" s="55"/>
      <c r="E427" s="55"/>
    </row>
    <row r="428" spans="1:5" ht="15.75" customHeight="1">
      <c r="A428" s="2"/>
      <c r="B428" s="55"/>
      <c r="C428" s="55"/>
      <c r="D428" s="55"/>
      <c r="E428" s="55"/>
    </row>
    <row r="429" spans="1:5" ht="15.75" customHeight="1">
      <c r="A429" s="2"/>
      <c r="B429" s="55"/>
      <c r="C429" s="55"/>
      <c r="D429" s="55"/>
      <c r="E429" s="55"/>
    </row>
    <row r="430" spans="1:5" ht="15.75" customHeight="1">
      <c r="A430" s="2"/>
      <c r="B430" s="55"/>
      <c r="C430" s="55"/>
      <c r="D430" s="55"/>
      <c r="E430" s="55"/>
    </row>
    <row r="431" spans="1:5" ht="15.75" customHeight="1">
      <c r="A431" s="2"/>
      <c r="B431" s="55"/>
      <c r="C431" s="55"/>
      <c r="D431" s="55"/>
      <c r="E431" s="55"/>
    </row>
    <row r="432" spans="1:5" ht="15.75" customHeight="1">
      <c r="A432" s="2"/>
      <c r="B432" s="55"/>
      <c r="C432" s="55"/>
      <c r="D432" s="55"/>
      <c r="E432" s="55"/>
    </row>
    <row r="433" spans="1:5" ht="15.75" customHeight="1">
      <c r="A433" s="2"/>
      <c r="B433" s="55"/>
      <c r="C433" s="55"/>
      <c r="D433" s="55"/>
      <c r="E433" s="55"/>
    </row>
    <row r="434" spans="1:5" ht="15.75" customHeight="1">
      <c r="A434" s="2"/>
      <c r="B434" s="55"/>
      <c r="C434" s="55"/>
      <c r="D434" s="55"/>
      <c r="E434" s="55"/>
    </row>
    <row r="435" spans="1:5" ht="15.75" customHeight="1">
      <c r="A435" s="2"/>
      <c r="B435" s="55"/>
      <c r="C435" s="55"/>
      <c r="D435" s="55"/>
      <c r="E435" s="55"/>
    </row>
    <row r="436" spans="1:5" ht="15.75" customHeight="1">
      <c r="A436" s="2"/>
      <c r="B436" s="55"/>
      <c r="C436" s="55"/>
      <c r="D436" s="55"/>
      <c r="E436" s="55"/>
    </row>
    <row r="437" spans="1:5" ht="15.75" customHeight="1">
      <c r="A437" s="2"/>
      <c r="B437" s="55"/>
      <c r="C437" s="55"/>
      <c r="D437" s="55"/>
      <c r="E437" s="55"/>
    </row>
    <row r="438" spans="1:5" ht="15.75" customHeight="1">
      <c r="A438" s="2"/>
      <c r="B438" s="55"/>
      <c r="C438" s="55"/>
      <c r="D438" s="55"/>
      <c r="E438" s="55"/>
    </row>
    <row r="439" spans="1:5" ht="15.75" customHeight="1">
      <c r="A439" s="2"/>
      <c r="B439" s="55"/>
      <c r="C439" s="55"/>
      <c r="D439" s="55"/>
      <c r="E439" s="55"/>
    </row>
    <row r="440" spans="1:5" ht="15.75" customHeight="1">
      <c r="A440" s="2"/>
      <c r="B440" s="55"/>
      <c r="C440" s="55"/>
      <c r="D440" s="55"/>
      <c r="E440" s="55"/>
    </row>
    <row r="441" spans="1:5" ht="15.75" customHeight="1">
      <c r="A441" s="2"/>
      <c r="B441" s="55"/>
      <c r="C441" s="55"/>
      <c r="D441" s="55"/>
      <c r="E441" s="55"/>
    </row>
    <row r="442" spans="1:5" ht="15.75" customHeight="1">
      <c r="A442" s="2"/>
      <c r="B442" s="55"/>
      <c r="C442" s="55"/>
      <c r="D442" s="55"/>
      <c r="E442" s="55"/>
    </row>
    <row r="443" spans="1:5" ht="15.75" customHeight="1">
      <c r="A443" s="2"/>
      <c r="B443" s="55"/>
      <c r="C443" s="55"/>
      <c r="D443" s="55"/>
      <c r="E443" s="55"/>
    </row>
    <row r="444" spans="1:5" ht="15.75" customHeight="1">
      <c r="A444" s="2"/>
      <c r="B444" s="55"/>
      <c r="C444" s="55"/>
      <c r="D444" s="55"/>
      <c r="E444" s="55"/>
    </row>
    <row r="445" spans="1:5" ht="15.75" customHeight="1">
      <c r="A445" s="2"/>
      <c r="B445" s="55"/>
      <c r="C445" s="55"/>
      <c r="D445" s="55"/>
      <c r="E445" s="55"/>
    </row>
    <row r="446" spans="1:5" ht="15.75" customHeight="1">
      <c r="A446" s="2"/>
      <c r="B446" s="55"/>
      <c r="C446" s="55"/>
      <c r="D446" s="55"/>
      <c r="E446" s="55"/>
    </row>
    <row r="447" spans="1:5" ht="15.75" customHeight="1">
      <c r="A447" s="2"/>
      <c r="B447" s="55"/>
      <c r="C447" s="55"/>
      <c r="D447" s="55"/>
      <c r="E447" s="55"/>
    </row>
    <row r="448" spans="1:5" ht="15.75" customHeight="1">
      <c r="A448" s="2"/>
      <c r="B448" s="55"/>
      <c r="C448" s="55"/>
      <c r="D448" s="55"/>
      <c r="E448" s="55"/>
    </row>
    <row r="449" spans="1:5" ht="15.75" customHeight="1">
      <c r="A449" s="2"/>
      <c r="B449" s="55"/>
      <c r="C449" s="55"/>
      <c r="D449" s="55"/>
      <c r="E449" s="55"/>
    </row>
    <row r="450" spans="1:5" ht="15.75" customHeight="1">
      <c r="A450" s="2"/>
      <c r="B450" s="55"/>
      <c r="C450" s="55"/>
      <c r="D450" s="55"/>
      <c r="E450" s="55"/>
    </row>
    <row r="451" spans="1:5" ht="15.75" customHeight="1">
      <c r="A451" s="2"/>
      <c r="B451" s="55"/>
      <c r="C451" s="55"/>
      <c r="D451" s="55"/>
      <c r="E451" s="55"/>
    </row>
    <row r="452" spans="1:5" ht="15.75" customHeight="1">
      <c r="A452" s="2"/>
      <c r="B452" s="55"/>
      <c r="C452" s="55"/>
      <c r="D452" s="55"/>
      <c r="E452" s="55"/>
    </row>
    <row r="453" spans="1:5" ht="15.75" customHeight="1">
      <c r="A453" s="2"/>
      <c r="B453" s="55"/>
      <c r="C453" s="55"/>
      <c r="D453" s="55"/>
      <c r="E453" s="55"/>
    </row>
    <row r="454" spans="1:5" ht="15.75" customHeight="1">
      <c r="A454" s="2"/>
      <c r="B454" s="55"/>
      <c r="C454" s="55"/>
      <c r="D454" s="55"/>
      <c r="E454" s="55"/>
    </row>
    <row r="455" spans="1:5" ht="15.75" customHeight="1">
      <c r="A455" s="2"/>
      <c r="B455" s="55"/>
      <c r="C455" s="55"/>
      <c r="D455" s="55"/>
      <c r="E455" s="55"/>
    </row>
    <row r="456" spans="1:5" ht="15.75" customHeight="1">
      <c r="A456" s="2"/>
      <c r="B456" s="55"/>
      <c r="C456" s="55"/>
      <c r="D456" s="55"/>
      <c r="E456" s="55"/>
    </row>
    <row r="457" spans="1:5" ht="15.75" customHeight="1">
      <c r="A457" s="2"/>
      <c r="B457" s="55"/>
      <c r="C457" s="55"/>
      <c r="D457" s="55"/>
      <c r="E457" s="55"/>
    </row>
    <row r="458" spans="1:5" ht="15.75" customHeight="1">
      <c r="A458" s="2"/>
      <c r="B458" s="55"/>
      <c r="C458" s="55"/>
      <c r="D458" s="55"/>
      <c r="E458" s="55"/>
    </row>
    <row r="459" spans="1:5" ht="15.75" customHeight="1">
      <c r="A459" s="2"/>
      <c r="B459" s="55"/>
      <c r="C459" s="55"/>
      <c r="D459" s="55"/>
      <c r="E459" s="55"/>
    </row>
    <row r="460" spans="1:5" ht="15.75" customHeight="1">
      <c r="A460" s="2"/>
      <c r="B460" s="55"/>
      <c r="C460" s="55"/>
      <c r="D460" s="55"/>
      <c r="E460" s="55"/>
    </row>
    <row r="461" spans="1:5" ht="15.75" customHeight="1">
      <c r="A461" s="2"/>
      <c r="B461" s="55"/>
      <c r="C461" s="55"/>
      <c r="D461" s="55"/>
      <c r="E461" s="55"/>
    </row>
    <row r="462" spans="1:5" ht="15.75" customHeight="1">
      <c r="A462" s="2"/>
      <c r="B462" s="55"/>
      <c r="C462" s="55"/>
      <c r="D462" s="55"/>
      <c r="E462" s="55"/>
    </row>
    <row r="463" spans="1:5" ht="15.75" customHeight="1">
      <c r="A463" s="2"/>
      <c r="B463" s="55"/>
      <c r="C463" s="55"/>
      <c r="D463" s="55"/>
      <c r="E463" s="55"/>
    </row>
    <row r="464" spans="1:5" ht="15.75" customHeight="1">
      <c r="A464" s="2"/>
      <c r="B464" s="55"/>
      <c r="C464" s="55"/>
      <c r="D464" s="55"/>
      <c r="E464" s="55"/>
    </row>
    <row r="465" spans="1:5" ht="15.75" customHeight="1">
      <c r="A465" s="2"/>
      <c r="B465" s="55"/>
      <c r="C465" s="55"/>
      <c r="D465" s="55"/>
      <c r="E465" s="55"/>
    </row>
    <row r="466" spans="1:5" ht="15.75" customHeight="1">
      <c r="A466" s="2"/>
      <c r="B466" s="55"/>
      <c r="C466" s="55"/>
      <c r="D466" s="55"/>
      <c r="E466" s="55"/>
    </row>
    <row r="467" spans="1:5" ht="15.75" customHeight="1">
      <c r="A467" s="2"/>
      <c r="B467" s="55"/>
      <c r="C467" s="55"/>
      <c r="D467" s="55"/>
      <c r="E467" s="55"/>
    </row>
    <row r="468" spans="1:5" ht="15.75" customHeight="1">
      <c r="A468" s="2"/>
      <c r="B468" s="55"/>
      <c r="C468" s="55"/>
      <c r="D468" s="55"/>
      <c r="E468" s="55"/>
    </row>
    <row r="469" spans="1:5" ht="15.75" customHeight="1">
      <c r="A469" s="2"/>
      <c r="B469" s="55"/>
      <c r="C469" s="55"/>
      <c r="D469" s="55"/>
      <c r="E469" s="55"/>
    </row>
    <row r="470" spans="1:5" ht="15.75" customHeight="1">
      <c r="A470" s="2"/>
      <c r="B470" s="55"/>
      <c r="C470" s="55"/>
      <c r="D470" s="55"/>
      <c r="E470" s="55"/>
    </row>
    <row r="471" spans="1:5" ht="15.75" customHeight="1">
      <c r="A471" s="2"/>
      <c r="B471" s="55"/>
      <c r="C471" s="55"/>
      <c r="D471" s="55"/>
      <c r="E471" s="55"/>
    </row>
    <row r="472" spans="1:5" ht="15.75" customHeight="1">
      <c r="A472" s="2"/>
      <c r="B472" s="55"/>
      <c r="C472" s="55"/>
      <c r="D472" s="55"/>
      <c r="E472" s="55"/>
    </row>
    <row r="473" spans="1:5" ht="15.75" customHeight="1">
      <c r="A473" s="2"/>
      <c r="B473" s="55"/>
      <c r="C473" s="55"/>
      <c r="D473" s="55"/>
      <c r="E473" s="55"/>
    </row>
    <row r="474" spans="1:5" ht="15.75" customHeight="1">
      <c r="A474" s="2"/>
      <c r="B474" s="55"/>
      <c r="C474" s="55"/>
      <c r="D474" s="55"/>
      <c r="E474" s="55"/>
    </row>
    <row r="475" spans="1:5" ht="15.75" customHeight="1">
      <c r="A475" s="2"/>
      <c r="B475" s="55"/>
      <c r="C475" s="55"/>
      <c r="D475" s="55"/>
      <c r="E475" s="55"/>
    </row>
    <row r="476" spans="1:5" ht="15.75" customHeight="1">
      <c r="A476" s="2"/>
      <c r="B476" s="55"/>
      <c r="C476" s="55"/>
      <c r="D476" s="55"/>
      <c r="E476" s="55"/>
    </row>
    <row r="477" spans="1:5" ht="15.75" customHeight="1">
      <c r="A477" s="2"/>
      <c r="B477" s="55"/>
      <c r="C477" s="55"/>
      <c r="D477" s="55"/>
      <c r="E477" s="55"/>
    </row>
    <row r="478" spans="1:5" ht="15.75" customHeight="1">
      <c r="A478" s="2"/>
      <c r="B478" s="55"/>
      <c r="C478" s="55"/>
      <c r="D478" s="55"/>
      <c r="E478" s="55"/>
    </row>
    <row r="479" spans="1:5" ht="15.75" customHeight="1">
      <c r="A479" s="2"/>
      <c r="B479" s="55"/>
      <c r="C479" s="55"/>
      <c r="D479" s="55"/>
      <c r="E479" s="55"/>
    </row>
    <row r="480" spans="1:5" ht="15.75" customHeight="1">
      <c r="A480" s="2"/>
      <c r="B480" s="55"/>
      <c r="C480" s="55"/>
      <c r="D480" s="55"/>
      <c r="E480" s="55"/>
    </row>
    <row r="481" spans="1:5" ht="15.75" customHeight="1">
      <c r="A481" s="2"/>
      <c r="B481" s="55"/>
      <c r="C481" s="55"/>
      <c r="D481" s="55"/>
      <c r="E481" s="55"/>
    </row>
    <row r="482" spans="1:5" ht="15.75" customHeight="1">
      <c r="A482" s="2"/>
      <c r="B482" s="55"/>
      <c r="C482" s="55"/>
      <c r="D482" s="55"/>
      <c r="E482" s="55"/>
    </row>
    <row r="483" spans="1:5" ht="15.75" customHeight="1">
      <c r="A483" s="2"/>
      <c r="B483" s="55"/>
      <c r="C483" s="55"/>
      <c r="D483" s="55"/>
      <c r="E483" s="55"/>
    </row>
    <row r="484" spans="1:5" ht="15.75" customHeight="1">
      <c r="A484" s="2"/>
      <c r="B484" s="55"/>
      <c r="C484" s="55"/>
      <c r="D484" s="55"/>
      <c r="E484" s="55"/>
    </row>
    <row r="485" spans="1:5" ht="15.75" customHeight="1">
      <c r="A485" s="2"/>
      <c r="B485" s="55"/>
      <c r="C485" s="55"/>
      <c r="D485" s="55"/>
      <c r="E485" s="55"/>
    </row>
    <row r="486" spans="1:5" ht="15.75" customHeight="1">
      <c r="A486" s="2"/>
      <c r="B486" s="55"/>
      <c r="C486" s="55"/>
      <c r="D486" s="55"/>
      <c r="E486" s="55"/>
    </row>
    <row r="487" spans="1:5" ht="15.75" customHeight="1">
      <c r="A487" s="2"/>
      <c r="B487" s="55"/>
      <c r="C487" s="55"/>
      <c r="D487" s="55"/>
      <c r="E487" s="55"/>
    </row>
    <row r="488" spans="1:5" ht="15.75" customHeight="1">
      <c r="A488" s="2"/>
      <c r="B488" s="55"/>
      <c r="C488" s="55"/>
      <c r="D488" s="55"/>
      <c r="E488" s="55"/>
    </row>
    <row r="489" spans="1:5" ht="15.75" customHeight="1">
      <c r="A489" s="2"/>
      <c r="B489" s="55"/>
      <c r="C489" s="55"/>
      <c r="D489" s="55"/>
      <c r="E489" s="55"/>
    </row>
    <row r="490" spans="1:5" ht="15.75" customHeight="1">
      <c r="A490" s="2"/>
      <c r="B490" s="55"/>
      <c r="C490" s="55"/>
      <c r="D490" s="55"/>
      <c r="E490" s="55"/>
    </row>
    <row r="491" spans="1:5" ht="15.75" customHeight="1">
      <c r="A491" s="2"/>
      <c r="B491" s="55"/>
      <c r="C491" s="55"/>
      <c r="D491" s="55"/>
      <c r="E491" s="55"/>
    </row>
    <row r="492" spans="1:5" ht="15.75" customHeight="1">
      <c r="A492" s="2"/>
      <c r="B492" s="55"/>
      <c r="C492" s="55"/>
      <c r="D492" s="55"/>
      <c r="E492" s="55"/>
    </row>
    <row r="493" spans="1:5" ht="15.75" customHeight="1">
      <c r="A493" s="2"/>
      <c r="B493" s="55"/>
      <c r="C493" s="55"/>
      <c r="D493" s="55"/>
      <c r="E493" s="55"/>
    </row>
    <row r="494" spans="1:5" ht="15.75" customHeight="1">
      <c r="A494" s="2"/>
      <c r="B494" s="55"/>
      <c r="C494" s="55"/>
      <c r="D494" s="55"/>
      <c r="E494" s="55"/>
    </row>
    <row r="495" spans="1:5" ht="15.75" customHeight="1">
      <c r="A495" s="2"/>
      <c r="B495" s="55"/>
      <c r="C495" s="55"/>
      <c r="D495" s="55"/>
      <c r="E495" s="55"/>
    </row>
    <row r="496" spans="1:5" ht="15.75" customHeight="1">
      <c r="A496" s="2"/>
      <c r="B496" s="55"/>
      <c r="C496" s="55"/>
      <c r="D496" s="55"/>
      <c r="E496" s="55"/>
    </row>
    <row r="497" spans="1:5" ht="15.75" customHeight="1">
      <c r="A497" s="2"/>
      <c r="B497" s="55"/>
      <c r="C497" s="55"/>
      <c r="D497" s="55"/>
      <c r="E497" s="55"/>
    </row>
    <row r="498" spans="1:5" ht="15.75" customHeight="1">
      <c r="A498" s="2"/>
      <c r="B498" s="55"/>
      <c r="C498" s="55"/>
      <c r="D498" s="55"/>
      <c r="E498" s="55"/>
    </row>
    <row r="499" spans="1:5" ht="15.75" customHeight="1">
      <c r="A499" s="2"/>
      <c r="B499" s="55"/>
      <c r="C499" s="55"/>
      <c r="D499" s="55"/>
      <c r="E499" s="55"/>
    </row>
    <row r="500" spans="1:5" ht="15.75" customHeight="1">
      <c r="A500" s="2"/>
      <c r="B500" s="55"/>
      <c r="C500" s="55"/>
      <c r="D500" s="55"/>
      <c r="E500" s="55"/>
    </row>
    <row r="501" spans="1:5" ht="15.75" customHeight="1">
      <c r="A501" s="2"/>
      <c r="B501" s="55"/>
      <c r="C501" s="55"/>
      <c r="D501" s="55"/>
      <c r="E501" s="55"/>
    </row>
    <row r="502" spans="1:5" ht="15.75" customHeight="1">
      <c r="A502" s="2"/>
      <c r="B502" s="55"/>
      <c r="C502" s="55"/>
      <c r="D502" s="55"/>
      <c r="E502" s="55"/>
    </row>
    <row r="503" spans="1:5" ht="15.75" customHeight="1">
      <c r="A503" s="2"/>
      <c r="B503" s="55"/>
      <c r="C503" s="55"/>
      <c r="D503" s="55"/>
      <c r="E503" s="55"/>
    </row>
    <row r="504" spans="1:5" ht="15.75" customHeight="1">
      <c r="A504" s="2"/>
      <c r="B504" s="55"/>
      <c r="C504" s="55"/>
      <c r="D504" s="55"/>
      <c r="E504" s="55"/>
    </row>
    <row r="505" spans="1:5" ht="15.75" customHeight="1">
      <c r="A505" s="2"/>
      <c r="B505" s="55"/>
      <c r="C505" s="55"/>
      <c r="D505" s="55"/>
      <c r="E505" s="55"/>
    </row>
    <row r="506" spans="1:5" ht="15.75" customHeight="1">
      <c r="A506" s="2"/>
      <c r="B506" s="55"/>
      <c r="C506" s="55"/>
      <c r="D506" s="55"/>
      <c r="E506" s="55"/>
    </row>
    <row r="507" spans="1:5" ht="15.75" customHeight="1">
      <c r="A507" s="2"/>
      <c r="B507" s="55"/>
      <c r="C507" s="55"/>
      <c r="D507" s="55"/>
      <c r="E507" s="55"/>
    </row>
    <row r="508" spans="1:5" ht="15.75" customHeight="1">
      <c r="A508" s="2"/>
      <c r="B508" s="55"/>
      <c r="C508" s="55"/>
      <c r="D508" s="55"/>
      <c r="E508" s="55"/>
    </row>
    <row r="509" spans="1:5" ht="15.75" customHeight="1">
      <c r="A509" s="2"/>
      <c r="B509" s="55"/>
      <c r="C509" s="55"/>
      <c r="D509" s="55"/>
      <c r="E509" s="55"/>
    </row>
    <row r="510" spans="1:5" ht="15.75" customHeight="1">
      <c r="A510" s="2"/>
      <c r="B510" s="55"/>
      <c r="C510" s="55"/>
      <c r="D510" s="55"/>
      <c r="E510" s="55"/>
    </row>
    <row r="511" spans="1:5" ht="15.75" customHeight="1">
      <c r="A511" s="2"/>
      <c r="B511" s="55"/>
      <c r="C511" s="55"/>
      <c r="D511" s="55"/>
      <c r="E511" s="55"/>
    </row>
    <row r="512" spans="1:5" ht="15.75" customHeight="1">
      <c r="A512" s="2"/>
      <c r="B512" s="55"/>
      <c r="C512" s="55"/>
      <c r="D512" s="55"/>
      <c r="E512" s="55"/>
    </row>
    <row r="513" spans="1:5" ht="15.75" customHeight="1">
      <c r="A513" s="2"/>
      <c r="B513" s="55"/>
      <c r="C513" s="55"/>
      <c r="D513" s="55"/>
      <c r="E513" s="55"/>
    </row>
    <row r="514" spans="1:5" ht="15.75" customHeight="1">
      <c r="A514" s="2"/>
      <c r="B514" s="55"/>
      <c r="C514" s="55"/>
      <c r="D514" s="55"/>
      <c r="E514" s="55"/>
    </row>
    <row r="515" spans="1:5" ht="15.75" customHeight="1">
      <c r="A515" s="2"/>
      <c r="B515" s="55"/>
      <c r="C515" s="55"/>
      <c r="D515" s="55"/>
      <c r="E515" s="55"/>
    </row>
    <row r="516" spans="1:5" ht="15.75" customHeight="1">
      <c r="A516" s="2"/>
      <c r="B516" s="55"/>
      <c r="C516" s="55"/>
      <c r="D516" s="55"/>
      <c r="E516" s="55"/>
    </row>
    <row r="517" spans="1:5" ht="15.75" customHeight="1">
      <c r="A517" s="2"/>
      <c r="B517" s="55"/>
      <c r="C517" s="55"/>
      <c r="D517" s="55"/>
      <c r="E517" s="55"/>
    </row>
    <row r="518" spans="1:5" ht="15.75" customHeight="1">
      <c r="A518" s="2"/>
      <c r="B518" s="55"/>
      <c r="C518" s="55"/>
      <c r="D518" s="55"/>
      <c r="E518" s="55"/>
    </row>
    <row r="519" spans="1:5" ht="15.75" customHeight="1">
      <c r="A519" s="2"/>
      <c r="B519" s="55"/>
      <c r="C519" s="55"/>
      <c r="D519" s="55"/>
      <c r="E519" s="55"/>
    </row>
    <row r="520" spans="1:5" ht="15.75" customHeight="1">
      <c r="A520" s="2"/>
      <c r="B520" s="55"/>
      <c r="C520" s="55"/>
      <c r="D520" s="55"/>
      <c r="E520" s="55"/>
    </row>
    <row r="521" spans="1:5" ht="15.75" customHeight="1">
      <c r="A521" s="2"/>
      <c r="B521" s="55"/>
      <c r="C521" s="55"/>
      <c r="D521" s="55"/>
      <c r="E521" s="55"/>
    </row>
    <row r="522" spans="1:5" ht="15.75" customHeight="1">
      <c r="A522" s="2"/>
      <c r="B522" s="55"/>
      <c r="C522" s="55"/>
      <c r="D522" s="55"/>
      <c r="E522" s="55"/>
    </row>
    <row r="523" spans="1:5" ht="15.75" customHeight="1">
      <c r="A523" s="2"/>
      <c r="B523" s="55"/>
      <c r="C523" s="55"/>
      <c r="D523" s="55"/>
      <c r="E523" s="55"/>
    </row>
    <row r="524" spans="1:5" ht="15.75" customHeight="1">
      <c r="A524" s="2"/>
      <c r="B524" s="55"/>
      <c r="C524" s="55"/>
      <c r="D524" s="55"/>
      <c r="E524" s="55"/>
    </row>
    <row r="525" spans="1:5" ht="15.75" customHeight="1">
      <c r="A525" s="2"/>
      <c r="B525" s="55"/>
      <c r="C525" s="55"/>
      <c r="D525" s="55"/>
      <c r="E525" s="55"/>
    </row>
    <row r="526" spans="1:5" ht="15.75" customHeight="1">
      <c r="A526" s="2"/>
      <c r="B526" s="55"/>
      <c r="C526" s="55"/>
      <c r="D526" s="55"/>
      <c r="E526" s="55"/>
    </row>
    <row r="527" spans="1:5" ht="15.75" customHeight="1">
      <c r="A527" s="2"/>
      <c r="B527" s="55"/>
      <c r="C527" s="55"/>
      <c r="D527" s="55"/>
      <c r="E527" s="55"/>
    </row>
    <row r="528" spans="1:5" ht="15.75" customHeight="1">
      <c r="A528" s="2"/>
      <c r="B528" s="55"/>
      <c r="C528" s="55"/>
      <c r="D528" s="55"/>
      <c r="E528" s="55"/>
    </row>
    <row r="529" spans="1:5" ht="15.75" customHeight="1">
      <c r="A529" s="2"/>
      <c r="B529" s="55"/>
      <c r="C529" s="55"/>
      <c r="D529" s="55"/>
      <c r="E529" s="55"/>
    </row>
    <row r="530" spans="1:5" ht="15.75" customHeight="1">
      <c r="A530" s="2"/>
      <c r="B530" s="55"/>
      <c r="C530" s="55"/>
      <c r="D530" s="55"/>
      <c r="E530" s="55"/>
    </row>
    <row r="531" spans="1:5" ht="15.75" customHeight="1">
      <c r="A531" s="2"/>
      <c r="B531" s="55"/>
      <c r="C531" s="55"/>
      <c r="D531" s="55"/>
      <c r="E531" s="55"/>
    </row>
    <row r="532" spans="1:5" ht="15.75" customHeight="1">
      <c r="A532" s="2"/>
      <c r="B532" s="55"/>
      <c r="C532" s="55"/>
      <c r="D532" s="55"/>
      <c r="E532" s="55"/>
    </row>
    <row r="533" spans="1:5" ht="15.75" customHeight="1">
      <c r="A533" s="2"/>
      <c r="B533" s="55"/>
      <c r="C533" s="55"/>
      <c r="D533" s="55"/>
      <c r="E533" s="55"/>
    </row>
    <row r="534" spans="1:5" ht="15.75" customHeight="1">
      <c r="A534" s="2"/>
      <c r="B534" s="55"/>
      <c r="C534" s="55"/>
      <c r="D534" s="55"/>
      <c r="E534" s="55"/>
    </row>
    <row r="535" spans="1:5" ht="15.75" customHeight="1">
      <c r="A535" s="2"/>
      <c r="B535" s="55"/>
      <c r="C535" s="55"/>
      <c r="D535" s="55"/>
      <c r="E535" s="55"/>
    </row>
    <row r="536" spans="1:5" ht="15.75" customHeight="1">
      <c r="A536" s="2"/>
      <c r="B536" s="55"/>
      <c r="C536" s="55"/>
      <c r="D536" s="55"/>
      <c r="E536" s="55"/>
    </row>
    <row r="537" spans="1:5" ht="15.75" customHeight="1">
      <c r="A537" s="2"/>
      <c r="B537" s="55"/>
      <c r="C537" s="55"/>
      <c r="D537" s="55"/>
      <c r="E537" s="55"/>
    </row>
    <row r="538" spans="1:5" ht="15.75" customHeight="1">
      <c r="A538" s="2"/>
      <c r="B538" s="55"/>
      <c r="C538" s="55"/>
      <c r="D538" s="55"/>
      <c r="E538" s="55"/>
    </row>
    <row r="539" spans="1:5" ht="15.75" customHeight="1">
      <c r="A539" s="2"/>
      <c r="B539" s="55"/>
      <c r="C539" s="55"/>
      <c r="D539" s="55"/>
      <c r="E539" s="55"/>
    </row>
    <row r="540" spans="1:5" ht="15.75" customHeight="1">
      <c r="A540" s="2"/>
      <c r="B540" s="55"/>
      <c r="C540" s="55"/>
      <c r="D540" s="55"/>
      <c r="E540" s="55"/>
    </row>
    <row r="541" spans="1:5" ht="15.75" customHeight="1">
      <c r="A541" s="2"/>
      <c r="B541" s="55"/>
      <c r="C541" s="55"/>
      <c r="D541" s="55"/>
      <c r="E541" s="55"/>
    </row>
    <row r="542" spans="1:5" ht="15.75" customHeight="1">
      <c r="A542" s="2"/>
      <c r="B542" s="55"/>
      <c r="C542" s="55"/>
      <c r="D542" s="55"/>
      <c r="E542" s="55"/>
    </row>
    <row r="543" spans="1:5" ht="15.75" customHeight="1">
      <c r="A543" s="2"/>
      <c r="B543" s="55"/>
      <c r="C543" s="55"/>
      <c r="D543" s="55"/>
      <c r="E543" s="55"/>
    </row>
    <row r="544" spans="1:5" ht="15.75" customHeight="1">
      <c r="A544" s="2"/>
      <c r="B544" s="55"/>
      <c r="C544" s="55"/>
      <c r="D544" s="55"/>
      <c r="E544" s="55"/>
    </row>
    <row r="545" spans="1:5" ht="15.75" customHeight="1">
      <c r="A545" s="2"/>
      <c r="B545" s="55"/>
      <c r="C545" s="55"/>
      <c r="D545" s="55"/>
      <c r="E545" s="55"/>
    </row>
    <row r="546" spans="1:5" ht="15.75" customHeight="1">
      <c r="A546" s="2"/>
      <c r="B546" s="55"/>
      <c r="C546" s="55"/>
      <c r="D546" s="55"/>
      <c r="E546" s="55"/>
    </row>
    <row r="547" spans="1:5" ht="15.75" customHeight="1">
      <c r="A547" s="2"/>
      <c r="B547" s="55"/>
      <c r="C547" s="55"/>
      <c r="D547" s="55"/>
      <c r="E547" s="55"/>
    </row>
    <row r="548" spans="1:5" ht="15.75" customHeight="1">
      <c r="A548" s="2"/>
      <c r="B548" s="55"/>
      <c r="C548" s="55"/>
      <c r="D548" s="55"/>
      <c r="E548" s="55"/>
    </row>
    <row r="549" spans="1:5" ht="15.75" customHeight="1">
      <c r="A549" s="2"/>
      <c r="B549" s="55"/>
      <c r="C549" s="55"/>
      <c r="D549" s="55"/>
      <c r="E549" s="55"/>
    </row>
    <row r="550" spans="1:5" ht="15.75" customHeight="1">
      <c r="A550" s="2"/>
      <c r="B550" s="55"/>
      <c r="C550" s="55"/>
      <c r="D550" s="55"/>
      <c r="E550" s="55"/>
    </row>
    <row r="551" spans="1:5" ht="15.75" customHeight="1">
      <c r="A551" s="2"/>
      <c r="B551" s="55"/>
      <c r="C551" s="55"/>
      <c r="D551" s="55"/>
      <c r="E551" s="55"/>
    </row>
    <row r="552" spans="1:5" ht="15.75" customHeight="1">
      <c r="A552" s="2"/>
      <c r="B552" s="55"/>
      <c r="C552" s="55"/>
      <c r="D552" s="55"/>
      <c r="E552" s="55"/>
    </row>
    <row r="553" spans="1:5" ht="15.75" customHeight="1">
      <c r="A553" s="2"/>
      <c r="B553" s="55"/>
      <c r="C553" s="55"/>
      <c r="D553" s="55"/>
      <c r="E553" s="55"/>
    </row>
    <row r="554" spans="1:5" ht="15.75" customHeight="1">
      <c r="A554" s="2"/>
      <c r="B554" s="55"/>
      <c r="C554" s="55"/>
      <c r="D554" s="55"/>
      <c r="E554" s="55"/>
    </row>
    <row r="555" spans="1:5" ht="15.75" customHeight="1">
      <c r="A555" s="2"/>
      <c r="B555" s="55"/>
      <c r="C555" s="55"/>
      <c r="D555" s="55"/>
      <c r="E555" s="55"/>
    </row>
    <row r="556" spans="1:5" ht="15.75" customHeight="1">
      <c r="A556" s="2"/>
      <c r="B556" s="55"/>
      <c r="C556" s="55"/>
      <c r="D556" s="55"/>
      <c r="E556" s="55"/>
    </row>
    <row r="557" spans="1:5" ht="15.75" customHeight="1">
      <c r="A557" s="2"/>
      <c r="B557" s="55"/>
      <c r="C557" s="55"/>
      <c r="D557" s="55"/>
      <c r="E557" s="55"/>
    </row>
    <row r="558" spans="1:5" ht="15.75" customHeight="1">
      <c r="A558" s="2"/>
      <c r="B558" s="55"/>
      <c r="C558" s="55"/>
      <c r="D558" s="55"/>
      <c r="E558" s="55"/>
    </row>
    <row r="559" spans="1:5" ht="15.75" customHeight="1">
      <c r="A559" s="2"/>
      <c r="B559" s="55"/>
      <c r="C559" s="55"/>
      <c r="D559" s="55"/>
      <c r="E559" s="55"/>
    </row>
    <row r="560" spans="1:5" ht="15.75" customHeight="1">
      <c r="A560" s="2"/>
      <c r="B560" s="55"/>
      <c r="C560" s="55"/>
      <c r="D560" s="55"/>
      <c r="E560" s="55"/>
    </row>
    <row r="561" spans="1:5" ht="15.75" customHeight="1">
      <c r="A561" s="2"/>
      <c r="B561" s="55"/>
      <c r="C561" s="55"/>
      <c r="D561" s="55"/>
      <c r="E561" s="55"/>
    </row>
    <row r="562" spans="1:5" ht="15.75" customHeight="1">
      <c r="A562" s="2"/>
      <c r="B562" s="55"/>
      <c r="C562" s="55"/>
      <c r="D562" s="55"/>
      <c r="E562" s="55"/>
    </row>
    <row r="563" spans="1:5" ht="15.75" customHeight="1">
      <c r="A563" s="2"/>
      <c r="B563" s="55"/>
      <c r="C563" s="55"/>
      <c r="D563" s="55"/>
      <c r="E563" s="55"/>
    </row>
    <row r="564" spans="1:5" ht="15.75" customHeight="1">
      <c r="A564" s="2"/>
      <c r="B564" s="55"/>
      <c r="C564" s="55"/>
      <c r="D564" s="55"/>
      <c r="E564" s="55"/>
    </row>
    <row r="565" spans="1:5" ht="15.75" customHeight="1">
      <c r="A565" s="2"/>
      <c r="B565" s="55"/>
      <c r="C565" s="55"/>
      <c r="D565" s="55"/>
      <c r="E565" s="55"/>
    </row>
    <row r="566" spans="1:5" ht="15.75" customHeight="1">
      <c r="A566" s="2"/>
      <c r="B566" s="55"/>
      <c r="C566" s="55"/>
      <c r="D566" s="55"/>
      <c r="E566" s="55"/>
    </row>
    <row r="567" spans="1:5" ht="15.75" customHeight="1">
      <c r="A567" s="2"/>
      <c r="B567" s="55"/>
      <c r="C567" s="55"/>
      <c r="D567" s="55"/>
      <c r="E567" s="55"/>
    </row>
    <row r="568" spans="1:5" ht="15.75" customHeight="1">
      <c r="A568" s="2"/>
      <c r="B568" s="55"/>
      <c r="C568" s="55"/>
      <c r="D568" s="55"/>
      <c r="E568" s="55"/>
    </row>
    <row r="569" spans="1:5" ht="15.75" customHeight="1">
      <c r="A569" s="2"/>
      <c r="B569" s="55"/>
      <c r="C569" s="55"/>
      <c r="D569" s="55"/>
      <c r="E569" s="55"/>
    </row>
    <row r="570" spans="1:5" ht="15.75" customHeight="1">
      <c r="A570" s="2"/>
      <c r="B570" s="55"/>
      <c r="C570" s="55"/>
      <c r="D570" s="55"/>
      <c r="E570" s="55"/>
    </row>
    <row r="571" spans="1:5" ht="15.75" customHeight="1">
      <c r="A571" s="2"/>
      <c r="B571" s="55"/>
      <c r="C571" s="55"/>
      <c r="D571" s="55"/>
      <c r="E571" s="55"/>
    </row>
    <row r="572" spans="1:5" ht="15.75" customHeight="1">
      <c r="A572" s="2"/>
      <c r="B572" s="55"/>
      <c r="C572" s="55"/>
      <c r="D572" s="55"/>
      <c r="E572" s="55"/>
    </row>
    <row r="573" spans="1:5" ht="15.75" customHeight="1">
      <c r="A573" s="2"/>
      <c r="B573" s="55"/>
      <c r="C573" s="55"/>
      <c r="D573" s="55"/>
      <c r="E573" s="55"/>
    </row>
    <row r="574" spans="1:5" ht="15.75" customHeight="1">
      <c r="A574" s="2"/>
      <c r="B574" s="55"/>
      <c r="C574" s="55"/>
      <c r="D574" s="55"/>
      <c r="E574" s="55"/>
    </row>
    <row r="575" spans="1:5" ht="15.75" customHeight="1">
      <c r="A575" s="2"/>
      <c r="B575" s="55"/>
      <c r="C575" s="55"/>
      <c r="D575" s="55"/>
      <c r="E575" s="55"/>
    </row>
    <row r="576" spans="1:5" ht="15.75" customHeight="1">
      <c r="A576" s="2"/>
      <c r="B576" s="55"/>
      <c r="C576" s="55"/>
      <c r="D576" s="55"/>
      <c r="E576" s="55"/>
    </row>
    <row r="577" spans="1:5" ht="15.75" customHeight="1">
      <c r="A577" s="2"/>
      <c r="B577" s="55"/>
      <c r="C577" s="55"/>
      <c r="D577" s="55"/>
      <c r="E577" s="55"/>
    </row>
    <row r="578" spans="1:5" ht="15.75" customHeight="1">
      <c r="A578" s="2"/>
      <c r="B578" s="55"/>
      <c r="C578" s="55"/>
      <c r="D578" s="55"/>
      <c r="E578" s="55"/>
    </row>
    <row r="579" spans="1:5" ht="15.75" customHeight="1">
      <c r="A579" s="2"/>
      <c r="B579" s="55"/>
      <c r="C579" s="55"/>
      <c r="D579" s="55"/>
      <c r="E579" s="55"/>
    </row>
    <row r="580" spans="1:5" ht="15.75" customHeight="1">
      <c r="A580" s="2"/>
      <c r="B580" s="55"/>
      <c r="C580" s="55"/>
      <c r="D580" s="55"/>
      <c r="E580" s="55"/>
    </row>
    <row r="581" spans="1:5" ht="15.75" customHeight="1">
      <c r="A581" s="2"/>
      <c r="B581" s="55"/>
      <c r="C581" s="55"/>
      <c r="D581" s="55"/>
      <c r="E581" s="55"/>
    </row>
    <row r="582" spans="1:5" ht="15.75" customHeight="1">
      <c r="A582" s="2"/>
      <c r="B582" s="55"/>
      <c r="C582" s="55"/>
      <c r="D582" s="55"/>
      <c r="E582" s="55"/>
    </row>
    <row r="583" spans="1:5" ht="15.75" customHeight="1">
      <c r="A583" s="2"/>
      <c r="B583" s="55"/>
      <c r="C583" s="55"/>
      <c r="D583" s="55"/>
      <c r="E583" s="55"/>
    </row>
    <row r="584" spans="1:5" ht="15.75" customHeight="1">
      <c r="A584" s="2"/>
      <c r="B584" s="55"/>
      <c r="C584" s="55"/>
      <c r="D584" s="55"/>
      <c r="E584" s="55"/>
    </row>
    <row r="585" spans="1:5" ht="15.75" customHeight="1">
      <c r="A585" s="2"/>
      <c r="B585" s="55"/>
      <c r="C585" s="55"/>
      <c r="D585" s="55"/>
      <c r="E585" s="55"/>
    </row>
    <row r="586" spans="1:5" ht="15.75" customHeight="1">
      <c r="A586" s="2"/>
      <c r="B586" s="55"/>
      <c r="C586" s="55"/>
      <c r="D586" s="55"/>
      <c r="E586" s="55"/>
    </row>
    <row r="587" spans="1:5" ht="15.75" customHeight="1">
      <c r="A587" s="2"/>
      <c r="B587" s="55"/>
      <c r="C587" s="55"/>
      <c r="D587" s="55"/>
      <c r="E587" s="55"/>
    </row>
    <row r="588" spans="1:5" ht="15.75" customHeight="1">
      <c r="A588" s="2"/>
      <c r="B588" s="55"/>
      <c r="C588" s="55"/>
      <c r="D588" s="55"/>
      <c r="E588" s="55"/>
    </row>
    <row r="589" spans="1:5" ht="15.75" customHeight="1">
      <c r="A589" s="2"/>
      <c r="B589" s="55"/>
      <c r="C589" s="55"/>
      <c r="D589" s="55"/>
      <c r="E589" s="55"/>
    </row>
    <row r="590" spans="1:5" ht="15.75" customHeight="1">
      <c r="A590" s="2"/>
      <c r="B590" s="55"/>
      <c r="C590" s="55"/>
      <c r="D590" s="55"/>
      <c r="E590" s="55"/>
    </row>
    <row r="591" spans="1:5" ht="15.75" customHeight="1">
      <c r="A591" s="2"/>
      <c r="B591" s="55"/>
      <c r="C591" s="55"/>
      <c r="D591" s="55"/>
      <c r="E591" s="55"/>
    </row>
    <row r="592" spans="1:5" ht="15.75" customHeight="1">
      <c r="A592" s="2"/>
      <c r="B592" s="55"/>
      <c r="C592" s="55"/>
      <c r="D592" s="55"/>
      <c r="E592" s="55"/>
    </row>
    <row r="593" spans="1:5" ht="15.75" customHeight="1">
      <c r="A593" s="2"/>
      <c r="B593" s="55"/>
      <c r="C593" s="55"/>
      <c r="D593" s="55"/>
      <c r="E593" s="55"/>
    </row>
    <row r="594" spans="1:5" ht="15.75" customHeight="1">
      <c r="A594" s="2"/>
      <c r="B594" s="55"/>
      <c r="C594" s="55"/>
      <c r="D594" s="55"/>
      <c r="E594" s="55"/>
    </row>
    <row r="595" spans="1:5" ht="15.75" customHeight="1">
      <c r="A595" s="2"/>
      <c r="B595" s="55"/>
      <c r="C595" s="55"/>
      <c r="D595" s="55"/>
      <c r="E595" s="55"/>
    </row>
    <row r="596" spans="1:5" ht="15.75" customHeight="1">
      <c r="A596" s="2"/>
      <c r="B596" s="55"/>
      <c r="C596" s="55"/>
      <c r="D596" s="55"/>
      <c r="E596" s="55"/>
    </row>
    <row r="597" spans="1:5" ht="15.75" customHeight="1">
      <c r="A597" s="2"/>
      <c r="B597" s="55"/>
      <c r="C597" s="55"/>
      <c r="D597" s="55"/>
      <c r="E597" s="55"/>
    </row>
    <row r="598" spans="1:5" ht="15.75" customHeight="1">
      <c r="A598" s="2"/>
      <c r="B598" s="55"/>
      <c r="C598" s="55"/>
      <c r="D598" s="55"/>
      <c r="E598" s="55"/>
    </row>
    <row r="599" spans="1:5" ht="15.75" customHeight="1">
      <c r="A599" s="2"/>
      <c r="B599" s="55"/>
      <c r="C599" s="55"/>
      <c r="D599" s="55"/>
      <c r="E599" s="55"/>
    </row>
    <row r="600" spans="1:5" ht="15.75" customHeight="1">
      <c r="A600" s="2"/>
      <c r="B600" s="55"/>
      <c r="C600" s="55"/>
      <c r="D600" s="55"/>
      <c r="E600" s="55"/>
    </row>
    <row r="601" spans="1:5" ht="15.75" customHeight="1">
      <c r="A601" s="2"/>
      <c r="B601" s="55"/>
      <c r="C601" s="55"/>
      <c r="D601" s="55"/>
      <c r="E601" s="55"/>
    </row>
    <row r="602" spans="1:5" ht="15.75" customHeight="1">
      <c r="A602" s="2"/>
      <c r="B602" s="55"/>
      <c r="C602" s="55"/>
      <c r="D602" s="55"/>
      <c r="E602" s="55"/>
    </row>
    <row r="603" spans="1:5" ht="15.75" customHeight="1">
      <c r="A603" s="2"/>
      <c r="B603" s="55"/>
      <c r="C603" s="55"/>
      <c r="D603" s="55"/>
      <c r="E603" s="55"/>
    </row>
    <row r="604" spans="1:5" ht="15.75" customHeight="1">
      <c r="A604" s="2"/>
      <c r="B604" s="55"/>
      <c r="C604" s="55"/>
      <c r="D604" s="55"/>
      <c r="E604" s="55"/>
    </row>
    <row r="605" spans="1:5" ht="15.75" customHeight="1">
      <c r="A605" s="2"/>
      <c r="B605" s="55"/>
      <c r="C605" s="55"/>
      <c r="D605" s="55"/>
      <c r="E605" s="55"/>
    </row>
    <row r="606" spans="1:5" ht="15.75" customHeight="1">
      <c r="A606" s="2"/>
      <c r="B606" s="55"/>
      <c r="C606" s="55"/>
      <c r="D606" s="55"/>
      <c r="E606" s="55"/>
    </row>
    <row r="607" spans="1:5" ht="15.75" customHeight="1">
      <c r="A607" s="2"/>
      <c r="B607" s="55"/>
      <c r="C607" s="55"/>
      <c r="D607" s="55"/>
      <c r="E607" s="55"/>
    </row>
    <row r="608" spans="1:5" ht="15.75" customHeight="1">
      <c r="A608" s="2"/>
      <c r="B608" s="55"/>
      <c r="C608" s="55"/>
      <c r="D608" s="55"/>
      <c r="E608" s="55"/>
    </row>
    <row r="609" spans="1:5" ht="15.75" customHeight="1">
      <c r="A609" s="2"/>
      <c r="B609" s="55"/>
      <c r="C609" s="55"/>
      <c r="D609" s="55"/>
      <c r="E609" s="55"/>
    </row>
    <row r="610" spans="1:5" ht="15.75" customHeight="1">
      <c r="A610" s="2"/>
      <c r="B610" s="55"/>
      <c r="C610" s="55"/>
      <c r="D610" s="55"/>
      <c r="E610" s="55"/>
    </row>
    <row r="611" spans="1:5" ht="15.75" customHeight="1">
      <c r="A611" s="2"/>
      <c r="B611" s="55"/>
      <c r="C611" s="55"/>
      <c r="D611" s="55"/>
      <c r="E611" s="55"/>
    </row>
    <row r="612" spans="1:5" ht="15.75" customHeight="1">
      <c r="A612" s="2"/>
      <c r="B612" s="55"/>
      <c r="C612" s="55"/>
      <c r="D612" s="55"/>
      <c r="E612" s="55"/>
    </row>
    <row r="613" spans="1:5" ht="15.75" customHeight="1">
      <c r="A613" s="2"/>
      <c r="B613" s="55"/>
      <c r="C613" s="55"/>
      <c r="D613" s="55"/>
      <c r="E613" s="55"/>
    </row>
    <row r="614" spans="1:5" ht="15.75" customHeight="1">
      <c r="A614" s="2"/>
      <c r="B614" s="55"/>
      <c r="C614" s="55"/>
      <c r="D614" s="55"/>
      <c r="E614" s="55"/>
    </row>
    <row r="615" spans="1:5" ht="15.75" customHeight="1">
      <c r="A615" s="2"/>
      <c r="B615" s="55"/>
      <c r="C615" s="55"/>
      <c r="D615" s="55"/>
      <c r="E615" s="55"/>
    </row>
    <row r="616" spans="1:5" ht="15.75" customHeight="1">
      <c r="A616" s="2"/>
      <c r="B616" s="55"/>
      <c r="C616" s="55"/>
      <c r="D616" s="55"/>
      <c r="E616" s="55"/>
    </row>
    <row r="617" spans="1:5" ht="15.75" customHeight="1">
      <c r="A617" s="2"/>
      <c r="B617" s="55"/>
      <c r="C617" s="55"/>
      <c r="D617" s="55"/>
      <c r="E617" s="55"/>
    </row>
    <row r="618" spans="1:5" ht="15.75" customHeight="1">
      <c r="A618" s="2"/>
      <c r="B618" s="55"/>
      <c r="C618" s="55"/>
      <c r="D618" s="55"/>
      <c r="E618" s="55"/>
    </row>
    <row r="619" spans="1:5" ht="15.75" customHeight="1">
      <c r="A619" s="2"/>
      <c r="B619" s="55"/>
      <c r="C619" s="55"/>
      <c r="D619" s="55"/>
      <c r="E619" s="55"/>
    </row>
    <row r="620" spans="1:5" ht="15.75" customHeight="1">
      <c r="A620" s="2"/>
      <c r="B620" s="55"/>
      <c r="C620" s="55"/>
      <c r="D620" s="55"/>
      <c r="E620" s="55"/>
    </row>
    <row r="621" spans="1:5" ht="15.75" customHeight="1">
      <c r="A621" s="2"/>
      <c r="B621" s="55"/>
      <c r="C621" s="55"/>
      <c r="D621" s="55"/>
      <c r="E621" s="55"/>
    </row>
    <row r="622" spans="1:5" ht="15.75" customHeight="1">
      <c r="A622" s="2"/>
      <c r="B622" s="55"/>
      <c r="C622" s="55"/>
      <c r="D622" s="55"/>
      <c r="E622" s="55"/>
    </row>
    <row r="623" spans="1:5" ht="15.75" customHeight="1">
      <c r="A623" s="2"/>
      <c r="B623" s="55"/>
      <c r="C623" s="55"/>
      <c r="D623" s="55"/>
      <c r="E623" s="55"/>
    </row>
    <row r="624" spans="1:5" ht="15.75" customHeight="1">
      <c r="A624" s="2"/>
      <c r="B624" s="55"/>
      <c r="C624" s="55"/>
      <c r="D624" s="55"/>
      <c r="E624" s="55"/>
    </row>
    <row r="625" spans="1:5" ht="15.75" customHeight="1">
      <c r="A625" s="2"/>
      <c r="B625" s="55"/>
      <c r="C625" s="55"/>
      <c r="D625" s="55"/>
      <c r="E625" s="55"/>
    </row>
    <row r="626" spans="1:5" ht="15.75" customHeight="1">
      <c r="A626" s="2"/>
      <c r="B626" s="55"/>
      <c r="C626" s="55"/>
      <c r="D626" s="55"/>
      <c r="E626" s="55"/>
    </row>
    <row r="627" spans="1:5" ht="15.75" customHeight="1">
      <c r="A627" s="2"/>
      <c r="B627" s="55"/>
      <c r="C627" s="55"/>
      <c r="D627" s="55"/>
      <c r="E627" s="55"/>
    </row>
    <row r="628" spans="1:5" ht="15.75" customHeight="1">
      <c r="A628" s="2"/>
      <c r="B628" s="55"/>
      <c r="C628" s="55"/>
      <c r="D628" s="55"/>
      <c r="E628" s="55"/>
    </row>
    <row r="629" spans="1:5" ht="15.75" customHeight="1">
      <c r="A629" s="2"/>
      <c r="B629" s="55"/>
      <c r="C629" s="55"/>
      <c r="D629" s="55"/>
      <c r="E629" s="55"/>
    </row>
    <row r="630" spans="1:5" ht="15.75" customHeight="1">
      <c r="A630" s="2"/>
      <c r="B630" s="55"/>
      <c r="C630" s="55"/>
      <c r="D630" s="55"/>
      <c r="E630" s="55"/>
    </row>
    <row r="631" spans="1:5" ht="15.75" customHeight="1">
      <c r="A631" s="2"/>
      <c r="B631" s="55"/>
      <c r="C631" s="55"/>
      <c r="D631" s="55"/>
      <c r="E631" s="55"/>
    </row>
    <row r="632" spans="1:5" ht="15.75" customHeight="1">
      <c r="A632" s="2"/>
      <c r="B632" s="55"/>
      <c r="C632" s="55"/>
      <c r="D632" s="55"/>
      <c r="E632" s="55"/>
    </row>
    <row r="633" spans="1:5" ht="15.75" customHeight="1">
      <c r="A633" s="2"/>
      <c r="B633" s="55"/>
      <c r="C633" s="55"/>
      <c r="D633" s="55"/>
      <c r="E633" s="55"/>
    </row>
    <row r="634" spans="1:5" ht="15.75" customHeight="1">
      <c r="A634" s="2"/>
      <c r="B634" s="55"/>
      <c r="C634" s="55"/>
      <c r="D634" s="55"/>
      <c r="E634" s="55"/>
    </row>
    <row r="635" spans="1:5" ht="15.75" customHeight="1">
      <c r="A635" s="2"/>
      <c r="B635" s="55"/>
      <c r="C635" s="55"/>
      <c r="D635" s="55"/>
      <c r="E635" s="55"/>
    </row>
    <row r="636" spans="1:5" ht="15.75" customHeight="1">
      <c r="A636" s="2"/>
      <c r="B636" s="55"/>
      <c r="C636" s="55"/>
      <c r="D636" s="55"/>
      <c r="E636" s="55"/>
    </row>
    <row r="637" spans="1:5" ht="15.75" customHeight="1">
      <c r="A637" s="2"/>
      <c r="B637" s="55"/>
      <c r="C637" s="55"/>
      <c r="D637" s="55"/>
      <c r="E637" s="55"/>
    </row>
    <row r="638" spans="1:5" ht="15.75" customHeight="1">
      <c r="A638" s="2"/>
      <c r="B638" s="55"/>
      <c r="C638" s="55"/>
      <c r="D638" s="55"/>
      <c r="E638" s="55"/>
    </row>
    <row r="639" spans="1:5" ht="15.75" customHeight="1">
      <c r="A639" s="2"/>
      <c r="B639" s="55"/>
      <c r="C639" s="55"/>
      <c r="D639" s="55"/>
      <c r="E639" s="55"/>
    </row>
    <row r="640" spans="1:5" ht="15.75" customHeight="1">
      <c r="A640" s="2"/>
      <c r="B640" s="55"/>
      <c r="C640" s="55"/>
      <c r="D640" s="55"/>
      <c r="E640" s="55"/>
    </row>
    <row r="641" spans="1:5" ht="15.75" customHeight="1">
      <c r="A641" s="2"/>
      <c r="B641" s="55"/>
      <c r="C641" s="55"/>
      <c r="D641" s="55"/>
      <c r="E641" s="55"/>
    </row>
    <row r="642" spans="1:5" ht="15.75" customHeight="1">
      <c r="A642" s="2"/>
      <c r="B642" s="55"/>
      <c r="C642" s="55"/>
      <c r="D642" s="55"/>
      <c r="E642" s="55"/>
    </row>
    <row r="643" spans="1:5" ht="15.75" customHeight="1">
      <c r="A643" s="2"/>
      <c r="B643" s="55"/>
      <c r="C643" s="55"/>
      <c r="D643" s="55"/>
      <c r="E643" s="55"/>
    </row>
    <row r="644" spans="1:5" ht="15.75" customHeight="1">
      <c r="A644" s="2"/>
      <c r="B644" s="55"/>
      <c r="C644" s="55"/>
      <c r="D644" s="55"/>
      <c r="E644" s="55"/>
    </row>
    <row r="645" spans="1:5" ht="15.75" customHeight="1">
      <c r="A645" s="2"/>
      <c r="B645" s="55"/>
      <c r="C645" s="55"/>
      <c r="D645" s="55"/>
      <c r="E645" s="55"/>
    </row>
    <row r="646" spans="1:5" ht="15.75" customHeight="1">
      <c r="A646" s="2"/>
      <c r="B646" s="55"/>
      <c r="C646" s="55"/>
      <c r="D646" s="55"/>
      <c r="E646" s="55"/>
    </row>
    <row r="647" spans="1:5" ht="15.75" customHeight="1">
      <c r="A647" s="2"/>
      <c r="B647" s="55"/>
      <c r="C647" s="55"/>
      <c r="D647" s="55"/>
      <c r="E647" s="55"/>
    </row>
    <row r="648" spans="1:5" ht="15.75" customHeight="1">
      <c r="A648" s="2"/>
      <c r="B648" s="55"/>
      <c r="C648" s="55"/>
      <c r="D648" s="55"/>
      <c r="E648" s="55"/>
    </row>
    <row r="649" spans="1:5" ht="15.75" customHeight="1">
      <c r="A649" s="2"/>
      <c r="B649" s="55"/>
      <c r="C649" s="55"/>
      <c r="D649" s="55"/>
      <c r="E649" s="55"/>
    </row>
    <row r="650" spans="1:5" ht="15.75" customHeight="1">
      <c r="A650" s="2"/>
      <c r="B650" s="55"/>
      <c r="C650" s="55"/>
      <c r="D650" s="55"/>
      <c r="E650" s="55"/>
    </row>
    <row r="651" spans="1:5" ht="15.75" customHeight="1">
      <c r="A651" s="2"/>
      <c r="B651" s="55"/>
      <c r="C651" s="55"/>
      <c r="D651" s="55"/>
      <c r="E651" s="55"/>
    </row>
    <row r="652" spans="1:5" ht="15.75" customHeight="1">
      <c r="A652" s="2"/>
      <c r="B652" s="55"/>
      <c r="C652" s="55"/>
      <c r="D652" s="55"/>
      <c r="E652" s="55"/>
    </row>
    <row r="653" spans="1:5" ht="15.75" customHeight="1">
      <c r="A653" s="2"/>
      <c r="B653" s="55"/>
      <c r="C653" s="55"/>
      <c r="D653" s="55"/>
      <c r="E653" s="55"/>
    </row>
    <row r="654" spans="1:5" ht="15.75" customHeight="1">
      <c r="A654" s="2"/>
      <c r="B654" s="55"/>
      <c r="C654" s="55"/>
      <c r="D654" s="55"/>
      <c r="E654" s="55"/>
    </row>
    <row r="655" spans="1:5" ht="15.75" customHeight="1">
      <c r="A655" s="2"/>
      <c r="B655" s="55"/>
      <c r="C655" s="55"/>
      <c r="D655" s="55"/>
      <c r="E655" s="55"/>
    </row>
    <row r="656" spans="1:5" ht="15.75" customHeight="1">
      <c r="A656" s="2"/>
      <c r="B656" s="55"/>
      <c r="C656" s="55"/>
      <c r="D656" s="55"/>
      <c r="E656" s="55"/>
    </row>
    <row r="657" spans="1:5" ht="15.75" customHeight="1">
      <c r="A657" s="2"/>
      <c r="B657" s="55"/>
      <c r="C657" s="55"/>
      <c r="D657" s="55"/>
      <c r="E657" s="55"/>
    </row>
    <row r="658" spans="1:5" ht="15.75" customHeight="1">
      <c r="A658" s="2"/>
      <c r="B658" s="55"/>
      <c r="C658" s="55"/>
      <c r="D658" s="55"/>
      <c r="E658" s="55"/>
    </row>
    <row r="659" spans="1:5" ht="15.75" customHeight="1">
      <c r="A659" s="2"/>
      <c r="B659" s="55"/>
      <c r="C659" s="55"/>
      <c r="D659" s="55"/>
      <c r="E659" s="55"/>
    </row>
    <row r="660" spans="1:5" ht="15.75" customHeight="1">
      <c r="A660" s="2"/>
      <c r="B660" s="55"/>
      <c r="C660" s="55"/>
      <c r="D660" s="55"/>
      <c r="E660" s="55"/>
    </row>
    <row r="661" spans="1:5" ht="15.75" customHeight="1">
      <c r="A661" s="2"/>
      <c r="B661" s="55"/>
      <c r="C661" s="55"/>
      <c r="D661" s="55"/>
      <c r="E661" s="55"/>
    </row>
    <row r="662" spans="1:5" ht="15.75" customHeight="1">
      <c r="A662" s="2"/>
      <c r="B662" s="55"/>
      <c r="C662" s="55"/>
      <c r="D662" s="55"/>
      <c r="E662" s="55"/>
    </row>
    <row r="663" spans="1:5" ht="15.75" customHeight="1">
      <c r="A663" s="2"/>
      <c r="B663" s="55"/>
      <c r="C663" s="55"/>
      <c r="D663" s="55"/>
      <c r="E663" s="55"/>
    </row>
    <row r="664" spans="1:5" ht="15.75" customHeight="1">
      <c r="A664" s="2"/>
      <c r="B664" s="55"/>
      <c r="C664" s="55"/>
      <c r="D664" s="55"/>
      <c r="E664" s="55"/>
    </row>
    <row r="665" spans="1:5" ht="15.75" customHeight="1">
      <c r="A665" s="2"/>
      <c r="B665" s="55"/>
      <c r="C665" s="55"/>
      <c r="D665" s="55"/>
      <c r="E665" s="55"/>
    </row>
    <row r="666" spans="1:5" ht="15.75" customHeight="1">
      <c r="A666" s="2"/>
      <c r="B666" s="55"/>
      <c r="C666" s="55"/>
      <c r="D666" s="55"/>
      <c r="E666" s="55"/>
    </row>
    <row r="667" spans="1:5" ht="15.75" customHeight="1">
      <c r="A667" s="2"/>
      <c r="B667" s="55"/>
      <c r="C667" s="55"/>
      <c r="D667" s="55"/>
      <c r="E667" s="55"/>
    </row>
    <row r="668" spans="1:5" ht="15.75" customHeight="1">
      <c r="A668" s="2"/>
      <c r="B668" s="55"/>
      <c r="C668" s="55"/>
      <c r="D668" s="55"/>
      <c r="E668" s="55"/>
    </row>
    <row r="669" spans="1:5" ht="15.75" customHeight="1">
      <c r="A669" s="2"/>
      <c r="B669" s="55"/>
      <c r="C669" s="55"/>
      <c r="D669" s="55"/>
      <c r="E669" s="55"/>
    </row>
    <row r="670" spans="1:5" ht="15.75" customHeight="1">
      <c r="A670" s="2"/>
      <c r="B670" s="55"/>
      <c r="C670" s="55"/>
      <c r="D670" s="55"/>
      <c r="E670" s="55"/>
    </row>
    <row r="671" spans="1:5" ht="15.75" customHeight="1">
      <c r="A671" s="2"/>
      <c r="B671" s="55"/>
      <c r="C671" s="55"/>
      <c r="D671" s="55"/>
      <c r="E671" s="55"/>
    </row>
    <row r="672" spans="1:5" ht="15.75" customHeight="1">
      <c r="A672" s="2"/>
      <c r="B672" s="55"/>
      <c r="C672" s="55"/>
      <c r="D672" s="55"/>
      <c r="E672" s="55"/>
    </row>
    <row r="673" spans="1:5" ht="15.75" customHeight="1">
      <c r="A673" s="2"/>
      <c r="B673" s="55"/>
      <c r="C673" s="55"/>
      <c r="D673" s="55"/>
      <c r="E673" s="55"/>
    </row>
    <row r="674" spans="1:5" ht="15.75" customHeight="1">
      <c r="A674" s="2"/>
      <c r="B674" s="55"/>
      <c r="C674" s="55"/>
      <c r="D674" s="55"/>
      <c r="E674" s="55"/>
    </row>
    <row r="675" spans="1:5" ht="15.75" customHeight="1">
      <c r="A675" s="2"/>
      <c r="B675" s="55"/>
      <c r="C675" s="55"/>
      <c r="D675" s="55"/>
      <c r="E675" s="55"/>
    </row>
    <row r="676" spans="1:5" ht="15.75" customHeight="1">
      <c r="A676" s="2"/>
      <c r="B676" s="55"/>
      <c r="C676" s="55"/>
      <c r="D676" s="55"/>
      <c r="E676" s="55"/>
    </row>
    <row r="677" spans="1:5" ht="15.75" customHeight="1">
      <c r="A677" s="2"/>
      <c r="B677" s="55"/>
      <c r="C677" s="55"/>
      <c r="D677" s="55"/>
      <c r="E677" s="55"/>
    </row>
    <row r="678" spans="1:5" ht="15.75" customHeight="1">
      <c r="A678" s="2"/>
      <c r="B678" s="55"/>
      <c r="C678" s="55"/>
      <c r="D678" s="55"/>
      <c r="E678" s="55"/>
    </row>
    <row r="679" spans="1:5" ht="15.75" customHeight="1">
      <c r="A679" s="2"/>
      <c r="B679" s="55"/>
      <c r="C679" s="55"/>
      <c r="D679" s="55"/>
      <c r="E679" s="55"/>
    </row>
    <row r="680" spans="1:5" ht="15.75" customHeight="1">
      <c r="A680" s="2"/>
      <c r="B680" s="55"/>
      <c r="C680" s="55"/>
      <c r="D680" s="55"/>
      <c r="E680" s="55"/>
    </row>
    <row r="681" spans="1:5" ht="15.75" customHeight="1">
      <c r="A681" s="2"/>
      <c r="B681" s="55"/>
      <c r="C681" s="55"/>
      <c r="D681" s="55"/>
      <c r="E681" s="55"/>
    </row>
    <row r="682" spans="1:5" ht="15.75" customHeight="1">
      <c r="A682" s="2"/>
      <c r="B682" s="55"/>
      <c r="C682" s="55"/>
      <c r="D682" s="55"/>
      <c r="E682" s="55"/>
    </row>
    <row r="683" spans="1:5" ht="15.75" customHeight="1">
      <c r="A683" s="2"/>
      <c r="B683" s="55"/>
      <c r="C683" s="55"/>
      <c r="D683" s="55"/>
      <c r="E683" s="55"/>
    </row>
    <row r="684" spans="1:5" ht="15.75" customHeight="1">
      <c r="A684" s="2"/>
      <c r="B684" s="55"/>
      <c r="C684" s="55"/>
      <c r="D684" s="55"/>
      <c r="E684" s="55"/>
    </row>
    <row r="685" spans="1:5" ht="15.75" customHeight="1">
      <c r="A685" s="2"/>
      <c r="B685" s="55"/>
      <c r="C685" s="55"/>
      <c r="D685" s="55"/>
      <c r="E685" s="55"/>
    </row>
    <row r="686" spans="1:5" ht="15.75" customHeight="1">
      <c r="A686" s="2"/>
      <c r="B686" s="55"/>
      <c r="C686" s="55"/>
      <c r="D686" s="55"/>
      <c r="E686" s="55"/>
    </row>
    <row r="687" spans="1:5" ht="15.75" customHeight="1">
      <c r="A687" s="2"/>
      <c r="B687" s="55"/>
      <c r="C687" s="55"/>
      <c r="D687" s="55"/>
      <c r="E687" s="55"/>
    </row>
    <row r="688" spans="1:5" ht="15.75" customHeight="1">
      <c r="A688" s="2"/>
      <c r="B688" s="55"/>
      <c r="C688" s="55"/>
      <c r="D688" s="55"/>
      <c r="E688" s="55"/>
    </row>
    <row r="689" spans="1:5" ht="15.75" customHeight="1">
      <c r="A689" s="2"/>
      <c r="B689" s="55"/>
      <c r="C689" s="55"/>
      <c r="D689" s="55"/>
      <c r="E689" s="55"/>
    </row>
    <row r="690" spans="1:5" ht="15.75" customHeight="1">
      <c r="A690" s="2"/>
      <c r="B690" s="55"/>
      <c r="C690" s="55"/>
      <c r="D690" s="55"/>
      <c r="E690" s="55"/>
    </row>
    <row r="691" spans="1:5" ht="15.75" customHeight="1">
      <c r="A691" s="2"/>
      <c r="B691" s="55"/>
      <c r="C691" s="55"/>
      <c r="D691" s="55"/>
      <c r="E691" s="55"/>
    </row>
    <row r="692" spans="1:5" ht="15.75" customHeight="1">
      <c r="A692" s="2"/>
      <c r="B692" s="55"/>
      <c r="C692" s="55"/>
      <c r="D692" s="55"/>
      <c r="E692" s="55"/>
    </row>
    <row r="693" spans="1:5" ht="15.75" customHeight="1">
      <c r="A693" s="2"/>
      <c r="B693" s="55"/>
      <c r="C693" s="55"/>
      <c r="D693" s="55"/>
      <c r="E693" s="55"/>
    </row>
    <row r="694" spans="1:5" ht="15.75" customHeight="1">
      <c r="A694" s="2"/>
      <c r="B694" s="55"/>
      <c r="C694" s="55"/>
      <c r="D694" s="55"/>
      <c r="E694" s="55"/>
    </row>
    <row r="695" spans="1:5" ht="15.75" customHeight="1">
      <c r="A695" s="2"/>
      <c r="B695" s="55"/>
      <c r="C695" s="55"/>
      <c r="D695" s="55"/>
      <c r="E695" s="55"/>
    </row>
    <row r="696" spans="1:5" ht="15.75" customHeight="1">
      <c r="A696" s="2"/>
      <c r="B696" s="55"/>
      <c r="C696" s="55"/>
      <c r="D696" s="55"/>
      <c r="E696" s="55"/>
    </row>
    <row r="697" spans="1:5" ht="15.75" customHeight="1">
      <c r="A697" s="2"/>
      <c r="B697" s="55"/>
      <c r="C697" s="55"/>
      <c r="D697" s="55"/>
      <c r="E697" s="55"/>
    </row>
    <row r="698" spans="1:5" ht="15.75" customHeight="1">
      <c r="A698" s="2"/>
      <c r="B698" s="55"/>
      <c r="C698" s="55"/>
      <c r="D698" s="55"/>
      <c r="E698" s="55"/>
    </row>
    <row r="699" spans="1:5" ht="15.75" customHeight="1">
      <c r="A699" s="2"/>
      <c r="B699" s="55"/>
      <c r="C699" s="55"/>
      <c r="D699" s="55"/>
      <c r="E699" s="55"/>
    </row>
    <row r="700" spans="1:5" ht="15.75" customHeight="1">
      <c r="A700" s="2"/>
      <c r="B700" s="55"/>
      <c r="C700" s="55"/>
      <c r="D700" s="55"/>
      <c r="E700" s="55"/>
    </row>
    <row r="701" spans="1:5" ht="15.75" customHeight="1">
      <c r="A701" s="2"/>
      <c r="B701" s="55"/>
      <c r="C701" s="55"/>
      <c r="D701" s="55"/>
      <c r="E701" s="55"/>
    </row>
    <row r="702" spans="1:5" ht="15.75" customHeight="1">
      <c r="A702" s="2"/>
      <c r="B702" s="55"/>
      <c r="C702" s="55"/>
      <c r="D702" s="55"/>
      <c r="E702" s="55"/>
    </row>
    <row r="703" spans="1:5" ht="15.75" customHeight="1">
      <c r="A703" s="2"/>
      <c r="B703" s="55"/>
      <c r="C703" s="55"/>
      <c r="D703" s="55"/>
      <c r="E703" s="55"/>
    </row>
    <row r="704" spans="1:5" ht="15.75" customHeight="1">
      <c r="A704" s="2"/>
      <c r="B704" s="55"/>
      <c r="C704" s="55"/>
      <c r="D704" s="55"/>
      <c r="E704" s="55"/>
    </row>
    <row r="705" spans="1:5" ht="15.75" customHeight="1">
      <c r="A705" s="2"/>
      <c r="B705" s="55"/>
      <c r="C705" s="55"/>
      <c r="D705" s="55"/>
      <c r="E705" s="55"/>
    </row>
    <row r="706" spans="1:5" ht="15.75" customHeight="1">
      <c r="A706" s="2"/>
      <c r="B706" s="55"/>
      <c r="C706" s="55"/>
      <c r="D706" s="55"/>
      <c r="E706" s="55"/>
    </row>
    <row r="707" spans="1:5" ht="15.75" customHeight="1">
      <c r="A707" s="2"/>
      <c r="B707" s="55"/>
      <c r="C707" s="55"/>
      <c r="D707" s="55"/>
      <c r="E707" s="55"/>
    </row>
    <row r="708" spans="1:5" ht="15.75" customHeight="1">
      <c r="A708" s="2"/>
      <c r="B708" s="55"/>
      <c r="C708" s="55"/>
      <c r="D708" s="55"/>
      <c r="E708" s="55"/>
    </row>
    <row r="709" spans="1:5" ht="15.75" customHeight="1">
      <c r="A709" s="2"/>
      <c r="B709" s="55"/>
      <c r="C709" s="55"/>
      <c r="D709" s="55"/>
      <c r="E709" s="55"/>
    </row>
    <row r="710" spans="1:5" ht="15.75" customHeight="1">
      <c r="A710" s="2"/>
      <c r="B710" s="55"/>
      <c r="C710" s="55"/>
      <c r="D710" s="55"/>
      <c r="E710" s="55"/>
    </row>
    <row r="711" spans="1:5" ht="15.75" customHeight="1">
      <c r="A711" s="2"/>
      <c r="B711" s="55"/>
      <c r="C711" s="55"/>
      <c r="D711" s="55"/>
      <c r="E711" s="55"/>
    </row>
    <row r="712" spans="1:5" ht="15.75" customHeight="1">
      <c r="A712" s="2"/>
      <c r="B712" s="55"/>
      <c r="C712" s="55"/>
      <c r="D712" s="55"/>
      <c r="E712" s="55"/>
    </row>
    <row r="713" spans="1:5" ht="15.75" customHeight="1">
      <c r="A713" s="2"/>
      <c r="B713" s="55"/>
      <c r="C713" s="55"/>
      <c r="D713" s="55"/>
      <c r="E713" s="55"/>
    </row>
    <row r="714" spans="1:5" ht="15.75" customHeight="1">
      <c r="A714" s="2"/>
      <c r="B714" s="55"/>
      <c r="C714" s="55"/>
      <c r="D714" s="55"/>
      <c r="E714" s="55"/>
    </row>
    <row r="715" spans="1:5" ht="15.75" customHeight="1">
      <c r="A715" s="2"/>
      <c r="B715" s="55"/>
      <c r="C715" s="55"/>
      <c r="D715" s="55"/>
      <c r="E715" s="55"/>
    </row>
    <row r="716" spans="1:5" ht="15.75" customHeight="1">
      <c r="A716" s="2"/>
      <c r="B716" s="55"/>
      <c r="C716" s="55"/>
      <c r="D716" s="55"/>
      <c r="E716" s="55"/>
    </row>
    <row r="717" spans="1:5" ht="15.75" customHeight="1">
      <c r="A717" s="2"/>
      <c r="B717" s="55"/>
      <c r="C717" s="55"/>
      <c r="D717" s="55"/>
      <c r="E717" s="55"/>
    </row>
    <row r="718" spans="1:5" ht="15.75" customHeight="1">
      <c r="A718" s="2"/>
      <c r="B718" s="55"/>
      <c r="C718" s="55"/>
      <c r="D718" s="55"/>
      <c r="E718" s="55"/>
    </row>
    <row r="719" spans="1:5" ht="15.75" customHeight="1">
      <c r="A719" s="2"/>
      <c r="B719" s="55"/>
      <c r="C719" s="55"/>
      <c r="D719" s="55"/>
      <c r="E719" s="55"/>
    </row>
    <row r="720" spans="1:5" ht="15.75" customHeight="1">
      <c r="A720" s="2"/>
      <c r="B720" s="55"/>
      <c r="C720" s="55"/>
      <c r="D720" s="55"/>
      <c r="E720" s="55"/>
    </row>
    <row r="721" spans="1:5" ht="15.75" customHeight="1">
      <c r="A721" s="2"/>
      <c r="B721" s="55"/>
      <c r="C721" s="55"/>
      <c r="D721" s="55"/>
      <c r="E721" s="55"/>
    </row>
    <row r="722" spans="1:5" ht="15.75" customHeight="1">
      <c r="A722" s="2"/>
      <c r="B722" s="55"/>
      <c r="C722" s="55"/>
      <c r="D722" s="55"/>
      <c r="E722" s="55"/>
    </row>
    <row r="723" spans="1:5" ht="15.75" customHeight="1">
      <c r="A723" s="2"/>
      <c r="B723" s="55"/>
      <c r="C723" s="55"/>
      <c r="D723" s="55"/>
      <c r="E723" s="55"/>
    </row>
    <row r="724" spans="1:5" ht="15.75" customHeight="1">
      <c r="A724" s="2"/>
      <c r="B724" s="55"/>
      <c r="C724" s="55"/>
      <c r="D724" s="55"/>
      <c r="E724" s="55"/>
    </row>
    <row r="725" spans="1:5" ht="15.75" customHeight="1">
      <c r="A725" s="2"/>
      <c r="B725" s="55"/>
      <c r="C725" s="55"/>
      <c r="D725" s="55"/>
      <c r="E725" s="55"/>
    </row>
    <row r="726" spans="1:5" ht="15.75" customHeight="1">
      <c r="A726" s="2"/>
      <c r="B726" s="55"/>
      <c r="C726" s="55"/>
      <c r="D726" s="55"/>
      <c r="E726" s="55"/>
    </row>
    <row r="727" spans="1:5" ht="15.75" customHeight="1">
      <c r="A727" s="2"/>
      <c r="B727" s="55"/>
      <c r="C727" s="55"/>
      <c r="D727" s="55"/>
      <c r="E727" s="55"/>
    </row>
    <row r="728" spans="1:5" ht="15.75" customHeight="1">
      <c r="A728" s="2"/>
      <c r="B728" s="55"/>
      <c r="C728" s="55"/>
      <c r="D728" s="55"/>
      <c r="E728" s="55"/>
    </row>
    <row r="729" spans="1:5" ht="15.75" customHeight="1">
      <c r="A729" s="2"/>
      <c r="B729" s="55"/>
      <c r="C729" s="55"/>
      <c r="D729" s="55"/>
      <c r="E729" s="55"/>
    </row>
    <row r="730" spans="1:5" ht="15.75" customHeight="1">
      <c r="A730" s="2"/>
      <c r="B730" s="55"/>
      <c r="C730" s="55"/>
      <c r="D730" s="55"/>
      <c r="E730" s="55"/>
    </row>
    <row r="731" spans="1:5" ht="15.75" customHeight="1">
      <c r="A731" s="2"/>
      <c r="B731" s="55"/>
      <c r="C731" s="55"/>
      <c r="D731" s="55"/>
      <c r="E731" s="55"/>
    </row>
    <row r="732" spans="1:5" ht="15.75" customHeight="1">
      <c r="A732" s="2"/>
      <c r="B732" s="55"/>
      <c r="C732" s="55"/>
      <c r="D732" s="55"/>
      <c r="E732" s="55"/>
    </row>
    <row r="733" spans="1:5" ht="15.75" customHeight="1">
      <c r="A733" s="2"/>
      <c r="B733" s="55"/>
      <c r="C733" s="55"/>
      <c r="D733" s="55"/>
      <c r="E733" s="55"/>
    </row>
    <row r="734" spans="1:5" ht="15.75" customHeight="1">
      <c r="A734" s="2"/>
      <c r="B734" s="55"/>
      <c r="C734" s="55"/>
      <c r="D734" s="55"/>
      <c r="E734" s="55"/>
    </row>
    <row r="735" spans="1:5" ht="15.75" customHeight="1">
      <c r="A735" s="2"/>
      <c r="B735" s="55"/>
      <c r="C735" s="55"/>
      <c r="D735" s="55"/>
      <c r="E735" s="55"/>
    </row>
    <row r="736" spans="1:5" ht="15.75" customHeight="1">
      <c r="A736" s="2"/>
      <c r="B736" s="55"/>
      <c r="C736" s="55"/>
      <c r="D736" s="55"/>
      <c r="E736" s="55"/>
    </row>
    <row r="737" spans="1:5" ht="15.75" customHeight="1">
      <c r="A737" s="2"/>
      <c r="B737" s="55"/>
      <c r="C737" s="55"/>
      <c r="D737" s="55"/>
      <c r="E737" s="55"/>
    </row>
    <row r="738" spans="1:5" ht="15.75" customHeight="1">
      <c r="A738" s="2"/>
      <c r="B738" s="55"/>
      <c r="C738" s="55"/>
      <c r="D738" s="55"/>
      <c r="E738" s="55"/>
    </row>
    <row r="739" spans="1:5" ht="15.75" customHeight="1">
      <c r="A739" s="2"/>
      <c r="B739" s="55"/>
      <c r="C739" s="55"/>
      <c r="D739" s="55"/>
      <c r="E739" s="55"/>
    </row>
    <row r="740" spans="1:5" ht="15.75" customHeight="1">
      <c r="A740" s="2"/>
      <c r="B740" s="55"/>
      <c r="C740" s="55"/>
      <c r="D740" s="55"/>
      <c r="E740" s="55"/>
    </row>
    <row r="741" spans="1:5" ht="15.75" customHeight="1">
      <c r="A741" s="2"/>
      <c r="B741" s="55"/>
      <c r="C741" s="55"/>
      <c r="D741" s="55"/>
      <c r="E741" s="55"/>
    </row>
    <row r="742" spans="1:5" ht="15.75" customHeight="1">
      <c r="A742" s="2"/>
      <c r="B742" s="55"/>
      <c r="C742" s="55"/>
      <c r="D742" s="55"/>
      <c r="E742" s="55"/>
    </row>
    <row r="743" spans="1:5" ht="15.75" customHeight="1">
      <c r="A743" s="2"/>
      <c r="B743" s="55"/>
      <c r="C743" s="55"/>
      <c r="D743" s="55"/>
      <c r="E743" s="55"/>
    </row>
    <row r="744" spans="1:5" ht="15.75" customHeight="1">
      <c r="A744" s="2"/>
      <c r="B744" s="55"/>
      <c r="C744" s="55"/>
      <c r="D744" s="55"/>
      <c r="E744" s="55"/>
    </row>
    <row r="745" spans="1:5" ht="15.75" customHeight="1">
      <c r="A745" s="2"/>
      <c r="B745" s="55"/>
      <c r="C745" s="55"/>
      <c r="D745" s="55"/>
      <c r="E745" s="55"/>
    </row>
    <row r="746" spans="1:5" ht="15.75" customHeight="1">
      <c r="A746" s="2"/>
      <c r="B746" s="55"/>
      <c r="C746" s="55"/>
      <c r="D746" s="55"/>
      <c r="E746" s="55"/>
    </row>
    <row r="747" spans="1:5" ht="15.75" customHeight="1">
      <c r="A747" s="2"/>
      <c r="B747" s="55"/>
      <c r="C747" s="55"/>
      <c r="D747" s="55"/>
      <c r="E747" s="55"/>
    </row>
    <row r="748" spans="1:5" ht="15.75" customHeight="1">
      <c r="A748" s="2"/>
      <c r="B748" s="55"/>
      <c r="C748" s="55"/>
      <c r="D748" s="55"/>
      <c r="E748" s="55"/>
    </row>
    <row r="749" spans="1:5" ht="15.75" customHeight="1">
      <c r="A749" s="2"/>
      <c r="B749" s="55"/>
      <c r="C749" s="55"/>
      <c r="D749" s="55"/>
      <c r="E749" s="55"/>
    </row>
    <row r="750" spans="1:5" ht="15.75" customHeight="1">
      <c r="A750" s="2"/>
      <c r="B750" s="55"/>
      <c r="C750" s="55"/>
      <c r="D750" s="55"/>
      <c r="E750" s="55"/>
    </row>
    <row r="751" spans="1:5" ht="15.75" customHeight="1">
      <c r="A751" s="2"/>
      <c r="B751" s="55"/>
      <c r="C751" s="55"/>
      <c r="D751" s="55"/>
      <c r="E751" s="55"/>
    </row>
    <row r="752" spans="1:5" ht="15.75" customHeight="1">
      <c r="A752" s="2"/>
      <c r="B752" s="55"/>
      <c r="C752" s="55"/>
      <c r="D752" s="55"/>
      <c r="E752" s="55"/>
    </row>
    <row r="753" spans="1:5" ht="15.75" customHeight="1">
      <c r="A753" s="2"/>
      <c r="B753" s="55"/>
      <c r="C753" s="55"/>
      <c r="D753" s="55"/>
      <c r="E753" s="55"/>
    </row>
    <row r="754" spans="1:5" ht="15.75" customHeight="1">
      <c r="A754" s="2"/>
      <c r="B754" s="55"/>
      <c r="C754" s="55"/>
      <c r="D754" s="55"/>
      <c r="E754" s="55"/>
    </row>
    <row r="755" spans="1:5" ht="15.75" customHeight="1">
      <c r="A755" s="2"/>
      <c r="B755" s="55"/>
      <c r="C755" s="55"/>
      <c r="D755" s="55"/>
      <c r="E755" s="55"/>
    </row>
    <row r="756" spans="1:5" ht="15.75" customHeight="1">
      <c r="A756" s="2"/>
      <c r="B756" s="55"/>
      <c r="C756" s="55"/>
      <c r="D756" s="55"/>
      <c r="E756" s="55"/>
    </row>
    <row r="757" spans="1:5" ht="15.75" customHeight="1">
      <c r="A757" s="2"/>
      <c r="B757" s="55"/>
      <c r="C757" s="55"/>
      <c r="D757" s="55"/>
      <c r="E757" s="55"/>
    </row>
    <row r="758" spans="1:5" ht="15.75" customHeight="1">
      <c r="A758" s="2"/>
      <c r="B758" s="55"/>
      <c r="C758" s="55"/>
      <c r="D758" s="55"/>
      <c r="E758" s="55"/>
    </row>
    <row r="759" spans="1:5" ht="15.75" customHeight="1">
      <c r="A759" s="2"/>
      <c r="B759" s="55"/>
      <c r="C759" s="55"/>
      <c r="D759" s="55"/>
      <c r="E759" s="55"/>
    </row>
    <row r="760" spans="1:5" ht="15.75" customHeight="1">
      <c r="A760" s="2"/>
      <c r="B760" s="55"/>
      <c r="C760" s="55"/>
      <c r="D760" s="55"/>
      <c r="E760" s="55"/>
    </row>
    <row r="761" spans="1:5" ht="15.75" customHeight="1">
      <c r="A761" s="2"/>
      <c r="B761" s="55"/>
      <c r="C761" s="55"/>
      <c r="D761" s="55"/>
      <c r="E761" s="55"/>
    </row>
    <row r="762" spans="1:5" ht="15.75" customHeight="1">
      <c r="A762" s="2"/>
      <c r="B762" s="55"/>
      <c r="C762" s="55"/>
      <c r="D762" s="55"/>
      <c r="E762" s="55"/>
    </row>
    <row r="763" spans="1:5" ht="15.75" customHeight="1">
      <c r="A763" s="2"/>
      <c r="B763" s="55"/>
      <c r="C763" s="55"/>
      <c r="D763" s="55"/>
      <c r="E763" s="55"/>
    </row>
    <row r="764" spans="1:5" ht="15.75" customHeight="1">
      <c r="A764" s="2"/>
      <c r="B764" s="55"/>
      <c r="C764" s="55"/>
      <c r="D764" s="55"/>
      <c r="E764" s="55"/>
    </row>
    <row r="765" spans="1:5" ht="15.75" customHeight="1">
      <c r="A765" s="2"/>
      <c r="B765" s="55"/>
      <c r="C765" s="55"/>
      <c r="D765" s="55"/>
      <c r="E765" s="55"/>
    </row>
    <row r="766" spans="1:5" ht="15.75" customHeight="1">
      <c r="A766" s="2"/>
      <c r="B766" s="55"/>
      <c r="C766" s="55"/>
      <c r="D766" s="55"/>
      <c r="E766" s="55"/>
    </row>
    <row r="767" spans="1:5" ht="15.75" customHeight="1">
      <c r="A767" s="2"/>
      <c r="B767" s="55"/>
      <c r="C767" s="55"/>
      <c r="D767" s="55"/>
      <c r="E767" s="55"/>
    </row>
    <row r="768" spans="1:5" ht="15.75" customHeight="1">
      <c r="A768" s="2"/>
      <c r="B768" s="55"/>
      <c r="C768" s="55"/>
      <c r="D768" s="55"/>
      <c r="E768" s="55"/>
    </row>
    <row r="769" spans="1:5" ht="15.75" customHeight="1">
      <c r="A769" s="2"/>
      <c r="B769" s="55"/>
      <c r="C769" s="55"/>
      <c r="D769" s="55"/>
      <c r="E769" s="55"/>
    </row>
    <row r="770" spans="1:5" ht="15.75" customHeight="1">
      <c r="A770" s="2"/>
      <c r="B770" s="55"/>
      <c r="C770" s="55"/>
      <c r="D770" s="55"/>
      <c r="E770" s="55"/>
    </row>
    <row r="771" spans="1:5" ht="15.75" customHeight="1">
      <c r="A771" s="2"/>
      <c r="B771" s="55"/>
      <c r="C771" s="55"/>
      <c r="D771" s="55"/>
      <c r="E771" s="55"/>
    </row>
    <row r="772" spans="1:5" ht="15.75" customHeight="1">
      <c r="A772" s="2"/>
      <c r="B772" s="55"/>
      <c r="C772" s="55"/>
      <c r="D772" s="55"/>
      <c r="E772" s="55"/>
    </row>
    <row r="773" spans="1:5" ht="15.75" customHeight="1">
      <c r="A773" s="2"/>
      <c r="B773" s="55"/>
      <c r="C773" s="55"/>
      <c r="D773" s="55"/>
      <c r="E773" s="55"/>
    </row>
    <row r="774" spans="1:5" ht="15.75" customHeight="1">
      <c r="A774" s="2"/>
      <c r="B774" s="55"/>
      <c r="C774" s="55"/>
      <c r="D774" s="55"/>
      <c r="E774" s="55"/>
    </row>
    <row r="775" spans="1:5" ht="15.75" customHeight="1">
      <c r="A775" s="2"/>
      <c r="B775" s="55"/>
      <c r="C775" s="55"/>
      <c r="D775" s="55"/>
      <c r="E775" s="55"/>
    </row>
    <row r="776" spans="1:5" ht="15.75" customHeight="1">
      <c r="A776" s="2"/>
      <c r="B776" s="55"/>
      <c r="C776" s="55"/>
      <c r="D776" s="55"/>
      <c r="E776" s="55"/>
    </row>
    <row r="777" spans="1:5" ht="15.75" customHeight="1">
      <c r="A777" s="2"/>
      <c r="B777" s="55"/>
      <c r="C777" s="55"/>
      <c r="D777" s="55"/>
      <c r="E777" s="55"/>
    </row>
    <row r="778" spans="1:5" ht="15.75" customHeight="1">
      <c r="A778" s="2"/>
      <c r="B778" s="55"/>
      <c r="C778" s="55"/>
      <c r="D778" s="55"/>
      <c r="E778" s="55"/>
    </row>
    <row r="779" spans="1:5" ht="15.75" customHeight="1">
      <c r="A779" s="2"/>
      <c r="B779" s="55"/>
      <c r="C779" s="55"/>
      <c r="D779" s="55"/>
      <c r="E779" s="55"/>
    </row>
    <row r="780" spans="1:5" ht="15.75" customHeight="1">
      <c r="A780" s="2"/>
      <c r="B780" s="55"/>
      <c r="C780" s="55"/>
      <c r="D780" s="55"/>
      <c r="E780" s="55"/>
    </row>
    <row r="781" spans="1:5" ht="15.75" customHeight="1">
      <c r="A781" s="2"/>
      <c r="B781" s="55"/>
      <c r="C781" s="55"/>
      <c r="D781" s="55"/>
      <c r="E781" s="55"/>
    </row>
    <row r="782" spans="1:5" ht="15.75" customHeight="1">
      <c r="A782" s="2"/>
      <c r="B782" s="55"/>
      <c r="C782" s="55"/>
      <c r="D782" s="55"/>
      <c r="E782" s="55"/>
    </row>
    <row r="783" spans="1:5" ht="15.75" customHeight="1">
      <c r="A783" s="2"/>
      <c r="B783" s="55"/>
      <c r="C783" s="55"/>
      <c r="D783" s="55"/>
      <c r="E783" s="55"/>
    </row>
    <row r="784" spans="1:5" ht="15.75" customHeight="1">
      <c r="A784" s="2"/>
      <c r="B784" s="55"/>
      <c r="C784" s="55"/>
      <c r="D784" s="55"/>
      <c r="E784" s="55"/>
    </row>
    <row r="785" spans="1:5" ht="15.75" customHeight="1">
      <c r="A785" s="2"/>
      <c r="B785" s="55"/>
      <c r="C785" s="55"/>
      <c r="D785" s="55"/>
      <c r="E785" s="55"/>
    </row>
    <row r="786" spans="1:5" ht="15.75" customHeight="1">
      <c r="A786" s="2"/>
      <c r="B786" s="55"/>
      <c r="C786" s="55"/>
      <c r="D786" s="55"/>
      <c r="E786" s="55"/>
    </row>
    <row r="787" spans="1:5" ht="15.75" customHeight="1">
      <c r="A787" s="2"/>
      <c r="B787" s="55"/>
      <c r="C787" s="55"/>
      <c r="D787" s="55"/>
      <c r="E787" s="55"/>
    </row>
    <row r="788" spans="1:5" ht="15.75" customHeight="1">
      <c r="A788" s="2"/>
      <c r="B788" s="55"/>
      <c r="C788" s="55"/>
      <c r="D788" s="55"/>
      <c r="E788" s="55"/>
    </row>
    <row r="789" spans="1:5" ht="15.75" customHeight="1">
      <c r="A789" s="2"/>
      <c r="B789" s="55"/>
      <c r="C789" s="55"/>
      <c r="D789" s="55"/>
      <c r="E789" s="55"/>
    </row>
    <row r="790" spans="1:5" ht="15.75" customHeight="1">
      <c r="A790" s="2"/>
      <c r="B790" s="55"/>
      <c r="C790" s="55"/>
      <c r="D790" s="55"/>
      <c r="E790" s="55"/>
    </row>
    <row r="791" spans="1:5" ht="15.75" customHeight="1">
      <c r="A791" s="2"/>
      <c r="B791" s="55"/>
      <c r="C791" s="55"/>
      <c r="D791" s="55"/>
      <c r="E791" s="55"/>
    </row>
    <row r="792" spans="1:5" ht="15.75" customHeight="1">
      <c r="A792" s="2"/>
      <c r="B792" s="55"/>
      <c r="C792" s="55"/>
      <c r="D792" s="55"/>
      <c r="E792" s="55"/>
    </row>
    <row r="793" spans="1:5" ht="15.75" customHeight="1">
      <c r="A793" s="2"/>
      <c r="B793" s="55"/>
      <c r="C793" s="55"/>
      <c r="D793" s="55"/>
      <c r="E793" s="55"/>
    </row>
    <row r="794" spans="1:5" ht="15.75" customHeight="1">
      <c r="A794" s="2"/>
      <c r="B794" s="55"/>
      <c r="C794" s="55"/>
      <c r="D794" s="55"/>
      <c r="E794" s="55"/>
    </row>
    <row r="795" spans="1:5" ht="15.75" customHeight="1">
      <c r="A795" s="2"/>
      <c r="B795" s="55"/>
      <c r="C795" s="55"/>
      <c r="D795" s="55"/>
      <c r="E795" s="55"/>
    </row>
    <row r="796" spans="1:5" ht="15.75" customHeight="1">
      <c r="A796" s="2"/>
      <c r="B796" s="55"/>
      <c r="C796" s="55"/>
      <c r="D796" s="55"/>
      <c r="E796" s="55"/>
    </row>
    <row r="797" spans="1:5" ht="15.75" customHeight="1">
      <c r="A797" s="2"/>
      <c r="B797" s="55"/>
      <c r="C797" s="55"/>
      <c r="D797" s="55"/>
      <c r="E797" s="55"/>
    </row>
    <row r="798" spans="1:5" ht="15.75" customHeight="1">
      <c r="A798" s="2"/>
      <c r="B798" s="55"/>
      <c r="C798" s="55"/>
      <c r="D798" s="55"/>
      <c r="E798" s="55"/>
    </row>
    <row r="799" spans="1:5" ht="15.75" customHeight="1">
      <c r="A799" s="2"/>
      <c r="B799" s="55"/>
      <c r="C799" s="55"/>
      <c r="D799" s="55"/>
      <c r="E799" s="55"/>
    </row>
    <row r="800" spans="1:5" ht="15.75" customHeight="1">
      <c r="A800" s="2"/>
      <c r="B800" s="55"/>
      <c r="C800" s="55"/>
      <c r="D800" s="55"/>
      <c r="E800" s="55"/>
    </row>
    <row r="801" spans="1:5" ht="15.75" customHeight="1">
      <c r="A801" s="2"/>
      <c r="B801" s="55"/>
      <c r="C801" s="55"/>
      <c r="D801" s="55"/>
      <c r="E801" s="55"/>
    </row>
    <row r="802" spans="1:5" ht="15.75" customHeight="1">
      <c r="A802" s="2"/>
      <c r="B802" s="55"/>
      <c r="C802" s="55"/>
      <c r="D802" s="55"/>
      <c r="E802" s="55"/>
    </row>
    <row r="803" spans="1:5" ht="15.75" customHeight="1">
      <c r="A803" s="2"/>
      <c r="B803" s="55"/>
      <c r="C803" s="55"/>
      <c r="D803" s="55"/>
      <c r="E803" s="55"/>
    </row>
    <row r="804" spans="1:5" ht="15.75" customHeight="1">
      <c r="A804" s="2"/>
      <c r="B804" s="55"/>
      <c r="C804" s="55"/>
      <c r="D804" s="55"/>
      <c r="E804" s="55"/>
    </row>
    <row r="805" spans="1:5" ht="15.75" customHeight="1">
      <c r="A805" s="2"/>
      <c r="B805" s="55"/>
      <c r="C805" s="55"/>
      <c r="D805" s="55"/>
      <c r="E805" s="55"/>
    </row>
    <row r="806" spans="1:5" ht="15.75" customHeight="1">
      <c r="A806" s="2"/>
      <c r="B806" s="55"/>
      <c r="C806" s="55"/>
      <c r="D806" s="55"/>
      <c r="E806" s="55"/>
    </row>
    <row r="807" spans="1:5" ht="15.75" customHeight="1">
      <c r="A807" s="2"/>
      <c r="B807" s="55"/>
      <c r="C807" s="55"/>
      <c r="D807" s="55"/>
      <c r="E807" s="55"/>
    </row>
    <row r="808" spans="1:5" ht="15.75" customHeight="1">
      <c r="A808" s="2"/>
      <c r="B808" s="55"/>
      <c r="C808" s="55"/>
      <c r="D808" s="55"/>
      <c r="E808" s="55"/>
    </row>
    <row r="809" spans="1:5" ht="15.75" customHeight="1">
      <c r="A809" s="2"/>
      <c r="B809" s="55"/>
      <c r="C809" s="55"/>
      <c r="D809" s="55"/>
      <c r="E809" s="55"/>
    </row>
    <row r="810" spans="1:5" ht="15.75" customHeight="1">
      <c r="A810" s="2"/>
      <c r="B810" s="55"/>
      <c r="C810" s="55"/>
      <c r="D810" s="55"/>
      <c r="E810" s="55"/>
    </row>
    <row r="811" spans="1:5" ht="15.75" customHeight="1">
      <c r="A811" s="2"/>
      <c r="B811" s="55"/>
      <c r="C811" s="55"/>
      <c r="D811" s="55"/>
      <c r="E811" s="55"/>
    </row>
    <row r="812" spans="1:5" ht="15.75" customHeight="1">
      <c r="A812" s="2"/>
      <c r="B812" s="55"/>
      <c r="C812" s="55"/>
      <c r="D812" s="55"/>
      <c r="E812" s="55"/>
    </row>
    <row r="813" spans="1:5" ht="15.75" customHeight="1">
      <c r="A813" s="2"/>
      <c r="B813" s="55"/>
      <c r="C813" s="55"/>
      <c r="D813" s="55"/>
      <c r="E813" s="55"/>
    </row>
    <row r="814" spans="1:5" ht="15.75" customHeight="1">
      <c r="A814" s="2"/>
      <c r="B814" s="55"/>
      <c r="C814" s="55"/>
      <c r="D814" s="55"/>
      <c r="E814" s="55"/>
    </row>
    <row r="815" spans="1:5" ht="15.75" customHeight="1">
      <c r="A815" s="2"/>
      <c r="B815" s="55"/>
      <c r="C815" s="55"/>
      <c r="D815" s="55"/>
      <c r="E815" s="55"/>
    </row>
    <row r="816" spans="1:5" ht="15.75" customHeight="1">
      <c r="A816" s="2"/>
      <c r="B816" s="55"/>
      <c r="C816" s="55"/>
      <c r="D816" s="55"/>
      <c r="E816" s="55"/>
    </row>
    <row r="817" spans="1:5" ht="15.75" customHeight="1">
      <c r="A817" s="2"/>
      <c r="B817" s="55"/>
      <c r="C817" s="55"/>
      <c r="D817" s="55"/>
      <c r="E817" s="55"/>
    </row>
    <row r="818" spans="1:5" ht="15.75" customHeight="1">
      <c r="A818" s="2"/>
      <c r="B818" s="55"/>
      <c r="C818" s="55"/>
      <c r="D818" s="55"/>
      <c r="E818" s="55"/>
    </row>
    <row r="819" spans="1:5" ht="15.75" customHeight="1">
      <c r="A819" s="2"/>
      <c r="B819" s="55"/>
      <c r="C819" s="55"/>
      <c r="D819" s="55"/>
      <c r="E819" s="55"/>
    </row>
    <row r="820" spans="1:5" ht="15.75" customHeight="1">
      <c r="A820" s="2"/>
      <c r="B820" s="55"/>
      <c r="C820" s="55"/>
      <c r="D820" s="55"/>
      <c r="E820" s="55"/>
    </row>
    <row r="821" spans="1:5" ht="15.75" customHeight="1">
      <c r="A821" s="2"/>
      <c r="B821" s="55"/>
      <c r="C821" s="55"/>
      <c r="D821" s="55"/>
      <c r="E821" s="55"/>
    </row>
    <row r="822" spans="1:5" ht="15.75" customHeight="1">
      <c r="A822" s="2"/>
      <c r="B822" s="55"/>
      <c r="C822" s="55"/>
      <c r="D822" s="55"/>
      <c r="E822" s="55"/>
    </row>
    <row r="823" spans="1:5" ht="15.75" customHeight="1">
      <c r="A823" s="2"/>
      <c r="B823" s="55"/>
      <c r="C823" s="55"/>
      <c r="D823" s="55"/>
      <c r="E823" s="55"/>
    </row>
    <row r="824" spans="1:5" ht="15.75" customHeight="1">
      <c r="A824" s="2"/>
      <c r="B824" s="55"/>
      <c r="C824" s="55"/>
      <c r="D824" s="55"/>
      <c r="E824" s="55"/>
    </row>
    <row r="825" spans="1:5" ht="15.75" customHeight="1">
      <c r="A825" s="2"/>
      <c r="B825" s="55"/>
      <c r="C825" s="55"/>
      <c r="D825" s="55"/>
      <c r="E825" s="55"/>
    </row>
    <row r="826" spans="1:5" ht="15.75" customHeight="1">
      <c r="A826" s="2"/>
      <c r="B826" s="55"/>
      <c r="C826" s="55"/>
      <c r="D826" s="55"/>
      <c r="E826" s="55"/>
    </row>
    <row r="827" spans="1:5" ht="15.75" customHeight="1">
      <c r="A827" s="2"/>
      <c r="B827" s="55"/>
      <c r="C827" s="55"/>
      <c r="D827" s="55"/>
      <c r="E827" s="55"/>
    </row>
    <row r="828" spans="1:5" ht="15.75" customHeight="1">
      <c r="A828" s="2"/>
      <c r="B828" s="55"/>
      <c r="C828" s="55"/>
      <c r="D828" s="55"/>
      <c r="E828" s="55"/>
    </row>
    <row r="829" spans="1:5" ht="15.75" customHeight="1">
      <c r="A829" s="2"/>
      <c r="B829" s="55"/>
      <c r="C829" s="55"/>
      <c r="D829" s="55"/>
      <c r="E829" s="55"/>
    </row>
    <row r="830" spans="1:5" ht="15.75" customHeight="1">
      <c r="A830" s="2"/>
      <c r="B830" s="55"/>
      <c r="C830" s="55"/>
      <c r="D830" s="55"/>
      <c r="E830" s="55"/>
    </row>
    <row r="831" spans="1:5" ht="15.75" customHeight="1">
      <c r="A831" s="2"/>
      <c r="B831" s="55"/>
      <c r="C831" s="55"/>
      <c r="D831" s="55"/>
      <c r="E831" s="55"/>
    </row>
    <row r="832" spans="1:5" ht="15.75" customHeight="1">
      <c r="A832" s="2"/>
      <c r="B832" s="55"/>
      <c r="C832" s="55"/>
      <c r="D832" s="55"/>
      <c r="E832" s="55"/>
    </row>
    <row r="833" spans="1:5" ht="15.75" customHeight="1">
      <c r="A833" s="2"/>
      <c r="B833" s="55"/>
      <c r="C833" s="55"/>
      <c r="D833" s="55"/>
      <c r="E833" s="55"/>
    </row>
    <row r="834" spans="1:5" ht="15.75" customHeight="1">
      <c r="A834" s="2"/>
      <c r="B834" s="55"/>
      <c r="C834" s="55"/>
      <c r="D834" s="55"/>
      <c r="E834" s="55"/>
    </row>
    <row r="835" spans="1:5" ht="15.75" customHeight="1">
      <c r="A835" s="2"/>
      <c r="B835" s="55"/>
      <c r="C835" s="55"/>
      <c r="D835" s="55"/>
      <c r="E835" s="55"/>
    </row>
    <row r="836" spans="1:5" ht="15.75" customHeight="1">
      <c r="A836" s="2"/>
      <c r="B836" s="55"/>
      <c r="C836" s="55"/>
      <c r="D836" s="55"/>
      <c r="E836" s="55"/>
    </row>
    <row r="837" spans="1:5" ht="15.75" customHeight="1">
      <c r="A837" s="2"/>
      <c r="B837" s="55"/>
      <c r="C837" s="55"/>
      <c r="D837" s="55"/>
      <c r="E837" s="55"/>
    </row>
    <row r="838" spans="1:5" ht="15.75" customHeight="1">
      <c r="A838" s="2"/>
      <c r="B838" s="55"/>
      <c r="C838" s="55"/>
      <c r="D838" s="55"/>
      <c r="E838" s="55"/>
    </row>
    <row r="839" spans="1:5" ht="15.75" customHeight="1">
      <c r="A839" s="2"/>
      <c r="B839" s="55"/>
      <c r="C839" s="55"/>
      <c r="D839" s="55"/>
      <c r="E839" s="55"/>
    </row>
    <row r="840" spans="1:5" ht="15.75" customHeight="1">
      <c r="A840" s="2"/>
      <c r="B840" s="55"/>
      <c r="C840" s="55"/>
      <c r="D840" s="55"/>
      <c r="E840" s="55"/>
    </row>
    <row r="841" spans="1:5" ht="15.75" customHeight="1">
      <c r="A841" s="2"/>
      <c r="B841" s="55"/>
      <c r="C841" s="55"/>
      <c r="D841" s="55"/>
      <c r="E841" s="55"/>
    </row>
    <row r="842" spans="1:5" ht="15.75" customHeight="1">
      <c r="A842" s="2"/>
      <c r="B842" s="55"/>
      <c r="C842" s="55"/>
      <c r="D842" s="55"/>
      <c r="E842" s="55"/>
    </row>
    <row r="843" spans="1:5" ht="15.75" customHeight="1">
      <c r="A843" s="2"/>
      <c r="B843" s="55"/>
      <c r="C843" s="55"/>
      <c r="D843" s="55"/>
      <c r="E843" s="55"/>
    </row>
    <row r="844" spans="1:5" ht="15.75" customHeight="1">
      <c r="A844" s="2"/>
      <c r="B844" s="55"/>
      <c r="C844" s="55"/>
      <c r="D844" s="55"/>
      <c r="E844" s="55"/>
    </row>
    <row r="845" spans="1:5" ht="15.75" customHeight="1">
      <c r="A845" s="2"/>
      <c r="B845" s="55"/>
      <c r="C845" s="55"/>
      <c r="D845" s="55"/>
      <c r="E845" s="55"/>
    </row>
    <row r="846" spans="1:5" ht="15.75" customHeight="1">
      <c r="A846" s="2"/>
      <c r="B846" s="55"/>
      <c r="C846" s="55"/>
      <c r="D846" s="55"/>
      <c r="E846" s="55"/>
    </row>
    <row r="847" spans="1:5" ht="15.75" customHeight="1">
      <c r="A847" s="2"/>
      <c r="B847" s="55"/>
      <c r="C847" s="55"/>
      <c r="D847" s="55"/>
      <c r="E847" s="55"/>
    </row>
    <row r="848" spans="1:5" ht="15.75" customHeight="1">
      <c r="A848" s="2"/>
      <c r="B848" s="55"/>
      <c r="C848" s="55"/>
      <c r="D848" s="55"/>
      <c r="E848" s="55"/>
    </row>
    <row r="849" spans="1:5" ht="15.75" customHeight="1">
      <c r="A849" s="2"/>
      <c r="B849" s="55"/>
      <c r="C849" s="55"/>
      <c r="D849" s="55"/>
      <c r="E849" s="55"/>
    </row>
    <row r="850" spans="1:5" ht="15.75" customHeight="1">
      <c r="A850" s="2"/>
      <c r="B850" s="55"/>
      <c r="C850" s="55"/>
      <c r="D850" s="55"/>
      <c r="E850" s="55"/>
    </row>
    <row r="851" spans="1:5" ht="15.75" customHeight="1">
      <c r="A851" s="2"/>
      <c r="B851" s="55"/>
      <c r="C851" s="55"/>
      <c r="D851" s="55"/>
      <c r="E851" s="55"/>
    </row>
    <row r="852" spans="1:5" ht="15.75" customHeight="1">
      <c r="A852" s="2"/>
      <c r="B852" s="55"/>
      <c r="C852" s="55"/>
      <c r="D852" s="55"/>
      <c r="E852" s="55"/>
    </row>
    <row r="853" spans="1:5" ht="15.75" customHeight="1">
      <c r="A853" s="2"/>
      <c r="B853" s="55"/>
      <c r="C853" s="55"/>
      <c r="D853" s="55"/>
      <c r="E853" s="55"/>
    </row>
    <row r="854" spans="1:5" ht="15.75" customHeight="1">
      <c r="A854" s="2"/>
      <c r="B854" s="55"/>
      <c r="C854" s="55"/>
      <c r="D854" s="55"/>
      <c r="E854" s="55"/>
    </row>
    <row r="855" spans="1:5" ht="15.75" customHeight="1">
      <c r="A855" s="2"/>
      <c r="B855" s="55"/>
      <c r="C855" s="55"/>
      <c r="D855" s="55"/>
      <c r="E855" s="55"/>
    </row>
    <row r="856" spans="1:5" ht="15.75" customHeight="1">
      <c r="A856" s="2"/>
      <c r="B856" s="55"/>
      <c r="C856" s="55"/>
      <c r="D856" s="55"/>
      <c r="E856" s="55"/>
    </row>
    <row r="857" spans="1:5" ht="15.75" customHeight="1">
      <c r="A857" s="2"/>
      <c r="B857" s="55"/>
      <c r="C857" s="55"/>
      <c r="D857" s="55"/>
      <c r="E857" s="55"/>
    </row>
    <row r="858" spans="1:5" ht="15.75" customHeight="1">
      <c r="A858" s="2"/>
      <c r="B858" s="55"/>
      <c r="C858" s="55"/>
      <c r="D858" s="55"/>
      <c r="E858" s="55"/>
    </row>
    <row r="859" spans="1:5" ht="15.75" customHeight="1">
      <c r="A859" s="2"/>
      <c r="B859" s="55"/>
      <c r="C859" s="55"/>
      <c r="D859" s="55"/>
      <c r="E859" s="55"/>
    </row>
    <row r="860" spans="1:5" ht="15.75" customHeight="1">
      <c r="A860" s="2"/>
      <c r="B860" s="55"/>
      <c r="C860" s="55"/>
      <c r="D860" s="55"/>
      <c r="E860" s="55"/>
    </row>
    <row r="861" spans="1:5" ht="15.75" customHeight="1">
      <c r="A861" s="2"/>
      <c r="B861" s="55"/>
      <c r="C861" s="55"/>
      <c r="D861" s="55"/>
      <c r="E861" s="55"/>
    </row>
    <row r="862" spans="1:5" ht="15.75" customHeight="1">
      <c r="A862" s="2"/>
      <c r="B862" s="55"/>
      <c r="C862" s="55"/>
      <c r="D862" s="55"/>
      <c r="E862" s="55"/>
    </row>
    <row r="863" spans="1:5" ht="15.75" customHeight="1">
      <c r="A863" s="2"/>
      <c r="B863" s="55"/>
      <c r="C863" s="55"/>
      <c r="D863" s="55"/>
      <c r="E863" s="55"/>
    </row>
    <row r="864" spans="1:5" ht="15.75" customHeight="1">
      <c r="A864" s="2"/>
      <c r="B864" s="55"/>
      <c r="C864" s="55"/>
      <c r="D864" s="55"/>
      <c r="E864" s="55"/>
    </row>
    <row r="865" spans="1:5" ht="15.75" customHeight="1">
      <c r="A865" s="2"/>
      <c r="B865" s="55"/>
      <c r="C865" s="55"/>
      <c r="D865" s="55"/>
      <c r="E865" s="55"/>
    </row>
    <row r="866" spans="1:5" ht="15.75" customHeight="1">
      <c r="A866" s="2"/>
      <c r="B866" s="55"/>
      <c r="C866" s="55"/>
      <c r="D866" s="55"/>
      <c r="E866" s="55"/>
    </row>
    <row r="867" spans="1:5" ht="15.75" customHeight="1">
      <c r="A867" s="2"/>
      <c r="B867" s="55"/>
      <c r="C867" s="55"/>
      <c r="D867" s="55"/>
      <c r="E867" s="55"/>
    </row>
    <row r="868" spans="1:5" ht="15.75" customHeight="1">
      <c r="A868" s="2"/>
      <c r="B868" s="55"/>
      <c r="C868" s="55"/>
      <c r="D868" s="55"/>
      <c r="E868" s="55"/>
    </row>
    <row r="869" spans="1:5" ht="15.75" customHeight="1">
      <c r="A869" s="2"/>
      <c r="B869" s="55"/>
      <c r="C869" s="55"/>
      <c r="D869" s="55"/>
      <c r="E869" s="55"/>
    </row>
    <row r="870" spans="1:5" ht="15.75" customHeight="1">
      <c r="A870" s="2"/>
      <c r="B870" s="55"/>
      <c r="C870" s="55"/>
      <c r="D870" s="55"/>
      <c r="E870" s="55"/>
    </row>
    <row r="871" spans="1:5" ht="15.75" customHeight="1">
      <c r="A871" s="2"/>
      <c r="B871" s="55"/>
      <c r="C871" s="55"/>
      <c r="D871" s="55"/>
      <c r="E871" s="55"/>
    </row>
    <row r="872" spans="1:5" ht="15.75" customHeight="1">
      <c r="A872" s="2"/>
      <c r="B872" s="55"/>
      <c r="C872" s="55"/>
      <c r="D872" s="55"/>
      <c r="E872" s="55"/>
    </row>
    <row r="873" spans="1:5" ht="15.75" customHeight="1">
      <c r="A873" s="2"/>
      <c r="B873" s="55"/>
      <c r="C873" s="55"/>
      <c r="D873" s="55"/>
      <c r="E873" s="55"/>
    </row>
    <row r="874" spans="1:5" ht="15.75" customHeight="1">
      <c r="A874" s="2"/>
      <c r="B874" s="55"/>
      <c r="C874" s="55"/>
      <c r="D874" s="55"/>
      <c r="E874" s="55"/>
    </row>
    <row r="875" spans="1:5" ht="15.75" customHeight="1">
      <c r="A875" s="2"/>
      <c r="B875" s="55"/>
      <c r="C875" s="55"/>
      <c r="D875" s="55"/>
      <c r="E875" s="55"/>
    </row>
    <row r="876" spans="1:5" ht="15.75" customHeight="1">
      <c r="A876" s="2"/>
      <c r="B876" s="55"/>
      <c r="C876" s="55"/>
      <c r="D876" s="55"/>
      <c r="E876" s="55"/>
    </row>
    <row r="877" spans="1:5" ht="15.75" customHeight="1">
      <c r="A877" s="2"/>
      <c r="B877" s="55"/>
      <c r="C877" s="55"/>
      <c r="D877" s="55"/>
      <c r="E877" s="55"/>
    </row>
    <row r="878" spans="1:5" ht="15.75" customHeight="1">
      <c r="A878" s="2"/>
      <c r="B878" s="55"/>
      <c r="C878" s="55"/>
      <c r="D878" s="55"/>
      <c r="E878" s="55"/>
    </row>
    <row r="879" spans="1:5" ht="15.75" customHeight="1">
      <c r="A879" s="2"/>
      <c r="B879" s="55"/>
      <c r="C879" s="55"/>
      <c r="D879" s="55"/>
      <c r="E879" s="55"/>
    </row>
    <row r="880" spans="1:5" ht="15.75" customHeight="1">
      <c r="A880" s="2"/>
      <c r="B880" s="55"/>
      <c r="C880" s="55"/>
      <c r="D880" s="55"/>
      <c r="E880" s="55"/>
    </row>
    <row r="881" spans="1:5" ht="15.75" customHeight="1">
      <c r="A881" s="2"/>
      <c r="B881" s="55"/>
      <c r="C881" s="55"/>
      <c r="D881" s="55"/>
      <c r="E881" s="55"/>
    </row>
    <row r="882" spans="1:5" ht="15.75" customHeight="1">
      <c r="A882" s="2"/>
      <c r="B882" s="55"/>
      <c r="C882" s="55"/>
      <c r="D882" s="55"/>
      <c r="E882" s="55"/>
    </row>
    <row r="883" spans="1:5" ht="15.75" customHeight="1">
      <c r="A883" s="2"/>
      <c r="B883" s="55"/>
      <c r="C883" s="55"/>
      <c r="D883" s="55"/>
      <c r="E883" s="55"/>
    </row>
    <row r="884" spans="1:5" ht="15.75" customHeight="1">
      <c r="A884" s="2"/>
      <c r="B884" s="55"/>
      <c r="C884" s="55"/>
      <c r="D884" s="55"/>
      <c r="E884" s="55"/>
    </row>
    <row r="885" spans="1:5" ht="15.75" customHeight="1">
      <c r="A885" s="2"/>
      <c r="B885" s="55"/>
      <c r="C885" s="55"/>
      <c r="D885" s="55"/>
      <c r="E885" s="55"/>
    </row>
    <row r="886" spans="1:5" ht="15.75" customHeight="1">
      <c r="A886" s="2"/>
      <c r="B886" s="55"/>
      <c r="C886" s="55"/>
      <c r="D886" s="55"/>
      <c r="E886" s="55"/>
    </row>
    <row r="887" spans="1:5" ht="15.75" customHeight="1">
      <c r="A887" s="2"/>
      <c r="B887" s="55"/>
      <c r="C887" s="55"/>
      <c r="D887" s="55"/>
      <c r="E887" s="55"/>
    </row>
    <row r="888" spans="1:5" ht="15.75" customHeight="1">
      <c r="A888" s="2"/>
      <c r="B888" s="55"/>
      <c r="C888" s="55"/>
      <c r="D888" s="55"/>
      <c r="E888" s="55"/>
    </row>
    <row r="889" spans="1:5" ht="15.75" customHeight="1">
      <c r="A889" s="2"/>
      <c r="B889" s="55"/>
      <c r="C889" s="55"/>
      <c r="D889" s="55"/>
      <c r="E889" s="55"/>
    </row>
    <row r="890" spans="1:5" ht="15.75" customHeight="1">
      <c r="A890" s="2"/>
      <c r="B890" s="55"/>
      <c r="C890" s="55"/>
      <c r="D890" s="55"/>
      <c r="E890" s="55"/>
    </row>
    <row r="891" spans="1:5" ht="15.75" customHeight="1">
      <c r="A891" s="2"/>
      <c r="B891" s="55"/>
      <c r="C891" s="55"/>
      <c r="D891" s="55"/>
      <c r="E891" s="55"/>
    </row>
    <row r="892" spans="1:5" ht="15.75" customHeight="1">
      <c r="A892" s="2"/>
      <c r="B892" s="55"/>
      <c r="C892" s="55"/>
      <c r="D892" s="55"/>
      <c r="E892" s="55"/>
    </row>
    <row r="893" spans="1:5" ht="15.75" customHeight="1">
      <c r="A893" s="2"/>
      <c r="B893" s="55"/>
      <c r="C893" s="55"/>
      <c r="D893" s="55"/>
      <c r="E893" s="55"/>
    </row>
    <row r="894" spans="1:5" ht="15.75" customHeight="1">
      <c r="A894" s="2"/>
      <c r="B894" s="55"/>
      <c r="C894" s="55"/>
      <c r="D894" s="55"/>
      <c r="E894" s="55"/>
    </row>
    <row r="895" spans="1:5" ht="15.75" customHeight="1">
      <c r="A895" s="2"/>
      <c r="B895" s="55"/>
      <c r="C895" s="55"/>
      <c r="D895" s="55"/>
      <c r="E895" s="55"/>
    </row>
    <row r="896" spans="1:5" ht="15.75" customHeight="1">
      <c r="A896" s="2"/>
      <c r="B896" s="55"/>
      <c r="C896" s="55"/>
      <c r="D896" s="55"/>
      <c r="E896" s="55"/>
    </row>
    <row r="897" spans="1:5" ht="15.75" customHeight="1">
      <c r="A897" s="2"/>
      <c r="B897" s="55"/>
      <c r="C897" s="55"/>
      <c r="D897" s="55"/>
      <c r="E897" s="55"/>
    </row>
    <row r="898" spans="1:5" ht="15.75" customHeight="1">
      <c r="A898" s="2"/>
      <c r="B898" s="55"/>
      <c r="C898" s="55"/>
      <c r="D898" s="55"/>
      <c r="E898" s="55"/>
    </row>
    <row r="899" spans="1:5" ht="15.75" customHeight="1">
      <c r="A899" s="2"/>
      <c r="B899" s="55"/>
      <c r="C899" s="55"/>
      <c r="D899" s="55"/>
      <c r="E899" s="55"/>
    </row>
    <row r="900" spans="1:5" ht="15.75" customHeight="1">
      <c r="A900" s="2"/>
      <c r="B900" s="55"/>
      <c r="C900" s="55"/>
      <c r="D900" s="55"/>
      <c r="E900" s="55"/>
    </row>
    <row r="901" spans="1:5" ht="15.75" customHeight="1">
      <c r="A901" s="2"/>
      <c r="B901" s="55"/>
      <c r="C901" s="55"/>
      <c r="D901" s="55"/>
      <c r="E901" s="55"/>
    </row>
    <row r="902" spans="1:5" ht="15.75" customHeight="1">
      <c r="A902" s="2"/>
      <c r="B902" s="55"/>
      <c r="C902" s="55"/>
      <c r="D902" s="55"/>
      <c r="E902" s="55"/>
    </row>
    <row r="903" spans="1:5" ht="15.75" customHeight="1">
      <c r="A903" s="2"/>
      <c r="B903" s="55"/>
      <c r="C903" s="55"/>
      <c r="D903" s="55"/>
      <c r="E903" s="55"/>
    </row>
    <row r="904" spans="1:5" ht="15.75" customHeight="1">
      <c r="A904" s="2"/>
      <c r="B904" s="55"/>
      <c r="C904" s="55"/>
      <c r="D904" s="55"/>
      <c r="E904" s="55"/>
    </row>
    <row r="905" spans="1:5" ht="15.75" customHeight="1">
      <c r="A905" s="2"/>
      <c r="B905" s="55"/>
      <c r="C905" s="55"/>
      <c r="D905" s="55"/>
      <c r="E905" s="55"/>
    </row>
    <row r="906" spans="1:5" ht="15.75" customHeight="1">
      <c r="A906" s="2"/>
      <c r="B906" s="55"/>
      <c r="C906" s="55"/>
      <c r="D906" s="55"/>
      <c r="E906" s="55"/>
    </row>
    <row r="907" spans="1:5" ht="15.75" customHeight="1">
      <c r="A907" s="2"/>
      <c r="B907" s="55"/>
      <c r="C907" s="55"/>
      <c r="D907" s="55"/>
      <c r="E907" s="55"/>
    </row>
    <row r="908" spans="1:5" ht="15.75" customHeight="1">
      <c r="A908" s="2"/>
      <c r="B908" s="55"/>
      <c r="C908" s="55"/>
      <c r="D908" s="55"/>
      <c r="E908" s="55"/>
    </row>
    <row r="909" spans="1:5" ht="15.75" customHeight="1">
      <c r="A909" s="2"/>
      <c r="B909" s="55"/>
      <c r="C909" s="55"/>
      <c r="D909" s="55"/>
      <c r="E909" s="55"/>
    </row>
    <row r="910" spans="1:5" ht="15.75" customHeight="1">
      <c r="A910" s="2"/>
      <c r="B910" s="55"/>
      <c r="C910" s="55"/>
      <c r="D910" s="55"/>
      <c r="E910" s="55"/>
    </row>
    <row r="911" spans="1:5" ht="15.75" customHeight="1">
      <c r="A911" s="2"/>
      <c r="B911" s="55"/>
      <c r="C911" s="55"/>
      <c r="D911" s="55"/>
      <c r="E911" s="55"/>
    </row>
    <row r="912" spans="1:5" ht="15.75" customHeight="1">
      <c r="A912" s="2"/>
      <c r="B912" s="55"/>
      <c r="C912" s="55"/>
      <c r="D912" s="55"/>
      <c r="E912" s="55"/>
    </row>
    <row r="913" spans="1:5" ht="15.75" customHeight="1">
      <c r="A913" s="2"/>
      <c r="B913" s="55"/>
      <c r="C913" s="55"/>
      <c r="D913" s="55"/>
      <c r="E913" s="55"/>
    </row>
    <row r="914" spans="1:5" ht="15.75" customHeight="1">
      <c r="A914" s="2"/>
      <c r="B914" s="55"/>
      <c r="C914" s="55"/>
      <c r="D914" s="55"/>
      <c r="E914" s="55"/>
    </row>
    <row r="915" spans="1:5" ht="15.75" customHeight="1">
      <c r="A915" s="2"/>
      <c r="B915" s="55"/>
      <c r="C915" s="55"/>
      <c r="D915" s="55"/>
      <c r="E915" s="55"/>
    </row>
    <row r="916" spans="1:5" ht="15.75" customHeight="1">
      <c r="A916" s="2"/>
      <c r="B916" s="55"/>
      <c r="C916" s="55"/>
      <c r="D916" s="55"/>
      <c r="E916" s="55"/>
    </row>
    <row r="917" spans="1:5" ht="15.75" customHeight="1">
      <c r="A917" s="2"/>
      <c r="B917" s="55"/>
      <c r="C917" s="55"/>
      <c r="D917" s="55"/>
      <c r="E917" s="55"/>
    </row>
    <row r="918" spans="1:5" ht="15.75" customHeight="1">
      <c r="A918" s="2"/>
      <c r="B918" s="55"/>
      <c r="C918" s="55"/>
      <c r="D918" s="55"/>
      <c r="E918" s="55"/>
    </row>
    <row r="919" spans="1:5" ht="15.75" customHeight="1">
      <c r="A919" s="2"/>
      <c r="B919" s="55"/>
      <c r="C919" s="55"/>
      <c r="D919" s="55"/>
      <c r="E919" s="55"/>
    </row>
    <row r="920" spans="1:5" ht="15.75" customHeight="1">
      <c r="A920" s="2"/>
      <c r="B920" s="55"/>
      <c r="C920" s="55"/>
      <c r="D920" s="55"/>
      <c r="E920" s="55"/>
    </row>
    <row r="921" spans="1:5" ht="15.75" customHeight="1">
      <c r="A921" s="2"/>
      <c r="B921" s="55"/>
      <c r="C921" s="55"/>
      <c r="D921" s="55"/>
      <c r="E921" s="55"/>
    </row>
    <row r="922" spans="1:5" ht="15.75" customHeight="1">
      <c r="A922" s="2"/>
      <c r="B922" s="55"/>
      <c r="C922" s="55"/>
      <c r="D922" s="55"/>
      <c r="E922" s="55"/>
    </row>
    <row r="923" spans="1:5" ht="15.75" customHeight="1">
      <c r="A923" s="2"/>
      <c r="B923" s="55"/>
      <c r="C923" s="55"/>
      <c r="D923" s="55"/>
      <c r="E923" s="55"/>
    </row>
    <row r="924" spans="1:5" ht="15.75" customHeight="1">
      <c r="A924" s="2"/>
      <c r="B924" s="55"/>
      <c r="C924" s="55"/>
      <c r="D924" s="55"/>
      <c r="E924" s="55"/>
    </row>
    <row r="925" spans="1:5" ht="15.75" customHeight="1">
      <c r="A925" s="2"/>
      <c r="B925" s="55"/>
      <c r="C925" s="55"/>
      <c r="D925" s="55"/>
      <c r="E925" s="55"/>
    </row>
    <row r="926" spans="1:5" ht="15.75" customHeight="1">
      <c r="A926" s="2"/>
      <c r="B926" s="55"/>
      <c r="C926" s="55"/>
      <c r="D926" s="55"/>
      <c r="E926" s="55"/>
    </row>
    <row r="927" spans="1:5" ht="15.75" customHeight="1">
      <c r="A927" s="2"/>
      <c r="B927" s="55"/>
      <c r="C927" s="55"/>
      <c r="D927" s="55"/>
      <c r="E927" s="55"/>
    </row>
    <row r="928" spans="1:5" ht="15.75" customHeight="1">
      <c r="A928" s="2"/>
      <c r="B928" s="55"/>
      <c r="C928" s="55"/>
      <c r="D928" s="55"/>
      <c r="E928" s="55"/>
    </row>
    <row r="929" spans="1:5" ht="15.75" customHeight="1">
      <c r="A929" s="2"/>
      <c r="B929" s="55"/>
      <c r="C929" s="55"/>
      <c r="D929" s="55"/>
      <c r="E929" s="55"/>
    </row>
    <row r="930" spans="1:5" ht="15.75" customHeight="1">
      <c r="A930" s="2"/>
      <c r="B930" s="55"/>
      <c r="C930" s="55"/>
      <c r="D930" s="55"/>
      <c r="E930" s="55"/>
    </row>
    <row r="931" spans="1:5" ht="15.75" customHeight="1">
      <c r="A931" s="2"/>
      <c r="B931" s="55"/>
      <c r="C931" s="55"/>
      <c r="D931" s="55"/>
      <c r="E931" s="55"/>
    </row>
    <row r="932" spans="1:5" ht="15.75" customHeight="1">
      <c r="A932" s="2"/>
      <c r="B932" s="55"/>
      <c r="C932" s="55"/>
      <c r="D932" s="55"/>
      <c r="E932" s="55"/>
    </row>
    <row r="933" spans="1:5" ht="15.75" customHeight="1">
      <c r="A933" s="2"/>
      <c r="B933" s="55"/>
      <c r="C933" s="55"/>
      <c r="D933" s="55"/>
      <c r="E933" s="55"/>
    </row>
    <row r="934" spans="1:5" ht="15.75" customHeight="1">
      <c r="A934" s="2"/>
      <c r="B934" s="55"/>
      <c r="C934" s="55"/>
      <c r="D934" s="55"/>
      <c r="E934" s="55"/>
    </row>
    <row r="935" spans="1:5" ht="15.75" customHeight="1">
      <c r="A935" s="2"/>
      <c r="B935" s="55"/>
      <c r="C935" s="55"/>
      <c r="D935" s="55"/>
      <c r="E935" s="55"/>
    </row>
    <row r="936" spans="1:5" ht="15.75" customHeight="1">
      <c r="A936" s="2"/>
      <c r="B936" s="55"/>
      <c r="C936" s="55"/>
      <c r="D936" s="55"/>
      <c r="E936" s="55"/>
    </row>
    <row r="937" spans="1:5" ht="15.75" customHeight="1">
      <c r="A937" s="2"/>
      <c r="B937" s="55"/>
      <c r="C937" s="55"/>
      <c r="D937" s="55"/>
      <c r="E937" s="55"/>
    </row>
    <row r="938" spans="1:5" ht="15.75" customHeight="1">
      <c r="A938" s="2"/>
      <c r="B938" s="55"/>
      <c r="C938" s="55"/>
      <c r="D938" s="55"/>
      <c r="E938" s="55"/>
    </row>
    <row r="939" spans="1:5" ht="15.75" customHeight="1">
      <c r="A939" s="2"/>
      <c r="B939" s="55"/>
      <c r="C939" s="55"/>
      <c r="D939" s="55"/>
      <c r="E939" s="55"/>
    </row>
    <row r="940" spans="1:5" ht="15.75" customHeight="1">
      <c r="A940" s="2"/>
      <c r="B940" s="55"/>
      <c r="C940" s="55"/>
      <c r="D940" s="55"/>
      <c r="E940" s="55"/>
    </row>
    <row r="941" spans="1:5" ht="15.75" customHeight="1">
      <c r="A941" s="2"/>
      <c r="B941" s="55"/>
      <c r="C941" s="55"/>
      <c r="D941" s="55"/>
      <c r="E941" s="55"/>
    </row>
    <row r="942" spans="1:5" ht="15.75" customHeight="1">
      <c r="A942" s="2"/>
      <c r="B942" s="55"/>
      <c r="C942" s="55"/>
      <c r="D942" s="55"/>
      <c r="E942" s="55"/>
    </row>
    <row r="943" spans="1:5" ht="15.75" customHeight="1">
      <c r="A943" s="2"/>
      <c r="B943" s="55"/>
      <c r="C943" s="55"/>
      <c r="D943" s="55"/>
      <c r="E943" s="55"/>
    </row>
    <row r="944" spans="1:5" ht="15.75" customHeight="1">
      <c r="A944" s="2"/>
      <c r="B944" s="55"/>
      <c r="C944" s="55"/>
      <c r="D944" s="55"/>
      <c r="E944" s="55"/>
    </row>
    <row r="945" spans="1:5" ht="15.75" customHeight="1">
      <c r="A945" s="2"/>
      <c r="B945" s="55"/>
      <c r="C945" s="55"/>
      <c r="D945" s="55"/>
      <c r="E945" s="55"/>
    </row>
    <row r="946" spans="1:5" ht="15.75" customHeight="1">
      <c r="A946" s="2"/>
      <c r="B946" s="55"/>
      <c r="C946" s="55"/>
      <c r="D946" s="55"/>
      <c r="E946" s="55"/>
    </row>
    <row r="947" spans="1:5" ht="15.75" customHeight="1">
      <c r="A947" s="2"/>
      <c r="B947" s="55"/>
      <c r="C947" s="55"/>
      <c r="D947" s="55"/>
      <c r="E947" s="55"/>
    </row>
    <row r="948" spans="1:5" ht="15.75" customHeight="1">
      <c r="A948" s="2"/>
      <c r="B948" s="55"/>
      <c r="C948" s="55"/>
      <c r="D948" s="55"/>
      <c r="E948" s="55"/>
    </row>
    <row r="949" spans="1:5" ht="15.75" customHeight="1">
      <c r="A949" s="2"/>
      <c r="B949" s="55"/>
      <c r="C949" s="55"/>
      <c r="D949" s="55"/>
      <c r="E949" s="55"/>
    </row>
    <row r="950" spans="1:5" ht="15.75" customHeight="1">
      <c r="A950" s="2"/>
      <c r="B950" s="55"/>
      <c r="C950" s="55"/>
      <c r="D950" s="55"/>
      <c r="E950" s="55"/>
    </row>
    <row r="951" spans="1:5" ht="15.75" customHeight="1">
      <c r="A951" s="2"/>
      <c r="B951" s="55"/>
      <c r="C951" s="55"/>
      <c r="D951" s="55"/>
      <c r="E951" s="55"/>
    </row>
    <row r="952" spans="1:5" ht="15.75" customHeight="1">
      <c r="A952" s="2"/>
      <c r="B952" s="55"/>
      <c r="C952" s="55"/>
      <c r="D952" s="55"/>
      <c r="E952" s="55"/>
    </row>
    <row r="953" spans="1:5" ht="15.75" customHeight="1">
      <c r="A953" s="2"/>
      <c r="B953" s="55"/>
      <c r="C953" s="55"/>
      <c r="D953" s="55"/>
      <c r="E953" s="55"/>
    </row>
    <row r="954" spans="1:5" ht="15.75" customHeight="1">
      <c r="A954" s="2"/>
      <c r="B954" s="55"/>
      <c r="C954" s="55"/>
      <c r="D954" s="55"/>
      <c r="E954" s="55"/>
    </row>
    <row r="955" spans="1:5" ht="15.75" customHeight="1">
      <c r="A955" s="2"/>
      <c r="B955" s="55"/>
      <c r="C955" s="55"/>
      <c r="D955" s="55"/>
      <c r="E955" s="55"/>
    </row>
    <row r="956" spans="1:5" ht="15.75" customHeight="1">
      <c r="A956" s="2"/>
      <c r="B956" s="55"/>
      <c r="C956" s="55"/>
      <c r="D956" s="55"/>
      <c r="E956" s="55"/>
    </row>
    <row r="957" spans="1:5" ht="15.75" customHeight="1">
      <c r="A957" s="2"/>
      <c r="B957" s="55"/>
      <c r="C957" s="55"/>
      <c r="D957" s="55"/>
      <c r="E957" s="55"/>
    </row>
    <row r="958" spans="1:5" ht="15.75" customHeight="1">
      <c r="A958" s="2"/>
      <c r="B958" s="55"/>
      <c r="C958" s="55"/>
      <c r="D958" s="55"/>
      <c r="E958" s="55"/>
    </row>
    <row r="959" spans="1:5" ht="15.75" customHeight="1">
      <c r="A959" s="2"/>
      <c r="B959" s="55"/>
      <c r="C959" s="55"/>
      <c r="D959" s="55"/>
      <c r="E959" s="55"/>
    </row>
    <row r="960" spans="1:5" ht="15.75" customHeight="1">
      <c r="A960" s="2"/>
      <c r="B960" s="55"/>
      <c r="C960" s="55"/>
      <c r="D960" s="55"/>
      <c r="E960" s="55"/>
    </row>
    <row r="961" spans="1:5" ht="15.75" customHeight="1">
      <c r="A961" s="2"/>
      <c r="B961" s="55"/>
      <c r="C961" s="55"/>
      <c r="D961" s="55"/>
      <c r="E961" s="55"/>
    </row>
    <row r="962" spans="1:5" ht="15.75" customHeight="1">
      <c r="A962" s="2"/>
      <c r="B962" s="55"/>
      <c r="C962" s="55"/>
      <c r="D962" s="55"/>
      <c r="E962" s="55"/>
    </row>
    <row r="963" spans="1:5" ht="15.75" customHeight="1">
      <c r="A963" s="2"/>
      <c r="B963" s="55"/>
      <c r="C963" s="55"/>
      <c r="D963" s="55"/>
      <c r="E963" s="55"/>
    </row>
    <row r="964" spans="1:5" ht="15.75" customHeight="1">
      <c r="A964" s="2"/>
      <c r="B964" s="55"/>
      <c r="C964" s="55"/>
      <c r="D964" s="55"/>
      <c r="E964" s="55"/>
    </row>
    <row r="965" spans="1:5" ht="15.75" customHeight="1">
      <c r="A965" s="2"/>
      <c r="B965" s="55"/>
      <c r="C965" s="55"/>
      <c r="D965" s="55"/>
      <c r="E965" s="55"/>
    </row>
    <row r="966" spans="1:5" ht="15.75" customHeight="1">
      <c r="A966" s="2"/>
      <c r="B966" s="55"/>
      <c r="C966" s="55"/>
      <c r="D966" s="55"/>
      <c r="E966" s="55"/>
    </row>
    <row r="967" spans="1:5" ht="15.75" customHeight="1">
      <c r="A967" s="2"/>
      <c r="B967" s="55"/>
      <c r="C967" s="55"/>
      <c r="D967" s="55"/>
      <c r="E967" s="55"/>
    </row>
    <row r="968" spans="1:5" ht="15.75" customHeight="1">
      <c r="A968" s="2"/>
      <c r="B968" s="55"/>
      <c r="C968" s="55"/>
      <c r="D968" s="55"/>
      <c r="E968" s="55"/>
    </row>
    <row r="969" spans="1:5" ht="15.75" customHeight="1">
      <c r="A969" s="2"/>
      <c r="B969" s="55"/>
      <c r="C969" s="55"/>
      <c r="D969" s="55"/>
      <c r="E969" s="55"/>
    </row>
    <row r="970" spans="1:5" ht="15.75" customHeight="1">
      <c r="A970" s="2"/>
      <c r="B970" s="55"/>
      <c r="C970" s="55"/>
      <c r="D970" s="55"/>
      <c r="E970" s="55"/>
    </row>
    <row r="971" spans="1:5" ht="15.75" customHeight="1">
      <c r="A971" s="2"/>
      <c r="B971" s="55"/>
      <c r="C971" s="55"/>
      <c r="D971" s="55"/>
      <c r="E971" s="55"/>
    </row>
    <row r="972" spans="1:5" ht="15.75" customHeight="1">
      <c r="A972" s="2"/>
      <c r="B972" s="55"/>
      <c r="C972" s="55"/>
      <c r="D972" s="55"/>
      <c r="E972" s="55"/>
    </row>
    <row r="973" spans="1:5" ht="15.75" customHeight="1">
      <c r="A973" s="2"/>
      <c r="B973" s="55"/>
      <c r="C973" s="55"/>
      <c r="D973" s="55"/>
      <c r="E973" s="55"/>
    </row>
    <row r="974" spans="1:5" ht="15.75" customHeight="1">
      <c r="A974" s="2"/>
      <c r="B974" s="55"/>
      <c r="C974" s="55"/>
      <c r="D974" s="55"/>
      <c r="E974" s="55"/>
    </row>
    <row r="975" spans="1:5" ht="15.75" customHeight="1">
      <c r="A975" s="2"/>
      <c r="B975" s="55"/>
      <c r="C975" s="55"/>
      <c r="D975" s="55"/>
      <c r="E975" s="55"/>
    </row>
    <row r="976" spans="1:5" ht="15.75" customHeight="1">
      <c r="A976" s="2"/>
      <c r="B976" s="55"/>
      <c r="C976" s="55"/>
      <c r="D976" s="55"/>
      <c r="E976" s="55"/>
    </row>
    <row r="977" spans="1:5" ht="15.75" customHeight="1">
      <c r="A977" s="2"/>
      <c r="B977" s="55"/>
      <c r="C977" s="55"/>
      <c r="D977" s="55"/>
      <c r="E977" s="55"/>
    </row>
    <row r="978" spans="1:5" ht="15.75" customHeight="1">
      <c r="A978" s="2"/>
      <c r="B978" s="55"/>
      <c r="C978" s="55"/>
      <c r="D978" s="55"/>
      <c r="E978" s="55"/>
    </row>
    <row r="979" spans="1:5" ht="15.75" customHeight="1">
      <c r="A979" s="2"/>
      <c r="B979" s="55"/>
      <c r="C979" s="55"/>
      <c r="D979" s="55"/>
      <c r="E979" s="55"/>
    </row>
    <row r="980" spans="1:5" ht="15.75" customHeight="1">
      <c r="A980" s="2"/>
      <c r="B980" s="55"/>
      <c r="C980" s="55"/>
      <c r="D980" s="55"/>
      <c r="E980" s="55"/>
    </row>
    <row r="981" spans="1:5" ht="15.75" customHeight="1">
      <c r="A981" s="2"/>
      <c r="B981" s="55"/>
      <c r="C981" s="55"/>
      <c r="D981" s="55"/>
      <c r="E981" s="55"/>
    </row>
    <row r="982" spans="1:5" ht="15.75" customHeight="1">
      <c r="A982" s="2"/>
      <c r="B982" s="55"/>
      <c r="C982" s="55"/>
      <c r="D982" s="55"/>
      <c r="E982" s="55"/>
    </row>
    <row r="983" spans="1:5" ht="15.75" customHeight="1">
      <c r="A983" s="2"/>
      <c r="B983" s="55"/>
      <c r="C983" s="55"/>
      <c r="D983" s="55"/>
      <c r="E983" s="55"/>
    </row>
    <row r="984" spans="1:5" ht="15.75" customHeight="1">
      <c r="A984" s="2"/>
      <c r="B984" s="55"/>
      <c r="C984" s="55"/>
      <c r="D984" s="55"/>
      <c r="E984" s="55"/>
    </row>
    <row r="985" spans="1:5" ht="15.75" customHeight="1">
      <c r="A985" s="2"/>
      <c r="B985" s="55"/>
      <c r="C985" s="55"/>
      <c r="D985" s="55"/>
      <c r="E985" s="55"/>
    </row>
    <row r="986" spans="1:5" ht="15.75" customHeight="1">
      <c r="A986" s="2"/>
      <c r="B986" s="55"/>
      <c r="C986" s="55"/>
      <c r="D986" s="55"/>
      <c r="E986" s="55"/>
    </row>
    <row r="987" spans="1:5" ht="15.75" customHeight="1">
      <c r="A987" s="2"/>
      <c r="B987" s="55"/>
      <c r="C987" s="55"/>
      <c r="D987" s="55"/>
      <c r="E987" s="55"/>
    </row>
    <row r="988" spans="1:5" ht="15.75" customHeight="1">
      <c r="A988" s="2"/>
      <c r="B988" s="55"/>
      <c r="C988" s="55"/>
      <c r="D988" s="55"/>
      <c r="E988" s="55"/>
    </row>
    <row r="989" spans="1:5" ht="15.75" customHeight="1">
      <c r="A989" s="2"/>
      <c r="B989" s="55"/>
      <c r="C989" s="55"/>
      <c r="D989" s="55"/>
      <c r="E989" s="55"/>
    </row>
    <row r="990" spans="1:5" ht="15.75" customHeight="1">
      <c r="A990" s="2"/>
      <c r="B990" s="55"/>
      <c r="C990" s="55"/>
      <c r="D990" s="55"/>
      <c r="E990" s="55"/>
    </row>
    <row r="991" spans="1:5" ht="15.75" customHeight="1">
      <c r="A991" s="2"/>
      <c r="B991" s="55"/>
      <c r="C991" s="55"/>
      <c r="D991" s="55"/>
      <c r="E991" s="55"/>
    </row>
    <row r="992" spans="1:5" ht="15.75" customHeight="1">
      <c r="A992" s="2"/>
      <c r="B992" s="55"/>
      <c r="C992" s="55"/>
      <c r="D992" s="55"/>
      <c r="E992" s="55"/>
    </row>
    <row r="993" spans="1:5" ht="15.75" customHeight="1">
      <c r="A993" s="2"/>
      <c r="B993" s="55"/>
      <c r="C993" s="55"/>
      <c r="D993" s="55"/>
      <c r="E993" s="55"/>
    </row>
    <row r="994" spans="1:5" ht="15.75" customHeight="1">
      <c r="A994" s="2"/>
      <c r="B994" s="55"/>
      <c r="C994" s="55"/>
      <c r="D994" s="55"/>
      <c r="E994" s="55"/>
    </row>
    <row r="995" spans="1:5" ht="15.75" customHeight="1">
      <c r="A995" s="2"/>
      <c r="B995" s="55"/>
      <c r="C995" s="55"/>
      <c r="D995" s="55"/>
      <c r="E995" s="55"/>
    </row>
    <row r="996" spans="1:5" ht="15.75" customHeight="1">
      <c r="A996" s="2"/>
      <c r="B996" s="55"/>
      <c r="C996" s="55"/>
      <c r="D996" s="55"/>
      <c r="E996" s="55"/>
    </row>
    <row r="997" spans="1:5" ht="15.75" customHeight="1">
      <c r="A997" s="2"/>
      <c r="B997" s="55"/>
      <c r="C997" s="55"/>
      <c r="D997" s="55"/>
      <c r="E997" s="55"/>
    </row>
    <row r="998" spans="1:5" ht="15.75" customHeight="1">
      <c r="A998" s="2"/>
      <c r="B998" s="55"/>
      <c r="C998" s="55"/>
      <c r="D998" s="55"/>
      <c r="E998" s="55"/>
    </row>
    <row r="999" spans="1:5" ht="15.75" customHeight="1">
      <c r="A999" s="2"/>
      <c r="B999" s="55"/>
      <c r="C999" s="55"/>
      <c r="D999" s="55"/>
      <c r="E999" s="55"/>
    </row>
    <row r="1000" spans="1:5" ht="15.75" customHeight="1">
      <c r="A1000" s="2"/>
      <c r="B1000" s="55"/>
      <c r="C1000" s="55"/>
      <c r="D1000" s="55"/>
      <c r="E1000" s="55"/>
    </row>
  </sheetData>
  <sheetProtection algorithmName="SHA-512" hashValue="NnwgH3LEuuXn7t/p1ca2ioZAPeinpQD7yZgaHdvk+wus3zaKc+Wss2YQyujh2tlvq09zZsenmx8pvAZEmQ8MIA==" saltValue="WVdt7vj60DyRzpO8mf8mjg==" spinCount="100000" sheet="1" objects="1" scenarios="1" formatColumns="0"/>
  <hyperlinks>
    <hyperlink ref="A2" location="RFI!E4" display="RFI!E4" xr:uid="{00000000-0004-0000-0100-000000000000}"/>
    <hyperlink ref="A3" location="RFI!E5" display="RFI!E5" xr:uid="{00000000-0004-0000-0100-000001000000}"/>
    <hyperlink ref="A4" location="RFI!E6" display="RFI!E6" xr:uid="{00000000-0004-0000-0100-000002000000}"/>
    <hyperlink ref="A5" location="RFI!E15" display="RFI!E15" xr:uid="{00000000-0004-0000-0100-000003000000}"/>
    <hyperlink ref="A6" location="RFI!E23" display="RFI!E23" xr:uid="{00000000-0004-0000-0100-000004000000}"/>
    <hyperlink ref="A7" location="RFI!E31" display="RFI!E31" xr:uid="{00000000-0004-0000-0100-000005000000}"/>
    <hyperlink ref="A8" location="RFI!E45" display="RFI!E45" xr:uid="{00000000-0004-0000-0100-000006000000}"/>
    <hyperlink ref="A9" location="RFI!E46" display="RFI!E46" xr:uid="{00000000-0004-0000-0100-000007000000}"/>
    <hyperlink ref="A10" location="RFI!E56" display="RFI!E56" xr:uid="{00000000-0004-0000-0100-000008000000}"/>
    <hyperlink ref="A11" location="RFI!E65" display="RFI!E65" xr:uid="{00000000-0004-0000-0100-000009000000}"/>
    <hyperlink ref="A12" location="RFI!E73" display="RFI!E73" xr:uid="{00000000-0004-0000-0100-00000A000000}"/>
    <hyperlink ref="A13" location="RFI!E81" display="RFI!E81" xr:uid="{00000000-0004-0000-0100-00000B000000}"/>
    <hyperlink ref="A14" location="RFI!E91" display="RFI!E91" xr:uid="{00000000-0004-0000-0100-00000C000000}"/>
    <hyperlink ref="A15" location="RFI!E92" display="RFI!E92" xr:uid="{00000000-0004-0000-0100-00000D000000}"/>
    <hyperlink ref="A16" location="RFI!E100" display="RFI!E100" xr:uid="{00000000-0004-0000-0100-00000E000000}"/>
    <hyperlink ref="A17" location="RFI!E105" display="RFI!E105" xr:uid="{00000000-0004-0000-0100-00000F000000}"/>
    <hyperlink ref="A18" location="RFI!E111" display="RFI!E111" xr:uid="{00000000-0004-0000-0100-000010000000}"/>
    <hyperlink ref="A19" location="RFI!E112" display="RFI!E112" xr:uid="{00000000-0004-0000-0100-000011000000}"/>
    <hyperlink ref="A20" location="RFI!E122" display="RFI!E122" xr:uid="{00000000-0004-0000-0100-000012000000}"/>
    <hyperlink ref="A21" location="RFI!E128" display="RFI!E128" xr:uid="{00000000-0004-0000-0100-000013000000}"/>
    <hyperlink ref="A22" location="RFI!E129" display="RFI!E129" xr:uid="{00000000-0004-0000-0100-000014000000}"/>
    <hyperlink ref="A23" location="RFI!E139" display="RFI!E139" xr:uid="{00000000-0004-0000-0100-000015000000}"/>
    <hyperlink ref="A24" location="RFI!E159" display="RFI!E159" xr:uid="{00000000-0004-0000-0100-000016000000}"/>
    <hyperlink ref="A25" location="RFI!E177" display="RFI!E177" xr:uid="{00000000-0004-0000-0100-000017000000}"/>
    <hyperlink ref="A26" location="RFI!E185" display="RFI!E185" xr:uid="{00000000-0004-0000-0100-000018000000}"/>
    <hyperlink ref="A27" location="RFI!E196" display="RFI!E196" xr:uid="{00000000-0004-0000-0100-000019000000}"/>
    <hyperlink ref="A28" location="RFI!E212" display="RFI!E212" xr:uid="{00000000-0004-0000-0100-00001A000000}"/>
    <hyperlink ref="A29" location="RFI!E222" display="RFI!E222" xr:uid="{00000000-0004-0000-0100-00001B000000}"/>
    <hyperlink ref="A30" location="RFI!E223" display="RFI!E223" xr:uid="{00000000-0004-0000-0100-00001C000000}"/>
    <hyperlink ref="A31" location="RFI!E224" display="RFI!E224" xr:uid="{00000000-0004-0000-0100-00001D000000}"/>
    <hyperlink ref="A32" location="RFI!E230" display="RFI!E230" xr:uid="{00000000-0004-0000-0100-00001E000000}"/>
    <hyperlink ref="A33" location="RFI!E231" display="RFI!E231" xr:uid="{00000000-0004-0000-0100-00001F000000}"/>
    <hyperlink ref="A34" location="RFI!E236" display="RFI!E236" xr:uid="{00000000-0004-0000-0100-000020000000}"/>
    <hyperlink ref="A35" location="RFI!E237" display="RFI!E237" xr:uid="{00000000-0004-0000-0100-000021000000}"/>
    <hyperlink ref="A36" location="RFI!E245" display="RFI!E245" xr:uid="{00000000-0004-0000-0100-000022000000}"/>
    <hyperlink ref="A37" location="RFI!E256" display="RFI!E256" xr:uid="{00000000-0004-0000-0100-000023000000}"/>
    <hyperlink ref="A38" location="RFI!E257" display="RFI!E257" xr:uid="{00000000-0004-0000-0100-000024000000}"/>
    <hyperlink ref="A39" location="RFI!E263" display="RFI!E263" xr:uid="{00000000-0004-0000-0100-000025000000}"/>
    <hyperlink ref="A40" location="RFI!E270" display="RFI!E270" xr:uid="{00000000-0004-0000-0100-000026000000}"/>
    <hyperlink ref="A41" location="RFI!E277" display="RFI!E277" xr:uid="{00000000-0004-0000-0100-000027000000}"/>
    <hyperlink ref="A42" location="RFI!E290" display="RFI!E290" xr:uid="{00000000-0004-0000-0100-000028000000}"/>
    <hyperlink ref="A43" location="RFI!E301" display="RFI!E301" xr:uid="{00000000-0004-0000-0100-000029000000}"/>
    <hyperlink ref="A44" location="RFI!E305" display="RFI!E305" xr:uid="{00000000-0004-0000-0100-00002A000000}"/>
    <hyperlink ref="A45" location="RFI!E306" display="RFI!E306" xr:uid="{00000000-0004-0000-0100-00002B000000}"/>
    <hyperlink ref="A46" location="RFI!E314" display="RFI!E314" xr:uid="{00000000-0004-0000-0100-00002C000000}"/>
    <hyperlink ref="A47" location="RFI!E319" display="RFI!E319" xr:uid="{00000000-0004-0000-0100-00002D000000}"/>
    <hyperlink ref="A48" location="RFI!E324" display="RFI!E324" xr:uid="{00000000-0004-0000-0100-00002E000000}"/>
    <hyperlink ref="A49" location="RFI!E325" display="RFI!E325" xr:uid="{00000000-0004-0000-0100-00002F000000}"/>
    <hyperlink ref="A50" location="RFI!E329" display="RFI!E329" xr:uid="{00000000-0004-0000-0100-000030000000}"/>
    <hyperlink ref="A51" location="RFI!E334" display="RFI!E334" xr:uid="{00000000-0004-0000-0100-000031000000}"/>
    <hyperlink ref="A52" location="RFI!E338" display="RFI!E338" xr:uid="{00000000-0004-0000-0100-000032000000}"/>
    <hyperlink ref="A53" location="RFI!E344" display="RFI!E344" xr:uid="{00000000-0004-0000-0100-000033000000}"/>
    <hyperlink ref="A54" location="RFI!E348" display="RFI!E348" xr:uid="{00000000-0004-0000-0100-000034000000}"/>
    <hyperlink ref="A55" location="RFI!E349" display="RFI!E349" xr:uid="{00000000-0004-0000-0100-000035000000}"/>
    <hyperlink ref="A56" location="RFI!E371" display="RFI!E371" xr:uid="{00000000-0004-0000-0100-000036000000}"/>
    <hyperlink ref="A57" location="RFI!E375" display="RFI!E375" xr:uid="{00000000-0004-0000-0100-000037000000}"/>
    <hyperlink ref="A58" location="RFI!E381" display="RFI!E381" xr:uid="{00000000-0004-0000-0100-000038000000}"/>
    <hyperlink ref="A59" location="RFI!E382" display="RFI!E382" xr:uid="{00000000-0004-0000-0100-000039000000}"/>
    <hyperlink ref="A60" location="RFI!E383" display="RFI!E383" xr:uid="{00000000-0004-0000-0100-00003A000000}"/>
    <hyperlink ref="A61" location="RFI!E400" display="RFI!E400" xr:uid="{00000000-0004-0000-0100-00003B000000}"/>
    <hyperlink ref="A62" location="RFI!E410" display="RFI!E410" xr:uid="{00000000-0004-0000-0100-00003C000000}"/>
    <hyperlink ref="A63" location="RFI!E411" display="RFI!E411" xr:uid="{00000000-0004-0000-0100-00003D000000}"/>
    <hyperlink ref="A64" location="RFI!E435" display="RFI!E435" xr:uid="{00000000-0004-0000-0100-00003E000000}"/>
    <hyperlink ref="A65" location="RFI!E442" display="RFI!E442" xr:uid="{00000000-0004-0000-0100-00003F000000}"/>
    <hyperlink ref="A66" location="RFI!E451" display="RFI!E451" xr:uid="{00000000-0004-0000-0100-000040000000}"/>
    <hyperlink ref="A67" location="RFI!E465" display="RFI!E465" xr:uid="{00000000-0004-0000-0100-000041000000}"/>
    <hyperlink ref="A68" location="RFI!E466" display="RFI!E466" xr:uid="{00000000-0004-0000-0100-000042000000}"/>
    <hyperlink ref="A69" location="RFI!E478" display="RFI!E478" xr:uid="{00000000-0004-0000-0100-000043000000}"/>
    <hyperlink ref="A70" location="RFI!E489" display="RFI!E489" xr:uid="{00000000-0004-0000-0100-000044000000}"/>
    <hyperlink ref="A71" location="RFI!E497" display="RFI!E497" xr:uid="{00000000-0004-0000-0100-000045000000}"/>
    <hyperlink ref="A72" location="RFI!E498" display="RFI!E498" xr:uid="{00000000-0004-0000-0100-000046000000}"/>
    <hyperlink ref="A73" location="RFI!E509" display="RFI!E509" xr:uid="{00000000-0004-0000-0100-000047000000}"/>
    <hyperlink ref="A74" location="RFI!E510" display="RFI!E510" xr:uid="{00000000-0004-0000-0100-000048000000}"/>
    <hyperlink ref="A75" location="RFI!E519" display="RFI!E519" xr:uid="{00000000-0004-0000-0100-000049000000}"/>
    <hyperlink ref="A76" location="RFI!E520" display="RFI!E520" xr:uid="{00000000-0004-0000-0100-00004A000000}"/>
    <hyperlink ref="A77" location="RFI!E544" display="RFI!E544" xr:uid="{00000000-0004-0000-0100-00004B000000}"/>
    <hyperlink ref="A78" location="RFI!E545" display="RFI!E545" xr:uid="{00000000-0004-0000-0100-00004C000000}"/>
    <hyperlink ref="A79" location="RFI!E553" display="RFI!E553" xr:uid="{00000000-0004-0000-0100-00004D000000}"/>
    <hyperlink ref="A80" location="RFI!E561" display="RFI!E561" xr:uid="{00000000-0004-0000-0100-00004E000000}"/>
    <hyperlink ref="A81" location="RFI!E568" display="RFI!E568" xr:uid="{00000000-0004-0000-0100-00004F000000}"/>
    <hyperlink ref="A82" location="RFI!E569" display="RFI!E569" xr:uid="{00000000-0004-0000-0100-000050000000}"/>
    <hyperlink ref="A83" location="RFI!E590" display="RFI!E590" xr:uid="{00000000-0004-0000-0100-000051000000}"/>
    <hyperlink ref="A84" location="RFI!E591" display="RFI!E591" xr:uid="{00000000-0004-0000-0100-000052000000}"/>
    <hyperlink ref="A85" location="RFI!E603" display="RFI!E603" xr:uid="{00000000-0004-0000-0100-000053000000}"/>
    <hyperlink ref="A86" location="RFI!E617" display="RFI!E617" xr:uid="{00000000-0004-0000-0100-000054000000}"/>
    <hyperlink ref="A87" location="RFI!E618" display="RFI!E618" xr:uid="{00000000-0004-0000-0100-000055000000}"/>
    <hyperlink ref="A88" location="RFI!E619" display="RFI!E619" xr:uid="{00000000-0004-0000-0100-000056000000}"/>
    <hyperlink ref="A89" location="RFI!E633" display="RFI!E633" xr:uid="{00000000-0004-0000-0100-000057000000}"/>
    <hyperlink ref="A90" location="RFI!E645" display="RFI!E645" xr:uid="{00000000-0004-0000-0100-000058000000}"/>
    <hyperlink ref="A91" location="RFI!E646" display="RFI!E646" xr:uid="{00000000-0004-0000-0100-000059000000}"/>
    <hyperlink ref="A92" location="RFI!E652" display="RFI!E652" xr:uid="{00000000-0004-0000-0100-00005A000000}"/>
    <hyperlink ref="A93" location="RFI!E662" display="RFI!E662" xr:uid="{00000000-0004-0000-0100-00005B000000}"/>
    <hyperlink ref="A94" location="RFI!E670" display="RFI!E670" xr:uid="{00000000-0004-0000-0100-00005C000000}"/>
    <hyperlink ref="A95" location="RFI!E676" display="RFI!E676" xr:uid="{00000000-0004-0000-0100-00005D000000}"/>
    <hyperlink ref="A96" location="RFI!E677" display="RFI!E677" xr:uid="{00000000-0004-0000-0100-00005E000000}"/>
    <hyperlink ref="A97" location="RFI!E682" display="RFI!E682" xr:uid="{00000000-0004-0000-0100-00005F000000}"/>
    <hyperlink ref="A98" location="RFI!E688" display="RFI!E688" xr:uid="{00000000-0004-0000-0100-000060000000}"/>
    <hyperlink ref="A99" location="RFI!E689" display="RFI!E689" xr:uid="{00000000-0004-0000-0100-000061000000}"/>
    <hyperlink ref="A100" location="RFI!E690" display="RFI!E690" xr:uid="{00000000-0004-0000-0100-000062000000}"/>
    <hyperlink ref="A101" location="RFI!E703" display="RFI!E703" xr:uid="{00000000-0004-0000-0100-000063000000}"/>
    <hyperlink ref="A102" location="RFI!E709" display="RFI!E709" xr:uid="{00000000-0004-0000-0100-000064000000}"/>
    <hyperlink ref="A103" location="RFI!E718" display="RFI!E718" xr:uid="{00000000-0004-0000-0100-000065000000}"/>
    <hyperlink ref="A104" location="RFI!E722" display="RFI!E722" xr:uid="{00000000-0004-0000-0100-000066000000}"/>
    <hyperlink ref="A105" location="RFI!E726" display="RFI!E726" xr:uid="{00000000-0004-0000-0100-000067000000}"/>
    <hyperlink ref="A106" location="RFI!E730" display="RFI!E730" xr:uid="{00000000-0004-0000-0100-000068000000}"/>
    <hyperlink ref="A107" location="RFI!E734" display="RFI!E734" xr:uid="{00000000-0004-0000-0100-000069000000}"/>
    <hyperlink ref="A108" location="RFI!E738" display="RFI!E738" xr:uid="{00000000-0004-0000-0100-00006A000000}"/>
    <hyperlink ref="A109" location="RFI!E742" display="RFI!E742" xr:uid="{00000000-0004-0000-0100-00006B000000}"/>
    <hyperlink ref="A110" location="RFI!E743" display="RFI!E743" xr:uid="{00000000-0004-0000-0100-00006C000000}"/>
    <hyperlink ref="A111" location="RFI!E750" display="RFI!E750" xr:uid="{00000000-0004-0000-0100-00006D000000}"/>
    <hyperlink ref="A112" location="RFI!E755" display="RFI!E755" xr:uid="{00000000-0004-0000-0100-00006E000000}"/>
    <hyperlink ref="A113" location="RFI!E761" display="RFI!E761" xr:uid="{00000000-0004-0000-0100-00006F000000}"/>
    <hyperlink ref="A114" location="RFI!E771" display="RFI!E771" xr:uid="{00000000-0004-0000-0100-000070000000}"/>
    <hyperlink ref="A115" location="RFI!E778" display="RFI!E778" xr:uid="{00000000-0004-0000-0100-000071000000}"/>
    <hyperlink ref="A116" location="RFI!E793" display="RFI!E793" xr:uid="{00000000-0004-0000-0100-000072000000}"/>
    <hyperlink ref="A117" location="RFI!E799" display="RFI!E799" xr:uid="{00000000-0004-0000-0100-000073000000}"/>
    <hyperlink ref="A118" location="RFI!E807" display="RFI!E807" xr:uid="{00000000-0004-0000-0100-000074000000}"/>
    <hyperlink ref="A119" location="RFI!E819" display="RFI!E819" xr:uid="{00000000-0004-0000-0100-000075000000}"/>
    <hyperlink ref="A120" location="RFI!E825" display="RFI!E825" xr:uid="{00000000-0004-0000-0100-000076000000}"/>
    <hyperlink ref="A121" location="RFI!E836" display="RFI!E836" xr:uid="{00000000-0004-0000-0100-000077000000}"/>
    <hyperlink ref="A122" location="RFI!E840" display="RFI!E840" xr:uid="{00000000-0004-0000-0100-000078000000}"/>
    <hyperlink ref="A123" location="RFI!E845" display="RFI!E845" xr:uid="{00000000-0004-0000-0100-000079000000}"/>
    <hyperlink ref="A124" location="RFI!E852" display="RFI!E852" xr:uid="{00000000-0004-0000-0100-00007A000000}"/>
    <hyperlink ref="A125" location="RFI!E856" display="RFI!E856" xr:uid="{00000000-0004-0000-0100-00007B000000}"/>
    <hyperlink ref="A126" location="RFI!E860" display="RFI!E860" xr:uid="{00000000-0004-0000-0100-00007C000000}"/>
    <hyperlink ref="A127" location="RFI!E864" display="RFI!E864" xr:uid="{00000000-0004-0000-0100-00007D000000}"/>
    <hyperlink ref="A128" location="RFI!E865" display="RFI!E865" xr:uid="{00000000-0004-0000-0100-00007E000000}"/>
    <hyperlink ref="A129" location="RFI!E870" display="RFI!E870" xr:uid="{00000000-0004-0000-0100-00007F000000}"/>
    <hyperlink ref="A130" location="RFI!E881" display="RFI!E881" xr:uid="{00000000-0004-0000-0100-000080000000}"/>
    <hyperlink ref="A131" location="RFI!E885" display="RFI!E885" xr:uid="{00000000-0004-0000-0100-000081000000}"/>
    <hyperlink ref="A132" location="RFI!E893" display="RFI!E893" xr:uid="{00000000-0004-0000-0100-000082000000}"/>
    <hyperlink ref="A133" location="RFI!E897" display="RFI!E897" xr:uid="{00000000-0004-0000-0100-000083000000}"/>
    <hyperlink ref="A134" location="RFI!E901" display="RFI!E901" xr:uid="{00000000-0004-0000-0100-000084000000}"/>
    <hyperlink ref="A135" location="RFI!E907" display="RFI!E907" xr:uid="{00000000-0004-0000-0100-000085000000}"/>
    <hyperlink ref="A136" location="RFI!E911" display="RFI!E911" xr:uid="{00000000-0004-0000-0100-000086000000}"/>
    <hyperlink ref="A137" location="RFI!E915" display="RFI!E915" xr:uid="{00000000-0004-0000-0100-000087000000}"/>
    <hyperlink ref="A138" location="RFI!E919" display="RFI!E919" xr:uid="{00000000-0004-0000-0100-000088000000}"/>
    <hyperlink ref="A139" location="RFI!E920" display="RFI!E920" xr:uid="{00000000-0004-0000-0100-000089000000}"/>
    <hyperlink ref="A140" location="RFI!E924" display="RFI!E924" xr:uid="{00000000-0004-0000-0100-00008A000000}"/>
    <hyperlink ref="A141" location="RFI!E929" display="RFI!E929" xr:uid="{00000000-0004-0000-0100-00008B000000}"/>
    <hyperlink ref="A142" location="RFI!E938" display="RFI!E938" xr:uid="{00000000-0004-0000-0100-00008C000000}"/>
    <hyperlink ref="A143" location="RFI!E942" display="RFI!E942" xr:uid="{00000000-0004-0000-0100-00008D000000}"/>
    <hyperlink ref="A144" location="RFI!E946" display="RFI!E946" xr:uid="{00000000-0004-0000-0100-00008E000000}"/>
    <hyperlink ref="A145" location="RFI!E950" display="RFI!E950" xr:uid="{00000000-0004-0000-0100-00008F000000}"/>
    <hyperlink ref="A146" location="RFI!E951" display="RFI!E951" xr:uid="{00000000-0004-0000-0100-000090000000}"/>
    <hyperlink ref="A147" location="RFI!E952" display="RFI!E952" xr:uid="{00000000-0004-0000-0100-000091000000}"/>
    <hyperlink ref="A148" location="RFI!E958" display="RFI!E958" xr:uid="{00000000-0004-0000-0100-000092000000}"/>
    <hyperlink ref="A149" location="RFI!E973" display="RFI!E973" xr:uid="{00000000-0004-0000-0100-000093000000}"/>
    <hyperlink ref="A150" location="RFI!E979" display="RFI!E979" xr:uid="{00000000-0004-0000-0100-000094000000}"/>
    <hyperlink ref="A151" location="RFI!E992" display="RFI!E992" xr:uid="{00000000-0004-0000-0100-000095000000}"/>
    <hyperlink ref="A152" location="RFI!E1005" display="RFI!E1005" xr:uid="{00000000-0004-0000-0100-000096000000}"/>
    <hyperlink ref="A153" location="RFI!E1012" display="RFI!E1012" xr:uid="{00000000-0004-0000-0100-000097000000}"/>
    <hyperlink ref="A154" location="RFI!E1021" display="RFI!E1021" xr:uid="{00000000-0004-0000-0100-000098000000}"/>
    <hyperlink ref="A155" location="RFI!E1025" display="RFI!E1025" xr:uid="{00000000-0004-0000-0100-000099000000}"/>
    <hyperlink ref="A156" location="RFI!E1029" display="RFI!E1029" xr:uid="{00000000-0004-0000-0100-00009A000000}"/>
    <hyperlink ref="A157" location="RFI!E1033" display="RFI!E1033" xr:uid="{00000000-0004-0000-0100-00009B000000}"/>
    <hyperlink ref="A158" location="RFI!E1034" display="RFI!E1034" xr:uid="{00000000-0004-0000-0100-00009C000000}"/>
    <hyperlink ref="A159" location="RFI!E1040" display="RFI!E1040" xr:uid="{00000000-0004-0000-0100-00009D000000}"/>
    <hyperlink ref="A160" location="RFI!E1049" display="RFI!E1049" xr:uid="{00000000-0004-0000-0100-00009E000000}"/>
    <hyperlink ref="A161" location="RFI!E1056" display="RFI!E1056" xr:uid="{00000000-0004-0000-0100-00009F000000}"/>
    <hyperlink ref="A162" location="RFI!E1075" display="RFI!E1075" xr:uid="{00000000-0004-0000-0100-0000A0000000}"/>
    <hyperlink ref="A163" location="RFI!E1079" display="RFI!E1079" xr:uid="{00000000-0004-0000-0100-0000A1000000}"/>
    <hyperlink ref="A164" location="RFI!E1083" display="RFI!E1083" xr:uid="{00000000-0004-0000-0100-0000A2000000}"/>
    <hyperlink ref="A165" location="RFI!E1084" display="RFI!E1084" xr:uid="{00000000-0004-0000-0100-0000A3000000}"/>
    <hyperlink ref="A166" location="RFI!E1094" display="RFI!E1094" xr:uid="{00000000-0004-0000-0100-0000A4000000}"/>
    <hyperlink ref="A167" location="RFI!E1103" display="RFI!E1103" xr:uid="{00000000-0004-0000-0100-0000A5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186"/>
  <sheetViews>
    <sheetView tabSelected="1" zoomScale="81" zoomScaleNormal="81" workbookViewId="0">
      <pane xSplit="5" ySplit="2" topLeftCell="F610" activePane="bottomRight" state="frozen"/>
      <selection pane="topRight" activeCell="F1" sqref="F1"/>
      <selection pane="bottomLeft" activeCell="A3" sqref="A3"/>
      <selection pane="bottomRight" activeCell="F1122" sqref="F1122"/>
    </sheetView>
  </sheetViews>
  <sheetFormatPr baseColWidth="10" defaultColWidth="14.5" defaultRowHeight="15" customHeight="1"/>
  <cols>
    <col min="1" max="1" width="7.1640625" customWidth="1"/>
    <col min="2" max="2" width="24.5" hidden="1" customWidth="1"/>
    <col min="3" max="3" width="6.33203125" hidden="1" customWidth="1"/>
    <col min="4" max="4" width="8.33203125" hidden="1" customWidth="1"/>
    <col min="5" max="5" width="20.5" customWidth="1"/>
    <col min="6" max="6" width="25" customWidth="1"/>
    <col min="7" max="7" width="54.33203125" customWidth="1"/>
    <col min="8" max="15" width="5.1640625" hidden="1" customWidth="1"/>
    <col min="16" max="16" width="6.33203125" customWidth="1"/>
    <col min="17" max="17" width="51" customWidth="1"/>
    <col min="18" max="18" width="25.1640625" hidden="1" customWidth="1"/>
    <col min="19" max="19" width="6.6640625" customWidth="1"/>
    <col min="20" max="20" width="9.5" customWidth="1"/>
    <col min="21" max="21" width="8" customWidth="1"/>
    <col min="22" max="22" width="43.5" customWidth="1"/>
    <col min="23" max="23" width="8.83203125" customWidth="1"/>
    <col min="24" max="24" width="8.5" customWidth="1"/>
    <col min="25" max="25" width="11.5" customWidth="1"/>
    <col min="26" max="26" width="11" customWidth="1"/>
    <col min="27" max="27" width="11.1640625" customWidth="1"/>
    <col min="28" max="28" width="10.83203125" customWidth="1"/>
  </cols>
  <sheetData>
    <row r="1" spans="1:28" ht="17">
      <c r="A1" s="2"/>
      <c r="B1" s="2"/>
      <c r="C1" s="2"/>
      <c r="D1" s="7"/>
      <c r="E1" s="2"/>
      <c r="F1" s="2"/>
      <c r="G1" s="2"/>
      <c r="H1" s="173"/>
      <c r="I1" s="171"/>
      <c r="J1" s="171"/>
      <c r="K1" s="171"/>
      <c r="L1" s="171"/>
      <c r="M1" s="171"/>
      <c r="N1" s="171"/>
      <c r="O1" s="168"/>
      <c r="P1" s="18" t="s">
        <v>17</v>
      </c>
      <c r="Q1" s="18" t="s">
        <v>17</v>
      </c>
      <c r="R1" s="18" t="s">
        <v>17</v>
      </c>
      <c r="S1" s="18" t="s">
        <v>17</v>
      </c>
      <c r="T1" s="18" t="s">
        <v>17</v>
      </c>
      <c r="U1" s="18" t="s">
        <v>17</v>
      </c>
      <c r="V1" s="18" t="s">
        <v>17</v>
      </c>
      <c r="W1" s="18" t="s">
        <v>17</v>
      </c>
      <c r="X1" s="18" t="s">
        <v>17</v>
      </c>
      <c r="Y1" s="18" t="s">
        <v>17</v>
      </c>
      <c r="Z1" s="2"/>
      <c r="AA1" s="2"/>
      <c r="AB1" s="2"/>
    </row>
    <row r="2" spans="1:28" ht="65">
      <c r="A2" s="2" t="s">
        <v>21</v>
      </c>
      <c r="B2" s="2" t="s">
        <v>22</v>
      </c>
      <c r="C2" s="2" t="s">
        <v>23</v>
      </c>
      <c r="D2" s="7" t="s">
        <v>24</v>
      </c>
      <c r="E2" s="22" t="s">
        <v>25</v>
      </c>
      <c r="F2" s="22" t="s">
        <v>28</v>
      </c>
      <c r="G2" s="22" t="s">
        <v>29</v>
      </c>
      <c r="H2" s="23" t="s">
        <v>30</v>
      </c>
      <c r="I2" s="23" t="s">
        <v>33</v>
      </c>
      <c r="J2" s="23" t="s">
        <v>34</v>
      </c>
      <c r="K2" s="23" t="s">
        <v>35</v>
      </c>
      <c r="L2" s="23" t="s">
        <v>36</v>
      </c>
      <c r="M2" s="23" t="s">
        <v>37</v>
      </c>
      <c r="N2" s="24" t="s">
        <v>38</v>
      </c>
      <c r="O2" s="24" t="s">
        <v>40</v>
      </c>
      <c r="P2" s="27" t="s">
        <v>41</v>
      </c>
      <c r="Q2" s="27" t="s">
        <v>46</v>
      </c>
      <c r="R2" s="28" t="s">
        <v>47</v>
      </c>
      <c r="S2" s="29" t="s">
        <v>49</v>
      </c>
      <c r="T2" s="29" t="s">
        <v>52</v>
      </c>
      <c r="U2" s="27" t="s">
        <v>53</v>
      </c>
      <c r="V2" s="27" t="s">
        <v>54</v>
      </c>
      <c r="W2" s="28" t="s">
        <v>47</v>
      </c>
      <c r="X2" s="29" t="s">
        <v>55</v>
      </c>
      <c r="Y2" s="29" t="s">
        <v>56</v>
      </c>
      <c r="Z2" s="6" t="s">
        <v>57</v>
      </c>
      <c r="AA2" s="18" t="s">
        <v>58</v>
      </c>
      <c r="AB2" s="2"/>
    </row>
    <row r="3" spans="1:28">
      <c r="A3" s="32"/>
      <c r="B3" s="32"/>
      <c r="C3" s="32"/>
      <c r="D3" s="32"/>
      <c r="E3" s="33"/>
      <c r="F3" s="33"/>
      <c r="G3" s="33"/>
      <c r="H3" s="34"/>
      <c r="I3" s="34"/>
      <c r="J3" s="34"/>
      <c r="K3" s="34"/>
      <c r="L3" s="34"/>
      <c r="M3" s="34"/>
      <c r="N3" s="34"/>
      <c r="O3" s="34"/>
      <c r="P3" s="152"/>
      <c r="Q3" s="152"/>
      <c r="R3" s="152"/>
      <c r="S3" s="152"/>
      <c r="T3" s="152"/>
      <c r="U3" s="152"/>
      <c r="V3" s="152"/>
      <c r="W3" s="152"/>
      <c r="X3" s="152"/>
      <c r="Y3" s="152"/>
      <c r="Z3" s="33"/>
      <c r="AA3" s="33"/>
      <c r="AB3" s="32"/>
    </row>
    <row r="4" spans="1:28" ht="36.75" customHeight="1">
      <c r="A4" s="2"/>
      <c r="B4" s="2"/>
      <c r="C4" s="2"/>
      <c r="D4" s="7"/>
      <c r="E4" s="174" t="s">
        <v>66</v>
      </c>
      <c r="F4" s="171"/>
      <c r="G4" s="168"/>
      <c r="H4" s="35"/>
      <c r="I4" s="35"/>
      <c r="J4" s="35"/>
      <c r="K4" s="35"/>
      <c r="L4" s="35"/>
      <c r="M4" s="35"/>
      <c r="N4" s="36"/>
      <c r="O4" s="36"/>
      <c r="P4" s="153"/>
      <c r="Q4" s="153"/>
      <c r="R4" s="153"/>
      <c r="S4" s="153"/>
      <c r="T4" s="153"/>
      <c r="U4" s="153"/>
      <c r="V4" s="153"/>
      <c r="W4" s="153"/>
      <c r="X4" s="153"/>
      <c r="Y4" s="153"/>
      <c r="Z4" s="32"/>
      <c r="AA4" s="32"/>
      <c r="AB4" s="2"/>
    </row>
    <row r="5" spans="1:28" ht="18.75" customHeight="1">
      <c r="A5" s="2"/>
      <c r="B5" s="2"/>
      <c r="C5" s="2"/>
      <c r="D5" s="7"/>
      <c r="E5" s="175" t="s">
        <v>72</v>
      </c>
      <c r="F5" s="176"/>
      <c r="G5" s="177"/>
      <c r="H5" s="37"/>
      <c r="I5" s="37"/>
      <c r="J5" s="37"/>
      <c r="K5" s="37"/>
      <c r="L5" s="37"/>
      <c r="M5" s="37"/>
      <c r="N5" s="36"/>
      <c r="O5" s="36"/>
      <c r="P5" s="154"/>
      <c r="Q5" s="154"/>
      <c r="R5" s="154"/>
      <c r="S5" s="154"/>
      <c r="T5" s="154"/>
      <c r="U5" s="154"/>
      <c r="V5" s="154"/>
      <c r="W5" s="154"/>
      <c r="X5" s="154"/>
      <c r="Y5" s="154"/>
      <c r="Z5" s="2"/>
      <c r="AA5" s="2"/>
      <c r="AB5" s="2"/>
    </row>
    <row r="6" spans="1:28" ht="17">
      <c r="A6" s="2"/>
      <c r="B6" s="2"/>
      <c r="C6" s="2"/>
      <c r="D6" s="7"/>
      <c r="E6" s="17" t="s">
        <v>74</v>
      </c>
      <c r="F6" s="2"/>
      <c r="G6" s="2"/>
      <c r="H6" s="38"/>
      <c r="I6" s="38"/>
      <c r="J6" s="38"/>
      <c r="K6" s="38"/>
      <c r="L6" s="38"/>
      <c r="M6" s="38"/>
      <c r="N6" s="38"/>
      <c r="O6" s="38"/>
      <c r="P6" s="153"/>
      <c r="Q6" s="155"/>
      <c r="R6" s="153"/>
      <c r="S6" s="153"/>
      <c r="T6" s="153"/>
      <c r="U6" s="153"/>
      <c r="V6" s="153"/>
      <c r="W6" s="153"/>
      <c r="X6" s="153"/>
      <c r="Y6" s="153"/>
      <c r="Z6" s="32"/>
      <c r="AA6" s="32"/>
      <c r="AB6" s="2"/>
    </row>
    <row r="7" spans="1:28" ht="208">
      <c r="A7" s="2">
        <v>2000</v>
      </c>
      <c r="B7" s="2" t="s">
        <v>75</v>
      </c>
      <c r="C7" s="2"/>
      <c r="D7" s="7"/>
      <c r="E7" s="151" t="s">
        <v>4126</v>
      </c>
      <c r="F7" s="21" t="s">
        <v>76</v>
      </c>
      <c r="G7" s="21" t="s">
        <v>77</v>
      </c>
      <c r="H7" s="38"/>
      <c r="I7" s="38"/>
      <c r="J7" s="38"/>
      <c r="K7" s="38"/>
      <c r="L7" s="38"/>
      <c r="M7" s="38"/>
      <c r="N7" s="38"/>
      <c r="O7" s="38"/>
      <c r="P7" s="156">
        <v>4</v>
      </c>
      <c r="Q7" s="157" t="s">
        <v>78</v>
      </c>
      <c r="R7" s="157"/>
      <c r="S7" s="158">
        <v>4</v>
      </c>
      <c r="T7" s="159"/>
      <c r="U7" s="156"/>
      <c r="V7" s="157"/>
      <c r="W7" s="157"/>
      <c r="X7" s="158"/>
      <c r="Y7" s="159"/>
      <c r="Z7" s="43">
        <f t="shared" ref="Z7:Z12" si="0">IF(U7&lt;&gt;"",U7,IF(P7&lt;&gt;"",P7,IF(N7&lt;&gt;"",N7,"")))</f>
        <v>4</v>
      </c>
      <c r="AA7" s="44">
        <f t="shared" ref="AA7:AA12" si="1">IF(X7&lt;&gt;"",X7,IF(S7&lt;&gt;"",S7,IF(O7&lt;&gt;"",O7,"")))</f>
        <v>4</v>
      </c>
      <c r="AB7" s="2"/>
    </row>
    <row r="8" spans="1:28" ht="160">
      <c r="A8" s="2">
        <v>2001</v>
      </c>
      <c r="B8" s="2" t="s">
        <v>79</v>
      </c>
      <c r="C8" s="2"/>
      <c r="D8" s="7"/>
      <c r="E8" s="21" t="s">
        <v>80</v>
      </c>
      <c r="F8" s="21" t="s">
        <v>81</v>
      </c>
      <c r="G8" s="21" t="s">
        <v>82</v>
      </c>
      <c r="H8" s="38"/>
      <c r="I8" s="38"/>
      <c r="J8" s="38"/>
      <c r="K8" s="38"/>
      <c r="L8" s="38"/>
      <c r="M8" s="38"/>
      <c r="N8" s="38"/>
      <c r="O8" s="38"/>
      <c r="P8" s="156">
        <v>3</v>
      </c>
      <c r="Q8" s="157" t="s">
        <v>83</v>
      </c>
      <c r="R8" s="157"/>
      <c r="S8" s="158">
        <v>2</v>
      </c>
      <c r="T8" s="159"/>
      <c r="U8" s="156"/>
      <c r="V8" s="157"/>
      <c r="W8" s="157"/>
      <c r="X8" s="158"/>
      <c r="Y8" s="159"/>
      <c r="Z8" s="43">
        <f t="shared" si="0"/>
        <v>3</v>
      </c>
      <c r="AA8" s="44">
        <f t="shared" si="1"/>
        <v>2</v>
      </c>
      <c r="AB8" s="32"/>
    </row>
    <row r="9" spans="1:28" ht="192">
      <c r="A9" s="2">
        <v>2002</v>
      </c>
      <c r="B9" s="2" t="s">
        <v>84</v>
      </c>
      <c r="C9" s="2"/>
      <c r="D9" s="7"/>
      <c r="E9" s="21" t="s">
        <v>85</v>
      </c>
      <c r="F9" s="21" t="s">
        <v>86</v>
      </c>
      <c r="G9" s="21" t="s">
        <v>87</v>
      </c>
      <c r="H9" s="38"/>
      <c r="I9" s="38"/>
      <c r="J9" s="38"/>
      <c r="K9" s="38"/>
      <c r="L9" s="38"/>
      <c r="M9" s="38"/>
      <c r="N9" s="38"/>
      <c r="O9" s="38"/>
      <c r="P9" s="156">
        <v>2</v>
      </c>
      <c r="Q9" s="157" t="s">
        <v>3986</v>
      </c>
      <c r="R9" s="157"/>
      <c r="S9" s="158">
        <v>2</v>
      </c>
      <c r="T9" s="159"/>
      <c r="U9" s="156"/>
      <c r="V9" s="157"/>
      <c r="W9" s="157"/>
      <c r="X9" s="158"/>
      <c r="Y9" s="159"/>
      <c r="Z9" s="43">
        <f t="shared" si="0"/>
        <v>2</v>
      </c>
      <c r="AA9" s="44">
        <f t="shared" si="1"/>
        <v>2</v>
      </c>
      <c r="AB9" s="32"/>
    </row>
    <row r="10" spans="1:28" ht="144">
      <c r="A10" s="2">
        <v>2003</v>
      </c>
      <c r="B10" s="2" t="s">
        <v>88</v>
      </c>
      <c r="C10" s="2"/>
      <c r="D10" s="7"/>
      <c r="E10" s="21" t="s">
        <v>89</v>
      </c>
      <c r="F10" s="21" t="s">
        <v>90</v>
      </c>
      <c r="G10" s="21" t="s">
        <v>91</v>
      </c>
      <c r="H10" s="38"/>
      <c r="I10" s="38"/>
      <c r="J10" s="38"/>
      <c r="K10" s="38"/>
      <c r="L10" s="38"/>
      <c r="M10" s="38"/>
      <c r="N10" s="38"/>
      <c r="O10" s="38"/>
      <c r="P10" s="156">
        <v>3</v>
      </c>
      <c r="Q10" s="157" t="s">
        <v>92</v>
      </c>
      <c r="R10" s="157"/>
      <c r="S10" s="158">
        <v>3</v>
      </c>
      <c r="T10" s="159"/>
      <c r="U10" s="156"/>
      <c r="V10" s="157"/>
      <c r="W10" s="157"/>
      <c r="X10" s="158"/>
      <c r="Y10" s="159"/>
      <c r="Z10" s="43">
        <f t="shared" si="0"/>
        <v>3</v>
      </c>
      <c r="AA10" s="44">
        <f t="shared" si="1"/>
        <v>3</v>
      </c>
      <c r="AB10" s="32"/>
    </row>
    <row r="11" spans="1:28" ht="96">
      <c r="A11" s="2">
        <v>2004</v>
      </c>
      <c r="B11" s="2" t="s">
        <v>93</v>
      </c>
      <c r="C11" s="2"/>
      <c r="D11" s="7"/>
      <c r="E11" s="21" t="s">
        <v>94</v>
      </c>
      <c r="F11" s="21" t="s">
        <v>95</v>
      </c>
      <c r="G11" s="21" t="s">
        <v>96</v>
      </c>
      <c r="H11" s="38"/>
      <c r="I11" s="38"/>
      <c r="J11" s="38"/>
      <c r="K11" s="38"/>
      <c r="L11" s="38"/>
      <c r="M11" s="38"/>
      <c r="N11" s="38"/>
      <c r="O11" s="38"/>
      <c r="P11" s="156">
        <v>1</v>
      </c>
      <c r="Q11" s="157" t="s">
        <v>97</v>
      </c>
      <c r="R11" s="157"/>
      <c r="S11" s="158">
        <v>1</v>
      </c>
      <c r="T11" s="159"/>
      <c r="U11" s="156"/>
      <c r="V11" s="157"/>
      <c r="W11" s="157"/>
      <c r="X11" s="158"/>
      <c r="Y11" s="159"/>
      <c r="Z11" s="43">
        <f t="shared" si="0"/>
        <v>1</v>
      </c>
      <c r="AA11" s="44">
        <f t="shared" si="1"/>
        <v>1</v>
      </c>
      <c r="AB11" s="32"/>
    </row>
    <row r="12" spans="1:28" ht="160">
      <c r="A12" s="2">
        <v>2005</v>
      </c>
      <c r="B12" s="2" t="s">
        <v>98</v>
      </c>
      <c r="C12" s="2"/>
      <c r="D12" s="7"/>
      <c r="E12" s="21" t="s">
        <v>99</v>
      </c>
      <c r="F12" s="21" t="s">
        <v>100</v>
      </c>
      <c r="G12" s="21" t="s">
        <v>101</v>
      </c>
      <c r="H12" s="38"/>
      <c r="I12" s="38"/>
      <c r="J12" s="38"/>
      <c r="K12" s="38"/>
      <c r="L12" s="38"/>
      <c r="M12" s="38"/>
      <c r="N12" s="38"/>
      <c r="O12" s="38"/>
      <c r="P12" s="156">
        <v>1</v>
      </c>
      <c r="Q12" s="157" t="s">
        <v>102</v>
      </c>
      <c r="R12" s="157"/>
      <c r="S12" s="158">
        <v>1.5</v>
      </c>
      <c r="T12" s="159"/>
      <c r="U12" s="156"/>
      <c r="V12" s="157"/>
      <c r="W12" s="157"/>
      <c r="X12" s="158"/>
      <c r="Y12" s="159"/>
      <c r="Z12" s="43">
        <f t="shared" si="0"/>
        <v>1</v>
      </c>
      <c r="AA12" s="44">
        <f t="shared" si="1"/>
        <v>1.5</v>
      </c>
      <c r="AB12" s="32"/>
    </row>
    <row r="13" spans="1:28">
      <c r="A13" s="2"/>
      <c r="B13" s="32"/>
      <c r="C13" s="32"/>
      <c r="D13" s="32"/>
      <c r="E13" s="32"/>
      <c r="F13" s="32"/>
      <c r="G13" s="32"/>
      <c r="H13" s="38"/>
      <c r="I13" s="38"/>
      <c r="J13" s="38"/>
      <c r="K13" s="38"/>
      <c r="L13" s="38"/>
      <c r="M13" s="38"/>
      <c r="N13" s="38"/>
      <c r="O13" s="38"/>
      <c r="P13" s="153"/>
      <c r="Q13" s="153"/>
      <c r="R13" s="153"/>
      <c r="S13" s="153"/>
      <c r="T13" s="153"/>
      <c r="U13" s="153"/>
      <c r="V13" s="153"/>
      <c r="W13" s="153"/>
      <c r="X13" s="153"/>
      <c r="Y13" s="153"/>
      <c r="Z13" s="32"/>
      <c r="AA13" s="32"/>
      <c r="AB13" s="32"/>
    </row>
    <row r="14" spans="1:28">
      <c r="A14" s="2"/>
      <c r="B14" s="32"/>
      <c r="C14" s="32"/>
      <c r="D14" s="32"/>
      <c r="E14" s="32"/>
      <c r="F14" s="32"/>
      <c r="G14" s="32"/>
      <c r="H14" s="38"/>
      <c r="I14" s="38"/>
      <c r="J14" s="38"/>
      <c r="K14" s="38"/>
      <c r="L14" s="38"/>
      <c r="M14" s="38"/>
      <c r="N14" s="38"/>
      <c r="O14" s="38"/>
      <c r="P14" s="153"/>
      <c r="Q14" s="153"/>
      <c r="R14" s="153"/>
      <c r="S14" s="153"/>
      <c r="T14" s="153"/>
      <c r="U14" s="153"/>
      <c r="V14" s="153"/>
      <c r="W14" s="153"/>
      <c r="X14" s="153"/>
      <c r="Y14" s="153"/>
      <c r="Z14" s="32"/>
      <c r="AA14" s="32"/>
      <c r="AB14" s="32"/>
    </row>
    <row r="15" spans="1:28" ht="17">
      <c r="A15" s="2"/>
      <c r="B15" s="32"/>
      <c r="C15" s="32"/>
      <c r="D15" s="32"/>
      <c r="E15" s="17" t="s">
        <v>103</v>
      </c>
      <c r="F15" s="32"/>
      <c r="G15" s="32"/>
      <c r="H15" s="38"/>
      <c r="I15" s="38"/>
      <c r="J15" s="38"/>
      <c r="K15" s="38"/>
      <c r="L15" s="38"/>
      <c r="M15" s="38"/>
      <c r="N15" s="38"/>
      <c r="O15" s="38"/>
      <c r="P15" s="153"/>
      <c r="Q15" s="153" t="s">
        <v>3987</v>
      </c>
      <c r="R15" s="153"/>
      <c r="S15" s="153"/>
      <c r="T15" s="153"/>
      <c r="U15" s="153"/>
      <c r="V15" s="153"/>
      <c r="W15" s="153"/>
      <c r="X15" s="153"/>
      <c r="Y15" s="153"/>
      <c r="Z15" s="32"/>
      <c r="AA15" s="32"/>
      <c r="AB15" s="32"/>
    </row>
    <row r="16" spans="1:28" ht="192">
      <c r="A16" s="2">
        <v>2006</v>
      </c>
      <c r="B16" s="2" t="s">
        <v>104</v>
      </c>
      <c r="C16" s="2"/>
      <c r="D16" s="7"/>
      <c r="E16" s="21" t="s">
        <v>105</v>
      </c>
      <c r="F16" s="21" t="s">
        <v>106</v>
      </c>
      <c r="G16" s="21" t="s">
        <v>107</v>
      </c>
      <c r="H16" s="38"/>
      <c r="I16" s="38"/>
      <c r="J16" s="38"/>
      <c r="K16" s="38"/>
      <c r="L16" s="38"/>
      <c r="M16" s="38"/>
      <c r="N16" s="38"/>
      <c r="O16" s="38"/>
      <c r="P16" s="156">
        <v>3</v>
      </c>
      <c r="Q16" s="157" t="s">
        <v>108</v>
      </c>
      <c r="R16" s="157"/>
      <c r="S16" s="160">
        <v>2.5</v>
      </c>
      <c r="T16" s="161"/>
      <c r="U16" s="156"/>
      <c r="V16" s="157"/>
      <c r="W16" s="157"/>
      <c r="X16" s="158"/>
      <c r="Y16" s="159"/>
      <c r="Z16" s="43">
        <f t="shared" ref="Z16:Z20" si="2">IF(U16&lt;&gt;"",U16,IF(P16&lt;&gt;"",P16,IF(N16&lt;&gt;"",N16,"")))</f>
        <v>3</v>
      </c>
      <c r="AA16" s="44">
        <f t="shared" ref="AA16:AA20" si="3">IF(X16&lt;&gt;"",X16,IF(S16&lt;&gt;"",S16,IF(O16&lt;&gt;"",O16,"")))</f>
        <v>2.5</v>
      </c>
      <c r="AB16" s="32"/>
    </row>
    <row r="17" spans="1:28" ht="192">
      <c r="A17" s="2">
        <v>2007</v>
      </c>
      <c r="B17" s="2" t="s">
        <v>109</v>
      </c>
      <c r="C17" s="2"/>
      <c r="D17" s="7"/>
      <c r="E17" s="21" t="s">
        <v>110</v>
      </c>
      <c r="F17" s="21" t="s">
        <v>111</v>
      </c>
      <c r="G17" s="21" t="s">
        <v>112</v>
      </c>
      <c r="H17" s="38"/>
      <c r="I17" s="38"/>
      <c r="J17" s="38"/>
      <c r="K17" s="38"/>
      <c r="L17" s="38"/>
      <c r="M17" s="38"/>
      <c r="N17" s="38"/>
      <c r="O17" s="38"/>
      <c r="P17" s="156">
        <v>2</v>
      </c>
      <c r="Q17" s="157" t="s">
        <v>113</v>
      </c>
      <c r="R17" s="157"/>
      <c r="S17" s="158">
        <v>2</v>
      </c>
      <c r="T17" s="159"/>
      <c r="U17" s="156"/>
      <c r="V17" s="157"/>
      <c r="W17" s="157"/>
      <c r="X17" s="158"/>
      <c r="Y17" s="159"/>
      <c r="Z17" s="43">
        <f t="shared" si="2"/>
        <v>2</v>
      </c>
      <c r="AA17" s="44">
        <f t="shared" si="3"/>
        <v>2</v>
      </c>
      <c r="AB17" s="32"/>
    </row>
    <row r="18" spans="1:28" ht="160">
      <c r="A18" s="2">
        <v>2008</v>
      </c>
      <c r="B18" s="2" t="s">
        <v>104</v>
      </c>
      <c r="C18" s="2"/>
      <c r="D18" s="7"/>
      <c r="E18" s="21" t="s">
        <v>114</v>
      </c>
      <c r="F18" s="21" t="s">
        <v>115</v>
      </c>
      <c r="G18" s="21" t="s">
        <v>116</v>
      </c>
      <c r="H18" s="38"/>
      <c r="I18" s="38"/>
      <c r="J18" s="38"/>
      <c r="K18" s="38"/>
      <c r="L18" s="38"/>
      <c r="M18" s="38"/>
      <c r="N18" s="38"/>
      <c r="O18" s="38"/>
      <c r="P18" s="156">
        <v>2</v>
      </c>
      <c r="Q18" s="157" t="s">
        <v>3988</v>
      </c>
      <c r="R18" s="157"/>
      <c r="S18" s="158">
        <v>2</v>
      </c>
      <c r="T18" s="159"/>
      <c r="U18" s="156"/>
      <c r="V18" s="157"/>
      <c r="W18" s="157"/>
      <c r="X18" s="158"/>
      <c r="Y18" s="159"/>
      <c r="Z18" s="43">
        <f t="shared" si="2"/>
        <v>2</v>
      </c>
      <c r="AA18" s="44">
        <f t="shared" si="3"/>
        <v>2</v>
      </c>
      <c r="AB18" s="32"/>
    </row>
    <row r="19" spans="1:28" ht="144">
      <c r="A19" s="2">
        <v>2009</v>
      </c>
      <c r="B19" s="2" t="s">
        <v>117</v>
      </c>
      <c r="C19" s="2"/>
      <c r="D19" s="7"/>
      <c r="E19" s="21" t="s">
        <v>118</v>
      </c>
      <c r="F19" s="21" t="s">
        <v>119</v>
      </c>
      <c r="G19" s="21" t="s">
        <v>120</v>
      </c>
      <c r="H19" s="38"/>
      <c r="I19" s="38"/>
      <c r="J19" s="38"/>
      <c r="K19" s="38"/>
      <c r="L19" s="38"/>
      <c r="M19" s="38"/>
      <c r="N19" s="38"/>
      <c r="O19" s="38"/>
      <c r="P19" s="156">
        <v>1</v>
      </c>
      <c r="Q19" s="157" t="s">
        <v>3989</v>
      </c>
      <c r="R19" s="157"/>
      <c r="S19" s="158">
        <v>1</v>
      </c>
      <c r="T19" s="159"/>
      <c r="U19" s="156"/>
      <c r="V19" s="157"/>
      <c r="W19" s="157"/>
      <c r="X19" s="158"/>
      <c r="Y19" s="159"/>
      <c r="Z19" s="43">
        <f t="shared" si="2"/>
        <v>1</v>
      </c>
      <c r="AA19" s="44">
        <f t="shared" si="3"/>
        <v>1</v>
      </c>
      <c r="AB19" s="32"/>
    </row>
    <row r="20" spans="1:28" ht="144">
      <c r="A20" s="2">
        <v>2010</v>
      </c>
      <c r="B20" s="2" t="s">
        <v>121</v>
      </c>
      <c r="C20" s="2"/>
      <c r="D20" s="7"/>
      <c r="E20" s="21" t="s">
        <v>122</v>
      </c>
      <c r="F20" s="21" t="s">
        <v>123</v>
      </c>
      <c r="G20" s="21" t="s">
        <v>124</v>
      </c>
      <c r="H20" s="38"/>
      <c r="I20" s="38"/>
      <c r="J20" s="38"/>
      <c r="K20" s="38"/>
      <c r="L20" s="38"/>
      <c r="M20" s="38"/>
      <c r="N20" s="38"/>
      <c r="O20" s="38"/>
      <c r="P20" s="156">
        <v>2</v>
      </c>
      <c r="Q20" s="157" t="s">
        <v>3990</v>
      </c>
      <c r="R20" s="157"/>
      <c r="S20" s="158">
        <v>2</v>
      </c>
      <c r="T20" s="159"/>
      <c r="U20" s="156"/>
      <c r="V20" s="157"/>
      <c r="W20" s="157"/>
      <c r="X20" s="158"/>
      <c r="Y20" s="159"/>
      <c r="Z20" s="43">
        <f t="shared" si="2"/>
        <v>2</v>
      </c>
      <c r="AA20" s="44">
        <f t="shared" si="3"/>
        <v>2</v>
      </c>
      <c r="AB20" s="32"/>
    </row>
    <row r="21" spans="1:28" ht="15.75" customHeight="1">
      <c r="A21" s="2"/>
      <c r="B21" s="32"/>
      <c r="C21" s="32"/>
      <c r="D21" s="32"/>
      <c r="E21" s="32"/>
      <c r="F21" s="32"/>
      <c r="G21" s="32"/>
      <c r="H21" s="38"/>
      <c r="I21" s="38"/>
      <c r="J21" s="38"/>
      <c r="K21" s="38"/>
      <c r="L21" s="38"/>
      <c r="M21" s="38"/>
      <c r="N21" s="38"/>
      <c r="O21" s="38"/>
      <c r="P21" s="153"/>
      <c r="Q21" s="153"/>
      <c r="R21" s="153"/>
      <c r="S21" s="153"/>
      <c r="T21" s="153"/>
      <c r="U21" s="153"/>
      <c r="V21" s="153"/>
      <c r="W21" s="153"/>
      <c r="X21" s="153"/>
      <c r="Y21" s="153"/>
      <c r="Z21" s="32"/>
      <c r="AA21" s="32"/>
      <c r="AB21" s="32"/>
    </row>
    <row r="22" spans="1:28" ht="15.75" customHeight="1">
      <c r="A22" s="2"/>
      <c r="B22" s="32"/>
      <c r="C22" s="32"/>
      <c r="D22" s="32"/>
      <c r="E22" s="32"/>
      <c r="F22" s="32"/>
      <c r="G22" s="32"/>
      <c r="H22" s="38"/>
      <c r="I22" s="38"/>
      <c r="J22" s="38"/>
      <c r="K22" s="38"/>
      <c r="L22" s="38"/>
      <c r="M22" s="38"/>
      <c r="N22" s="38"/>
      <c r="O22" s="38"/>
      <c r="P22" s="153"/>
      <c r="Q22" s="153"/>
      <c r="R22" s="153"/>
      <c r="S22" s="153"/>
      <c r="T22" s="153"/>
      <c r="U22" s="153"/>
      <c r="V22" s="153"/>
      <c r="W22" s="153"/>
      <c r="X22" s="153"/>
      <c r="Y22" s="153"/>
      <c r="Z22" s="32"/>
      <c r="AA22" s="32"/>
      <c r="AB22" s="32"/>
    </row>
    <row r="23" spans="1:28" ht="15.75" customHeight="1">
      <c r="A23" s="2"/>
      <c r="B23" s="32"/>
      <c r="C23" s="32"/>
      <c r="D23" s="32"/>
      <c r="E23" s="17" t="s">
        <v>125</v>
      </c>
      <c r="F23" s="32"/>
      <c r="G23" s="32"/>
      <c r="H23" s="38"/>
      <c r="I23" s="38"/>
      <c r="J23" s="38"/>
      <c r="K23" s="38"/>
      <c r="L23" s="38"/>
      <c r="M23" s="38"/>
      <c r="N23" s="38"/>
      <c r="O23" s="38"/>
      <c r="P23" s="153"/>
      <c r="Q23" s="153" t="s">
        <v>3987</v>
      </c>
      <c r="R23" s="153"/>
      <c r="S23" s="153"/>
      <c r="T23" s="153"/>
      <c r="U23" s="153"/>
      <c r="V23" s="153"/>
      <c r="W23" s="153"/>
      <c r="X23" s="153"/>
      <c r="Y23" s="153"/>
      <c r="Z23" s="32"/>
      <c r="AA23" s="32"/>
      <c r="AB23" s="32"/>
    </row>
    <row r="24" spans="1:28" ht="224">
      <c r="A24" s="2">
        <v>2011</v>
      </c>
      <c r="B24" s="2" t="s">
        <v>126</v>
      </c>
      <c r="C24" s="2"/>
      <c r="D24" s="7"/>
      <c r="E24" s="21" t="s">
        <v>127</v>
      </c>
      <c r="F24" s="21" t="s">
        <v>128</v>
      </c>
      <c r="G24" s="21" t="s">
        <v>129</v>
      </c>
      <c r="H24" s="38"/>
      <c r="I24" s="38"/>
      <c r="J24" s="38"/>
      <c r="K24" s="38"/>
      <c r="L24" s="38"/>
      <c r="M24" s="38"/>
      <c r="N24" s="38"/>
      <c r="O24" s="38"/>
      <c r="P24" s="156">
        <v>1</v>
      </c>
      <c r="Q24" s="157" t="s">
        <v>3991</v>
      </c>
      <c r="R24" s="157"/>
      <c r="S24" s="158">
        <v>1</v>
      </c>
      <c r="T24" s="159"/>
      <c r="U24" s="156"/>
      <c r="V24" s="157"/>
      <c r="W24" s="157"/>
      <c r="X24" s="158"/>
      <c r="Y24" s="159"/>
      <c r="Z24" s="43">
        <f t="shared" ref="Z24:Z28" si="4">IF(U24&lt;&gt;"",U24,IF(P24&lt;&gt;"",P24,IF(N24&lt;&gt;"",N24,"")))</f>
        <v>1</v>
      </c>
      <c r="AA24" s="44">
        <f t="shared" ref="AA24:AA28" si="5">IF(X24&lt;&gt;"",X24,IF(S24&lt;&gt;"",S24,IF(O24&lt;&gt;"",O24,"")))</f>
        <v>1</v>
      </c>
      <c r="AB24" s="32"/>
    </row>
    <row r="25" spans="1:28" ht="240">
      <c r="A25" s="2">
        <v>2012</v>
      </c>
      <c r="B25" s="32" t="s">
        <v>130</v>
      </c>
      <c r="C25" s="32"/>
      <c r="D25" s="32"/>
      <c r="E25" s="21" t="s">
        <v>131</v>
      </c>
      <c r="F25" s="21" t="s">
        <v>132</v>
      </c>
      <c r="G25" s="21" t="s">
        <v>133</v>
      </c>
      <c r="H25" s="38"/>
      <c r="I25" s="38"/>
      <c r="J25" s="38"/>
      <c r="K25" s="38"/>
      <c r="L25" s="38"/>
      <c r="M25" s="38"/>
      <c r="N25" s="38"/>
      <c r="O25" s="38"/>
      <c r="P25" s="156">
        <v>2</v>
      </c>
      <c r="Q25" s="157" t="s">
        <v>3993</v>
      </c>
      <c r="R25" s="157"/>
      <c r="S25" s="160">
        <v>2</v>
      </c>
      <c r="T25" s="159"/>
      <c r="U25" s="156"/>
      <c r="V25" s="157"/>
      <c r="W25" s="157"/>
      <c r="X25" s="158"/>
      <c r="Y25" s="159"/>
      <c r="Z25" s="43">
        <f t="shared" si="4"/>
        <v>2</v>
      </c>
      <c r="AA25" s="44">
        <f t="shared" si="5"/>
        <v>2</v>
      </c>
      <c r="AB25" s="32"/>
    </row>
    <row r="26" spans="1:28" ht="208">
      <c r="A26" s="2">
        <v>2013</v>
      </c>
      <c r="B26" s="32" t="s">
        <v>134</v>
      </c>
      <c r="C26" s="32"/>
      <c r="D26" s="32"/>
      <c r="E26" s="21" t="s">
        <v>135</v>
      </c>
      <c r="F26" s="21" t="s">
        <v>136</v>
      </c>
      <c r="G26" s="21" t="s">
        <v>137</v>
      </c>
      <c r="H26" s="38"/>
      <c r="I26" s="38"/>
      <c r="J26" s="38"/>
      <c r="K26" s="38"/>
      <c r="L26" s="38"/>
      <c r="M26" s="38"/>
      <c r="N26" s="38"/>
      <c r="O26" s="38"/>
      <c r="P26" s="156">
        <v>1</v>
      </c>
      <c r="Q26" s="157" t="s">
        <v>3994</v>
      </c>
      <c r="R26" s="157"/>
      <c r="S26" s="158">
        <v>1</v>
      </c>
      <c r="T26" s="159"/>
      <c r="U26" s="156"/>
      <c r="V26" s="157"/>
      <c r="W26" s="157"/>
      <c r="X26" s="158"/>
      <c r="Y26" s="159"/>
      <c r="Z26" s="43">
        <f t="shared" si="4"/>
        <v>1</v>
      </c>
      <c r="AA26" s="44">
        <f t="shared" si="5"/>
        <v>1</v>
      </c>
      <c r="AB26" s="32"/>
    </row>
    <row r="27" spans="1:28" ht="160">
      <c r="A27" s="2">
        <v>2014</v>
      </c>
      <c r="B27" s="32" t="s">
        <v>138</v>
      </c>
      <c r="C27" s="32"/>
      <c r="D27" s="32"/>
      <c r="E27" s="21" t="s">
        <v>139</v>
      </c>
      <c r="F27" s="21" t="s">
        <v>140</v>
      </c>
      <c r="G27" s="21" t="s">
        <v>141</v>
      </c>
      <c r="H27" s="38"/>
      <c r="I27" s="38"/>
      <c r="J27" s="38"/>
      <c r="K27" s="38"/>
      <c r="L27" s="38"/>
      <c r="M27" s="38"/>
      <c r="N27" s="38"/>
      <c r="O27" s="38"/>
      <c r="P27" s="156">
        <v>2</v>
      </c>
      <c r="Q27" s="157" t="s">
        <v>3995</v>
      </c>
      <c r="R27" s="157"/>
      <c r="S27" s="158">
        <v>2</v>
      </c>
      <c r="T27" s="159"/>
      <c r="U27" s="156"/>
      <c r="V27" s="157"/>
      <c r="W27" s="157"/>
      <c r="X27" s="158"/>
      <c r="Y27" s="159"/>
      <c r="Z27" s="43">
        <f t="shared" si="4"/>
        <v>2</v>
      </c>
      <c r="AA27" s="44">
        <f t="shared" si="5"/>
        <v>2</v>
      </c>
      <c r="AB27" s="32"/>
    </row>
    <row r="28" spans="1:28" ht="272">
      <c r="A28" s="2">
        <v>2015</v>
      </c>
      <c r="B28" s="32" t="s">
        <v>142</v>
      </c>
      <c r="C28" s="32"/>
      <c r="D28" s="32"/>
      <c r="E28" s="21" t="s">
        <v>143</v>
      </c>
      <c r="F28" s="21" t="s">
        <v>144</v>
      </c>
      <c r="G28" s="21" t="s">
        <v>145</v>
      </c>
      <c r="H28" s="38"/>
      <c r="I28" s="38"/>
      <c r="J28" s="38"/>
      <c r="K28" s="38"/>
      <c r="L28" s="38"/>
      <c r="M28" s="38"/>
      <c r="N28" s="38"/>
      <c r="O28" s="38"/>
      <c r="P28" s="156">
        <v>3</v>
      </c>
      <c r="Q28" s="157" t="s">
        <v>3996</v>
      </c>
      <c r="R28" s="157"/>
      <c r="S28" s="158">
        <v>3</v>
      </c>
      <c r="T28" s="159"/>
      <c r="U28" s="156"/>
      <c r="V28" s="157"/>
      <c r="W28" s="157"/>
      <c r="X28" s="158"/>
      <c r="Y28" s="159"/>
      <c r="Z28" s="43">
        <f t="shared" si="4"/>
        <v>3</v>
      </c>
      <c r="AA28" s="44">
        <f t="shared" si="5"/>
        <v>3</v>
      </c>
      <c r="AB28" s="32"/>
    </row>
    <row r="29" spans="1:28" ht="15.75" customHeight="1">
      <c r="A29" s="2"/>
      <c r="B29" s="32"/>
      <c r="C29" s="32"/>
      <c r="D29" s="32"/>
      <c r="E29" s="32"/>
      <c r="F29" s="32"/>
      <c r="G29" s="32"/>
      <c r="H29" s="38"/>
      <c r="I29" s="38"/>
      <c r="J29" s="38"/>
      <c r="K29" s="38"/>
      <c r="L29" s="38"/>
      <c r="M29" s="38"/>
      <c r="N29" s="38"/>
      <c r="O29" s="38"/>
      <c r="P29" s="153"/>
      <c r="Q29" s="153"/>
      <c r="R29" s="153"/>
      <c r="S29" s="153"/>
      <c r="T29" s="153"/>
      <c r="U29" s="153"/>
      <c r="V29" s="153"/>
      <c r="W29" s="153"/>
      <c r="X29" s="153"/>
      <c r="Y29" s="153"/>
      <c r="Z29" s="32"/>
      <c r="AA29" s="32"/>
      <c r="AB29" s="32"/>
    </row>
    <row r="30" spans="1:28" ht="15.75" customHeight="1">
      <c r="A30" s="2"/>
      <c r="B30" s="32"/>
      <c r="C30" s="32"/>
      <c r="D30" s="32"/>
      <c r="E30" s="32"/>
      <c r="F30" s="32"/>
      <c r="G30" s="32"/>
      <c r="H30" s="38"/>
      <c r="I30" s="38"/>
      <c r="J30" s="38"/>
      <c r="K30" s="38"/>
      <c r="L30" s="38"/>
      <c r="M30" s="38"/>
      <c r="N30" s="38"/>
      <c r="O30" s="38"/>
      <c r="P30" s="153"/>
      <c r="Q30" s="153"/>
      <c r="R30" s="153"/>
      <c r="S30" s="153"/>
      <c r="T30" s="153"/>
      <c r="U30" s="153"/>
      <c r="V30" s="153"/>
      <c r="W30" s="153"/>
      <c r="X30" s="153"/>
      <c r="Y30" s="153"/>
      <c r="Z30" s="32"/>
      <c r="AA30" s="32"/>
      <c r="AB30" s="32"/>
    </row>
    <row r="31" spans="1:28" ht="15.75" customHeight="1">
      <c r="A31" s="2"/>
      <c r="B31" s="32"/>
      <c r="C31" s="32"/>
      <c r="D31" s="32"/>
      <c r="E31" s="17" t="s">
        <v>146</v>
      </c>
      <c r="F31" s="32"/>
      <c r="G31" s="32"/>
      <c r="H31" s="38"/>
      <c r="I31" s="38"/>
      <c r="J31" s="38"/>
      <c r="K31" s="38"/>
      <c r="L31" s="38"/>
      <c r="M31" s="38"/>
      <c r="N31" s="38"/>
      <c r="O31" s="38"/>
      <c r="P31" s="153"/>
      <c r="Q31" s="153" t="s">
        <v>3987</v>
      </c>
      <c r="R31" s="153"/>
      <c r="S31" s="153"/>
      <c r="T31" s="153"/>
      <c r="U31" s="153"/>
      <c r="V31" s="153"/>
      <c r="W31" s="153"/>
      <c r="X31" s="153"/>
      <c r="Y31" s="153"/>
      <c r="Z31" s="32"/>
      <c r="AA31" s="32"/>
      <c r="AB31" s="32"/>
    </row>
    <row r="32" spans="1:28" ht="128">
      <c r="A32" s="2">
        <v>2016</v>
      </c>
      <c r="B32" s="2" t="s">
        <v>147</v>
      </c>
      <c r="C32" s="2"/>
      <c r="D32" s="7"/>
      <c r="E32" s="21" t="s">
        <v>148</v>
      </c>
      <c r="F32" s="150" t="s">
        <v>149</v>
      </c>
      <c r="G32" s="21" t="s">
        <v>150</v>
      </c>
      <c r="H32" s="38"/>
      <c r="I32" s="38"/>
      <c r="J32" s="38"/>
      <c r="K32" s="38"/>
      <c r="L32" s="38"/>
      <c r="M32" s="38"/>
      <c r="N32" s="38"/>
      <c r="O32" s="38"/>
      <c r="P32" s="156">
        <v>4</v>
      </c>
      <c r="Q32" s="157" t="s">
        <v>151</v>
      </c>
      <c r="R32" s="157"/>
      <c r="S32" s="160">
        <v>3</v>
      </c>
      <c r="T32" s="161"/>
      <c r="U32" s="156"/>
      <c r="V32" s="157"/>
      <c r="W32" s="157"/>
      <c r="X32" s="158"/>
      <c r="Y32" s="159"/>
      <c r="Z32" s="43">
        <f t="shared" ref="Z32:Z42" si="6">IF(U32&lt;&gt;"",U32,IF(P32&lt;&gt;"",P32,IF(N32&lt;&gt;"",N32,"")))</f>
        <v>4</v>
      </c>
      <c r="AA32" s="44">
        <f t="shared" ref="AA32:AA42" si="7">IF(X32&lt;&gt;"",X32,IF(S32&lt;&gt;"",S32,IF(O32&lt;&gt;"",O32,"")))</f>
        <v>3</v>
      </c>
      <c r="AB32" s="2"/>
    </row>
    <row r="33" spans="1:28" ht="176">
      <c r="A33" s="2">
        <v>2017</v>
      </c>
      <c r="B33" s="2" t="s">
        <v>152</v>
      </c>
      <c r="C33" s="2"/>
      <c r="D33" s="7"/>
      <c r="E33" s="21" t="s">
        <v>153</v>
      </c>
      <c r="F33" s="21" t="s">
        <v>154</v>
      </c>
      <c r="G33" s="21" t="s">
        <v>155</v>
      </c>
      <c r="H33" s="38"/>
      <c r="I33" s="38"/>
      <c r="J33" s="38"/>
      <c r="K33" s="38"/>
      <c r="L33" s="38"/>
      <c r="M33" s="38"/>
      <c r="N33" s="38"/>
      <c r="O33" s="38"/>
      <c r="P33" s="156">
        <v>3</v>
      </c>
      <c r="Q33" s="157" t="s">
        <v>156</v>
      </c>
      <c r="R33" s="157"/>
      <c r="S33" s="160">
        <v>3</v>
      </c>
      <c r="T33" s="159"/>
      <c r="U33" s="156"/>
      <c r="V33" s="157"/>
      <c r="W33" s="157"/>
      <c r="X33" s="158"/>
      <c r="Y33" s="159"/>
      <c r="Z33" s="43">
        <f t="shared" si="6"/>
        <v>3</v>
      </c>
      <c r="AA33" s="44">
        <f t="shared" si="7"/>
        <v>3</v>
      </c>
      <c r="AB33" s="2"/>
    </row>
    <row r="34" spans="1:28" ht="128">
      <c r="A34" s="2">
        <v>2018</v>
      </c>
      <c r="B34" s="2" t="s">
        <v>157</v>
      </c>
      <c r="C34" s="2"/>
      <c r="D34" s="7"/>
      <c r="E34" s="21" t="s">
        <v>158</v>
      </c>
      <c r="F34" s="21" t="s">
        <v>159</v>
      </c>
      <c r="G34" s="21" t="s">
        <v>160</v>
      </c>
      <c r="H34" s="38"/>
      <c r="I34" s="38"/>
      <c r="J34" s="38"/>
      <c r="K34" s="38"/>
      <c r="L34" s="38"/>
      <c r="M34" s="38"/>
      <c r="N34" s="38"/>
      <c r="O34" s="38"/>
      <c r="P34" s="156">
        <v>1</v>
      </c>
      <c r="Q34" s="157" t="s">
        <v>4007</v>
      </c>
      <c r="R34" s="157"/>
      <c r="S34" s="158">
        <v>1</v>
      </c>
      <c r="T34" s="159"/>
      <c r="U34" s="156"/>
      <c r="V34" s="157"/>
      <c r="W34" s="157"/>
      <c r="X34" s="158"/>
      <c r="Y34" s="159"/>
      <c r="Z34" s="43">
        <f t="shared" si="6"/>
        <v>1</v>
      </c>
      <c r="AA34" s="44">
        <f t="shared" si="7"/>
        <v>1</v>
      </c>
      <c r="AB34" s="2"/>
    </row>
    <row r="35" spans="1:28" ht="160">
      <c r="A35" s="2">
        <v>2019</v>
      </c>
      <c r="B35" s="2" t="s">
        <v>161</v>
      </c>
      <c r="C35" s="2"/>
      <c r="D35" s="7"/>
      <c r="E35" s="21" t="s">
        <v>162</v>
      </c>
      <c r="F35" s="21" t="s">
        <v>163</v>
      </c>
      <c r="G35" s="21" t="s">
        <v>164</v>
      </c>
      <c r="H35" s="38"/>
      <c r="I35" s="38"/>
      <c r="J35" s="38"/>
      <c r="K35" s="38"/>
      <c r="L35" s="38"/>
      <c r="M35" s="38"/>
      <c r="N35" s="38"/>
      <c r="O35" s="38"/>
      <c r="P35" s="156">
        <v>2</v>
      </c>
      <c r="Q35" s="157" t="s">
        <v>165</v>
      </c>
      <c r="R35" s="157"/>
      <c r="S35" s="158">
        <v>2</v>
      </c>
      <c r="T35" s="159"/>
      <c r="U35" s="156"/>
      <c r="V35" s="157"/>
      <c r="W35" s="157"/>
      <c r="X35" s="158"/>
      <c r="Y35" s="159"/>
      <c r="Z35" s="43">
        <f t="shared" si="6"/>
        <v>2</v>
      </c>
      <c r="AA35" s="44">
        <f t="shared" si="7"/>
        <v>2</v>
      </c>
      <c r="AB35" s="2"/>
    </row>
    <row r="36" spans="1:28" ht="96">
      <c r="A36" s="2">
        <v>2020</v>
      </c>
      <c r="B36" s="2" t="s">
        <v>142</v>
      </c>
      <c r="C36" s="2"/>
      <c r="D36" s="7"/>
      <c r="E36" s="21" t="s">
        <v>166</v>
      </c>
      <c r="F36" s="21" t="s">
        <v>167</v>
      </c>
      <c r="G36" s="21" t="s">
        <v>168</v>
      </c>
      <c r="H36" s="38"/>
      <c r="I36" s="38"/>
      <c r="J36" s="38"/>
      <c r="K36" s="38"/>
      <c r="L36" s="38"/>
      <c r="M36" s="38"/>
      <c r="N36" s="38"/>
      <c r="O36" s="38"/>
      <c r="P36" s="156">
        <v>1</v>
      </c>
      <c r="Q36" s="157" t="s">
        <v>169</v>
      </c>
      <c r="R36" s="157"/>
      <c r="S36" s="158">
        <v>1</v>
      </c>
      <c r="T36" s="159"/>
      <c r="U36" s="156"/>
      <c r="V36" s="157"/>
      <c r="W36" s="157"/>
      <c r="X36" s="158"/>
      <c r="Y36" s="159"/>
      <c r="Z36" s="43">
        <f t="shared" si="6"/>
        <v>1</v>
      </c>
      <c r="AA36" s="44">
        <f t="shared" si="7"/>
        <v>1</v>
      </c>
      <c r="AB36" s="2"/>
    </row>
    <row r="37" spans="1:28" ht="112">
      <c r="A37" s="2">
        <v>2021</v>
      </c>
      <c r="B37" s="2" t="s">
        <v>142</v>
      </c>
      <c r="C37" s="2"/>
      <c r="D37" s="7"/>
      <c r="E37" s="21" t="s">
        <v>170</v>
      </c>
      <c r="F37" s="21" t="s">
        <v>171</v>
      </c>
      <c r="G37" s="21" t="s">
        <v>172</v>
      </c>
      <c r="H37" s="38"/>
      <c r="I37" s="38"/>
      <c r="J37" s="38"/>
      <c r="K37" s="38"/>
      <c r="L37" s="38"/>
      <c r="M37" s="38"/>
      <c r="N37" s="38"/>
      <c r="O37" s="38"/>
      <c r="P37" s="156">
        <v>1</v>
      </c>
      <c r="Q37" s="157" t="s">
        <v>4008</v>
      </c>
      <c r="R37" s="157"/>
      <c r="S37" s="158">
        <v>1</v>
      </c>
      <c r="T37" s="159"/>
      <c r="U37" s="156"/>
      <c r="V37" s="157"/>
      <c r="W37" s="157"/>
      <c r="X37" s="158"/>
      <c r="Y37" s="159"/>
      <c r="Z37" s="43">
        <f t="shared" si="6"/>
        <v>1</v>
      </c>
      <c r="AA37" s="44">
        <f t="shared" si="7"/>
        <v>1</v>
      </c>
      <c r="AB37" s="2"/>
    </row>
    <row r="38" spans="1:28" ht="112">
      <c r="A38" s="2">
        <v>2022</v>
      </c>
      <c r="B38" s="2" t="s">
        <v>98</v>
      </c>
      <c r="C38" s="2"/>
      <c r="D38" s="7"/>
      <c r="E38" s="21" t="s">
        <v>173</v>
      </c>
      <c r="F38" s="21" t="s">
        <v>174</v>
      </c>
      <c r="G38" s="21" t="s">
        <v>175</v>
      </c>
      <c r="H38" s="38"/>
      <c r="I38" s="38"/>
      <c r="J38" s="38"/>
      <c r="K38" s="38"/>
      <c r="L38" s="38"/>
      <c r="M38" s="38"/>
      <c r="N38" s="38"/>
      <c r="O38" s="38"/>
      <c r="P38" s="156">
        <v>2</v>
      </c>
      <c r="Q38" s="157" t="s">
        <v>4010</v>
      </c>
      <c r="R38" s="157"/>
      <c r="S38" s="158">
        <v>1</v>
      </c>
      <c r="T38" s="159"/>
      <c r="U38" s="156"/>
      <c r="V38" s="157"/>
      <c r="W38" s="157"/>
      <c r="X38" s="158"/>
      <c r="Y38" s="159"/>
      <c r="Z38" s="43">
        <f t="shared" si="6"/>
        <v>2</v>
      </c>
      <c r="AA38" s="44">
        <f t="shared" si="7"/>
        <v>1</v>
      </c>
      <c r="AB38" s="2"/>
    </row>
    <row r="39" spans="1:28" ht="80">
      <c r="A39" s="2">
        <v>2023</v>
      </c>
      <c r="B39" s="2" t="s">
        <v>176</v>
      </c>
      <c r="C39" s="2"/>
      <c r="D39" s="7"/>
      <c r="E39" s="21" t="s">
        <v>177</v>
      </c>
      <c r="F39" s="21" t="s">
        <v>178</v>
      </c>
      <c r="G39" s="21" t="s">
        <v>179</v>
      </c>
      <c r="H39" s="38"/>
      <c r="I39" s="38"/>
      <c r="J39" s="38"/>
      <c r="K39" s="38"/>
      <c r="L39" s="38"/>
      <c r="M39" s="38"/>
      <c r="N39" s="38"/>
      <c r="O39" s="38"/>
      <c r="P39" s="156">
        <v>3</v>
      </c>
      <c r="Q39" s="157" t="s">
        <v>4011</v>
      </c>
      <c r="R39" s="157"/>
      <c r="S39" s="158">
        <v>3</v>
      </c>
      <c r="T39" s="159"/>
      <c r="U39" s="156"/>
      <c r="V39" s="157"/>
      <c r="W39" s="157"/>
      <c r="X39" s="158"/>
      <c r="Y39" s="159"/>
      <c r="Z39" s="43">
        <f t="shared" si="6"/>
        <v>3</v>
      </c>
      <c r="AA39" s="44">
        <f t="shared" si="7"/>
        <v>3</v>
      </c>
      <c r="AB39" s="2"/>
    </row>
    <row r="40" spans="1:28" ht="128">
      <c r="A40" s="2">
        <v>2024</v>
      </c>
      <c r="B40" s="2" t="s">
        <v>180</v>
      </c>
      <c r="C40" s="2"/>
      <c r="D40" s="7"/>
      <c r="E40" s="21" t="s">
        <v>181</v>
      </c>
      <c r="F40" s="21" t="s">
        <v>182</v>
      </c>
      <c r="G40" s="21" t="s">
        <v>183</v>
      </c>
      <c r="H40" s="38"/>
      <c r="I40" s="38"/>
      <c r="J40" s="38"/>
      <c r="K40" s="38"/>
      <c r="L40" s="38"/>
      <c r="M40" s="38"/>
      <c r="N40" s="38"/>
      <c r="O40" s="38"/>
      <c r="P40" s="156">
        <v>3</v>
      </c>
      <c r="Q40" s="157" t="s">
        <v>4005</v>
      </c>
      <c r="R40" s="157"/>
      <c r="S40" s="158">
        <v>2.5</v>
      </c>
      <c r="T40" s="161" t="s">
        <v>4127</v>
      </c>
      <c r="U40" s="156"/>
      <c r="V40" s="157"/>
      <c r="W40" s="157"/>
      <c r="X40" s="158"/>
      <c r="Y40" s="159"/>
      <c r="Z40" s="43">
        <f t="shared" si="6"/>
        <v>3</v>
      </c>
      <c r="AA40" s="44">
        <f t="shared" si="7"/>
        <v>2.5</v>
      </c>
      <c r="AB40" s="2"/>
    </row>
    <row r="41" spans="1:28" ht="144">
      <c r="A41" s="2">
        <v>2025</v>
      </c>
      <c r="B41" s="2" t="s">
        <v>98</v>
      </c>
      <c r="C41" s="2"/>
      <c r="D41" s="7"/>
      <c r="E41" s="21" t="s">
        <v>184</v>
      </c>
      <c r="F41" s="21" t="s">
        <v>185</v>
      </c>
      <c r="G41" s="21" t="s">
        <v>186</v>
      </c>
      <c r="H41" s="38"/>
      <c r="I41" s="38"/>
      <c r="J41" s="38"/>
      <c r="K41" s="38"/>
      <c r="L41" s="38"/>
      <c r="M41" s="38"/>
      <c r="N41" s="38"/>
      <c r="O41" s="38"/>
      <c r="P41" s="156">
        <v>1</v>
      </c>
      <c r="Q41" s="157" t="s">
        <v>187</v>
      </c>
      <c r="R41" s="157"/>
      <c r="S41" s="158">
        <v>1</v>
      </c>
      <c r="T41" s="159"/>
      <c r="U41" s="156"/>
      <c r="V41" s="157"/>
      <c r="W41" s="157"/>
      <c r="X41" s="158"/>
      <c r="Y41" s="159"/>
      <c r="Z41" s="43">
        <f t="shared" si="6"/>
        <v>1</v>
      </c>
      <c r="AA41" s="44">
        <f t="shared" si="7"/>
        <v>1</v>
      </c>
      <c r="AB41" s="2"/>
    </row>
    <row r="42" spans="1:28" ht="144">
      <c r="A42" s="2" t="s">
        <v>3992</v>
      </c>
      <c r="B42" s="2" t="s">
        <v>98</v>
      </c>
      <c r="C42" s="2"/>
      <c r="D42" s="7"/>
      <c r="E42" s="21" t="s">
        <v>188</v>
      </c>
      <c r="F42" s="21" t="s">
        <v>189</v>
      </c>
      <c r="G42" s="21" t="s">
        <v>190</v>
      </c>
      <c r="H42" s="38"/>
      <c r="I42" s="38"/>
      <c r="J42" s="38"/>
      <c r="K42" s="38"/>
      <c r="L42" s="38"/>
      <c r="M42" s="38"/>
      <c r="N42" s="38"/>
      <c r="O42" s="38"/>
      <c r="P42" s="156">
        <v>2</v>
      </c>
      <c r="Q42" s="157" t="s">
        <v>4009</v>
      </c>
      <c r="R42" s="157"/>
      <c r="S42" s="158">
        <v>2</v>
      </c>
      <c r="T42" s="159"/>
      <c r="U42" s="156"/>
      <c r="V42" s="157"/>
      <c r="W42" s="157"/>
      <c r="X42" s="158"/>
      <c r="Y42" s="159"/>
      <c r="Z42" s="43">
        <f t="shared" si="6"/>
        <v>2</v>
      </c>
      <c r="AA42" s="44">
        <f t="shared" si="7"/>
        <v>2</v>
      </c>
      <c r="AB42" s="2"/>
    </row>
    <row r="43" spans="1:28" ht="15.75" customHeight="1">
      <c r="A43" s="2"/>
      <c r="B43" s="32"/>
      <c r="C43" s="32"/>
      <c r="D43" s="32"/>
      <c r="E43" s="32"/>
      <c r="F43" s="32"/>
      <c r="G43" s="32"/>
      <c r="H43" s="38"/>
      <c r="I43" s="38"/>
      <c r="J43" s="38"/>
      <c r="K43" s="38"/>
      <c r="L43" s="38"/>
      <c r="M43" s="38"/>
      <c r="N43" s="38"/>
      <c r="O43" s="38"/>
      <c r="P43" s="153"/>
      <c r="Q43" s="153"/>
      <c r="R43" s="153"/>
      <c r="S43" s="153"/>
      <c r="T43" s="153"/>
      <c r="U43" s="153"/>
      <c r="V43" s="153"/>
      <c r="W43" s="153"/>
      <c r="X43" s="153"/>
      <c r="Y43" s="153"/>
      <c r="Z43" s="32"/>
      <c r="AA43" s="32"/>
      <c r="AB43" s="32"/>
    </row>
    <row r="44" spans="1:28" ht="15.75" customHeight="1">
      <c r="A44" s="2"/>
      <c r="B44" s="32"/>
      <c r="C44" s="32"/>
      <c r="D44" s="32"/>
      <c r="E44" s="32"/>
      <c r="F44" s="32"/>
      <c r="G44" s="32"/>
      <c r="H44" s="38"/>
      <c r="I44" s="38"/>
      <c r="J44" s="38"/>
      <c r="K44" s="38"/>
      <c r="L44" s="38"/>
      <c r="M44" s="38"/>
      <c r="N44" s="38"/>
      <c r="O44" s="38"/>
      <c r="P44" s="153"/>
      <c r="Q44" s="153"/>
      <c r="R44" s="153"/>
      <c r="S44" s="153"/>
      <c r="T44" s="153"/>
      <c r="U44" s="153"/>
      <c r="V44" s="153"/>
      <c r="W44" s="153"/>
      <c r="X44" s="153"/>
      <c r="Y44" s="153"/>
      <c r="Z44" s="32"/>
      <c r="AA44" s="32"/>
      <c r="AB44" s="32"/>
    </row>
    <row r="45" spans="1:28" ht="18.75" customHeight="1">
      <c r="A45" s="2"/>
      <c r="B45" s="32"/>
      <c r="C45" s="32"/>
      <c r="D45" s="32"/>
      <c r="E45" s="172" t="s">
        <v>191</v>
      </c>
      <c r="F45" s="171"/>
      <c r="G45" s="168"/>
      <c r="H45" s="38"/>
      <c r="I45" s="38"/>
      <c r="J45" s="38"/>
      <c r="K45" s="38"/>
      <c r="L45" s="38"/>
      <c r="M45" s="38"/>
      <c r="N45" s="38"/>
      <c r="O45" s="38"/>
      <c r="P45" s="153"/>
      <c r="Q45" s="153"/>
      <c r="R45" s="153"/>
      <c r="S45" s="153"/>
      <c r="T45" s="153"/>
      <c r="U45" s="153"/>
      <c r="V45" s="153"/>
      <c r="W45" s="153"/>
      <c r="X45" s="153"/>
      <c r="Y45" s="153"/>
      <c r="Z45" s="32"/>
      <c r="AA45" s="32"/>
      <c r="AB45" s="32"/>
    </row>
    <row r="46" spans="1:28" ht="15.75" customHeight="1">
      <c r="A46" s="2"/>
      <c r="B46" s="32"/>
      <c r="C46" s="32"/>
      <c r="D46" s="32"/>
      <c r="E46" s="17" t="s">
        <v>192</v>
      </c>
      <c r="F46" s="32"/>
      <c r="G46" s="32"/>
      <c r="H46" s="38"/>
      <c r="I46" s="38"/>
      <c r="J46" s="38"/>
      <c r="K46" s="38"/>
      <c r="L46" s="38"/>
      <c r="M46" s="38"/>
      <c r="N46" s="38"/>
      <c r="O46" s="38"/>
      <c r="P46" s="153"/>
      <c r="Q46" s="153" t="s">
        <v>3987</v>
      </c>
      <c r="R46" s="153"/>
      <c r="S46" s="153"/>
      <c r="T46" s="153"/>
      <c r="U46" s="153"/>
      <c r="V46" s="153"/>
      <c r="W46" s="153"/>
      <c r="X46" s="153"/>
      <c r="Y46" s="153"/>
      <c r="Z46" s="32"/>
      <c r="AA46" s="32"/>
      <c r="AB46" s="32"/>
    </row>
    <row r="47" spans="1:28" ht="144">
      <c r="A47" s="2">
        <v>2027</v>
      </c>
      <c r="B47" s="2" t="s">
        <v>193</v>
      </c>
      <c r="C47" s="2"/>
      <c r="D47" s="7"/>
      <c r="E47" s="21" t="s">
        <v>194</v>
      </c>
      <c r="F47" s="21" t="s">
        <v>195</v>
      </c>
      <c r="G47" s="21" t="s">
        <v>196</v>
      </c>
      <c r="H47" s="38"/>
      <c r="I47" s="38"/>
      <c r="J47" s="38"/>
      <c r="K47" s="38"/>
      <c r="L47" s="38"/>
      <c r="M47" s="38"/>
      <c r="N47" s="38"/>
      <c r="O47" s="38"/>
      <c r="P47" s="156">
        <v>0</v>
      </c>
      <c r="Q47" s="157" t="s">
        <v>4001</v>
      </c>
      <c r="R47" s="157"/>
      <c r="S47" s="158">
        <v>0</v>
      </c>
      <c r="T47" s="159"/>
      <c r="U47" s="156"/>
      <c r="V47" s="157"/>
      <c r="W47" s="157"/>
      <c r="X47" s="158"/>
      <c r="Y47" s="159"/>
      <c r="Z47" s="43">
        <f t="shared" ref="Z47:Z53" si="8">IF(U47&lt;&gt;"",U47,IF(P47&lt;&gt;"",P47,IF(N47&lt;&gt;"",N47,"")))</f>
        <v>0</v>
      </c>
      <c r="AA47" s="44">
        <f t="shared" ref="AA47:AA53" si="9">IF(X47&lt;&gt;"",X47,IF(S47&lt;&gt;"",S47,IF(O47&lt;&gt;"",O47,"")))</f>
        <v>0</v>
      </c>
      <c r="AB47" s="2"/>
    </row>
    <row r="48" spans="1:28" ht="160">
      <c r="A48" s="2">
        <v>2028</v>
      </c>
      <c r="B48" s="2" t="s">
        <v>197</v>
      </c>
      <c r="C48" s="2"/>
      <c r="D48" s="7"/>
      <c r="E48" s="21" t="s">
        <v>198</v>
      </c>
      <c r="F48" s="21" t="s">
        <v>199</v>
      </c>
      <c r="G48" s="21" t="s">
        <v>200</v>
      </c>
      <c r="H48" s="38"/>
      <c r="I48" s="38"/>
      <c r="J48" s="38"/>
      <c r="K48" s="38"/>
      <c r="L48" s="38"/>
      <c r="M48" s="38"/>
      <c r="N48" s="38"/>
      <c r="O48" s="38"/>
      <c r="P48" s="156">
        <v>0</v>
      </c>
      <c r="Q48" s="157" t="s">
        <v>4002</v>
      </c>
      <c r="R48" s="157"/>
      <c r="S48" s="158">
        <v>0</v>
      </c>
      <c r="T48" s="159"/>
      <c r="U48" s="156"/>
      <c r="V48" s="157"/>
      <c r="W48" s="157"/>
      <c r="X48" s="158"/>
      <c r="Y48" s="159"/>
      <c r="Z48" s="43">
        <f t="shared" si="8"/>
        <v>0</v>
      </c>
      <c r="AA48" s="44">
        <f t="shared" si="9"/>
        <v>0</v>
      </c>
      <c r="AB48" s="2"/>
    </row>
    <row r="49" spans="1:28" ht="128">
      <c r="A49" s="2">
        <v>2029</v>
      </c>
      <c r="B49" s="2" t="s">
        <v>201</v>
      </c>
      <c r="C49" s="2"/>
      <c r="D49" s="7"/>
      <c r="E49" s="21" t="s">
        <v>202</v>
      </c>
      <c r="F49" s="21" t="s">
        <v>203</v>
      </c>
      <c r="G49" s="21" t="s">
        <v>204</v>
      </c>
      <c r="H49" s="38"/>
      <c r="I49" s="38"/>
      <c r="J49" s="38"/>
      <c r="K49" s="38"/>
      <c r="L49" s="38"/>
      <c r="M49" s="38"/>
      <c r="N49" s="38"/>
      <c r="O49" s="38"/>
      <c r="P49" s="156">
        <v>0</v>
      </c>
      <c r="Q49" s="157" t="s">
        <v>4003</v>
      </c>
      <c r="R49" s="157"/>
      <c r="S49" s="158">
        <v>0</v>
      </c>
      <c r="T49" s="159"/>
      <c r="U49" s="156"/>
      <c r="V49" s="157"/>
      <c r="W49" s="157"/>
      <c r="X49" s="158"/>
      <c r="Y49" s="159"/>
      <c r="Z49" s="43">
        <f t="shared" si="8"/>
        <v>0</v>
      </c>
      <c r="AA49" s="44">
        <f t="shared" si="9"/>
        <v>0</v>
      </c>
      <c r="AB49" s="2"/>
    </row>
    <row r="50" spans="1:28" ht="112">
      <c r="A50" s="2">
        <v>2030</v>
      </c>
      <c r="B50" s="2" t="s">
        <v>205</v>
      </c>
      <c r="C50" s="2"/>
      <c r="D50" s="7"/>
      <c r="E50" s="21" t="s">
        <v>206</v>
      </c>
      <c r="F50" s="21" t="s">
        <v>207</v>
      </c>
      <c r="G50" s="21" t="s">
        <v>208</v>
      </c>
      <c r="H50" s="38"/>
      <c r="I50" s="38"/>
      <c r="J50" s="38"/>
      <c r="K50" s="38"/>
      <c r="L50" s="38"/>
      <c r="M50" s="38"/>
      <c r="N50" s="38"/>
      <c r="O50" s="38"/>
      <c r="P50" s="156">
        <v>0</v>
      </c>
      <c r="Q50" s="157" t="s">
        <v>4004</v>
      </c>
      <c r="R50" s="157"/>
      <c r="S50" s="158">
        <v>0</v>
      </c>
      <c r="T50" s="159"/>
      <c r="U50" s="156"/>
      <c r="V50" s="157"/>
      <c r="W50" s="157"/>
      <c r="X50" s="158"/>
      <c r="Y50" s="159"/>
      <c r="Z50" s="43">
        <f t="shared" si="8"/>
        <v>0</v>
      </c>
      <c r="AA50" s="44">
        <f t="shared" si="9"/>
        <v>0</v>
      </c>
      <c r="AB50" s="2"/>
    </row>
    <row r="51" spans="1:28" ht="112">
      <c r="A51" s="2">
        <v>2031</v>
      </c>
      <c r="B51" s="2" t="s">
        <v>205</v>
      </c>
      <c r="C51" s="2"/>
      <c r="D51" s="7"/>
      <c r="E51" s="21" t="s">
        <v>210</v>
      </c>
      <c r="F51" s="21" t="s">
        <v>211</v>
      </c>
      <c r="G51" s="21" t="s">
        <v>212</v>
      </c>
      <c r="H51" s="38"/>
      <c r="I51" s="38"/>
      <c r="J51" s="38"/>
      <c r="K51" s="38"/>
      <c r="L51" s="38"/>
      <c r="M51" s="38"/>
      <c r="N51" s="38"/>
      <c r="O51" s="38"/>
      <c r="P51" s="156">
        <v>3</v>
      </c>
      <c r="Q51" s="157" t="s">
        <v>213</v>
      </c>
      <c r="R51" s="157"/>
      <c r="S51" s="158">
        <v>2</v>
      </c>
      <c r="T51" s="159"/>
      <c r="U51" s="156"/>
      <c r="V51" s="157"/>
      <c r="W51" s="157"/>
      <c r="X51" s="158"/>
      <c r="Y51" s="159"/>
      <c r="Z51" s="43">
        <f t="shared" si="8"/>
        <v>3</v>
      </c>
      <c r="AA51" s="44">
        <f t="shared" si="9"/>
        <v>2</v>
      </c>
      <c r="AB51" s="2"/>
    </row>
    <row r="52" spans="1:28" ht="48">
      <c r="A52" s="2">
        <v>2032</v>
      </c>
      <c r="B52" s="2" t="s">
        <v>214</v>
      </c>
      <c r="C52" s="2"/>
      <c r="D52" s="7"/>
      <c r="E52" s="21" t="s">
        <v>215</v>
      </c>
      <c r="F52" s="21" t="s">
        <v>216</v>
      </c>
      <c r="G52" s="21" t="s">
        <v>217</v>
      </c>
      <c r="H52" s="38"/>
      <c r="I52" s="38"/>
      <c r="J52" s="38"/>
      <c r="K52" s="38"/>
      <c r="L52" s="38"/>
      <c r="M52" s="38"/>
      <c r="N52" s="38"/>
      <c r="O52" s="38"/>
      <c r="P52" s="156">
        <v>0</v>
      </c>
      <c r="Q52" s="157" t="s">
        <v>209</v>
      </c>
      <c r="R52" s="157"/>
      <c r="S52" s="158">
        <v>0</v>
      </c>
      <c r="T52" s="159"/>
      <c r="U52" s="156"/>
      <c r="V52" s="157"/>
      <c r="W52" s="157"/>
      <c r="X52" s="158"/>
      <c r="Y52" s="159"/>
      <c r="Z52" s="43">
        <f t="shared" si="8"/>
        <v>0</v>
      </c>
      <c r="AA52" s="44">
        <f t="shared" si="9"/>
        <v>0</v>
      </c>
      <c r="AB52" s="2"/>
    </row>
    <row r="53" spans="1:28" ht="96">
      <c r="A53" s="2">
        <v>2033</v>
      </c>
      <c r="B53" s="2" t="s">
        <v>98</v>
      </c>
      <c r="C53" s="2"/>
      <c r="D53" s="7"/>
      <c r="E53" s="21" t="s">
        <v>218</v>
      </c>
      <c r="F53" s="21" t="s">
        <v>219</v>
      </c>
      <c r="G53" s="21" t="s">
        <v>217</v>
      </c>
      <c r="H53" s="38"/>
      <c r="I53" s="38"/>
      <c r="J53" s="38"/>
      <c r="K53" s="38"/>
      <c r="L53" s="38"/>
      <c r="M53" s="38"/>
      <c r="N53" s="38"/>
      <c r="O53" s="38"/>
      <c r="P53" s="156">
        <v>0</v>
      </c>
      <c r="Q53" s="157" t="s">
        <v>209</v>
      </c>
      <c r="R53" s="157"/>
      <c r="S53" s="158">
        <v>0</v>
      </c>
      <c r="T53" s="159"/>
      <c r="U53" s="156"/>
      <c r="V53" s="157"/>
      <c r="W53" s="157"/>
      <c r="X53" s="158"/>
      <c r="Y53" s="159"/>
      <c r="Z53" s="43">
        <f t="shared" si="8"/>
        <v>0</v>
      </c>
      <c r="AA53" s="44">
        <f t="shared" si="9"/>
        <v>0</v>
      </c>
      <c r="AB53" s="2"/>
    </row>
    <row r="54" spans="1:28" ht="15.75" customHeight="1">
      <c r="A54" s="2"/>
      <c r="B54" s="32"/>
      <c r="C54" s="32"/>
      <c r="D54" s="32"/>
      <c r="E54" s="32"/>
      <c r="F54" s="32"/>
      <c r="G54" s="32" t="s">
        <v>98</v>
      </c>
      <c r="H54" s="38"/>
      <c r="I54" s="38"/>
      <c r="J54" s="38"/>
      <c r="K54" s="38"/>
      <c r="L54" s="38"/>
      <c r="M54" s="38"/>
      <c r="N54" s="38"/>
      <c r="O54" s="38"/>
      <c r="P54" s="153"/>
      <c r="Q54" s="153"/>
      <c r="R54" s="153"/>
      <c r="S54" s="153"/>
      <c r="T54" s="153"/>
      <c r="U54" s="153"/>
      <c r="V54" s="153"/>
      <c r="W54" s="153"/>
      <c r="X54" s="153"/>
      <c r="Y54" s="153"/>
      <c r="Z54" s="32"/>
      <c r="AA54" s="32"/>
      <c r="AB54" s="32"/>
    </row>
    <row r="55" spans="1:28" ht="15.75" customHeight="1">
      <c r="A55" s="2"/>
      <c r="B55" s="32"/>
      <c r="C55" s="32"/>
      <c r="D55" s="32"/>
      <c r="E55" s="32"/>
      <c r="F55" s="32"/>
      <c r="G55" s="32" t="s">
        <v>98</v>
      </c>
      <c r="H55" s="38"/>
      <c r="I55" s="38"/>
      <c r="J55" s="38"/>
      <c r="K55" s="38"/>
      <c r="L55" s="38"/>
      <c r="M55" s="38"/>
      <c r="N55" s="38"/>
      <c r="O55" s="38"/>
      <c r="P55" s="153"/>
      <c r="Q55" s="153"/>
      <c r="R55" s="153"/>
      <c r="S55" s="153"/>
      <c r="T55" s="153"/>
      <c r="U55" s="153"/>
      <c r="V55" s="153"/>
      <c r="W55" s="153"/>
      <c r="X55" s="153"/>
      <c r="Y55" s="153"/>
      <c r="Z55" s="32"/>
      <c r="AA55" s="32"/>
      <c r="AB55" s="32"/>
    </row>
    <row r="56" spans="1:28" ht="15.75" customHeight="1">
      <c r="A56" s="2"/>
      <c r="B56" s="32"/>
      <c r="C56" s="32"/>
      <c r="D56" s="32"/>
      <c r="E56" s="17" t="s">
        <v>220</v>
      </c>
      <c r="F56" s="32"/>
      <c r="G56" s="32" t="s">
        <v>98</v>
      </c>
      <c r="H56" s="38"/>
      <c r="I56" s="38"/>
      <c r="J56" s="38"/>
      <c r="K56" s="38"/>
      <c r="L56" s="38"/>
      <c r="M56" s="38"/>
      <c r="N56" s="38"/>
      <c r="O56" s="38"/>
      <c r="P56" s="153"/>
      <c r="Q56" s="153" t="s">
        <v>3987</v>
      </c>
      <c r="R56" s="153"/>
      <c r="S56" s="153"/>
      <c r="T56" s="153"/>
      <c r="U56" s="153"/>
      <c r="V56" s="153"/>
      <c r="W56" s="153"/>
      <c r="X56" s="153"/>
      <c r="Y56" s="153"/>
      <c r="Z56" s="32"/>
      <c r="AA56" s="32"/>
      <c r="AB56" s="32"/>
    </row>
    <row r="57" spans="1:28" ht="176">
      <c r="A57" s="2">
        <v>2034</v>
      </c>
      <c r="B57" s="2" t="s">
        <v>221</v>
      </c>
      <c r="C57" s="2"/>
      <c r="D57" s="7"/>
      <c r="E57" s="21" t="s">
        <v>222</v>
      </c>
      <c r="F57" s="21" t="s">
        <v>223</v>
      </c>
      <c r="G57" s="21" t="s">
        <v>3997</v>
      </c>
      <c r="H57" s="38"/>
      <c r="I57" s="38"/>
      <c r="J57" s="38"/>
      <c r="K57" s="38"/>
      <c r="L57" s="38"/>
      <c r="M57" s="38"/>
      <c r="N57" s="38"/>
      <c r="O57" s="38"/>
      <c r="P57" s="156">
        <v>2</v>
      </c>
      <c r="Q57" s="157" t="s">
        <v>224</v>
      </c>
      <c r="R57" s="157"/>
      <c r="S57" s="158">
        <v>2</v>
      </c>
      <c r="T57" s="159"/>
      <c r="U57" s="156"/>
      <c r="V57" s="157"/>
      <c r="W57" s="157"/>
      <c r="X57" s="158"/>
      <c r="Y57" s="159"/>
      <c r="Z57" s="43">
        <f t="shared" ref="Z57:Z62" si="10">IF(U57&lt;&gt;"",U57,IF(P57&lt;&gt;"",P57,IF(N57&lt;&gt;"",N57,"")))</f>
        <v>2</v>
      </c>
      <c r="AA57" s="44">
        <f t="shared" ref="AA57:AA62" si="11">IF(X57&lt;&gt;"",X57,IF(S57&lt;&gt;"",S57,IF(O57&lt;&gt;"",O57,"")))</f>
        <v>2</v>
      </c>
      <c r="AB57" s="2"/>
    </row>
    <row r="58" spans="1:28" ht="144">
      <c r="A58" s="2">
        <v>2035</v>
      </c>
      <c r="B58" s="2" t="s">
        <v>221</v>
      </c>
      <c r="C58" s="2"/>
      <c r="D58" s="7"/>
      <c r="E58" s="21" t="s">
        <v>225</v>
      </c>
      <c r="F58" s="21" t="s">
        <v>226</v>
      </c>
      <c r="G58" s="21" t="s">
        <v>227</v>
      </c>
      <c r="H58" s="38"/>
      <c r="I58" s="38"/>
      <c r="J58" s="38"/>
      <c r="K58" s="38"/>
      <c r="L58" s="38"/>
      <c r="M58" s="38"/>
      <c r="N58" s="38"/>
      <c r="O58" s="38"/>
      <c r="P58" s="156">
        <v>0</v>
      </c>
      <c r="Q58" s="157" t="s">
        <v>209</v>
      </c>
      <c r="R58" s="157"/>
      <c r="S58" s="158">
        <v>0</v>
      </c>
      <c r="T58" s="159"/>
      <c r="U58" s="156"/>
      <c r="V58" s="157"/>
      <c r="W58" s="157"/>
      <c r="X58" s="158"/>
      <c r="Y58" s="159"/>
      <c r="Z58" s="43">
        <f t="shared" si="10"/>
        <v>0</v>
      </c>
      <c r="AA58" s="44">
        <f t="shared" si="11"/>
        <v>0</v>
      </c>
      <c r="AB58" s="2"/>
    </row>
    <row r="59" spans="1:28" ht="192">
      <c r="A59" s="2">
        <v>2036</v>
      </c>
      <c r="B59" s="2" t="s">
        <v>228</v>
      </c>
      <c r="C59" s="2"/>
      <c r="D59" s="7"/>
      <c r="E59" s="21" t="s">
        <v>229</v>
      </c>
      <c r="F59" s="21" t="s">
        <v>230</v>
      </c>
      <c r="G59" s="21" t="s">
        <v>3998</v>
      </c>
      <c r="H59" s="38"/>
      <c r="I59" s="38"/>
      <c r="J59" s="38"/>
      <c r="K59" s="38"/>
      <c r="L59" s="38"/>
      <c r="M59" s="38"/>
      <c r="N59" s="38"/>
      <c r="O59" s="38"/>
      <c r="P59" s="156">
        <v>0</v>
      </c>
      <c r="Q59" s="157" t="s">
        <v>209</v>
      </c>
      <c r="R59" s="157"/>
      <c r="S59" s="158">
        <v>0</v>
      </c>
      <c r="T59" s="159"/>
      <c r="U59" s="156"/>
      <c r="V59" s="157"/>
      <c r="W59" s="157"/>
      <c r="X59" s="158"/>
      <c r="Y59" s="159"/>
      <c r="Z59" s="43">
        <f t="shared" si="10"/>
        <v>0</v>
      </c>
      <c r="AA59" s="44">
        <f t="shared" si="11"/>
        <v>0</v>
      </c>
      <c r="AB59" s="2"/>
    </row>
    <row r="60" spans="1:28" ht="192">
      <c r="A60" s="2">
        <v>2037</v>
      </c>
      <c r="B60" s="2" t="s">
        <v>231</v>
      </c>
      <c r="C60" s="2"/>
      <c r="D60" s="7"/>
      <c r="E60" s="21" t="s">
        <v>232</v>
      </c>
      <c r="F60" s="21" t="s">
        <v>233</v>
      </c>
      <c r="G60" s="21" t="s">
        <v>234</v>
      </c>
      <c r="H60" s="38"/>
      <c r="I60" s="38"/>
      <c r="J60" s="38"/>
      <c r="K60" s="38"/>
      <c r="L60" s="38"/>
      <c r="M60" s="38"/>
      <c r="N60" s="38"/>
      <c r="O60" s="38"/>
      <c r="P60" s="156">
        <v>1</v>
      </c>
      <c r="Q60" s="157" t="s">
        <v>4012</v>
      </c>
      <c r="R60" s="157"/>
      <c r="S60" s="158">
        <v>1</v>
      </c>
      <c r="T60" s="159"/>
      <c r="U60" s="156"/>
      <c r="V60" s="157"/>
      <c r="W60" s="157"/>
      <c r="X60" s="158"/>
      <c r="Y60" s="159"/>
      <c r="Z60" s="43">
        <f t="shared" si="10"/>
        <v>1</v>
      </c>
      <c r="AA60" s="44">
        <f t="shared" si="11"/>
        <v>1</v>
      </c>
      <c r="AB60" s="2"/>
    </row>
    <row r="61" spans="1:28" ht="256">
      <c r="A61" s="2">
        <v>2038</v>
      </c>
      <c r="B61" s="2" t="s">
        <v>98</v>
      </c>
      <c r="C61" s="2"/>
      <c r="D61" s="7"/>
      <c r="E61" s="21" t="s">
        <v>235</v>
      </c>
      <c r="F61" s="21" t="s">
        <v>236</v>
      </c>
      <c r="G61" s="21" t="s">
        <v>237</v>
      </c>
      <c r="H61" s="38"/>
      <c r="I61" s="38"/>
      <c r="J61" s="38"/>
      <c r="K61" s="38"/>
      <c r="L61" s="38"/>
      <c r="M61" s="38"/>
      <c r="N61" s="38"/>
      <c r="O61" s="38"/>
      <c r="P61" s="156">
        <v>0</v>
      </c>
      <c r="Q61" s="157" t="s">
        <v>209</v>
      </c>
      <c r="R61" s="157"/>
      <c r="S61" s="158">
        <v>0</v>
      </c>
      <c r="T61" s="159"/>
      <c r="U61" s="156"/>
      <c r="V61" s="157"/>
      <c r="W61" s="157"/>
      <c r="X61" s="158"/>
      <c r="Y61" s="159"/>
      <c r="Z61" s="43">
        <f t="shared" si="10"/>
        <v>0</v>
      </c>
      <c r="AA61" s="44">
        <f t="shared" si="11"/>
        <v>0</v>
      </c>
      <c r="AB61" s="2"/>
    </row>
    <row r="62" spans="1:28" ht="128">
      <c r="A62" s="2">
        <v>2039</v>
      </c>
      <c r="B62" s="2" t="s">
        <v>238</v>
      </c>
      <c r="C62" s="2"/>
      <c r="D62" s="7"/>
      <c r="E62" s="21" t="s">
        <v>239</v>
      </c>
      <c r="F62" s="21" t="s">
        <v>240</v>
      </c>
      <c r="G62" s="21" t="s">
        <v>3999</v>
      </c>
      <c r="H62" s="38"/>
      <c r="I62" s="38"/>
      <c r="J62" s="38"/>
      <c r="K62" s="38"/>
      <c r="L62" s="38"/>
      <c r="M62" s="38"/>
      <c r="N62" s="38"/>
      <c r="O62" s="38"/>
      <c r="P62" s="156">
        <v>0</v>
      </c>
      <c r="Q62" s="157" t="s">
        <v>209</v>
      </c>
      <c r="R62" s="157"/>
      <c r="S62" s="158">
        <v>0</v>
      </c>
      <c r="T62" s="159"/>
      <c r="U62" s="156"/>
      <c r="V62" s="157"/>
      <c r="W62" s="157"/>
      <c r="X62" s="158"/>
      <c r="Y62" s="159"/>
      <c r="Z62" s="43">
        <f t="shared" si="10"/>
        <v>0</v>
      </c>
      <c r="AA62" s="44">
        <f t="shared" si="11"/>
        <v>0</v>
      </c>
      <c r="AB62" s="2"/>
    </row>
    <row r="63" spans="1:28" ht="15.75" customHeight="1">
      <c r="A63" s="2"/>
      <c r="B63" s="32"/>
      <c r="C63" s="32"/>
      <c r="D63" s="32"/>
      <c r="E63" s="32"/>
      <c r="F63" s="32"/>
      <c r="G63" s="32" t="s">
        <v>98</v>
      </c>
      <c r="H63" s="38"/>
      <c r="I63" s="38"/>
      <c r="J63" s="38"/>
      <c r="K63" s="38"/>
      <c r="L63" s="38"/>
      <c r="M63" s="38"/>
      <c r="N63" s="38"/>
      <c r="O63" s="38"/>
      <c r="P63" s="153"/>
      <c r="Q63" s="153"/>
      <c r="R63" s="153"/>
      <c r="S63" s="153"/>
      <c r="T63" s="153"/>
      <c r="U63" s="153"/>
      <c r="V63" s="153"/>
      <c r="W63" s="153"/>
      <c r="X63" s="153"/>
      <c r="Y63" s="153"/>
      <c r="Z63" s="32"/>
      <c r="AA63" s="32"/>
      <c r="AB63" s="32"/>
    </row>
    <row r="64" spans="1:28" ht="15.75" customHeight="1">
      <c r="A64" s="2"/>
      <c r="B64" s="32"/>
      <c r="C64" s="32"/>
      <c r="D64" s="32"/>
      <c r="E64" s="32"/>
      <c r="F64" s="32"/>
      <c r="G64" s="32" t="s">
        <v>98</v>
      </c>
      <c r="H64" s="38"/>
      <c r="I64" s="38"/>
      <c r="J64" s="38"/>
      <c r="K64" s="38"/>
      <c r="L64" s="38"/>
      <c r="M64" s="38"/>
      <c r="N64" s="38"/>
      <c r="O64" s="38"/>
      <c r="P64" s="153"/>
      <c r="Q64" s="153"/>
      <c r="R64" s="153"/>
      <c r="S64" s="153"/>
      <c r="T64" s="153"/>
      <c r="U64" s="153"/>
      <c r="V64" s="153"/>
      <c r="W64" s="153"/>
      <c r="X64" s="153"/>
      <c r="Y64" s="153"/>
      <c r="Z64" s="32"/>
      <c r="AA64" s="32"/>
      <c r="AB64" s="32"/>
    </row>
    <row r="65" spans="1:28" ht="15.75" customHeight="1">
      <c r="A65" s="2"/>
      <c r="B65" s="32"/>
      <c r="C65" s="32"/>
      <c r="D65" s="32"/>
      <c r="E65" s="17" t="s">
        <v>241</v>
      </c>
      <c r="F65" s="32"/>
      <c r="G65" s="32" t="s">
        <v>98</v>
      </c>
      <c r="H65" s="38"/>
      <c r="I65" s="38"/>
      <c r="J65" s="38"/>
      <c r="K65" s="38"/>
      <c r="L65" s="38"/>
      <c r="M65" s="38"/>
      <c r="N65" s="38"/>
      <c r="O65" s="38"/>
      <c r="P65" s="153"/>
      <c r="Q65" s="153" t="s">
        <v>3987</v>
      </c>
      <c r="R65" s="153"/>
      <c r="S65" s="153"/>
      <c r="T65" s="153"/>
      <c r="U65" s="153"/>
      <c r="V65" s="153"/>
      <c r="W65" s="153"/>
      <c r="X65" s="153"/>
      <c r="Y65" s="153"/>
      <c r="Z65" s="32"/>
      <c r="AA65" s="32"/>
      <c r="AB65" s="32"/>
    </row>
    <row r="66" spans="1:28" ht="192">
      <c r="A66" s="2">
        <v>2040</v>
      </c>
      <c r="B66" s="2" t="s">
        <v>242</v>
      </c>
      <c r="C66" s="2"/>
      <c r="D66" s="7"/>
      <c r="E66" s="21" t="s">
        <v>243</v>
      </c>
      <c r="F66" s="21" t="s">
        <v>244</v>
      </c>
      <c r="G66" s="21" t="s">
        <v>245</v>
      </c>
      <c r="H66" s="38"/>
      <c r="I66" s="38"/>
      <c r="J66" s="38"/>
      <c r="K66" s="38"/>
      <c r="L66" s="38"/>
      <c r="M66" s="38"/>
      <c r="N66" s="38"/>
      <c r="O66" s="38"/>
      <c r="P66" s="156">
        <v>0</v>
      </c>
      <c r="Q66" s="157" t="s">
        <v>4014</v>
      </c>
      <c r="R66" s="157"/>
      <c r="S66" s="158">
        <v>0</v>
      </c>
      <c r="T66" s="159"/>
      <c r="U66" s="156"/>
      <c r="V66" s="157"/>
      <c r="W66" s="157"/>
      <c r="X66" s="158"/>
      <c r="Y66" s="159"/>
      <c r="Z66" s="43">
        <f t="shared" ref="Z66:Z70" si="12">IF(U66&lt;&gt;"",U66,IF(P66&lt;&gt;"",P66,IF(N66&lt;&gt;"",N66,"")))</f>
        <v>0</v>
      </c>
      <c r="AA66" s="44">
        <f t="shared" ref="AA66:AA70" si="13">IF(X66&lt;&gt;"",X66,IF(S66&lt;&gt;"",S66,IF(O66&lt;&gt;"",O66,"")))</f>
        <v>0</v>
      </c>
      <c r="AB66" s="2"/>
    </row>
    <row r="67" spans="1:28" ht="160">
      <c r="A67" s="2">
        <v>2041</v>
      </c>
      <c r="B67" s="2" t="s">
        <v>246</v>
      </c>
      <c r="C67" s="2"/>
      <c r="D67" s="7"/>
      <c r="E67" s="21" t="s">
        <v>247</v>
      </c>
      <c r="F67" s="21" t="s">
        <v>248</v>
      </c>
      <c r="G67" s="21" t="s">
        <v>249</v>
      </c>
      <c r="H67" s="38"/>
      <c r="I67" s="38"/>
      <c r="J67" s="38"/>
      <c r="K67" s="38"/>
      <c r="L67" s="38"/>
      <c r="M67" s="38"/>
      <c r="N67" s="38"/>
      <c r="O67" s="38"/>
      <c r="P67" s="156">
        <v>1</v>
      </c>
      <c r="Q67" s="157" t="s">
        <v>4013</v>
      </c>
      <c r="R67" s="157"/>
      <c r="S67" s="158">
        <v>1</v>
      </c>
      <c r="T67" s="159"/>
      <c r="U67" s="156"/>
      <c r="V67" s="157"/>
      <c r="W67" s="157"/>
      <c r="X67" s="158"/>
      <c r="Y67" s="159"/>
      <c r="Z67" s="43">
        <f t="shared" si="12"/>
        <v>1</v>
      </c>
      <c r="AA67" s="44">
        <f t="shared" si="13"/>
        <v>1</v>
      </c>
      <c r="AB67" s="2"/>
    </row>
    <row r="68" spans="1:28" ht="128">
      <c r="A68" s="2">
        <v>2042</v>
      </c>
      <c r="B68" s="2" t="s">
        <v>250</v>
      </c>
      <c r="C68" s="2"/>
      <c r="D68" s="7"/>
      <c r="E68" s="21" t="s">
        <v>251</v>
      </c>
      <c r="F68" s="21" t="s">
        <v>252</v>
      </c>
      <c r="G68" s="21" t="s">
        <v>253</v>
      </c>
      <c r="H68" s="38"/>
      <c r="I68" s="38"/>
      <c r="J68" s="38"/>
      <c r="K68" s="38"/>
      <c r="L68" s="38"/>
      <c r="M68" s="38"/>
      <c r="N68" s="38"/>
      <c r="O68" s="38"/>
      <c r="P68" s="156">
        <v>0</v>
      </c>
      <c r="Q68" s="157" t="s">
        <v>4000</v>
      </c>
      <c r="R68" s="157"/>
      <c r="S68" s="158">
        <v>0</v>
      </c>
      <c r="T68" s="159"/>
      <c r="U68" s="156"/>
      <c r="V68" s="157"/>
      <c r="W68" s="157"/>
      <c r="X68" s="158"/>
      <c r="Y68" s="159"/>
      <c r="Z68" s="43">
        <f t="shared" si="12"/>
        <v>0</v>
      </c>
      <c r="AA68" s="44">
        <f t="shared" si="13"/>
        <v>0</v>
      </c>
      <c r="AB68" s="2"/>
    </row>
    <row r="69" spans="1:28" ht="112">
      <c r="A69" s="2">
        <v>2043</v>
      </c>
      <c r="B69" s="2" t="s">
        <v>254</v>
      </c>
      <c r="C69" s="2"/>
      <c r="D69" s="7"/>
      <c r="E69" s="21" t="s">
        <v>255</v>
      </c>
      <c r="F69" s="21" t="s">
        <v>256</v>
      </c>
      <c r="G69" s="21" t="s">
        <v>257</v>
      </c>
      <c r="H69" s="38"/>
      <c r="I69" s="38"/>
      <c r="J69" s="38"/>
      <c r="K69" s="38"/>
      <c r="L69" s="38"/>
      <c r="M69" s="38"/>
      <c r="N69" s="38"/>
      <c r="O69" s="38"/>
      <c r="P69" s="156">
        <v>1</v>
      </c>
      <c r="Q69" s="157" t="s">
        <v>258</v>
      </c>
      <c r="R69" s="157"/>
      <c r="S69" s="158">
        <v>1</v>
      </c>
      <c r="T69" s="159"/>
      <c r="U69" s="156"/>
      <c r="V69" s="157"/>
      <c r="W69" s="157"/>
      <c r="X69" s="158"/>
      <c r="Y69" s="159"/>
      <c r="Z69" s="43">
        <f t="shared" si="12"/>
        <v>1</v>
      </c>
      <c r="AA69" s="44">
        <f t="shared" si="13"/>
        <v>1</v>
      </c>
      <c r="AB69" s="2"/>
    </row>
    <row r="70" spans="1:28" ht="160">
      <c r="A70" s="2">
        <v>2044</v>
      </c>
      <c r="B70" s="2" t="s">
        <v>259</v>
      </c>
      <c r="C70" s="2"/>
      <c r="D70" s="7"/>
      <c r="E70" s="21" t="s">
        <v>260</v>
      </c>
      <c r="F70" s="21" t="s">
        <v>261</v>
      </c>
      <c r="G70" s="21" t="s">
        <v>217</v>
      </c>
      <c r="H70" s="38"/>
      <c r="I70" s="38"/>
      <c r="J70" s="38"/>
      <c r="K70" s="38"/>
      <c r="L70" s="38"/>
      <c r="M70" s="38"/>
      <c r="N70" s="38"/>
      <c r="O70" s="38"/>
      <c r="P70" s="156">
        <v>3</v>
      </c>
      <c r="Q70" s="157" t="s">
        <v>4015</v>
      </c>
      <c r="R70" s="157"/>
      <c r="S70" s="158">
        <v>3</v>
      </c>
      <c r="T70" s="161" t="s">
        <v>4128</v>
      </c>
      <c r="U70" s="156"/>
      <c r="V70" s="157"/>
      <c r="W70" s="157"/>
      <c r="X70" s="158"/>
      <c r="Y70" s="159"/>
      <c r="Z70" s="43">
        <f t="shared" si="12"/>
        <v>3</v>
      </c>
      <c r="AA70" s="44">
        <f t="shared" si="13"/>
        <v>3</v>
      </c>
      <c r="AB70" s="2"/>
    </row>
    <row r="71" spans="1:28" ht="15.75" customHeight="1">
      <c r="A71" s="2"/>
      <c r="B71" s="32"/>
      <c r="C71" s="32"/>
      <c r="D71" s="32"/>
      <c r="E71" s="32"/>
      <c r="F71" s="32"/>
      <c r="G71" s="32" t="s">
        <v>98</v>
      </c>
      <c r="H71" s="38"/>
      <c r="I71" s="38"/>
      <c r="J71" s="38"/>
      <c r="K71" s="38"/>
      <c r="L71" s="38"/>
      <c r="M71" s="38"/>
      <c r="N71" s="38"/>
      <c r="O71" s="38"/>
      <c r="P71" s="153"/>
      <c r="Q71" s="153"/>
      <c r="R71" s="153"/>
      <c r="S71" s="153"/>
      <c r="T71" s="153"/>
      <c r="U71" s="153"/>
      <c r="V71" s="153"/>
      <c r="W71" s="153"/>
      <c r="X71" s="153"/>
      <c r="Y71" s="153"/>
      <c r="Z71" s="32"/>
      <c r="AA71" s="32"/>
      <c r="AB71" s="32"/>
    </row>
    <row r="72" spans="1:28" ht="15.75" customHeight="1">
      <c r="A72" s="2"/>
      <c r="B72" s="32"/>
      <c r="C72" s="32"/>
      <c r="D72" s="32"/>
      <c r="E72" s="32"/>
      <c r="F72" s="32"/>
      <c r="G72" s="32" t="s">
        <v>98</v>
      </c>
      <c r="H72" s="38"/>
      <c r="I72" s="38"/>
      <c r="J72" s="38"/>
      <c r="K72" s="38"/>
      <c r="L72" s="38"/>
      <c r="M72" s="38"/>
      <c r="N72" s="38"/>
      <c r="O72" s="38"/>
      <c r="P72" s="153"/>
      <c r="Q72" s="153"/>
      <c r="R72" s="153"/>
      <c r="S72" s="153"/>
      <c r="T72" s="153"/>
      <c r="U72" s="153"/>
      <c r="V72" s="153"/>
      <c r="W72" s="153"/>
      <c r="X72" s="153"/>
      <c r="Y72" s="153"/>
      <c r="Z72" s="32"/>
      <c r="AA72" s="32"/>
      <c r="AB72" s="32"/>
    </row>
    <row r="73" spans="1:28" ht="15.75" customHeight="1">
      <c r="A73" s="2"/>
      <c r="B73" s="32"/>
      <c r="C73" s="32"/>
      <c r="D73" s="32"/>
      <c r="E73" s="17" t="s">
        <v>262</v>
      </c>
      <c r="F73" s="32"/>
      <c r="G73" s="32" t="s">
        <v>98</v>
      </c>
      <c r="H73" s="38"/>
      <c r="I73" s="38"/>
      <c r="J73" s="38"/>
      <c r="K73" s="38"/>
      <c r="L73" s="38"/>
      <c r="M73" s="38"/>
      <c r="N73" s="38"/>
      <c r="O73" s="38"/>
      <c r="P73" s="153"/>
      <c r="Q73" s="153" t="s">
        <v>3987</v>
      </c>
      <c r="R73" s="153"/>
      <c r="S73" s="153"/>
      <c r="T73" s="153"/>
      <c r="U73" s="153"/>
      <c r="V73" s="153"/>
      <c r="W73" s="153"/>
      <c r="X73" s="153"/>
      <c r="Y73" s="153"/>
      <c r="Z73" s="32"/>
      <c r="AA73" s="32"/>
      <c r="AB73" s="32"/>
    </row>
    <row r="74" spans="1:28" ht="208">
      <c r="A74" s="2">
        <v>2045</v>
      </c>
      <c r="B74" s="2" t="s">
        <v>263</v>
      </c>
      <c r="C74" s="2"/>
      <c r="D74" s="7"/>
      <c r="E74" s="21" t="s">
        <v>264</v>
      </c>
      <c r="F74" s="21" t="s">
        <v>265</v>
      </c>
      <c r="G74" s="21" t="s">
        <v>266</v>
      </c>
      <c r="H74" s="38"/>
      <c r="I74" s="38"/>
      <c r="J74" s="38"/>
      <c r="K74" s="38"/>
      <c r="L74" s="38"/>
      <c r="M74" s="38"/>
      <c r="N74" s="38"/>
      <c r="O74" s="38"/>
      <c r="P74" s="156">
        <v>0</v>
      </c>
      <c r="Q74" s="157" t="s">
        <v>4016</v>
      </c>
      <c r="R74" s="157"/>
      <c r="S74" s="158">
        <v>0</v>
      </c>
      <c r="T74" s="159"/>
      <c r="U74" s="156"/>
      <c r="V74" s="157"/>
      <c r="W74" s="157"/>
      <c r="X74" s="158"/>
      <c r="Y74" s="159"/>
      <c r="Z74" s="43">
        <f t="shared" ref="Z74:Z78" si="14">IF(U74&lt;&gt;"",U74,IF(P74&lt;&gt;"",P74,IF(N74&lt;&gt;"",N74,"")))</f>
        <v>0</v>
      </c>
      <c r="AA74" s="44">
        <f t="shared" ref="AA74:AA78" si="15">IF(X74&lt;&gt;"",X74,IF(S74&lt;&gt;"",S74,IF(O74&lt;&gt;"",O74,"")))</f>
        <v>0</v>
      </c>
      <c r="AB74" s="2"/>
    </row>
    <row r="75" spans="1:28" ht="176">
      <c r="A75" s="2">
        <v>2046</v>
      </c>
      <c r="B75" s="2" t="s">
        <v>98</v>
      </c>
      <c r="C75" s="2"/>
      <c r="D75" s="7"/>
      <c r="E75" s="21" t="s">
        <v>267</v>
      </c>
      <c r="F75" s="21" t="s">
        <v>268</v>
      </c>
      <c r="G75" s="21" t="s">
        <v>269</v>
      </c>
      <c r="H75" s="38"/>
      <c r="I75" s="38"/>
      <c r="J75" s="38"/>
      <c r="K75" s="38"/>
      <c r="L75" s="38"/>
      <c r="M75" s="38"/>
      <c r="N75" s="38"/>
      <c r="O75" s="38"/>
      <c r="P75" s="156">
        <v>0</v>
      </c>
      <c r="Q75" s="157" t="s">
        <v>4017</v>
      </c>
      <c r="R75" s="157"/>
      <c r="S75" s="158">
        <v>0</v>
      </c>
      <c r="T75" s="159"/>
      <c r="U75" s="156"/>
      <c r="V75" s="157"/>
      <c r="W75" s="157"/>
      <c r="X75" s="158"/>
      <c r="Y75" s="159"/>
      <c r="Z75" s="43">
        <f t="shared" si="14"/>
        <v>0</v>
      </c>
      <c r="AA75" s="44">
        <f t="shared" si="15"/>
        <v>0</v>
      </c>
      <c r="AB75" s="2"/>
    </row>
    <row r="76" spans="1:28" ht="208">
      <c r="A76" s="2">
        <v>2047</v>
      </c>
      <c r="B76" s="2" t="s">
        <v>98</v>
      </c>
      <c r="C76" s="2"/>
      <c r="D76" s="7"/>
      <c r="E76" s="21" t="s">
        <v>270</v>
      </c>
      <c r="F76" s="21" t="s">
        <v>271</v>
      </c>
      <c r="G76" s="21" t="s">
        <v>272</v>
      </c>
      <c r="H76" s="38"/>
      <c r="I76" s="38"/>
      <c r="J76" s="38"/>
      <c r="K76" s="38"/>
      <c r="L76" s="38"/>
      <c r="M76" s="38"/>
      <c r="N76" s="38"/>
      <c r="O76" s="38"/>
      <c r="P76" s="156">
        <v>0</v>
      </c>
      <c r="Q76" s="157" t="s">
        <v>4018</v>
      </c>
      <c r="R76" s="157"/>
      <c r="S76" s="158">
        <v>0</v>
      </c>
      <c r="T76" s="159"/>
      <c r="U76" s="156"/>
      <c r="V76" s="157"/>
      <c r="W76" s="157"/>
      <c r="X76" s="158"/>
      <c r="Y76" s="159"/>
      <c r="Z76" s="43">
        <f t="shared" si="14"/>
        <v>0</v>
      </c>
      <c r="AA76" s="44">
        <f t="shared" si="15"/>
        <v>0</v>
      </c>
      <c r="AB76" s="2"/>
    </row>
    <row r="77" spans="1:28" ht="256">
      <c r="A77" s="2">
        <v>2048</v>
      </c>
      <c r="B77" s="2" t="s">
        <v>98</v>
      </c>
      <c r="C77" s="2"/>
      <c r="D77" s="7"/>
      <c r="E77" s="21" t="s">
        <v>273</v>
      </c>
      <c r="F77" s="21" t="s">
        <v>274</v>
      </c>
      <c r="G77" s="21" t="s">
        <v>275</v>
      </c>
      <c r="H77" s="38"/>
      <c r="I77" s="38"/>
      <c r="J77" s="38"/>
      <c r="K77" s="38"/>
      <c r="L77" s="38"/>
      <c r="M77" s="38"/>
      <c r="N77" s="38"/>
      <c r="O77" s="38"/>
      <c r="P77" s="156">
        <v>0</v>
      </c>
      <c r="Q77" s="157" t="s">
        <v>4019</v>
      </c>
      <c r="R77" s="157"/>
      <c r="S77" s="158">
        <v>0</v>
      </c>
      <c r="T77" s="159"/>
      <c r="U77" s="156"/>
      <c r="V77" s="157"/>
      <c r="W77" s="157"/>
      <c r="X77" s="158"/>
      <c r="Y77" s="159"/>
      <c r="Z77" s="43">
        <f t="shared" si="14"/>
        <v>0</v>
      </c>
      <c r="AA77" s="44">
        <f t="shared" si="15"/>
        <v>0</v>
      </c>
      <c r="AB77" s="2"/>
    </row>
    <row r="78" spans="1:28" ht="144">
      <c r="A78" s="2">
        <v>2049</v>
      </c>
      <c r="B78" s="2" t="s">
        <v>98</v>
      </c>
      <c r="C78" s="2"/>
      <c r="D78" s="7"/>
      <c r="E78" s="21" t="s">
        <v>276</v>
      </c>
      <c r="F78" s="21" t="s">
        <v>277</v>
      </c>
      <c r="G78" s="21" t="s">
        <v>278</v>
      </c>
      <c r="H78" s="38"/>
      <c r="I78" s="38"/>
      <c r="J78" s="38"/>
      <c r="K78" s="38"/>
      <c r="L78" s="38"/>
      <c r="M78" s="38"/>
      <c r="N78" s="38"/>
      <c r="O78" s="38"/>
      <c r="P78" s="156">
        <v>0</v>
      </c>
      <c r="Q78" s="157" t="s">
        <v>855</v>
      </c>
      <c r="R78" s="157"/>
      <c r="S78" s="158">
        <v>0</v>
      </c>
      <c r="T78" s="159"/>
      <c r="U78" s="156"/>
      <c r="V78" s="157"/>
      <c r="W78" s="157"/>
      <c r="X78" s="158"/>
      <c r="Y78" s="159"/>
      <c r="Z78" s="43">
        <f t="shared" si="14"/>
        <v>0</v>
      </c>
      <c r="AA78" s="44">
        <f t="shared" si="15"/>
        <v>0</v>
      </c>
      <c r="AB78" s="2"/>
    </row>
    <row r="79" spans="1:28" ht="15.75" customHeight="1">
      <c r="A79" s="2"/>
      <c r="B79" s="32"/>
      <c r="C79" s="32"/>
      <c r="D79" s="32"/>
      <c r="E79" s="32"/>
      <c r="F79" s="32"/>
      <c r="G79" s="32" t="s">
        <v>98</v>
      </c>
      <c r="H79" s="38"/>
      <c r="I79" s="38"/>
      <c r="J79" s="38"/>
      <c r="K79" s="38"/>
      <c r="L79" s="38"/>
      <c r="M79" s="38"/>
      <c r="N79" s="38"/>
      <c r="O79" s="38"/>
      <c r="P79" s="153"/>
      <c r="Q79" s="153"/>
      <c r="R79" s="153"/>
      <c r="S79" s="153"/>
      <c r="T79" s="153"/>
      <c r="U79" s="153"/>
      <c r="V79" s="153"/>
      <c r="W79" s="153"/>
      <c r="X79" s="153"/>
      <c r="Y79" s="153"/>
      <c r="Z79" s="32"/>
      <c r="AA79" s="32"/>
      <c r="AB79" s="32"/>
    </row>
    <row r="80" spans="1:28" ht="15.75" customHeight="1">
      <c r="A80" s="2"/>
      <c r="B80" s="32"/>
      <c r="C80" s="32"/>
      <c r="D80" s="32"/>
      <c r="E80" s="32"/>
      <c r="F80" s="32"/>
      <c r="G80" s="32" t="s">
        <v>98</v>
      </c>
      <c r="H80" s="38"/>
      <c r="I80" s="38"/>
      <c r="J80" s="38"/>
      <c r="K80" s="38"/>
      <c r="L80" s="38"/>
      <c r="M80" s="38"/>
      <c r="N80" s="38"/>
      <c r="O80" s="38"/>
      <c r="P80" s="153"/>
      <c r="Q80" s="153"/>
      <c r="R80" s="153"/>
      <c r="S80" s="153"/>
      <c r="T80" s="153"/>
      <c r="U80" s="153"/>
      <c r="V80" s="153"/>
      <c r="W80" s="153"/>
      <c r="X80" s="153"/>
      <c r="Y80" s="153"/>
      <c r="Z80" s="32"/>
      <c r="AA80" s="32"/>
      <c r="AB80" s="32"/>
    </row>
    <row r="81" spans="1:28" ht="15.75" customHeight="1">
      <c r="A81" s="2"/>
      <c r="B81" s="32"/>
      <c r="C81" s="32"/>
      <c r="D81" s="32"/>
      <c r="E81" s="17" t="s">
        <v>279</v>
      </c>
      <c r="F81" s="32"/>
      <c r="G81" s="32" t="s">
        <v>98</v>
      </c>
      <c r="H81" s="38"/>
      <c r="I81" s="38"/>
      <c r="J81" s="38"/>
      <c r="K81" s="38"/>
      <c r="L81" s="38"/>
      <c r="M81" s="38"/>
      <c r="N81" s="38"/>
      <c r="O81" s="38"/>
      <c r="P81" s="153"/>
      <c r="Q81" s="153" t="s">
        <v>3987</v>
      </c>
      <c r="R81" s="153"/>
      <c r="S81" s="153"/>
      <c r="T81" s="153"/>
      <c r="U81" s="153"/>
      <c r="V81" s="153"/>
      <c r="W81" s="153"/>
      <c r="X81" s="153"/>
      <c r="Y81" s="153"/>
      <c r="Z81" s="32"/>
      <c r="AA81" s="32"/>
      <c r="AB81" s="32"/>
    </row>
    <row r="82" spans="1:28" ht="176">
      <c r="A82" s="2">
        <v>2050</v>
      </c>
      <c r="B82" s="2" t="s">
        <v>280</v>
      </c>
      <c r="C82" s="2"/>
      <c r="D82" s="7"/>
      <c r="E82" s="21" t="s">
        <v>281</v>
      </c>
      <c r="F82" s="21" t="s">
        <v>282</v>
      </c>
      <c r="G82" s="21" t="s">
        <v>283</v>
      </c>
      <c r="H82" s="38"/>
      <c r="I82" s="38"/>
      <c r="J82" s="38"/>
      <c r="K82" s="38"/>
      <c r="L82" s="38"/>
      <c r="M82" s="38"/>
      <c r="N82" s="38"/>
      <c r="O82" s="38"/>
      <c r="P82" s="156">
        <v>1</v>
      </c>
      <c r="Q82" s="157" t="s">
        <v>4020</v>
      </c>
      <c r="R82" s="157"/>
      <c r="S82" s="158">
        <v>1</v>
      </c>
      <c r="T82" s="159"/>
      <c r="U82" s="156"/>
      <c r="V82" s="157"/>
      <c r="W82" s="157"/>
      <c r="X82" s="158"/>
      <c r="Y82" s="159"/>
      <c r="Z82" s="43">
        <f t="shared" ref="Z82:Z88" si="16">IF(U82&lt;&gt;"",U82,IF(P82&lt;&gt;"",P82,IF(N82&lt;&gt;"",N82,"")))</f>
        <v>1</v>
      </c>
      <c r="AA82" s="44">
        <f t="shared" ref="AA82:AA88" si="17">IF(X82&lt;&gt;"",X82,IF(S82&lt;&gt;"",S82,IF(O82&lt;&gt;"",O82,"")))</f>
        <v>1</v>
      </c>
      <c r="AB82" s="2"/>
    </row>
    <row r="83" spans="1:28" ht="144">
      <c r="A83" s="2">
        <v>2051</v>
      </c>
      <c r="B83" s="2" t="s">
        <v>285</v>
      </c>
      <c r="C83" s="2"/>
      <c r="D83" s="7"/>
      <c r="E83" s="21" t="s">
        <v>286</v>
      </c>
      <c r="F83" s="21" t="s">
        <v>287</v>
      </c>
      <c r="G83" s="21" t="s">
        <v>288</v>
      </c>
      <c r="H83" s="38"/>
      <c r="I83" s="38"/>
      <c r="J83" s="38"/>
      <c r="K83" s="38"/>
      <c r="L83" s="38"/>
      <c r="M83" s="38"/>
      <c r="N83" s="38"/>
      <c r="O83" s="38"/>
      <c r="P83" s="156">
        <v>3</v>
      </c>
      <c r="Q83" s="157" t="s">
        <v>289</v>
      </c>
      <c r="R83" s="157"/>
      <c r="S83" s="158">
        <v>3</v>
      </c>
      <c r="T83" s="159"/>
      <c r="U83" s="156"/>
      <c r="V83" s="157"/>
      <c r="W83" s="157"/>
      <c r="X83" s="158"/>
      <c r="Y83" s="159"/>
      <c r="Z83" s="43">
        <f t="shared" si="16"/>
        <v>3</v>
      </c>
      <c r="AA83" s="44">
        <f t="shared" si="17"/>
        <v>3</v>
      </c>
      <c r="AB83" s="2"/>
    </row>
    <row r="84" spans="1:28" ht="192">
      <c r="A84" s="2">
        <v>2052</v>
      </c>
      <c r="B84" s="2" t="s">
        <v>290</v>
      </c>
      <c r="C84" s="2"/>
      <c r="D84" s="7"/>
      <c r="E84" s="21" t="s">
        <v>291</v>
      </c>
      <c r="F84" s="21" t="s">
        <v>292</v>
      </c>
      <c r="G84" s="21" t="s">
        <v>293</v>
      </c>
      <c r="H84" s="38"/>
      <c r="I84" s="38"/>
      <c r="J84" s="38"/>
      <c r="K84" s="38"/>
      <c r="L84" s="38"/>
      <c r="M84" s="38"/>
      <c r="N84" s="38"/>
      <c r="O84" s="38"/>
      <c r="P84" s="156">
        <v>3</v>
      </c>
      <c r="Q84" s="157" t="s">
        <v>294</v>
      </c>
      <c r="R84" s="157"/>
      <c r="S84" s="158">
        <v>2</v>
      </c>
      <c r="T84" s="159"/>
      <c r="U84" s="156"/>
      <c r="V84" s="157"/>
      <c r="W84" s="157"/>
      <c r="X84" s="158"/>
      <c r="Y84" s="159"/>
      <c r="Z84" s="43">
        <f t="shared" si="16"/>
        <v>3</v>
      </c>
      <c r="AA84" s="44">
        <f t="shared" si="17"/>
        <v>2</v>
      </c>
      <c r="AB84" s="2"/>
    </row>
    <row r="85" spans="1:28" ht="128">
      <c r="A85" s="2">
        <v>2053</v>
      </c>
      <c r="B85" s="2" t="s">
        <v>295</v>
      </c>
      <c r="C85" s="2"/>
      <c r="D85" s="7"/>
      <c r="E85" s="21" t="s">
        <v>296</v>
      </c>
      <c r="F85" s="21" t="s">
        <v>297</v>
      </c>
      <c r="G85" s="21" t="s">
        <v>298</v>
      </c>
      <c r="H85" s="38"/>
      <c r="I85" s="38"/>
      <c r="J85" s="38"/>
      <c r="K85" s="38"/>
      <c r="L85" s="38"/>
      <c r="M85" s="38"/>
      <c r="N85" s="38"/>
      <c r="O85" s="38"/>
      <c r="P85" s="156">
        <v>0</v>
      </c>
      <c r="Q85" s="157" t="s">
        <v>4021</v>
      </c>
      <c r="R85" s="157"/>
      <c r="S85" s="158">
        <v>0</v>
      </c>
      <c r="T85" s="159"/>
      <c r="U85" s="156"/>
      <c r="V85" s="157"/>
      <c r="W85" s="157"/>
      <c r="X85" s="158"/>
      <c r="Y85" s="159"/>
      <c r="Z85" s="43">
        <f t="shared" si="16"/>
        <v>0</v>
      </c>
      <c r="AA85" s="44">
        <f t="shared" si="17"/>
        <v>0</v>
      </c>
      <c r="AB85" s="2"/>
    </row>
    <row r="86" spans="1:28" ht="112">
      <c r="A86" s="2">
        <v>2054</v>
      </c>
      <c r="B86" s="2" t="s">
        <v>295</v>
      </c>
      <c r="C86" s="2"/>
      <c r="D86" s="7"/>
      <c r="E86" s="21" t="s">
        <v>299</v>
      </c>
      <c r="F86" s="21" t="s">
        <v>300</v>
      </c>
      <c r="G86" s="21" t="s">
        <v>301</v>
      </c>
      <c r="H86" s="38"/>
      <c r="I86" s="38"/>
      <c r="J86" s="38"/>
      <c r="K86" s="38"/>
      <c r="L86" s="38"/>
      <c r="M86" s="38"/>
      <c r="N86" s="38"/>
      <c r="O86" s="38"/>
      <c r="P86" s="156">
        <v>1</v>
      </c>
      <c r="Q86" s="157" t="s">
        <v>284</v>
      </c>
      <c r="R86" s="157"/>
      <c r="S86" s="158">
        <v>1</v>
      </c>
      <c r="T86" s="159"/>
      <c r="U86" s="156"/>
      <c r="V86" s="157"/>
      <c r="W86" s="157"/>
      <c r="X86" s="158"/>
      <c r="Y86" s="159"/>
      <c r="Z86" s="43">
        <f t="shared" si="16"/>
        <v>1</v>
      </c>
      <c r="AA86" s="44">
        <f t="shared" si="17"/>
        <v>1</v>
      </c>
      <c r="AB86" s="2"/>
    </row>
    <row r="87" spans="1:28" ht="160">
      <c r="A87" s="2">
        <v>2055</v>
      </c>
      <c r="B87" s="2" t="s">
        <v>98</v>
      </c>
      <c r="C87" s="2"/>
      <c r="D87" s="7"/>
      <c r="E87" s="21" t="s">
        <v>302</v>
      </c>
      <c r="F87" s="21" t="s">
        <v>303</v>
      </c>
      <c r="G87" s="21" t="s">
        <v>304</v>
      </c>
      <c r="H87" s="38"/>
      <c r="I87" s="38"/>
      <c r="J87" s="38"/>
      <c r="K87" s="38"/>
      <c r="L87" s="38"/>
      <c r="M87" s="38"/>
      <c r="N87" s="38"/>
      <c r="O87" s="38"/>
      <c r="P87" s="156">
        <v>1</v>
      </c>
      <c r="Q87" s="157" t="s">
        <v>305</v>
      </c>
      <c r="R87" s="157"/>
      <c r="S87" s="158">
        <v>1</v>
      </c>
      <c r="T87" s="159"/>
      <c r="U87" s="156"/>
      <c r="V87" s="157"/>
      <c r="W87" s="157"/>
      <c r="X87" s="158"/>
      <c r="Y87" s="159"/>
      <c r="Z87" s="43">
        <f t="shared" si="16"/>
        <v>1</v>
      </c>
      <c r="AA87" s="44">
        <f t="shared" si="17"/>
        <v>1</v>
      </c>
      <c r="AB87" s="2"/>
    </row>
    <row r="88" spans="1:28" ht="176">
      <c r="A88" s="2">
        <v>2056</v>
      </c>
      <c r="B88" s="2" t="s">
        <v>98</v>
      </c>
      <c r="C88" s="2"/>
      <c r="D88" s="7"/>
      <c r="E88" s="21" t="s">
        <v>306</v>
      </c>
      <c r="F88" s="21" t="s">
        <v>307</v>
      </c>
      <c r="G88" s="21" t="s">
        <v>308</v>
      </c>
      <c r="H88" s="38"/>
      <c r="I88" s="38"/>
      <c r="J88" s="38"/>
      <c r="K88" s="38"/>
      <c r="L88" s="38"/>
      <c r="M88" s="38"/>
      <c r="N88" s="38"/>
      <c r="O88" s="38"/>
      <c r="P88" s="156">
        <v>0</v>
      </c>
      <c r="Q88" s="157" t="s">
        <v>309</v>
      </c>
      <c r="R88" s="157"/>
      <c r="S88" s="158">
        <v>0</v>
      </c>
      <c r="T88" s="159"/>
      <c r="U88" s="156"/>
      <c r="V88" s="157"/>
      <c r="W88" s="157"/>
      <c r="X88" s="158"/>
      <c r="Y88" s="159"/>
      <c r="Z88" s="43">
        <f t="shared" si="16"/>
        <v>0</v>
      </c>
      <c r="AA88" s="44">
        <f t="shared" si="17"/>
        <v>0</v>
      </c>
      <c r="AB88" s="2"/>
    </row>
    <row r="89" spans="1:28" ht="15.75" customHeight="1">
      <c r="A89" s="2"/>
      <c r="B89" s="32"/>
      <c r="C89" s="32"/>
      <c r="D89" s="32"/>
      <c r="E89" s="32"/>
      <c r="F89" s="32"/>
      <c r="G89" s="32"/>
      <c r="H89" s="38"/>
      <c r="I89" s="38"/>
      <c r="J89" s="38"/>
      <c r="K89" s="38"/>
      <c r="L89" s="38"/>
      <c r="M89" s="38"/>
      <c r="N89" s="38"/>
      <c r="O89" s="38"/>
      <c r="P89" s="153"/>
      <c r="Q89" s="153"/>
      <c r="R89" s="153"/>
      <c r="S89" s="153"/>
      <c r="T89" s="153"/>
      <c r="U89" s="153"/>
      <c r="V89" s="153"/>
      <c r="W89" s="153"/>
      <c r="X89" s="153"/>
      <c r="Y89" s="153"/>
      <c r="Z89" s="32"/>
      <c r="AA89" s="32"/>
      <c r="AB89" s="32"/>
    </row>
    <row r="90" spans="1:28" ht="15.75" customHeight="1">
      <c r="A90" s="2"/>
      <c r="B90" s="32"/>
      <c r="C90" s="32"/>
      <c r="D90" s="32"/>
      <c r="E90" s="32"/>
      <c r="F90" s="32"/>
      <c r="G90" s="32"/>
      <c r="H90" s="38"/>
      <c r="I90" s="38"/>
      <c r="J90" s="38"/>
      <c r="K90" s="38"/>
      <c r="L90" s="38"/>
      <c r="M90" s="38"/>
      <c r="N90" s="38"/>
      <c r="O90" s="38"/>
      <c r="P90" s="153"/>
      <c r="Q90" s="153"/>
      <c r="R90" s="153"/>
      <c r="S90" s="153"/>
      <c r="T90" s="153"/>
      <c r="U90" s="153"/>
      <c r="V90" s="153"/>
      <c r="W90" s="153"/>
      <c r="X90" s="153"/>
      <c r="Y90" s="153"/>
      <c r="Z90" s="32"/>
      <c r="AA90" s="32"/>
      <c r="AB90" s="32"/>
    </row>
    <row r="91" spans="1:28" ht="18.75" customHeight="1">
      <c r="A91" s="2"/>
      <c r="B91" s="32"/>
      <c r="C91" s="32"/>
      <c r="D91" s="32"/>
      <c r="E91" s="172" t="s">
        <v>310</v>
      </c>
      <c r="F91" s="171"/>
      <c r="G91" s="168"/>
      <c r="H91" s="38"/>
      <c r="I91" s="38"/>
      <c r="J91" s="38"/>
      <c r="K91" s="38"/>
      <c r="L91" s="38"/>
      <c r="M91" s="38"/>
      <c r="N91" s="38"/>
      <c r="O91" s="38"/>
      <c r="P91" s="153"/>
      <c r="Q91" s="153"/>
      <c r="R91" s="153"/>
      <c r="S91" s="153"/>
      <c r="T91" s="153"/>
      <c r="U91" s="153"/>
      <c r="V91" s="153"/>
      <c r="W91" s="153"/>
      <c r="X91" s="153"/>
      <c r="Y91" s="153"/>
      <c r="Z91" s="32"/>
      <c r="AA91" s="32"/>
      <c r="AB91" s="32"/>
    </row>
    <row r="92" spans="1:28" ht="15.75" customHeight="1">
      <c r="A92" s="2"/>
      <c r="B92" s="32"/>
      <c r="C92" s="32"/>
      <c r="D92" s="32"/>
      <c r="E92" s="17" t="s">
        <v>311</v>
      </c>
      <c r="F92" s="32"/>
      <c r="G92" s="32"/>
      <c r="H92" s="38"/>
      <c r="I92" s="38"/>
      <c r="J92" s="38"/>
      <c r="K92" s="38"/>
      <c r="L92" s="38"/>
      <c r="M92" s="38"/>
      <c r="N92" s="38"/>
      <c r="O92" s="38"/>
      <c r="P92" s="153"/>
      <c r="Q92" s="153" t="s">
        <v>3987</v>
      </c>
      <c r="R92" s="153"/>
      <c r="S92" s="153"/>
      <c r="T92" s="153"/>
      <c r="U92" s="153"/>
      <c r="V92" s="153"/>
      <c r="W92" s="153"/>
      <c r="X92" s="153"/>
      <c r="Y92" s="153"/>
      <c r="Z92" s="32"/>
      <c r="AA92" s="32"/>
      <c r="AB92" s="32"/>
    </row>
    <row r="93" spans="1:28" ht="160">
      <c r="A93" s="2">
        <v>2057</v>
      </c>
      <c r="B93" s="2" t="s">
        <v>312</v>
      </c>
      <c r="C93" s="2"/>
      <c r="D93" s="7"/>
      <c r="E93" s="21" t="s">
        <v>313</v>
      </c>
      <c r="F93" s="21" t="s">
        <v>314</v>
      </c>
      <c r="G93" s="21" t="s">
        <v>315</v>
      </c>
      <c r="H93" s="38"/>
      <c r="I93" s="38"/>
      <c r="J93" s="38"/>
      <c r="K93" s="38"/>
      <c r="L93" s="38"/>
      <c r="M93" s="38"/>
      <c r="N93" s="38"/>
      <c r="O93" s="38"/>
      <c r="P93" s="156">
        <v>3</v>
      </c>
      <c r="Q93" s="157" t="s">
        <v>316</v>
      </c>
      <c r="R93" s="157"/>
      <c r="S93" s="160">
        <v>3</v>
      </c>
      <c r="T93" s="161"/>
      <c r="U93" s="156"/>
      <c r="V93" s="157"/>
      <c r="W93" s="157"/>
      <c r="X93" s="158"/>
      <c r="Y93" s="159"/>
      <c r="Z93" s="43">
        <f t="shared" ref="Z93:Z97" si="18">IF(U93&lt;&gt;"",U93,IF(P93&lt;&gt;"",P93,IF(N93&lt;&gt;"",N93,"")))</f>
        <v>3</v>
      </c>
      <c r="AA93" s="44">
        <f t="shared" ref="AA93:AA97" si="19">IF(X93&lt;&gt;"",X93,IF(S93&lt;&gt;"",S93,IF(O93&lt;&gt;"",O93,"")))</f>
        <v>3</v>
      </c>
      <c r="AB93" s="2"/>
    </row>
    <row r="94" spans="1:28" ht="192">
      <c r="A94" s="2">
        <v>2058</v>
      </c>
      <c r="B94" s="2" t="s">
        <v>317</v>
      </c>
      <c r="C94" s="2"/>
      <c r="D94" s="7"/>
      <c r="E94" s="21" t="s">
        <v>318</v>
      </c>
      <c r="F94" s="21" t="s">
        <v>319</v>
      </c>
      <c r="G94" s="21" t="s">
        <v>320</v>
      </c>
      <c r="H94" s="38"/>
      <c r="I94" s="38"/>
      <c r="J94" s="38"/>
      <c r="K94" s="38"/>
      <c r="L94" s="38"/>
      <c r="M94" s="38"/>
      <c r="N94" s="38"/>
      <c r="O94" s="38"/>
      <c r="P94" s="156">
        <v>2</v>
      </c>
      <c r="Q94" s="157" t="s">
        <v>4024</v>
      </c>
      <c r="R94" s="157"/>
      <c r="S94" s="160">
        <v>2</v>
      </c>
      <c r="T94" s="161"/>
      <c r="U94" s="156"/>
      <c r="V94" s="157"/>
      <c r="W94" s="157"/>
      <c r="X94" s="158"/>
      <c r="Y94" s="159"/>
      <c r="Z94" s="43">
        <f t="shared" si="18"/>
        <v>2</v>
      </c>
      <c r="AA94" s="44">
        <f t="shared" si="19"/>
        <v>2</v>
      </c>
      <c r="AB94" s="2"/>
    </row>
    <row r="95" spans="1:28" ht="160">
      <c r="A95" s="2">
        <v>2059</v>
      </c>
      <c r="B95" s="2" t="s">
        <v>321</v>
      </c>
      <c r="C95" s="2"/>
      <c r="D95" s="7"/>
      <c r="E95" s="21" t="s">
        <v>322</v>
      </c>
      <c r="F95" s="21" t="s">
        <v>323</v>
      </c>
      <c r="G95" s="21" t="s">
        <v>324</v>
      </c>
      <c r="H95" s="38"/>
      <c r="I95" s="38"/>
      <c r="J95" s="38"/>
      <c r="K95" s="38"/>
      <c r="L95" s="38"/>
      <c r="M95" s="38"/>
      <c r="N95" s="38"/>
      <c r="O95" s="38"/>
      <c r="P95" s="156">
        <v>2</v>
      </c>
      <c r="Q95" s="157" t="s">
        <v>4023</v>
      </c>
      <c r="R95" s="157"/>
      <c r="S95" s="158">
        <v>2</v>
      </c>
      <c r="T95" s="159"/>
      <c r="U95" s="156"/>
      <c r="V95" s="157"/>
      <c r="W95" s="157"/>
      <c r="X95" s="158"/>
      <c r="Y95" s="159"/>
      <c r="Z95" s="43">
        <f t="shared" si="18"/>
        <v>2</v>
      </c>
      <c r="AA95" s="44">
        <f t="shared" si="19"/>
        <v>2</v>
      </c>
      <c r="AB95" s="2"/>
    </row>
    <row r="96" spans="1:28" ht="96">
      <c r="A96" s="2">
        <v>2060</v>
      </c>
      <c r="B96" s="2" t="s">
        <v>98</v>
      </c>
      <c r="C96" s="2"/>
      <c r="D96" s="7"/>
      <c r="E96" s="21" t="s">
        <v>325</v>
      </c>
      <c r="F96" s="21" t="s">
        <v>326</v>
      </c>
      <c r="G96" s="21" t="s">
        <v>327</v>
      </c>
      <c r="H96" s="38"/>
      <c r="I96" s="38"/>
      <c r="J96" s="38"/>
      <c r="K96" s="38"/>
      <c r="L96" s="38"/>
      <c r="M96" s="38"/>
      <c r="N96" s="38"/>
      <c r="O96" s="38"/>
      <c r="P96" s="156">
        <v>2</v>
      </c>
      <c r="Q96" s="157" t="s">
        <v>4022</v>
      </c>
      <c r="R96" s="157"/>
      <c r="S96" s="158">
        <v>2</v>
      </c>
      <c r="T96" s="159"/>
      <c r="U96" s="156"/>
      <c r="V96" s="157"/>
      <c r="W96" s="157"/>
      <c r="X96" s="158"/>
      <c r="Y96" s="159"/>
      <c r="Z96" s="43">
        <f t="shared" si="18"/>
        <v>2</v>
      </c>
      <c r="AA96" s="44">
        <f t="shared" si="19"/>
        <v>2</v>
      </c>
      <c r="AB96" s="2"/>
    </row>
    <row r="97" spans="1:28" ht="112">
      <c r="A97" s="2">
        <v>2061</v>
      </c>
      <c r="B97" s="2" t="s">
        <v>328</v>
      </c>
      <c r="C97" s="2"/>
      <c r="D97" s="7"/>
      <c r="E97" s="21" t="s">
        <v>329</v>
      </c>
      <c r="F97" s="21" t="s">
        <v>330</v>
      </c>
      <c r="G97" s="21" t="s">
        <v>331</v>
      </c>
      <c r="H97" s="38"/>
      <c r="I97" s="38"/>
      <c r="J97" s="38"/>
      <c r="K97" s="38"/>
      <c r="L97" s="38"/>
      <c r="M97" s="38"/>
      <c r="N97" s="38"/>
      <c r="O97" s="38"/>
      <c r="P97" s="156">
        <v>1</v>
      </c>
      <c r="Q97" s="157" t="s">
        <v>332</v>
      </c>
      <c r="R97" s="157"/>
      <c r="S97" s="158">
        <v>1</v>
      </c>
      <c r="T97" s="159"/>
      <c r="U97" s="156"/>
      <c r="V97" s="157"/>
      <c r="W97" s="157"/>
      <c r="X97" s="158"/>
      <c r="Y97" s="159"/>
      <c r="Z97" s="43">
        <f t="shared" si="18"/>
        <v>1</v>
      </c>
      <c r="AA97" s="44">
        <f t="shared" si="19"/>
        <v>1</v>
      </c>
      <c r="AB97" s="2"/>
    </row>
    <row r="98" spans="1:28" ht="15.75" customHeight="1">
      <c r="A98" s="2"/>
      <c r="B98" s="32"/>
      <c r="C98" s="32"/>
      <c r="D98" s="32"/>
      <c r="E98" s="32"/>
      <c r="F98" s="32"/>
      <c r="G98" s="32" t="s">
        <v>98</v>
      </c>
      <c r="H98" s="38"/>
      <c r="I98" s="38"/>
      <c r="J98" s="38"/>
      <c r="K98" s="38"/>
      <c r="L98" s="38"/>
      <c r="M98" s="38"/>
      <c r="N98" s="38"/>
      <c r="O98" s="38"/>
      <c r="P98" s="153"/>
      <c r="Q98" s="153"/>
      <c r="R98" s="153"/>
      <c r="S98" s="153"/>
      <c r="T98" s="153"/>
      <c r="U98" s="153"/>
      <c r="V98" s="153"/>
      <c r="W98" s="153"/>
      <c r="X98" s="153"/>
      <c r="Y98" s="153"/>
      <c r="Z98" s="32"/>
      <c r="AA98" s="32"/>
      <c r="AB98" s="32"/>
    </row>
    <row r="99" spans="1:28" ht="15.75" customHeight="1">
      <c r="A99" s="2"/>
      <c r="B99" s="32"/>
      <c r="C99" s="32"/>
      <c r="D99" s="32"/>
      <c r="E99" s="32"/>
      <c r="F99" s="32"/>
      <c r="G99" s="32" t="s">
        <v>98</v>
      </c>
      <c r="H99" s="38"/>
      <c r="I99" s="38"/>
      <c r="J99" s="38"/>
      <c r="K99" s="38"/>
      <c r="L99" s="38"/>
      <c r="M99" s="38"/>
      <c r="N99" s="38"/>
      <c r="O99" s="38"/>
      <c r="P99" s="153"/>
      <c r="Q99" s="153"/>
      <c r="R99" s="153"/>
      <c r="S99" s="153"/>
      <c r="T99" s="153"/>
      <c r="U99" s="153"/>
      <c r="V99" s="153"/>
      <c r="W99" s="153"/>
      <c r="X99" s="153"/>
      <c r="Y99" s="153"/>
      <c r="Z99" s="32"/>
      <c r="AA99" s="32"/>
      <c r="AB99" s="32"/>
    </row>
    <row r="100" spans="1:28" ht="15.75" customHeight="1">
      <c r="A100" s="2"/>
      <c r="B100" s="32"/>
      <c r="C100" s="32"/>
      <c r="D100" s="32"/>
      <c r="E100" s="17" t="s">
        <v>333</v>
      </c>
      <c r="F100" s="32"/>
      <c r="G100" s="32" t="s">
        <v>98</v>
      </c>
      <c r="H100" s="38"/>
      <c r="I100" s="38"/>
      <c r="J100" s="38"/>
      <c r="K100" s="38"/>
      <c r="L100" s="38"/>
      <c r="M100" s="38"/>
      <c r="N100" s="38"/>
      <c r="O100" s="38"/>
      <c r="P100" s="153"/>
      <c r="Q100" s="153" t="s">
        <v>3987</v>
      </c>
      <c r="R100" s="153"/>
      <c r="S100" s="153"/>
      <c r="T100" s="153"/>
      <c r="U100" s="153"/>
      <c r="V100" s="153"/>
      <c r="W100" s="153"/>
      <c r="X100" s="153"/>
      <c r="Y100" s="153"/>
      <c r="Z100" s="32"/>
      <c r="AA100" s="32"/>
      <c r="AB100" s="32"/>
    </row>
    <row r="101" spans="1:28" ht="176">
      <c r="A101" s="2">
        <v>2062</v>
      </c>
      <c r="B101" s="2" t="s">
        <v>334</v>
      </c>
      <c r="C101" s="2"/>
      <c r="D101" s="7"/>
      <c r="E101" s="21" t="s">
        <v>335</v>
      </c>
      <c r="F101" s="21" t="s">
        <v>336</v>
      </c>
      <c r="G101" s="21" t="s">
        <v>337</v>
      </c>
      <c r="H101" s="38"/>
      <c r="I101" s="38"/>
      <c r="J101" s="38"/>
      <c r="K101" s="38"/>
      <c r="L101" s="38"/>
      <c r="M101" s="38"/>
      <c r="N101" s="38"/>
      <c r="O101" s="38"/>
      <c r="P101" s="156">
        <v>1</v>
      </c>
      <c r="Q101" s="157" t="s">
        <v>338</v>
      </c>
      <c r="R101" s="157"/>
      <c r="S101" s="158">
        <v>1</v>
      </c>
      <c r="T101" s="159"/>
      <c r="U101" s="156"/>
      <c r="V101" s="157"/>
      <c r="W101" s="157"/>
      <c r="X101" s="158"/>
      <c r="Y101" s="159"/>
      <c r="Z101" s="43">
        <f t="shared" ref="Z101:Z102" si="20">IF(U101&lt;&gt;"",U101,IF(P101&lt;&gt;"",P101,IF(N101&lt;&gt;"",N101,"")))</f>
        <v>1</v>
      </c>
      <c r="AA101" s="44">
        <f t="shared" ref="AA101:AA102" si="21">IF(X101&lt;&gt;"",X101,IF(S101&lt;&gt;"",S101,IF(O101&lt;&gt;"",O101,"")))</f>
        <v>1</v>
      </c>
      <c r="AB101" s="2"/>
    </row>
    <row r="102" spans="1:28" ht="208">
      <c r="A102" s="2">
        <v>2063</v>
      </c>
      <c r="B102" s="2" t="s">
        <v>98</v>
      </c>
      <c r="C102" s="2"/>
      <c r="D102" s="7"/>
      <c r="E102" s="21" t="s">
        <v>340</v>
      </c>
      <c r="F102" s="21" t="s">
        <v>341</v>
      </c>
      <c r="G102" s="21" t="s">
        <v>342</v>
      </c>
      <c r="H102" s="38"/>
      <c r="I102" s="38"/>
      <c r="J102" s="38"/>
      <c r="K102" s="38"/>
      <c r="L102" s="38"/>
      <c r="M102" s="38"/>
      <c r="N102" s="38"/>
      <c r="O102" s="38"/>
      <c r="P102" s="156">
        <v>0</v>
      </c>
      <c r="Q102" s="157" t="s">
        <v>343</v>
      </c>
      <c r="R102" s="157"/>
      <c r="S102" s="158">
        <v>0</v>
      </c>
      <c r="T102" s="159"/>
      <c r="U102" s="156"/>
      <c r="V102" s="157"/>
      <c r="W102" s="157"/>
      <c r="X102" s="158"/>
      <c r="Y102" s="159"/>
      <c r="Z102" s="43">
        <f t="shared" si="20"/>
        <v>0</v>
      </c>
      <c r="AA102" s="44">
        <f t="shared" si="21"/>
        <v>0</v>
      </c>
      <c r="AB102" s="2"/>
    </row>
    <row r="103" spans="1:28" ht="15.75" customHeight="1">
      <c r="A103" s="2"/>
      <c r="B103" s="32"/>
      <c r="C103" s="32"/>
      <c r="D103" s="32"/>
      <c r="E103" s="32"/>
      <c r="F103" s="32"/>
      <c r="G103" s="32" t="s">
        <v>98</v>
      </c>
      <c r="H103" s="38"/>
      <c r="I103" s="38"/>
      <c r="J103" s="38"/>
      <c r="K103" s="38"/>
      <c r="L103" s="38"/>
      <c r="M103" s="38"/>
      <c r="N103" s="38"/>
      <c r="O103" s="38"/>
      <c r="P103" s="153"/>
      <c r="Q103" s="153"/>
      <c r="R103" s="153"/>
      <c r="S103" s="153"/>
      <c r="T103" s="153"/>
      <c r="U103" s="153"/>
      <c r="V103" s="153"/>
      <c r="W103" s="153"/>
      <c r="X103" s="153"/>
      <c r="Y103" s="153"/>
      <c r="Z103" s="32"/>
      <c r="AA103" s="32"/>
      <c r="AB103" s="32"/>
    </row>
    <row r="104" spans="1:28" ht="15.75" customHeight="1">
      <c r="A104" s="2"/>
      <c r="B104" s="32"/>
      <c r="C104" s="32"/>
      <c r="D104" s="32"/>
      <c r="E104" s="32"/>
      <c r="F104" s="32"/>
      <c r="G104" s="32" t="s">
        <v>98</v>
      </c>
      <c r="H104" s="38"/>
      <c r="I104" s="38"/>
      <c r="J104" s="38"/>
      <c r="K104" s="38"/>
      <c r="L104" s="38"/>
      <c r="M104" s="38"/>
      <c r="N104" s="38"/>
      <c r="O104" s="38"/>
      <c r="P104" s="153"/>
      <c r="Q104" s="153"/>
      <c r="R104" s="153"/>
      <c r="S104" s="153"/>
      <c r="T104" s="153"/>
      <c r="U104" s="153"/>
      <c r="V104" s="153"/>
      <c r="W104" s="153"/>
      <c r="X104" s="153"/>
      <c r="Y104" s="153"/>
      <c r="Z104" s="32"/>
      <c r="AA104" s="32"/>
      <c r="AB104" s="32"/>
    </row>
    <row r="105" spans="1:28" ht="15.75" customHeight="1">
      <c r="A105" s="2"/>
      <c r="B105" s="32"/>
      <c r="C105" s="32"/>
      <c r="D105" s="32"/>
      <c r="E105" s="17" t="s">
        <v>344</v>
      </c>
      <c r="F105" s="32"/>
      <c r="G105" s="32" t="s">
        <v>98</v>
      </c>
      <c r="H105" s="38"/>
      <c r="I105" s="38"/>
      <c r="J105" s="38"/>
      <c r="K105" s="38"/>
      <c r="L105" s="38"/>
      <c r="M105" s="38"/>
      <c r="N105" s="38"/>
      <c r="O105" s="38"/>
      <c r="P105" s="153"/>
      <c r="Q105" s="153" t="s">
        <v>3987</v>
      </c>
      <c r="R105" s="153"/>
      <c r="S105" s="153"/>
      <c r="T105" s="153"/>
      <c r="U105" s="153"/>
      <c r="V105" s="153"/>
      <c r="W105" s="153"/>
      <c r="X105" s="153"/>
      <c r="Y105" s="153"/>
      <c r="Z105" s="32"/>
      <c r="AA105" s="32"/>
      <c r="AB105" s="32"/>
    </row>
    <row r="106" spans="1:28" ht="192">
      <c r="A106" s="2">
        <v>2064</v>
      </c>
      <c r="B106" s="2" t="s">
        <v>345</v>
      </c>
      <c r="C106" s="2"/>
      <c r="D106" s="7"/>
      <c r="E106" s="21" t="s">
        <v>346</v>
      </c>
      <c r="F106" s="21" t="s">
        <v>347</v>
      </c>
      <c r="G106" s="21" t="s">
        <v>348</v>
      </c>
      <c r="H106" s="38"/>
      <c r="I106" s="38"/>
      <c r="J106" s="38"/>
      <c r="K106" s="38"/>
      <c r="L106" s="38"/>
      <c r="M106" s="38"/>
      <c r="N106" s="38"/>
      <c r="O106" s="38"/>
      <c r="P106" s="156">
        <v>2</v>
      </c>
      <c r="Q106" s="157" t="s">
        <v>349</v>
      </c>
      <c r="R106" s="157"/>
      <c r="S106" s="158">
        <v>2</v>
      </c>
      <c r="T106" s="159"/>
      <c r="U106" s="156"/>
      <c r="V106" s="157"/>
      <c r="W106" s="157"/>
      <c r="X106" s="158"/>
      <c r="Y106" s="159"/>
      <c r="Z106" s="43">
        <f t="shared" ref="Z106:Z108" si="22">IF(U106&lt;&gt;"",U106,IF(P106&lt;&gt;"",P106,IF(N106&lt;&gt;"",N106,"")))</f>
        <v>2</v>
      </c>
      <c r="AA106" s="44">
        <f t="shared" ref="AA106:AA108" si="23">IF(X106&lt;&gt;"",X106,IF(S106&lt;&gt;"",S106,IF(O106&lt;&gt;"",O106,"")))</f>
        <v>2</v>
      </c>
      <c r="AB106" s="2"/>
    </row>
    <row r="107" spans="1:28" ht="176">
      <c r="A107" s="2">
        <v>2065</v>
      </c>
      <c r="B107" s="2" t="s">
        <v>98</v>
      </c>
      <c r="C107" s="2"/>
      <c r="D107" s="7"/>
      <c r="E107" s="21" t="s">
        <v>350</v>
      </c>
      <c r="F107" s="21" t="s">
        <v>351</v>
      </c>
      <c r="G107" s="21" t="s">
        <v>352</v>
      </c>
      <c r="H107" s="38"/>
      <c r="I107" s="38"/>
      <c r="J107" s="38"/>
      <c r="K107" s="38"/>
      <c r="L107" s="38"/>
      <c r="M107" s="38"/>
      <c r="N107" s="38"/>
      <c r="O107" s="38"/>
      <c r="P107" s="156">
        <v>3</v>
      </c>
      <c r="Q107" s="157" t="s">
        <v>353</v>
      </c>
      <c r="R107" s="157"/>
      <c r="S107" s="158">
        <v>2</v>
      </c>
      <c r="T107" s="159"/>
      <c r="U107" s="156"/>
      <c r="V107" s="157"/>
      <c r="W107" s="157"/>
      <c r="X107" s="158"/>
      <c r="Y107" s="159"/>
      <c r="Z107" s="43">
        <f t="shared" si="22"/>
        <v>3</v>
      </c>
      <c r="AA107" s="44">
        <f t="shared" si="23"/>
        <v>2</v>
      </c>
      <c r="AB107" s="2"/>
    </row>
    <row r="108" spans="1:28" ht="176">
      <c r="A108" s="2">
        <v>2066</v>
      </c>
      <c r="B108" s="2" t="s">
        <v>354</v>
      </c>
      <c r="C108" s="2"/>
      <c r="D108" s="7"/>
      <c r="E108" s="21" t="s">
        <v>333</v>
      </c>
      <c r="F108" s="21" t="s">
        <v>355</v>
      </c>
      <c r="G108" s="21" t="s">
        <v>356</v>
      </c>
      <c r="H108" s="38"/>
      <c r="I108" s="38"/>
      <c r="J108" s="38"/>
      <c r="K108" s="38"/>
      <c r="L108" s="38"/>
      <c r="M108" s="38"/>
      <c r="N108" s="38"/>
      <c r="O108" s="38"/>
      <c r="P108" s="156">
        <v>1</v>
      </c>
      <c r="Q108" s="157" t="s">
        <v>357</v>
      </c>
      <c r="R108" s="157"/>
      <c r="S108" s="158">
        <v>1</v>
      </c>
      <c r="T108" s="159"/>
      <c r="U108" s="156"/>
      <c r="V108" s="157"/>
      <c r="W108" s="157"/>
      <c r="X108" s="158"/>
      <c r="Y108" s="159"/>
      <c r="Z108" s="43">
        <f t="shared" si="22"/>
        <v>1</v>
      </c>
      <c r="AA108" s="44">
        <f t="shared" si="23"/>
        <v>1</v>
      </c>
      <c r="AB108" s="2"/>
    </row>
    <row r="109" spans="1:28" ht="15.75" customHeight="1">
      <c r="A109" s="2"/>
      <c r="B109" s="32"/>
      <c r="C109" s="32"/>
      <c r="D109" s="32"/>
      <c r="E109" s="32"/>
      <c r="F109" s="32"/>
      <c r="G109" s="32"/>
      <c r="H109" s="38"/>
      <c r="I109" s="38"/>
      <c r="J109" s="38"/>
      <c r="K109" s="38"/>
      <c r="L109" s="38"/>
      <c r="M109" s="38"/>
      <c r="N109" s="38"/>
      <c r="O109" s="38"/>
      <c r="P109" s="153"/>
      <c r="Q109" s="153"/>
      <c r="R109" s="153"/>
      <c r="S109" s="153"/>
      <c r="T109" s="153"/>
      <c r="U109" s="153"/>
      <c r="V109" s="153"/>
      <c r="W109" s="153"/>
      <c r="X109" s="153"/>
      <c r="Y109" s="153"/>
      <c r="Z109" s="32"/>
      <c r="AA109" s="32"/>
      <c r="AB109" s="32"/>
    </row>
    <row r="110" spans="1:28" ht="15.75" customHeight="1">
      <c r="A110" s="2"/>
      <c r="B110" s="32"/>
      <c r="C110" s="32"/>
      <c r="D110" s="32"/>
      <c r="E110" s="32"/>
      <c r="F110" s="32"/>
      <c r="G110" s="32"/>
      <c r="H110" s="38"/>
      <c r="I110" s="38"/>
      <c r="J110" s="38"/>
      <c r="K110" s="38"/>
      <c r="L110" s="38"/>
      <c r="M110" s="38"/>
      <c r="N110" s="38"/>
      <c r="O110" s="38"/>
      <c r="P110" s="153"/>
      <c r="Q110" s="153"/>
      <c r="R110" s="153"/>
      <c r="S110" s="153"/>
      <c r="T110" s="153"/>
      <c r="U110" s="153"/>
      <c r="V110" s="153"/>
      <c r="W110" s="153"/>
      <c r="X110" s="153"/>
      <c r="Y110" s="153"/>
      <c r="Z110" s="32"/>
      <c r="AA110" s="32"/>
      <c r="AB110" s="32"/>
    </row>
    <row r="111" spans="1:28" ht="18.75" customHeight="1">
      <c r="A111" s="2"/>
      <c r="B111" s="32"/>
      <c r="C111" s="32"/>
      <c r="D111" s="32"/>
      <c r="E111" s="172" t="s">
        <v>358</v>
      </c>
      <c r="F111" s="171"/>
      <c r="G111" s="168"/>
      <c r="H111" s="38"/>
      <c r="I111" s="38"/>
      <c r="J111" s="38"/>
      <c r="K111" s="38"/>
      <c r="L111" s="38"/>
      <c r="M111" s="38"/>
      <c r="N111" s="38"/>
      <c r="O111" s="38"/>
      <c r="P111" s="153"/>
      <c r="Q111" s="153"/>
      <c r="R111" s="153"/>
      <c r="S111" s="153"/>
      <c r="T111" s="153"/>
      <c r="U111" s="153"/>
      <c r="V111" s="153"/>
      <c r="W111" s="153"/>
      <c r="X111" s="153"/>
      <c r="Y111" s="153"/>
      <c r="Z111" s="32"/>
      <c r="AA111" s="32"/>
      <c r="AB111" s="32"/>
    </row>
    <row r="112" spans="1:28" ht="15.75" customHeight="1">
      <c r="A112" s="2"/>
      <c r="B112" s="32"/>
      <c r="C112" s="32"/>
      <c r="D112" s="32"/>
      <c r="E112" s="17" t="s">
        <v>359</v>
      </c>
      <c r="F112" s="32"/>
      <c r="G112" s="32"/>
      <c r="H112" s="38"/>
      <c r="I112" s="38"/>
      <c r="J112" s="38"/>
      <c r="K112" s="38"/>
      <c r="L112" s="38"/>
      <c r="M112" s="38"/>
      <c r="N112" s="38"/>
      <c r="O112" s="38"/>
      <c r="P112" s="153"/>
      <c r="Q112" s="153" t="s">
        <v>3987</v>
      </c>
      <c r="R112" s="153"/>
      <c r="S112" s="153"/>
      <c r="T112" s="153"/>
      <c r="U112" s="153"/>
      <c r="V112" s="153"/>
      <c r="W112" s="153"/>
      <c r="X112" s="153"/>
      <c r="Y112" s="153"/>
      <c r="Z112" s="32"/>
      <c r="AA112" s="32"/>
      <c r="AB112" s="32"/>
    </row>
    <row r="113" spans="1:28" ht="128">
      <c r="A113" s="2">
        <v>2067</v>
      </c>
      <c r="B113" s="2" t="s">
        <v>98</v>
      </c>
      <c r="C113" s="2"/>
      <c r="D113" s="7"/>
      <c r="E113" s="21" t="s">
        <v>360</v>
      </c>
      <c r="F113" s="21" t="s">
        <v>361</v>
      </c>
      <c r="G113" s="21" t="s">
        <v>362</v>
      </c>
      <c r="H113" s="38"/>
      <c r="I113" s="38"/>
      <c r="J113" s="38"/>
      <c r="K113" s="38"/>
      <c r="L113" s="38"/>
      <c r="M113" s="38"/>
      <c r="N113" s="38"/>
      <c r="O113" s="38"/>
      <c r="P113" s="156">
        <v>4</v>
      </c>
      <c r="Q113" s="157" t="s">
        <v>363</v>
      </c>
      <c r="R113" s="157"/>
      <c r="S113" s="160">
        <v>3</v>
      </c>
      <c r="T113" s="159"/>
      <c r="U113" s="156"/>
      <c r="V113" s="157"/>
      <c r="W113" s="157"/>
      <c r="X113" s="158"/>
      <c r="Y113" s="159"/>
      <c r="Z113" s="43">
        <f t="shared" ref="Z113:Z119" si="24">IF(U113&lt;&gt;"",U113,IF(P113&lt;&gt;"",P113,IF(N113&lt;&gt;"",N113,"")))</f>
        <v>4</v>
      </c>
      <c r="AA113" s="44">
        <f t="shared" ref="AA113:AA119" si="25">IF(X113&lt;&gt;"",X113,IF(S113&lt;&gt;"",S113,IF(O113&lt;&gt;"",O113,"")))</f>
        <v>3</v>
      </c>
      <c r="AB113" s="2"/>
    </row>
    <row r="114" spans="1:28" ht="112">
      <c r="A114" s="2">
        <v>2068</v>
      </c>
      <c r="B114" s="2" t="s">
        <v>98</v>
      </c>
      <c r="C114" s="2"/>
      <c r="D114" s="7"/>
      <c r="E114" s="21" t="s">
        <v>364</v>
      </c>
      <c r="F114" s="21" t="s">
        <v>365</v>
      </c>
      <c r="G114" s="21" t="s">
        <v>366</v>
      </c>
      <c r="H114" s="38"/>
      <c r="I114" s="38"/>
      <c r="J114" s="38"/>
      <c r="K114" s="38"/>
      <c r="L114" s="38"/>
      <c r="M114" s="38"/>
      <c r="N114" s="38"/>
      <c r="O114" s="38"/>
      <c r="P114" s="156">
        <v>1</v>
      </c>
      <c r="Q114" s="157" t="s">
        <v>367</v>
      </c>
      <c r="R114" s="157"/>
      <c r="S114" s="158">
        <v>1</v>
      </c>
      <c r="T114" s="159"/>
      <c r="U114" s="156"/>
      <c r="V114" s="157"/>
      <c r="W114" s="157"/>
      <c r="X114" s="158"/>
      <c r="Y114" s="159"/>
      <c r="Z114" s="43">
        <f t="shared" si="24"/>
        <v>1</v>
      </c>
      <c r="AA114" s="44">
        <f t="shared" si="25"/>
        <v>1</v>
      </c>
      <c r="AB114" s="2"/>
    </row>
    <row r="115" spans="1:28" ht="176">
      <c r="A115" s="2">
        <v>2069</v>
      </c>
      <c r="B115" s="2" t="s">
        <v>334</v>
      </c>
      <c r="C115" s="2"/>
      <c r="D115" s="7"/>
      <c r="E115" s="21" t="s">
        <v>368</v>
      </c>
      <c r="F115" s="21" t="s">
        <v>369</v>
      </c>
      <c r="G115" s="21" t="s">
        <v>370</v>
      </c>
      <c r="H115" s="38"/>
      <c r="I115" s="38"/>
      <c r="J115" s="38"/>
      <c r="K115" s="38"/>
      <c r="L115" s="38"/>
      <c r="M115" s="38"/>
      <c r="N115" s="38"/>
      <c r="O115" s="38"/>
      <c r="P115" s="156">
        <v>0</v>
      </c>
      <c r="Q115" s="157" t="s">
        <v>371</v>
      </c>
      <c r="R115" s="157"/>
      <c r="S115" s="158">
        <v>0</v>
      </c>
      <c r="T115" s="159"/>
      <c r="U115" s="156"/>
      <c r="V115" s="157"/>
      <c r="W115" s="157"/>
      <c r="X115" s="158"/>
      <c r="Y115" s="159"/>
      <c r="Z115" s="43">
        <f t="shared" si="24"/>
        <v>0</v>
      </c>
      <c r="AA115" s="44">
        <f t="shared" si="25"/>
        <v>0</v>
      </c>
      <c r="AB115" s="2"/>
    </row>
    <row r="116" spans="1:28" ht="160">
      <c r="A116" s="2">
        <v>2070</v>
      </c>
      <c r="B116" s="2" t="s">
        <v>372</v>
      </c>
      <c r="C116" s="2"/>
      <c r="D116" s="7"/>
      <c r="E116" s="21" t="s">
        <v>373</v>
      </c>
      <c r="F116" s="21" t="s">
        <v>374</v>
      </c>
      <c r="G116" s="21" t="s">
        <v>375</v>
      </c>
      <c r="H116" s="38"/>
      <c r="I116" s="38"/>
      <c r="J116" s="38"/>
      <c r="K116" s="38"/>
      <c r="L116" s="38"/>
      <c r="M116" s="38"/>
      <c r="N116" s="38"/>
      <c r="O116" s="38"/>
      <c r="P116" s="156">
        <v>2</v>
      </c>
      <c r="Q116" s="157" t="s">
        <v>376</v>
      </c>
      <c r="R116" s="157" t="s">
        <v>3987</v>
      </c>
      <c r="S116" s="158">
        <v>2</v>
      </c>
      <c r="T116" s="159"/>
      <c r="U116" s="156"/>
      <c r="V116" s="157"/>
      <c r="W116" s="157"/>
      <c r="X116" s="158"/>
      <c r="Y116" s="159"/>
      <c r="Z116" s="43">
        <f t="shared" si="24"/>
        <v>2</v>
      </c>
      <c r="AA116" s="44">
        <f t="shared" si="25"/>
        <v>2</v>
      </c>
      <c r="AB116" s="2"/>
    </row>
    <row r="117" spans="1:28" ht="144">
      <c r="A117" s="2">
        <v>2071</v>
      </c>
      <c r="B117" s="2" t="s">
        <v>377</v>
      </c>
      <c r="C117" s="2"/>
      <c r="D117" s="7"/>
      <c r="E117" s="21" t="s">
        <v>378</v>
      </c>
      <c r="F117" s="21" t="s">
        <v>365</v>
      </c>
      <c r="G117" s="21" t="s">
        <v>379</v>
      </c>
      <c r="H117" s="38"/>
      <c r="I117" s="38"/>
      <c r="J117" s="38"/>
      <c r="K117" s="38"/>
      <c r="L117" s="38"/>
      <c r="M117" s="38"/>
      <c r="N117" s="38"/>
      <c r="O117" s="38"/>
      <c r="P117" s="156">
        <v>1</v>
      </c>
      <c r="Q117" s="157" t="s">
        <v>380</v>
      </c>
      <c r="R117" s="157" t="s">
        <v>3987</v>
      </c>
      <c r="S117" s="158">
        <v>1</v>
      </c>
      <c r="T117" s="159"/>
      <c r="U117" s="156"/>
      <c r="V117" s="157"/>
      <c r="W117" s="157"/>
      <c r="X117" s="158"/>
      <c r="Y117" s="159"/>
      <c r="Z117" s="43">
        <f t="shared" si="24"/>
        <v>1</v>
      </c>
      <c r="AA117" s="44">
        <f t="shared" si="25"/>
        <v>1</v>
      </c>
      <c r="AB117" s="2"/>
    </row>
    <row r="118" spans="1:28" ht="144">
      <c r="A118" s="2">
        <v>2072</v>
      </c>
      <c r="B118" s="2" t="s">
        <v>381</v>
      </c>
      <c r="C118" s="2"/>
      <c r="D118" s="7"/>
      <c r="E118" s="21" t="s">
        <v>382</v>
      </c>
      <c r="F118" s="21" t="s">
        <v>383</v>
      </c>
      <c r="G118" s="21" t="s">
        <v>384</v>
      </c>
      <c r="H118" s="38"/>
      <c r="I118" s="38"/>
      <c r="J118" s="38"/>
      <c r="K118" s="38"/>
      <c r="L118" s="38"/>
      <c r="M118" s="38"/>
      <c r="N118" s="38"/>
      <c r="O118" s="38"/>
      <c r="P118" s="156">
        <v>2</v>
      </c>
      <c r="Q118" s="157" t="s">
        <v>385</v>
      </c>
      <c r="R118" s="157" t="s">
        <v>3987</v>
      </c>
      <c r="S118" s="160">
        <v>2</v>
      </c>
      <c r="T118" s="159"/>
      <c r="U118" s="156"/>
      <c r="V118" s="157"/>
      <c r="W118" s="157"/>
      <c r="X118" s="158"/>
      <c r="Y118" s="159"/>
      <c r="Z118" s="43">
        <f t="shared" si="24"/>
        <v>2</v>
      </c>
      <c r="AA118" s="44">
        <f t="shared" si="25"/>
        <v>2</v>
      </c>
      <c r="AB118" s="2"/>
    </row>
    <row r="119" spans="1:28" ht="144">
      <c r="A119" s="2">
        <v>2073</v>
      </c>
      <c r="B119" s="2" t="s">
        <v>386</v>
      </c>
      <c r="C119" s="2"/>
      <c r="D119" s="7"/>
      <c r="E119" s="21" t="s">
        <v>387</v>
      </c>
      <c r="F119" s="21" t="s">
        <v>388</v>
      </c>
      <c r="G119" s="21" t="s">
        <v>389</v>
      </c>
      <c r="H119" s="38"/>
      <c r="I119" s="38"/>
      <c r="J119" s="38"/>
      <c r="K119" s="38"/>
      <c r="L119" s="38"/>
      <c r="M119" s="38"/>
      <c r="N119" s="38"/>
      <c r="O119" s="38"/>
      <c r="P119" s="156">
        <v>1</v>
      </c>
      <c r="Q119" s="157" t="s">
        <v>390</v>
      </c>
      <c r="R119" s="157" t="s">
        <v>3987</v>
      </c>
      <c r="S119" s="158">
        <v>1</v>
      </c>
      <c r="T119" s="159"/>
      <c r="U119" s="156"/>
      <c r="V119" s="157"/>
      <c r="W119" s="157"/>
      <c r="X119" s="158"/>
      <c r="Y119" s="159"/>
      <c r="Z119" s="43">
        <f t="shared" si="24"/>
        <v>1</v>
      </c>
      <c r="AA119" s="44">
        <f t="shared" si="25"/>
        <v>1</v>
      </c>
      <c r="AB119" s="2"/>
    </row>
    <row r="120" spans="1:28" ht="15.75" customHeight="1">
      <c r="A120" s="2"/>
      <c r="B120" s="32"/>
      <c r="C120" s="32"/>
      <c r="D120" s="32"/>
      <c r="E120" s="32"/>
      <c r="F120" s="32"/>
      <c r="G120" s="32" t="s">
        <v>98</v>
      </c>
      <c r="H120" s="38"/>
      <c r="I120" s="38"/>
      <c r="J120" s="38"/>
      <c r="K120" s="38"/>
      <c r="L120" s="38"/>
      <c r="M120" s="38"/>
      <c r="N120" s="38"/>
      <c r="O120" s="38"/>
      <c r="P120" s="153"/>
      <c r="Q120" s="153"/>
      <c r="R120" s="153"/>
      <c r="S120" s="153"/>
      <c r="T120" s="153"/>
      <c r="U120" s="153"/>
      <c r="V120" s="153"/>
      <c r="W120" s="153"/>
      <c r="X120" s="153"/>
      <c r="Y120" s="153"/>
      <c r="Z120" s="32"/>
      <c r="AA120" s="32"/>
      <c r="AB120" s="32"/>
    </row>
    <row r="121" spans="1:28" ht="15.75" customHeight="1">
      <c r="A121" s="2"/>
      <c r="B121" s="32"/>
      <c r="C121" s="32"/>
      <c r="D121" s="32"/>
      <c r="E121" s="32"/>
      <c r="F121" s="32"/>
      <c r="G121" s="32" t="s">
        <v>98</v>
      </c>
      <c r="H121" s="38"/>
      <c r="I121" s="38"/>
      <c r="J121" s="38"/>
      <c r="K121" s="38"/>
      <c r="L121" s="38"/>
      <c r="M121" s="38"/>
      <c r="N121" s="38"/>
      <c r="O121" s="38"/>
      <c r="P121" s="153"/>
      <c r="Q121" s="153"/>
      <c r="R121" s="153"/>
      <c r="S121" s="153"/>
      <c r="T121" s="153"/>
      <c r="U121" s="153"/>
      <c r="V121" s="153"/>
      <c r="W121" s="153"/>
      <c r="X121" s="153"/>
      <c r="Y121" s="153"/>
      <c r="Z121" s="32"/>
      <c r="AA121" s="32"/>
      <c r="AB121" s="32"/>
    </row>
    <row r="122" spans="1:28" ht="15.75" customHeight="1">
      <c r="A122" s="2"/>
      <c r="B122" s="32"/>
      <c r="C122" s="32"/>
      <c r="D122" s="32"/>
      <c r="E122" s="17" t="s">
        <v>391</v>
      </c>
      <c r="F122" s="32"/>
      <c r="G122" s="32" t="s">
        <v>98</v>
      </c>
      <c r="H122" s="38"/>
      <c r="I122" s="38"/>
      <c r="J122" s="38"/>
      <c r="K122" s="38"/>
      <c r="L122" s="38"/>
      <c r="M122" s="38"/>
      <c r="N122" s="38"/>
      <c r="O122" s="38"/>
      <c r="P122" s="153"/>
      <c r="Q122" s="153" t="s">
        <v>3987</v>
      </c>
      <c r="R122" s="153"/>
      <c r="S122" s="153"/>
      <c r="T122" s="153"/>
      <c r="U122" s="153"/>
      <c r="V122" s="153"/>
      <c r="W122" s="153"/>
      <c r="X122" s="153"/>
      <c r="Y122" s="153"/>
      <c r="Z122" s="32"/>
      <c r="AA122" s="32"/>
      <c r="AB122" s="32"/>
    </row>
    <row r="123" spans="1:28" ht="208">
      <c r="A123" s="2">
        <v>2074</v>
      </c>
      <c r="B123" s="2" t="s">
        <v>98</v>
      </c>
      <c r="C123" s="2"/>
      <c r="D123" s="7"/>
      <c r="E123" s="21" t="s">
        <v>392</v>
      </c>
      <c r="F123" s="21" t="s">
        <v>393</v>
      </c>
      <c r="G123" s="21" t="s">
        <v>394</v>
      </c>
      <c r="H123" s="38"/>
      <c r="I123" s="38"/>
      <c r="J123" s="38"/>
      <c r="K123" s="38"/>
      <c r="L123" s="38"/>
      <c r="M123" s="38"/>
      <c r="N123" s="38"/>
      <c r="O123" s="38"/>
      <c r="P123" s="156">
        <v>1</v>
      </c>
      <c r="Q123" s="157" t="s">
        <v>395</v>
      </c>
      <c r="R123" s="157"/>
      <c r="S123" s="158">
        <v>1</v>
      </c>
      <c r="T123" s="159"/>
      <c r="U123" s="156"/>
      <c r="V123" s="157"/>
      <c r="W123" s="157"/>
      <c r="X123" s="158"/>
      <c r="Y123" s="159"/>
      <c r="Z123" s="43">
        <f t="shared" ref="Z123:Z125" si="26">IF(U123&lt;&gt;"",U123,IF(P123&lt;&gt;"",P123,IF(N123&lt;&gt;"",N123,"")))</f>
        <v>1</v>
      </c>
      <c r="AA123" s="44">
        <f t="shared" ref="AA123:AA125" si="27">IF(X123&lt;&gt;"",X123,IF(S123&lt;&gt;"",S123,IF(O123&lt;&gt;"",O123,"")))</f>
        <v>1</v>
      </c>
      <c r="AB123" s="2"/>
    </row>
    <row r="124" spans="1:28" ht="224">
      <c r="A124" s="2">
        <v>2075</v>
      </c>
      <c r="B124" s="2" t="s">
        <v>98</v>
      </c>
      <c r="C124" s="2"/>
      <c r="D124" s="7"/>
      <c r="E124" s="21" t="s">
        <v>396</v>
      </c>
      <c r="F124" s="21" t="s">
        <v>397</v>
      </c>
      <c r="G124" s="21" t="s">
        <v>398</v>
      </c>
      <c r="H124" s="38"/>
      <c r="I124" s="38"/>
      <c r="J124" s="38"/>
      <c r="K124" s="38"/>
      <c r="L124" s="38"/>
      <c r="M124" s="38"/>
      <c r="N124" s="38"/>
      <c r="O124" s="38"/>
      <c r="P124" s="156">
        <v>4</v>
      </c>
      <c r="Q124" s="157" t="s">
        <v>399</v>
      </c>
      <c r="R124" s="157"/>
      <c r="S124" s="160">
        <v>3</v>
      </c>
      <c r="T124" s="159"/>
      <c r="U124" s="156"/>
      <c r="V124" s="157"/>
      <c r="W124" s="157"/>
      <c r="X124" s="158"/>
      <c r="Y124" s="159"/>
      <c r="Z124" s="43">
        <f t="shared" si="26"/>
        <v>4</v>
      </c>
      <c r="AA124" s="44">
        <f t="shared" si="27"/>
        <v>3</v>
      </c>
      <c r="AB124" s="2"/>
    </row>
    <row r="125" spans="1:28" ht="256">
      <c r="A125" s="2">
        <v>2076</v>
      </c>
      <c r="B125" s="2" t="s">
        <v>98</v>
      </c>
      <c r="C125" s="2"/>
      <c r="D125" s="7"/>
      <c r="E125" s="21" t="s">
        <v>400</v>
      </c>
      <c r="F125" s="21" t="s">
        <v>401</v>
      </c>
      <c r="G125" s="21" t="s">
        <v>402</v>
      </c>
      <c r="H125" s="38"/>
      <c r="I125" s="38"/>
      <c r="J125" s="38"/>
      <c r="K125" s="38"/>
      <c r="L125" s="38"/>
      <c r="M125" s="38"/>
      <c r="N125" s="38"/>
      <c r="O125" s="38"/>
      <c r="P125" s="156">
        <v>3</v>
      </c>
      <c r="Q125" s="157" t="s">
        <v>403</v>
      </c>
      <c r="R125" s="157"/>
      <c r="S125" s="158">
        <v>3</v>
      </c>
      <c r="T125" s="159"/>
      <c r="U125" s="156"/>
      <c r="V125" s="157"/>
      <c r="W125" s="157"/>
      <c r="X125" s="158"/>
      <c r="Y125" s="159"/>
      <c r="Z125" s="43">
        <f t="shared" si="26"/>
        <v>3</v>
      </c>
      <c r="AA125" s="44">
        <f t="shared" si="27"/>
        <v>3</v>
      </c>
      <c r="AB125" s="2"/>
    </row>
    <row r="126" spans="1:28" ht="15.75" customHeight="1">
      <c r="A126" s="2"/>
      <c r="B126" s="32"/>
      <c r="C126" s="32"/>
      <c r="D126" s="32"/>
      <c r="E126" s="32"/>
      <c r="F126" s="32"/>
      <c r="G126" s="32"/>
      <c r="H126" s="38"/>
      <c r="I126" s="38"/>
      <c r="J126" s="38"/>
      <c r="K126" s="38"/>
      <c r="L126" s="38"/>
      <c r="M126" s="38"/>
      <c r="N126" s="38"/>
      <c r="O126" s="38"/>
      <c r="P126" s="153"/>
      <c r="Q126" s="153"/>
      <c r="R126" s="153"/>
      <c r="S126" s="153"/>
      <c r="T126" s="153"/>
      <c r="U126" s="153"/>
      <c r="V126" s="153"/>
      <c r="W126" s="153"/>
      <c r="X126" s="153"/>
      <c r="Y126" s="153"/>
      <c r="Z126" s="32"/>
      <c r="AA126" s="32"/>
      <c r="AB126" s="32"/>
    </row>
    <row r="127" spans="1:28" ht="15.75" customHeight="1">
      <c r="A127" s="2"/>
      <c r="B127" s="32"/>
      <c r="C127" s="32"/>
      <c r="D127" s="32"/>
      <c r="E127" s="32"/>
      <c r="F127" s="32"/>
      <c r="G127" s="32"/>
      <c r="H127" s="38"/>
      <c r="I127" s="38"/>
      <c r="J127" s="38"/>
      <c r="K127" s="38"/>
      <c r="L127" s="38"/>
      <c r="M127" s="38"/>
      <c r="N127" s="38"/>
      <c r="O127" s="38"/>
      <c r="P127" s="153"/>
      <c r="Q127" s="153"/>
      <c r="R127" s="153"/>
      <c r="S127" s="153"/>
      <c r="T127" s="153"/>
      <c r="U127" s="153"/>
      <c r="V127" s="153"/>
      <c r="W127" s="153"/>
      <c r="X127" s="153"/>
      <c r="Y127" s="153"/>
      <c r="Z127" s="32"/>
      <c r="AA127" s="32"/>
      <c r="AB127" s="32"/>
    </row>
    <row r="128" spans="1:28" ht="18.75" customHeight="1">
      <c r="A128" s="2"/>
      <c r="B128" s="32"/>
      <c r="C128" s="32"/>
      <c r="D128" s="32"/>
      <c r="E128" s="172" t="s">
        <v>404</v>
      </c>
      <c r="F128" s="171"/>
      <c r="G128" s="168"/>
      <c r="H128" s="38"/>
      <c r="I128" s="38"/>
      <c r="J128" s="38"/>
      <c r="K128" s="38"/>
      <c r="L128" s="38"/>
      <c r="M128" s="38"/>
      <c r="N128" s="38"/>
      <c r="O128" s="38"/>
      <c r="P128" s="153"/>
      <c r="Q128" s="153"/>
      <c r="R128" s="153"/>
      <c r="S128" s="153"/>
      <c r="T128" s="153"/>
      <c r="U128" s="153"/>
      <c r="V128" s="153"/>
      <c r="W128" s="153"/>
      <c r="X128" s="153"/>
      <c r="Y128" s="153"/>
      <c r="Z128" s="32"/>
      <c r="AA128" s="32"/>
      <c r="AB128" s="32"/>
    </row>
    <row r="129" spans="1:28" ht="15.75" customHeight="1">
      <c r="A129" s="2"/>
      <c r="B129" s="32"/>
      <c r="C129" s="32"/>
      <c r="D129" s="32"/>
      <c r="E129" s="17" t="s">
        <v>405</v>
      </c>
      <c r="F129" s="32"/>
      <c r="G129" s="32"/>
      <c r="H129" s="38"/>
      <c r="I129" s="38"/>
      <c r="J129" s="38"/>
      <c r="K129" s="38"/>
      <c r="L129" s="38"/>
      <c r="M129" s="38"/>
      <c r="N129" s="38"/>
      <c r="O129" s="38"/>
      <c r="P129" s="153"/>
      <c r="Q129" s="153" t="s">
        <v>3987</v>
      </c>
      <c r="R129" s="153"/>
      <c r="S129" s="153"/>
      <c r="T129" s="153"/>
      <c r="U129" s="153"/>
      <c r="V129" s="153"/>
      <c r="W129" s="153"/>
      <c r="X129" s="153"/>
      <c r="Y129" s="153"/>
      <c r="Z129" s="32"/>
      <c r="AA129" s="32"/>
      <c r="AB129" s="32"/>
    </row>
    <row r="130" spans="1:28" ht="224">
      <c r="A130" s="2">
        <v>2077</v>
      </c>
      <c r="B130" s="2" t="s">
        <v>406</v>
      </c>
      <c r="C130" s="2"/>
      <c r="D130" s="7"/>
      <c r="E130" s="21" t="s">
        <v>407</v>
      </c>
      <c r="F130" s="21" t="s">
        <v>408</v>
      </c>
      <c r="G130" s="21" t="s">
        <v>409</v>
      </c>
      <c r="H130" s="38"/>
      <c r="I130" s="38"/>
      <c r="J130" s="38"/>
      <c r="K130" s="38"/>
      <c r="L130" s="38"/>
      <c r="M130" s="38"/>
      <c r="N130" s="38"/>
      <c r="O130" s="38"/>
      <c r="P130" s="156">
        <v>1</v>
      </c>
      <c r="Q130" s="157" t="s">
        <v>410</v>
      </c>
      <c r="R130" s="157"/>
      <c r="S130" s="158">
        <v>1</v>
      </c>
      <c r="T130" s="159"/>
      <c r="U130" s="156"/>
      <c r="V130" s="157"/>
      <c r="W130" s="157"/>
      <c r="X130" s="158"/>
      <c r="Y130" s="159"/>
      <c r="Z130" s="43">
        <f t="shared" ref="Z130:Z136" si="28">IF(U130&lt;&gt;"",U130,IF(P130&lt;&gt;"",P130,IF(N130&lt;&gt;"",N130,"")))</f>
        <v>1</v>
      </c>
      <c r="AA130" s="44">
        <f t="shared" ref="AA130:AA136" si="29">IF(X130&lt;&gt;"",X130,IF(S130&lt;&gt;"",S130,IF(O130&lt;&gt;"",O130,"")))</f>
        <v>1</v>
      </c>
      <c r="AB130" s="2"/>
    </row>
    <row r="131" spans="1:28" ht="256">
      <c r="A131" s="2">
        <v>2078</v>
      </c>
      <c r="B131" s="2" t="s">
        <v>411</v>
      </c>
      <c r="C131" s="2"/>
      <c r="D131" s="7"/>
      <c r="E131" s="21" t="s">
        <v>412</v>
      </c>
      <c r="F131" s="21" t="s">
        <v>413</v>
      </c>
      <c r="G131" s="21" t="s">
        <v>414</v>
      </c>
      <c r="H131" s="38"/>
      <c r="I131" s="38"/>
      <c r="J131" s="38"/>
      <c r="K131" s="38"/>
      <c r="L131" s="38"/>
      <c r="M131" s="38"/>
      <c r="N131" s="38"/>
      <c r="O131" s="38"/>
      <c r="P131" s="156">
        <v>1</v>
      </c>
      <c r="Q131" s="157" t="s">
        <v>4122</v>
      </c>
      <c r="R131" s="157"/>
      <c r="S131" s="158">
        <v>1</v>
      </c>
      <c r="T131" s="159"/>
      <c r="U131" s="156"/>
      <c r="V131" s="157"/>
      <c r="W131" s="157"/>
      <c r="X131" s="158"/>
      <c r="Y131" s="159"/>
      <c r="Z131" s="43">
        <f t="shared" si="28"/>
        <v>1</v>
      </c>
      <c r="AA131" s="44">
        <f t="shared" si="29"/>
        <v>1</v>
      </c>
      <c r="AB131" s="2"/>
    </row>
    <row r="132" spans="1:28" ht="144">
      <c r="A132" s="2">
        <v>2079</v>
      </c>
      <c r="B132" s="2" t="s">
        <v>415</v>
      </c>
      <c r="C132" s="2"/>
      <c r="D132" s="7"/>
      <c r="E132" s="21" t="s">
        <v>416</v>
      </c>
      <c r="F132" s="21" t="s">
        <v>417</v>
      </c>
      <c r="G132" s="21" t="s">
        <v>418</v>
      </c>
      <c r="H132" s="38"/>
      <c r="I132" s="38"/>
      <c r="J132" s="38"/>
      <c r="K132" s="38"/>
      <c r="L132" s="38"/>
      <c r="M132" s="38"/>
      <c r="N132" s="38"/>
      <c r="O132" s="38"/>
      <c r="P132" s="156">
        <v>2</v>
      </c>
      <c r="Q132" s="157" t="s">
        <v>4123</v>
      </c>
      <c r="R132" s="157"/>
      <c r="S132" s="158">
        <v>2.5</v>
      </c>
      <c r="T132" s="159"/>
      <c r="U132" s="156"/>
      <c r="V132" s="157"/>
      <c r="W132" s="157"/>
      <c r="X132" s="158"/>
      <c r="Y132" s="159"/>
      <c r="Z132" s="43">
        <f t="shared" si="28"/>
        <v>2</v>
      </c>
      <c r="AA132" s="44">
        <f t="shared" si="29"/>
        <v>2.5</v>
      </c>
      <c r="AB132" s="2"/>
    </row>
    <row r="133" spans="1:28" ht="144">
      <c r="A133" s="2">
        <v>2080</v>
      </c>
      <c r="B133" s="2" t="s">
        <v>419</v>
      </c>
      <c r="C133" s="2"/>
      <c r="D133" s="7"/>
      <c r="E133" s="21" t="s">
        <v>420</v>
      </c>
      <c r="F133" s="21" t="s">
        <v>421</v>
      </c>
      <c r="G133" s="21" t="s">
        <v>422</v>
      </c>
      <c r="H133" s="38"/>
      <c r="I133" s="38"/>
      <c r="J133" s="38"/>
      <c r="K133" s="38"/>
      <c r="L133" s="38"/>
      <c r="M133" s="38"/>
      <c r="N133" s="38"/>
      <c r="O133" s="38"/>
      <c r="P133" s="156">
        <v>3</v>
      </c>
      <c r="Q133" s="157" t="s">
        <v>4124</v>
      </c>
      <c r="R133" s="157"/>
      <c r="S133" s="158">
        <v>2</v>
      </c>
      <c r="T133" s="159"/>
      <c r="U133" s="156"/>
      <c r="V133" s="157"/>
      <c r="W133" s="157"/>
      <c r="X133" s="158"/>
      <c r="Y133" s="159"/>
      <c r="Z133" s="43">
        <f t="shared" si="28"/>
        <v>3</v>
      </c>
      <c r="AA133" s="44">
        <f t="shared" si="29"/>
        <v>2</v>
      </c>
      <c r="AB133" s="2"/>
    </row>
    <row r="134" spans="1:28" ht="112">
      <c r="A134" s="2">
        <v>2081</v>
      </c>
      <c r="B134" s="2" t="s">
        <v>98</v>
      </c>
      <c r="C134" s="2"/>
      <c r="D134" s="7"/>
      <c r="E134" s="21" t="s">
        <v>423</v>
      </c>
      <c r="F134" s="21" t="s">
        <v>424</v>
      </c>
      <c r="G134" s="21" t="s">
        <v>425</v>
      </c>
      <c r="H134" s="38"/>
      <c r="I134" s="38"/>
      <c r="J134" s="38"/>
      <c r="K134" s="38"/>
      <c r="L134" s="38"/>
      <c r="M134" s="38"/>
      <c r="N134" s="38"/>
      <c r="O134" s="38"/>
      <c r="P134" s="156">
        <v>2</v>
      </c>
      <c r="Q134" s="157" t="s">
        <v>426</v>
      </c>
      <c r="R134" s="157"/>
      <c r="S134" s="158">
        <v>2</v>
      </c>
      <c r="T134" s="159"/>
      <c r="U134" s="156"/>
      <c r="V134" s="157"/>
      <c r="W134" s="157"/>
      <c r="X134" s="158"/>
      <c r="Y134" s="159"/>
      <c r="Z134" s="43">
        <f t="shared" si="28"/>
        <v>2</v>
      </c>
      <c r="AA134" s="44">
        <f t="shared" si="29"/>
        <v>2</v>
      </c>
      <c r="AB134" s="2"/>
    </row>
    <row r="135" spans="1:28" ht="112">
      <c r="A135" s="2">
        <v>2082</v>
      </c>
      <c r="B135" s="2" t="s">
        <v>427</v>
      </c>
      <c r="C135" s="2"/>
      <c r="D135" s="7"/>
      <c r="E135" s="21" t="s">
        <v>428</v>
      </c>
      <c r="F135" s="21" t="s">
        <v>429</v>
      </c>
      <c r="G135" s="21" t="s">
        <v>430</v>
      </c>
      <c r="H135" s="38"/>
      <c r="I135" s="38"/>
      <c r="J135" s="38"/>
      <c r="K135" s="38"/>
      <c r="L135" s="38"/>
      <c r="M135" s="38"/>
      <c r="N135" s="38"/>
      <c r="O135" s="38"/>
      <c r="P135" s="156">
        <v>1</v>
      </c>
      <c r="Q135" s="157" t="s">
        <v>4125</v>
      </c>
      <c r="R135" s="157"/>
      <c r="S135" s="158">
        <v>1</v>
      </c>
      <c r="T135" s="159"/>
      <c r="U135" s="156"/>
      <c r="V135" s="157"/>
      <c r="W135" s="157"/>
      <c r="X135" s="158"/>
      <c r="Y135" s="159"/>
      <c r="Z135" s="43">
        <f t="shared" si="28"/>
        <v>1</v>
      </c>
      <c r="AA135" s="44">
        <f t="shared" si="29"/>
        <v>1</v>
      </c>
      <c r="AB135" s="2"/>
    </row>
    <row r="136" spans="1:28" ht="208">
      <c r="A136" s="2">
        <v>2083</v>
      </c>
      <c r="B136" s="2" t="s">
        <v>431</v>
      </c>
      <c r="C136" s="2"/>
      <c r="D136" s="7"/>
      <c r="E136" s="21" t="s">
        <v>432</v>
      </c>
      <c r="F136" s="21" t="s">
        <v>433</v>
      </c>
      <c r="G136" s="21" t="s">
        <v>434</v>
      </c>
      <c r="H136" s="38"/>
      <c r="I136" s="38"/>
      <c r="J136" s="38"/>
      <c r="K136" s="38"/>
      <c r="L136" s="38"/>
      <c r="M136" s="38"/>
      <c r="N136" s="38"/>
      <c r="O136" s="38"/>
      <c r="P136" s="156">
        <v>2</v>
      </c>
      <c r="Q136" s="157" t="s">
        <v>435</v>
      </c>
      <c r="R136" s="157"/>
      <c r="S136" s="158">
        <v>2</v>
      </c>
      <c r="T136" s="159"/>
      <c r="U136" s="156"/>
      <c r="V136" s="157"/>
      <c r="W136" s="157"/>
      <c r="X136" s="158"/>
      <c r="Y136" s="159"/>
      <c r="Z136" s="43">
        <f t="shared" si="28"/>
        <v>2</v>
      </c>
      <c r="AA136" s="44">
        <f t="shared" si="29"/>
        <v>2</v>
      </c>
      <c r="AB136" s="2"/>
    </row>
    <row r="137" spans="1:28" ht="15.75" customHeight="1">
      <c r="A137" s="2"/>
      <c r="B137" s="32"/>
      <c r="C137" s="32"/>
      <c r="D137" s="32"/>
      <c r="E137" s="32"/>
      <c r="F137" s="32"/>
      <c r="G137" s="32" t="s">
        <v>98</v>
      </c>
      <c r="H137" s="38"/>
      <c r="I137" s="38"/>
      <c r="J137" s="38"/>
      <c r="K137" s="38"/>
      <c r="L137" s="38"/>
      <c r="M137" s="38"/>
      <c r="N137" s="38"/>
      <c r="O137" s="38"/>
      <c r="P137" s="153"/>
      <c r="Q137" s="153"/>
      <c r="R137" s="153"/>
      <c r="S137" s="153"/>
      <c r="T137" s="153"/>
      <c r="U137" s="153"/>
      <c r="V137" s="153"/>
      <c r="W137" s="153"/>
      <c r="X137" s="153"/>
      <c r="Y137" s="153"/>
      <c r="Z137" s="32"/>
      <c r="AA137" s="32"/>
      <c r="AB137" s="32"/>
    </row>
    <row r="138" spans="1:28" ht="15.75" customHeight="1">
      <c r="A138" s="2"/>
      <c r="B138" s="32"/>
      <c r="C138" s="32"/>
      <c r="D138" s="32"/>
      <c r="E138" s="32"/>
      <c r="F138" s="32"/>
      <c r="G138" s="32" t="s">
        <v>98</v>
      </c>
      <c r="H138" s="38"/>
      <c r="I138" s="38"/>
      <c r="J138" s="38"/>
      <c r="K138" s="38"/>
      <c r="L138" s="38"/>
      <c r="M138" s="38"/>
      <c r="N138" s="38"/>
      <c r="O138" s="38"/>
      <c r="P138" s="153"/>
      <c r="Q138" s="153"/>
      <c r="R138" s="153"/>
      <c r="S138" s="153"/>
      <c r="T138" s="153"/>
      <c r="U138" s="153"/>
      <c r="V138" s="153"/>
      <c r="W138" s="153"/>
      <c r="X138" s="153"/>
      <c r="Y138" s="153"/>
      <c r="Z138" s="32"/>
      <c r="AA138" s="32"/>
      <c r="AB138" s="32"/>
    </row>
    <row r="139" spans="1:28" ht="15.75" customHeight="1">
      <c r="A139" s="2"/>
      <c r="B139" s="32"/>
      <c r="C139" s="32"/>
      <c r="D139" s="32"/>
      <c r="E139" s="17" t="s">
        <v>436</v>
      </c>
      <c r="F139" s="32"/>
      <c r="G139" s="32" t="s">
        <v>98</v>
      </c>
      <c r="H139" s="38"/>
      <c r="I139" s="38"/>
      <c r="J139" s="38"/>
      <c r="K139" s="38"/>
      <c r="L139" s="38"/>
      <c r="M139" s="38"/>
      <c r="N139" s="38"/>
      <c r="O139" s="38"/>
      <c r="P139" s="153"/>
      <c r="Q139" s="153"/>
      <c r="R139" s="153"/>
      <c r="S139" s="153"/>
      <c r="T139" s="153"/>
      <c r="U139" s="153"/>
      <c r="V139" s="153"/>
      <c r="W139" s="153"/>
      <c r="X139" s="153"/>
      <c r="Y139" s="153"/>
      <c r="Z139" s="32"/>
      <c r="AA139" s="32"/>
      <c r="AB139" s="32"/>
    </row>
    <row r="140" spans="1:28" ht="96">
      <c r="A140" s="2">
        <v>2084</v>
      </c>
      <c r="B140" s="2" t="s">
        <v>437</v>
      </c>
      <c r="C140" s="2"/>
      <c r="D140" s="7"/>
      <c r="E140" s="21" t="s">
        <v>438</v>
      </c>
      <c r="F140" s="21" t="s">
        <v>439</v>
      </c>
      <c r="G140" s="21" t="s">
        <v>440</v>
      </c>
      <c r="H140" s="38"/>
      <c r="I140" s="38"/>
      <c r="J140" s="38"/>
      <c r="K140" s="38"/>
      <c r="L140" s="38"/>
      <c r="M140" s="38"/>
      <c r="N140" s="38"/>
      <c r="O140" s="38"/>
      <c r="P140" s="156">
        <v>4</v>
      </c>
      <c r="Q140" s="157" t="s">
        <v>441</v>
      </c>
      <c r="R140" s="157"/>
      <c r="S140" s="158">
        <v>4</v>
      </c>
      <c r="T140" s="159"/>
      <c r="U140" s="156"/>
      <c r="V140" s="157"/>
      <c r="W140" s="157"/>
      <c r="X140" s="158"/>
      <c r="Y140" s="159"/>
      <c r="Z140" s="43">
        <f t="shared" ref="Z140:Z156" si="30">IF(U140&lt;&gt;"",U140,IF(P140&lt;&gt;"",P140,IF(N140&lt;&gt;"",N140,"")))</f>
        <v>4</v>
      </c>
      <c r="AA140" s="44">
        <f t="shared" ref="AA140:AA156" si="31">IF(X140&lt;&gt;"",X140,IF(S140&lt;&gt;"",S140,IF(O140&lt;&gt;"",O140,"")))</f>
        <v>4</v>
      </c>
      <c r="AB140" s="2"/>
    </row>
    <row r="141" spans="1:28" ht="176">
      <c r="A141" s="2">
        <v>2085</v>
      </c>
      <c r="B141" s="2" t="s">
        <v>442</v>
      </c>
      <c r="C141" s="2"/>
      <c r="D141" s="7"/>
      <c r="E141" s="21" t="s">
        <v>443</v>
      </c>
      <c r="F141" s="21" t="s">
        <v>444</v>
      </c>
      <c r="G141" s="21" t="s">
        <v>445</v>
      </c>
      <c r="H141" s="38"/>
      <c r="I141" s="38"/>
      <c r="J141" s="38"/>
      <c r="K141" s="38"/>
      <c r="L141" s="38"/>
      <c r="M141" s="38"/>
      <c r="N141" s="38"/>
      <c r="O141" s="38"/>
      <c r="P141" s="156">
        <v>3</v>
      </c>
      <c r="Q141" s="157" t="s">
        <v>446</v>
      </c>
      <c r="R141" s="157"/>
      <c r="S141" s="158">
        <v>3</v>
      </c>
      <c r="T141" s="159"/>
      <c r="U141" s="156"/>
      <c r="V141" s="157"/>
      <c r="W141" s="157"/>
      <c r="X141" s="158"/>
      <c r="Y141" s="159"/>
      <c r="Z141" s="43">
        <f t="shared" si="30"/>
        <v>3</v>
      </c>
      <c r="AA141" s="44">
        <f t="shared" si="31"/>
        <v>3</v>
      </c>
      <c r="AB141" s="2"/>
    </row>
    <row r="142" spans="1:28" ht="160">
      <c r="A142" s="2">
        <v>2086</v>
      </c>
      <c r="B142" s="2" t="s">
        <v>98</v>
      </c>
      <c r="C142" s="2"/>
      <c r="D142" s="7"/>
      <c r="E142" s="21" t="s">
        <v>447</v>
      </c>
      <c r="F142" s="21" t="s">
        <v>448</v>
      </c>
      <c r="G142" s="21" t="s">
        <v>449</v>
      </c>
      <c r="H142" s="38"/>
      <c r="I142" s="38"/>
      <c r="J142" s="38"/>
      <c r="K142" s="38"/>
      <c r="L142" s="38"/>
      <c r="M142" s="38"/>
      <c r="N142" s="38"/>
      <c r="O142" s="38"/>
      <c r="P142" s="156">
        <v>2</v>
      </c>
      <c r="Q142" s="157" t="s">
        <v>450</v>
      </c>
      <c r="R142" s="157"/>
      <c r="S142" s="158">
        <v>2</v>
      </c>
      <c r="T142" s="159"/>
      <c r="U142" s="156"/>
      <c r="V142" s="157"/>
      <c r="W142" s="157"/>
      <c r="X142" s="158"/>
      <c r="Y142" s="159"/>
      <c r="Z142" s="43">
        <f t="shared" si="30"/>
        <v>2</v>
      </c>
      <c r="AA142" s="44">
        <f t="shared" si="31"/>
        <v>2</v>
      </c>
      <c r="AB142" s="2"/>
    </row>
    <row r="143" spans="1:28" ht="128">
      <c r="A143" s="2">
        <v>2087</v>
      </c>
      <c r="B143" s="2" t="s">
        <v>98</v>
      </c>
      <c r="C143" s="2"/>
      <c r="D143" s="7"/>
      <c r="E143" s="21" t="s">
        <v>451</v>
      </c>
      <c r="F143" s="21" t="s">
        <v>452</v>
      </c>
      <c r="G143" s="21" t="s">
        <v>453</v>
      </c>
      <c r="H143" s="38"/>
      <c r="I143" s="38"/>
      <c r="J143" s="38"/>
      <c r="K143" s="38"/>
      <c r="L143" s="38"/>
      <c r="M143" s="38"/>
      <c r="N143" s="38"/>
      <c r="O143" s="38"/>
      <c r="P143" s="156">
        <v>4</v>
      </c>
      <c r="Q143" s="157" t="s">
        <v>454</v>
      </c>
      <c r="R143" s="157"/>
      <c r="S143" s="158">
        <v>1</v>
      </c>
      <c r="T143" s="161" t="s">
        <v>4129</v>
      </c>
      <c r="U143" s="156"/>
      <c r="V143" s="157"/>
      <c r="W143" s="157"/>
      <c r="X143" s="158"/>
      <c r="Y143" s="159"/>
      <c r="Z143" s="43">
        <f t="shared" si="30"/>
        <v>4</v>
      </c>
      <c r="AA143" s="44">
        <f t="shared" si="31"/>
        <v>1</v>
      </c>
      <c r="AB143" s="2"/>
    </row>
    <row r="144" spans="1:28" ht="144">
      <c r="A144" s="2">
        <v>2088</v>
      </c>
      <c r="B144" s="2" t="s">
        <v>455</v>
      </c>
      <c r="C144" s="2"/>
      <c r="D144" s="7"/>
      <c r="E144" s="21" t="s">
        <v>456</v>
      </c>
      <c r="F144" s="21" t="s">
        <v>457</v>
      </c>
      <c r="G144" s="21" t="s">
        <v>458</v>
      </c>
      <c r="H144" s="38"/>
      <c r="I144" s="38"/>
      <c r="J144" s="38"/>
      <c r="K144" s="38"/>
      <c r="L144" s="38"/>
      <c r="M144" s="38"/>
      <c r="N144" s="38"/>
      <c r="O144" s="38"/>
      <c r="P144" s="156">
        <v>0</v>
      </c>
      <c r="Q144" s="157" t="s">
        <v>459</v>
      </c>
      <c r="R144" s="157"/>
      <c r="S144" s="158">
        <v>0</v>
      </c>
      <c r="T144" s="159"/>
      <c r="U144" s="156"/>
      <c r="V144" s="157"/>
      <c r="W144" s="157"/>
      <c r="X144" s="158"/>
      <c r="Y144" s="159"/>
      <c r="Z144" s="43">
        <f t="shared" si="30"/>
        <v>0</v>
      </c>
      <c r="AA144" s="44">
        <f t="shared" si="31"/>
        <v>0</v>
      </c>
      <c r="AB144" s="2"/>
    </row>
    <row r="145" spans="1:28" ht="176">
      <c r="A145" s="2">
        <v>2089</v>
      </c>
      <c r="B145" s="2" t="s">
        <v>460</v>
      </c>
      <c r="C145" s="2"/>
      <c r="D145" s="7"/>
      <c r="E145" s="21" t="s">
        <v>461</v>
      </c>
      <c r="F145" s="21" t="s">
        <v>462</v>
      </c>
      <c r="G145" s="21" t="s">
        <v>463</v>
      </c>
      <c r="H145" s="38"/>
      <c r="I145" s="38"/>
      <c r="J145" s="38"/>
      <c r="K145" s="38"/>
      <c r="L145" s="38"/>
      <c r="M145" s="38"/>
      <c r="N145" s="38"/>
      <c r="O145" s="38"/>
      <c r="P145" s="156">
        <v>3</v>
      </c>
      <c r="Q145" s="157" t="s">
        <v>464</v>
      </c>
      <c r="R145" s="157"/>
      <c r="S145" s="158">
        <v>3</v>
      </c>
      <c r="T145" s="159"/>
      <c r="U145" s="156"/>
      <c r="V145" s="157"/>
      <c r="W145" s="157"/>
      <c r="X145" s="158"/>
      <c r="Y145" s="159"/>
      <c r="Z145" s="43">
        <f t="shared" si="30"/>
        <v>3</v>
      </c>
      <c r="AA145" s="44">
        <f t="shared" si="31"/>
        <v>3</v>
      </c>
      <c r="AB145" s="2"/>
    </row>
    <row r="146" spans="1:28" ht="176">
      <c r="A146" s="2">
        <v>2090</v>
      </c>
      <c r="B146" s="2" t="s">
        <v>98</v>
      </c>
      <c r="C146" s="2"/>
      <c r="D146" s="7"/>
      <c r="E146" s="21" t="s">
        <v>465</v>
      </c>
      <c r="F146" s="21" t="s">
        <v>466</v>
      </c>
      <c r="G146" s="21" t="s">
        <v>467</v>
      </c>
      <c r="H146" s="38"/>
      <c r="I146" s="38"/>
      <c r="J146" s="38"/>
      <c r="K146" s="38"/>
      <c r="L146" s="38"/>
      <c r="M146" s="38"/>
      <c r="N146" s="38"/>
      <c r="O146" s="38"/>
      <c r="P146" s="156">
        <v>0</v>
      </c>
      <c r="Q146" s="157" t="s">
        <v>468</v>
      </c>
      <c r="R146" s="157"/>
      <c r="S146" s="158">
        <v>0</v>
      </c>
      <c r="T146" s="159"/>
      <c r="U146" s="156"/>
      <c r="V146" s="157"/>
      <c r="W146" s="157"/>
      <c r="X146" s="158"/>
      <c r="Y146" s="159"/>
      <c r="Z146" s="43">
        <f t="shared" si="30"/>
        <v>0</v>
      </c>
      <c r="AA146" s="44">
        <f t="shared" si="31"/>
        <v>0</v>
      </c>
      <c r="AB146" s="2"/>
    </row>
    <row r="147" spans="1:28" ht="192">
      <c r="A147" s="2">
        <v>2091</v>
      </c>
      <c r="B147" s="2" t="s">
        <v>98</v>
      </c>
      <c r="C147" s="2"/>
      <c r="D147" s="7"/>
      <c r="E147" s="21" t="s">
        <v>469</v>
      </c>
      <c r="F147" s="21" t="s">
        <v>470</v>
      </c>
      <c r="G147" s="21" t="s">
        <v>471</v>
      </c>
      <c r="H147" s="38"/>
      <c r="I147" s="38"/>
      <c r="J147" s="38"/>
      <c r="K147" s="38"/>
      <c r="L147" s="38"/>
      <c r="M147" s="38"/>
      <c r="N147" s="38"/>
      <c r="O147" s="38"/>
      <c r="P147" s="156">
        <v>2</v>
      </c>
      <c r="Q147" s="157" t="s">
        <v>472</v>
      </c>
      <c r="R147" s="157"/>
      <c r="S147" s="158">
        <v>2</v>
      </c>
      <c r="T147" s="159"/>
      <c r="U147" s="156"/>
      <c r="V147" s="157"/>
      <c r="W147" s="157"/>
      <c r="X147" s="158"/>
      <c r="Y147" s="159"/>
      <c r="Z147" s="43">
        <f t="shared" si="30"/>
        <v>2</v>
      </c>
      <c r="AA147" s="44">
        <f t="shared" si="31"/>
        <v>2</v>
      </c>
      <c r="AB147" s="2"/>
    </row>
    <row r="148" spans="1:28" ht="144">
      <c r="A148" s="2">
        <v>2092</v>
      </c>
      <c r="B148" s="2" t="s">
        <v>98</v>
      </c>
      <c r="C148" s="2"/>
      <c r="D148" s="7"/>
      <c r="E148" s="21" t="s">
        <v>473</v>
      </c>
      <c r="F148" s="21" t="s">
        <v>474</v>
      </c>
      <c r="G148" s="21" t="s">
        <v>475</v>
      </c>
      <c r="H148" s="38"/>
      <c r="I148" s="38"/>
      <c r="J148" s="38"/>
      <c r="K148" s="38"/>
      <c r="L148" s="38"/>
      <c r="M148" s="38"/>
      <c r="N148" s="38"/>
      <c r="O148" s="38"/>
      <c r="P148" s="156">
        <v>2</v>
      </c>
      <c r="Q148" s="157" t="s">
        <v>476</v>
      </c>
      <c r="R148" s="157"/>
      <c r="S148" s="158">
        <v>2</v>
      </c>
      <c r="T148" s="159"/>
      <c r="U148" s="156"/>
      <c r="V148" s="157"/>
      <c r="W148" s="157"/>
      <c r="X148" s="158"/>
      <c r="Y148" s="159"/>
      <c r="Z148" s="43">
        <f t="shared" si="30"/>
        <v>2</v>
      </c>
      <c r="AA148" s="44">
        <f t="shared" si="31"/>
        <v>2</v>
      </c>
      <c r="AB148" s="2"/>
    </row>
    <row r="149" spans="1:28" ht="144">
      <c r="A149" s="2">
        <v>2093</v>
      </c>
      <c r="B149" s="2" t="s">
        <v>98</v>
      </c>
      <c r="C149" s="2"/>
      <c r="D149" s="7"/>
      <c r="E149" s="21" t="s">
        <v>477</v>
      </c>
      <c r="F149" s="21" t="s">
        <v>478</v>
      </c>
      <c r="G149" s="21" t="s">
        <v>479</v>
      </c>
      <c r="H149" s="38"/>
      <c r="I149" s="38"/>
      <c r="J149" s="38"/>
      <c r="K149" s="38"/>
      <c r="L149" s="38"/>
      <c r="M149" s="38"/>
      <c r="N149" s="38"/>
      <c r="O149" s="38"/>
      <c r="P149" s="156">
        <v>0</v>
      </c>
      <c r="Q149" s="157" t="s">
        <v>468</v>
      </c>
      <c r="R149" s="157"/>
      <c r="S149" s="158">
        <v>0</v>
      </c>
      <c r="T149" s="159"/>
      <c r="U149" s="156"/>
      <c r="V149" s="157"/>
      <c r="W149" s="157"/>
      <c r="X149" s="158"/>
      <c r="Y149" s="159"/>
      <c r="Z149" s="43">
        <f t="shared" si="30"/>
        <v>0</v>
      </c>
      <c r="AA149" s="44">
        <f t="shared" si="31"/>
        <v>0</v>
      </c>
      <c r="AB149" s="2"/>
    </row>
    <row r="150" spans="1:28" ht="144">
      <c r="A150" s="2">
        <v>2094</v>
      </c>
      <c r="B150" s="2" t="s">
        <v>98</v>
      </c>
      <c r="C150" s="2"/>
      <c r="D150" s="7"/>
      <c r="E150" s="21" t="s">
        <v>480</v>
      </c>
      <c r="F150" s="21" t="s">
        <v>481</v>
      </c>
      <c r="G150" s="21" t="s">
        <v>482</v>
      </c>
      <c r="H150" s="38"/>
      <c r="I150" s="38"/>
      <c r="J150" s="38"/>
      <c r="K150" s="38"/>
      <c r="L150" s="38"/>
      <c r="M150" s="38"/>
      <c r="N150" s="38"/>
      <c r="O150" s="38"/>
      <c r="P150" s="156">
        <v>0</v>
      </c>
      <c r="Q150" s="157" t="s">
        <v>468</v>
      </c>
      <c r="R150" s="157"/>
      <c r="S150" s="158">
        <v>0</v>
      </c>
      <c r="T150" s="159"/>
      <c r="U150" s="156"/>
      <c r="V150" s="157"/>
      <c r="W150" s="157"/>
      <c r="X150" s="158"/>
      <c r="Y150" s="159"/>
      <c r="Z150" s="43">
        <f t="shared" si="30"/>
        <v>0</v>
      </c>
      <c r="AA150" s="44">
        <f t="shared" si="31"/>
        <v>0</v>
      </c>
      <c r="AB150" s="2"/>
    </row>
    <row r="151" spans="1:28" ht="144">
      <c r="A151" s="2">
        <v>2095</v>
      </c>
      <c r="B151" s="2" t="s">
        <v>98</v>
      </c>
      <c r="C151" s="2"/>
      <c r="D151" s="7"/>
      <c r="E151" s="21" t="s">
        <v>483</v>
      </c>
      <c r="F151" s="21" t="s">
        <v>484</v>
      </c>
      <c r="G151" s="21" t="s">
        <v>485</v>
      </c>
      <c r="H151" s="38"/>
      <c r="I151" s="38"/>
      <c r="J151" s="38"/>
      <c r="K151" s="38"/>
      <c r="L151" s="38"/>
      <c r="M151" s="38"/>
      <c r="N151" s="38"/>
      <c r="O151" s="38"/>
      <c r="P151" s="156">
        <v>2</v>
      </c>
      <c r="Q151" s="157" t="s">
        <v>486</v>
      </c>
      <c r="R151" s="157"/>
      <c r="S151" s="158">
        <v>2</v>
      </c>
      <c r="T151" s="159"/>
      <c r="U151" s="156"/>
      <c r="V151" s="157"/>
      <c r="W151" s="157"/>
      <c r="X151" s="158"/>
      <c r="Y151" s="159"/>
      <c r="Z151" s="43">
        <f t="shared" si="30"/>
        <v>2</v>
      </c>
      <c r="AA151" s="44">
        <f t="shared" si="31"/>
        <v>2</v>
      </c>
      <c r="AB151" s="2"/>
    </row>
    <row r="152" spans="1:28" ht="160">
      <c r="A152" s="2">
        <v>2096</v>
      </c>
      <c r="B152" s="2" t="s">
        <v>487</v>
      </c>
      <c r="C152" s="2"/>
      <c r="D152" s="7"/>
      <c r="E152" s="21" t="s">
        <v>488</v>
      </c>
      <c r="F152" s="21" t="s">
        <v>489</v>
      </c>
      <c r="G152" s="21" t="s">
        <v>490</v>
      </c>
      <c r="H152" s="38"/>
      <c r="I152" s="38"/>
      <c r="J152" s="38"/>
      <c r="K152" s="38"/>
      <c r="L152" s="38"/>
      <c r="M152" s="38"/>
      <c r="N152" s="38"/>
      <c r="O152" s="38"/>
      <c r="P152" s="156">
        <v>1</v>
      </c>
      <c r="Q152" s="157" t="s">
        <v>491</v>
      </c>
      <c r="R152" s="157"/>
      <c r="S152" s="158">
        <v>1</v>
      </c>
      <c r="T152" s="159"/>
      <c r="U152" s="156"/>
      <c r="V152" s="157"/>
      <c r="W152" s="157"/>
      <c r="X152" s="158"/>
      <c r="Y152" s="159"/>
      <c r="Z152" s="43">
        <f t="shared" si="30"/>
        <v>1</v>
      </c>
      <c r="AA152" s="44">
        <f t="shared" si="31"/>
        <v>1</v>
      </c>
      <c r="AB152" s="2"/>
    </row>
    <row r="153" spans="1:28" ht="112">
      <c r="A153" s="2">
        <v>2097</v>
      </c>
      <c r="B153" s="2" t="s">
        <v>98</v>
      </c>
      <c r="C153" s="2"/>
      <c r="D153" s="7"/>
      <c r="E153" s="21" t="s">
        <v>492</v>
      </c>
      <c r="F153" s="21" t="s">
        <v>493</v>
      </c>
      <c r="G153" s="21" t="s">
        <v>494</v>
      </c>
      <c r="H153" s="38"/>
      <c r="I153" s="38"/>
      <c r="J153" s="38"/>
      <c r="K153" s="38"/>
      <c r="L153" s="38"/>
      <c r="M153" s="38"/>
      <c r="N153" s="38"/>
      <c r="O153" s="38"/>
      <c r="P153" s="156">
        <v>2</v>
      </c>
      <c r="Q153" s="157" t="s">
        <v>495</v>
      </c>
      <c r="R153" s="157"/>
      <c r="S153" s="158">
        <v>2</v>
      </c>
      <c r="T153" s="159"/>
      <c r="U153" s="156"/>
      <c r="V153" s="157"/>
      <c r="W153" s="157"/>
      <c r="X153" s="158"/>
      <c r="Y153" s="159"/>
      <c r="Z153" s="43">
        <f t="shared" si="30"/>
        <v>2</v>
      </c>
      <c r="AA153" s="44">
        <f t="shared" si="31"/>
        <v>2</v>
      </c>
      <c r="AB153" s="2"/>
    </row>
    <row r="154" spans="1:28" ht="192">
      <c r="A154" s="2">
        <v>2098</v>
      </c>
      <c r="B154" s="2" t="s">
        <v>496</v>
      </c>
      <c r="C154" s="2"/>
      <c r="D154" s="7"/>
      <c r="E154" s="21" t="s">
        <v>497</v>
      </c>
      <c r="F154" s="21" t="s">
        <v>498</v>
      </c>
      <c r="G154" s="21" t="s">
        <v>499</v>
      </c>
      <c r="H154" s="38"/>
      <c r="I154" s="38"/>
      <c r="J154" s="38"/>
      <c r="K154" s="38"/>
      <c r="L154" s="38"/>
      <c r="M154" s="38"/>
      <c r="N154" s="38"/>
      <c r="O154" s="38"/>
      <c r="P154" s="156">
        <v>2</v>
      </c>
      <c r="Q154" s="157" t="s">
        <v>500</v>
      </c>
      <c r="R154" s="157"/>
      <c r="S154" s="158">
        <v>2</v>
      </c>
      <c r="T154" s="159"/>
      <c r="U154" s="156"/>
      <c r="V154" s="157"/>
      <c r="W154" s="157"/>
      <c r="X154" s="158"/>
      <c r="Y154" s="159"/>
      <c r="Z154" s="43">
        <f t="shared" si="30"/>
        <v>2</v>
      </c>
      <c r="AA154" s="44">
        <f t="shared" si="31"/>
        <v>2</v>
      </c>
      <c r="AB154" s="2"/>
    </row>
    <row r="155" spans="1:28" ht="192">
      <c r="A155" s="2">
        <v>2099</v>
      </c>
      <c r="B155" s="2" t="s">
        <v>501</v>
      </c>
      <c r="C155" s="2"/>
      <c r="D155" s="7"/>
      <c r="E155" s="21" t="s">
        <v>502</v>
      </c>
      <c r="F155" s="21" t="s">
        <v>503</v>
      </c>
      <c r="G155" s="21" t="s">
        <v>504</v>
      </c>
      <c r="H155" s="38"/>
      <c r="I155" s="38"/>
      <c r="J155" s="38"/>
      <c r="K155" s="38"/>
      <c r="L155" s="38"/>
      <c r="M155" s="38"/>
      <c r="N155" s="38"/>
      <c r="O155" s="38"/>
      <c r="P155" s="156">
        <v>0</v>
      </c>
      <c r="Q155" s="157" t="s">
        <v>468</v>
      </c>
      <c r="R155" s="157"/>
      <c r="S155" s="158">
        <v>0</v>
      </c>
      <c r="T155" s="159"/>
      <c r="U155" s="156"/>
      <c r="V155" s="157"/>
      <c r="W155" s="157"/>
      <c r="X155" s="158"/>
      <c r="Y155" s="159"/>
      <c r="Z155" s="43">
        <f t="shared" si="30"/>
        <v>0</v>
      </c>
      <c r="AA155" s="44">
        <f t="shared" si="31"/>
        <v>0</v>
      </c>
      <c r="AB155" s="2"/>
    </row>
    <row r="156" spans="1:28" ht="144">
      <c r="A156" s="2">
        <v>2100</v>
      </c>
      <c r="B156" s="2" t="s">
        <v>505</v>
      </c>
      <c r="C156" s="2"/>
      <c r="D156" s="7"/>
      <c r="E156" s="21" t="s">
        <v>506</v>
      </c>
      <c r="F156" s="21" t="s">
        <v>507</v>
      </c>
      <c r="G156" s="21" t="s">
        <v>508</v>
      </c>
      <c r="H156" s="38"/>
      <c r="I156" s="38"/>
      <c r="J156" s="38"/>
      <c r="K156" s="38"/>
      <c r="L156" s="38"/>
      <c r="M156" s="38"/>
      <c r="N156" s="38"/>
      <c r="O156" s="38"/>
      <c r="P156" s="156">
        <v>3</v>
      </c>
      <c r="Q156" s="157" t="s">
        <v>509</v>
      </c>
      <c r="R156" s="157"/>
      <c r="S156" s="158">
        <v>3</v>
      </c>
      <c r="T156" s="159"/>
      <c r="U156" s="156"/>
      <c r="V156" s="157"/>
      <c r="W156" s="157"/>
      <c r="X156" s="158"/>
      <c r="Y156" s="159"/>
      <c r="Z156" s="43">
        <f t="shared" si="30"/>
        <v>3</v>
      </c>
      <c r="AA156" s="44">
        <f t="shared" si="31"/>
        <v>3</v>
      </c>
      <c r="AB156" s="2"/>
    </row>
    <row r="157" spans="1:28" ht="15.75" customHeight="1">
      <c r="A157" s="2"/>
      <c r="B157" s="32"/>
      <c r="C157" s="32"/>
      <c r="D157" s="32"/>
      <c r="E157" s="32"/>
      <c r="F157" s="32"/>
      <c r="G157" s="32" t="s">
        <v>98</v>
      </c>
      <c r="H157" s="38"/>
      <c r="I157" s="38"/>
      <c r="J157" s="38"/>
      <c r="K157" s="38"/>
      <c r="L157" s="38"/>
      <c r="M157" s="38"/>
      <c r="N157" s="38"/>
      <c r="O157" s="38"/>
      <c r="P157" s="153"/>
      <c r="Q157" s="153"/>
      <c r="R157" s="153"/>
      <c r="S157" s="153"/>
      <c r="T157" s="153"/>
      <c r="U157" s="153"/>
      <c r="V157" s="153"/>
      <c r="W157" s="153"/>
      <c r="X157" s="153"/>
      <c r="Y157" s="153"/>
      <c r="Z157" s="32"/>
      <c r="AA157" s="32"/>
      <c r="AB157" s="32"/>
    </row>
    <row r="158" spans="1:28" ht="15.75" customHeight="1">
      <c r="A158" s="2"/>
      <c r="B158" s="32"/>
      <c r="C158" s="32"/>
      <c r="D158" s="32"/>
      <c r="E158" s="32"/>
      <c r="F158" s="32"/>
      <c r="G158" s="32" t="s">
        <v>98</v>
      </c>
      <c r="H158" s="38"/>
      <c r="I158" s="38"/>
      <c r="J158" s="38"/>
      <c r="K158" s="38"/>
      <c r="L158" s="38"/>
      <c r="M158" s="38"/>
      <c r="N158" s="38"/>
      <c r="O158" s="38"/>
      <c r="P158" s="153"/>
      <c r="Q158" s="153"/>
      <c r="R158" s="153"/>
      <c r="S158" s="153"/>
      <c r="T158" s="153"/>
      <c r="U158" s="153"/>
      <c r="V158" s="153"/>
      <c r="W158" s="153"/>
      <c r="X158" s="153"/>
      <c r="Y158" s="153"/>
      <c r="Z158" s="32"/>
      <c r="AA158" s="32"/>
      <c r="AB158" s="32"/>
    </row>
    <row r="159" spans="1:28" ht="15.75" customHeight="1">
      <c r="A159" s="2"/>
      <c r="B159" s="32"/>
      <c r="C159" s="32"/>
      <c r="D159" s="32"/>
      <c r="E159" s="17" t="s">
        <v>103</v>
      </c>
      <c r="F159" s="32"/>
      <c r="G159" s="32" t="s">
        <v>98</v>
      </c>
      <c r="H159" s="38"/>
      <c r="I159" s="38"/>
      <c r="J159" s="38"/>
      <c r="K159" s="38"/>
      <c r="L159" s="38"/>
      <c r="M159" s="38"/>
      <c r="N159" s="38"/>
      <c r="O159" s="38"/>
      <c r="P159" s="153"/>
      <c r="Q159" s="153" t="s">
        <v>3987</v>
      </c>
      <c r="R159" s="153"/>
      <c r="S159" s="153"/>
      <c r="T159" s="153"/>
      <c r="U159" s="153"/>
      <c r="V159" s="153"/>
      <c r="W159" s="153"/>
      <c r="X159" s="153"/>
      <c r="Y159" s="153"/>
      <c r="Z159" s="32"/>
      <c r="AA159" s="32"/>
      <c r="AB159" s="32"/>
    </row>
    <row r="160" spans="1:28" ht="80">
      <c r="A160" s="2">
        <v>2101</v>
      </c>
      <c r="B160" s="2" t="s">
        <v>510</v>
      </c>
      <c r="C160" s="2"/>
      <c r="D160" s="7"/>
      <c r="E160" s="21" t="s">
        <v>511</v>
      </c>
      <c r="F160" s="21" t="s">
        <v>512</v>
      </c>
      <c r="G160" s="21" t="s">
        <v>513</v>
      </c>
      <c r="H160" s="38"/>
      <c r="I160" s="38"/>
      <c r="J160" s="38"/>
      <c r="K160" s="38"/>
      <c r="L160" s="38"/>
      <c r="M160" s="38"/>
      <c r="N160" s="38"/>
      <c r="O160" s="38"/>
      <c r="P160" s="156">
        <v>2</v>
      </c>
      <c r="Q160" s="157" t="s">
        <v>514</v>
      </c>
      <c r="R160" s="157"/>
      <c r="S160" s="158">
        <v>2</v>
      </c>
      <c r="T160" s="159"/>
      <c r="U160" s="156"/>
      <c r="V160" s="157"/>
      <c r="W160" s="157"/>
      <c r="X160" s="158"/>
      <c r="Y160" s="159"/>
      <c r="Z160" s="43">
        <f t="shared" ref="Z160:Z174" si="32">IF(U160&lt;&gt;"",U160,IF(P160&lt;&gt;"",P160,IF(N160&lt;&gt;"",N160,"")))</f>
        <v>2</v>
      </c>
      <c r="AA160" s="44">
        <f t="shared" ref="AA160:AA174" si="33">IF(X160&lt;&gt;"",X160,IF(S160&lt;&gt;"",S160,IF(O160&lt;&gt;"",O160,"")))</f>
        <v>2</v>
      </c>
      <c r="AB160" s="2"/>
    </row>
    <row r="161" spans="1:28" ht="160">
      <c r="A161" s="2">
        <v>2102</v>
      </c>
      <c r="B161" s="2" t="s">
        <v>98</v>
      </c>
      <c r="C161" s="2"/>
      <c r="D161" s="7"/>
      <c r="E161" s="21" t="s">
        <v>515</v>
      </c>
      <c r="F161" s="21" t="s">
        <v>516</v>
      </c>
      <c r="G161" s="21" t="s">
        <v>517</v>
      </c>
      <c r="H161" s="38"/>
      <c r="I161" s="38"/>
      <c r="J161" s="38"/>
      <c r="K161" s="38"/>
      <c r="L161" s="38"/>
      <c r="M161" s="38"/>
      <c r="N161" s="38"/>
      <c r="O161" s="38"/>
      <c r="P161" s="156">
        <v>2</v>
      </c>
      <c r="Q161" s="157" t="s">
        <v>518</v>
      </c>
      <c r="R161" s="157"/>
      <c r="S161" s="158">
        <v>2</v>
      </c>
      <c r="T161" s="159"/>
      <c r="U161" s="156"/>
      <c r="V161" s="157"/>
      <c r="W161" s="157"/>
      <c r="X161" s="158"/>
      <c r="Y161" s="159"/>
      <c r="Z161" s="43">
        <f t="shared" si="32"/>
        <v>2</v>
      </c>
      <c r="AA161" s="44">
        <f t="shared" si="33"/>
        <v>2</v>
      </c>
      <c r="AB161" s="2"/>
    </row>
    <row r="162" spans="1:28" ht="128">
      <c r="A162" s="2">
        <v>2103</v>
      </c>
      <c r="B162" s="2" t="s">
        <v>98</v>
      </c>
      <c r="C162" s="2"/>
      <c r="D162" s="7"/>
      <c r="E162" s="21" t="s">
        <v>519</v>
      </c>
      <c r="F162" s="21" t="s">
        <v>520</v>
      </c>
      <c r="G162" s="21" t="s">
        <v>521</v>
      </c>
      <c r="H162" s="38"/>
      <c r="I162" s="38"/>
      <c r="J162" s="38"/>
      <c r="K162" s="38"/>
      <c r="L162" s="38"/>
      <c r="M162" s="38"/>
      <c r="N162" s="38"/>
      <c r="O162" s="38"/>
      <c r="P162" s="156">
        <v>1</v>
      </c>
      <c r="Q162" s="157" t="s">
        <v>4113</v>
      </c>
      <c r="R162" s="157"/>
      <c r="S162" s="158">
        <v>1</v>
      </c>
      <c r="T162" s="159"/>
      <c r="U162" s="156"/>
      <c r="V162" s="157"/>
      <c r="W162" s="157"/>
      <c r="X162" s="158"/>
      <c r="Y162" s="159"/>
      <c r="Z162" s="43">
        <f t="shared" si="32"/>
        <v>1</v>
      </c>
      <c r="AA162" s="44">
        <f t="shared" si="33"/>
        <v>1</v>
      </c>
      <c r="AB162" s="2"/>
    </row>
    <row r="163" spans="1:28" ht="112">
      <c r="A163" s="2">
        <v>2104</v>
      </c>
      <c r="B163" s="2" t="s">
        <v>98</v>
      </c>
      <c r="C163" s="2"/>
      <c r="D163" s="7"/>
      <c r="E163" s="21" t="s">
        <v>522</v>
      </c>
      <c r="F163" s="21" t="s">
        <v>523</v>
      </c>
      <c r="G163" s="21" t="s">
        <v>524</v>
      </c>
      <c r="H163" s="38"/>
      <c r="I163" s="38"/>
      <c r="J163" s="38"/>
      <c r="K163" s="38"/>
      <c r="L163" s="38"/>
      <c r="M163" s="38"/>
      <c r="N163" s="38"/>
      <c r="O163" s="38"/>
      <c r="P163" s="156">
        <v>2</v>
      </c>
      <c r="Q163" s="157" t="s">
        <v>525</v>
      </c>
      <c r="R163" s="157"/>
      <c r="S163" s="158">
        <v>2</v>
      </c>
      <c r="T163" s="159"/>
      <c r="U163" s="156"/>
      <c r="V163" s="157"/>
      <c r="W163" s="157"/>
      <c r="X163" s="158"/>
      <c r="Y163" s="159"/>
      <c r="Z163" s="43">
        <f t="shared" si="32"/>
        <v>2</v>
      </c>
      <c r="AA163" s="44">
        <f t="shared" si="33"/>
        <v>2</v>
      </c>
      <c r="AB163" s="2"/>
    </row>
    <row r="164" spans="1:28" ht="128">
      <c r="A164" s="2">
        <v>2105</v>
      </c>
      <c r="B164" s="2" t="s">
        <v>526</v>
      </c>
      <c r="C164" s="2"/>
      <c r="D164" s="7"/>
      <c r="E164" s="21" t="s">
        <v>527</v>
      </c>
      <c r="F164" s="21" t="s">
        <v>528</v>
      </c>
      <c r="G164" s="21" t="s">
        <v>529</v>
      </c>
      <c r="H164" s="38"/>
      <c r="I164" s="38"/>
      <c r="J164" s="38"/>
      <c r="K164" s="38"/>
      <c r="L164" s="38"/>
      <c r="M164" s="38"/>
      <c r="N164" s="38"/>
      <c r="O164" s="38"/>
      <c r="P164" s="156">
        <v>2</v>
      </c>
      <c r="Q164" s="157" t="s">
        <v>530</v>
      </c>
      <c r="R164" s="157"/>
      <c r="S164" s="158">
        <v>2</v>
      </c>
      <c r="T164" s="159"/>
      <c r="U164" s="156"/>
      <c r="V164" s="157"/>
      <c r="W164" s="157"/>
      <c r="X164" s="158"/>
      <c r="Y164" s="159"/>
      <c r="Z164" s="43">
        <f t="shared" si="32"/>
        <v>2</v>
      </c>
      <c r="AA164" s="44">
        <f t="shared" si="33"/>
        <v>2</v>
      </c>
      <c r="AB164" s="2"/>
    </row>
    <row r="165" spans="1:28" ht="144">
      <c r="A165" s="2">
        <v>2106</v>
      </c>
      <c r="B165" s="2" t="s">
        <v>98</v>
      </c>
      <c r="C165" s="2"/>
      <c r="D165" s="7"/>
      <c r="E165" s="21" t="s">
        <v>531</v>
      </c>
      <c r="F165" s="21" t="s">
        <v>532</v>
      </c>
      <c r="G165" s="21" t="s">
        <v>533</v>
      </c>
      <c r="H165" s="38"/>
      <c r="I165" s="38"/>
      <c r="J165" s="38"/>
      <c r="K165" s="38"/>
      <c r="L165" s="38"/>
      <c r="M165" s="38"/>
      <c r="N165" s="38"/>
      <c r="O165" s="38"/>
      <c r="P165" s="156">
        <v>2</v>
      </c>
      <c r="Q165" s="157" t="s">
        <v>534</v>
      </c>
      <c r="R165" s="157"/>
      <c r="S165" s="158">
        <v>2</v>
      </c>
      <c r="T165" s="159"/>
      <c r="U165" s="156"/>
      <c r="V165" s="157"/>
      <c r="W165" s="157"/>
      <c r="X165" s="158"/>
      <c r="Y165" s="159"/>
      <c r="Z165" s="43">
        <f t="shared" si="32"/>
        <v>2</v>
      </c>
      <c r="AA165" s="44">
        <f t="shared" si="33"/>
        <v>2</v>
      </c>
      <c r="AB165" s="2"/>
    </row>
    <row r="166" spans="1:28" ht="144">
      <c r="A166" s="2">
        <v>2107</v>
      </c>
      <c r="B166" s="2" t="s">
        <v>535</v>
      </c>
      <c r="C166" s="2"/>
      <c r="D166" s="7"/>
      <c r="E166" s="21" t="s">
        <v>536</v>
      </c>
      <c r="F166" s="21" t="s">
        <v>537</v>
      </c>
      <c r="G166" s="21" t="s">
        <v>538</v>
      </c>
      <c r="H166" s="38"/>
      <c r="I166" s="38"/>
      <c r="J166" s="38"/>
      <c r="K166" s="38"/>
      <c r="L166" s="38"/>
      <c r="M166" s="38"/>
      <c r="N166" s="38"/>
      <c r="O166" s="38"/>
      <c r="P166" s="156">
        <v>3</v>
      </c>
      <c r="Q166" s="162" t="s">
        <v>539</v>
      </c>
      <c r="R166" s="157"/>
      <c r="S166" s="160">
        <v>3</v>
      </c>
      <c r="T166" s="161"/>
      <c r="U166" s="156"/>
      <c r="V166" s="157"/>
      <c r="W166" s="157"/>
      <c r="X166" s="158"/>
      <c r="Y166" s="159"/>
      <c r="Z166" s="43">
        <f t="shared" si="32"/>
        <v>3</v>
      </c>
      <c r="AA166" s="44">
        <f t="shared" si="33"/>
        <v>3</v>
      </c>
      <c r="AB166" s="2"/>
    </row>
    <row r="167" spans="1:28" ht="128">
      <c r="A167" s="2">
        <v>2108</v>
      </c>
      <c r="B167" s="2" t="s">
        <v>540</v>
      </c>
      <c r="C167" s="2"/>
      <c r="D167" s="7"/>
      <c r="E167" s="21" t="s">
        <v>541</v>
      </c>
      <c r="F167" s="21" t="s">
        <v>542</v>
      </c>
      <c r="G167" s="21" t="s">
        <v>543</v>
      </c>
      <c r="H167" s="38"/>
      <c r="I167" s="38"/>
      <c r="J167" s="38"/>
      <c r="K167" s="38"/>
      <c r="L167" s="38"/>
      <c r="M167" s="38"/>
      <c r="N167" s="38"/>
      <c r="O167" s="38"/>
      <c r="P167" s="156">
        <v>2</v>
      </c>
      <c r="Q167" s="157" t="s">
        <v>544</v>
      </c>
      <c r="R167" s="157"/>
      <c r="S167" s="158">
        <v>2</v>
      </c>
      <c r="T167" s="159"/>
      <c r="U167" s="156"/>
      <c r="V167" s="157"/>
      <c r="W167" s="157"/>
      <c r="X167" s="158"/>
      <c r="Y167" s="159"/>
      <c r="Z167" s="43">
        <f t="shared" si="32"/>
        <v>2</v>
      </c>
      <c r="AA167" s="44">
        <f t="shared" si="33"/>
        <v>2</v>
      </c>
      <c r="AB167" s="2"/>
    </row>
    <row r="168" spans="1:28" ht="144">
      <c r="A168" s="2">
        <v>2109</v>
      </c>
      <c r="B168" s="2" t="s">
        <v>545</v>
      </c>
      <c r="C168" s="2"/>
      <c r="D168" s="7"/>
      <c r="E168" s="21" t="s">
        <v>546</v>
      </c>
      <c r="F168" s="21" t="s">
        <v>547</v>
      </c>
      <c r="G168" s="21" t="s">
        <v>548</v>
      </c>
      <c r="H168" s="38"/>
      <c r="I168" s="38"/>
      <c r="J168" s="38"/>
      <c r="K168" s="38"/>
      <c r="L168" s="38"/>
      <c r="M168" s="38"/>
      <c r="N168" s="38"/>
      <c r="O168" s="38"/>
      <c r="P168" s="156">
        <v>2</v>
      </c>
      <c r="Q168" s="157" t="s">
        <v>549</v>
      </c>
      <c r="R168" s="157"/>
      <c r="S168" s="158">
        <v>2</v>
      </c>
      <c r="T168" s="159"/>
      <c r="U168" s="156"/>
      <c r="V168" s="157"/>
      <c r="W168" s="157"/>
      <c r="X168" s="158"/>
      <c r="Y168" s="159"/>
      <c r="Z168" s="43">
        <f t="shared" si="32"/>
        <v>2</v>
      </c>
      <c r="AA168" s="44">
        <f t="shared" si="33"/>
        <v>2</v>
      </c>
      <c r="AB168" s="2"/>
    </row>
    <row r="169" spans="1:28" ht="144">
      <c r="A169" s="2">
        <v>2110</v>
      </c>
      <c r="B169" s="2" t="s">
        <v>550</v>
      </c>
      <c r="C169" s="2"/>
      <c r="D169" s="7"/>
      <c r="E169" s="21" t="s">
        <v>103</v>
      </c>
      <c r="F169" s="21" t="s">
        <v>551</v>
      </c>
      <c r="G169" s="21" t="s">
        <v>552</v>
      </c>
      <c r="H169" s="38"/>
      <c r="I169" s="38"/>
      <c r="J169" s="38"/>
      <c r="K169" s="38"/>
      <c r="L169" s="38"/>
      <c r="M169" s="38"/>
      <c r="N169" s="38"/>
      <c r="O169" s="38"/>
      <c r="P169" s="156">
        <v>2</v>
      </c>
      <c r="Q169" s="157" t="s">
        <v>553</v>
      </c>
      <c r="R169" s="157"/>
      <c r="S169" s="158">
        <v>2</v>
      </c>
      <c r="T169" s="159"/>
      <c r="U169" s="156"/>
      <c r="V169" s="157"/>
      <c r="W169" s="157"/>
      <c r="X169" s="158"/>
      <c r="Y169" s="159"/>
      <c r="Z169" s="43">
        <f t="shared" si="32"/>
        <v>2</v>
      </c>
      <c r="AA169" s="44">
        <f t="shared" si="33"/>
        <v>2</v>
      </c>
      <c r="AB169" s="2"/>
    </row>
    <row r="170" spans="1:28" ht="144">
      <c r="A170" s="2">
        <v>2111</v>
      </c>
      <c r="B170" s="2" t="s">
        <v>554</v>
      </c>
      <c r="C170" s="2"/>
      <c r="D170" s="7"/>
      <c r="E170" s="21" t="s">
        <v>555</v>
      </c>
      <c r="F170" s="21" t="s">
        <v>556</v>
      </c>
      <c r="G170" s="21" t="s">
        <v>557</v>
      </c>
      <c r="H170" s="38"/>
      <c r="I170" s="38"/>
      <c r="J170" s="38"/>
      <c r="K170" s="38"/>
      <c r="L170" s="38"/>
      <c r="M170" s="38"/>
      <c r="N170" s="38"/>
      <c r="O170" s="38"/>
      <c r="P170" s="156">
        <v>2</v>
      </c>
      <c r="Q170" s="157" t="s">
        <v>558</v>
      </c>
      <c r="R170" s="157"/>
      <c r="S170" s="158">
        <v>2</v>
      </c>
      <c r="T170" s="159"/>
      <c r="U170" s="156"/>
      <c r="V170" s="157"/>
      <c r="W170" s="157"/>
      <c r="X170" s="158"/>
      <c r="Y170" s="159"/>
      <c r="Z170" s="43">
        <f t="shared" si="32"/>
        <v>2</v>
      </c>
      <c r="AA170" s="44">
        <f t="shared" si="33"/>
        <v>2</v>
      </c>
      <c r="AB170" s="2"/>
    </row>
    <row r="171" spans="1:28" ht="128">
      <c r="A171" s="2">
        <v>2112</v>
      </c>
      <c r="B171" s="2" t="s">
        <v>559</v>
      </c>
      <c r="C171" s="2"/>
      <c r="D171" s="7"/>
      <c r="E171" s="21" t="s">
        <v>560</v>
      </c>
      <c r="F171" s="21" t="s">
        <v>561</v>
      </c>
      <c r="G171" s="21" t="s">
        <v>562</v>
      </c>
      <c r="H171" s="38"/>
      <c r="I171" s="38"/>
      <c r="J171" s="38"/>
      <c r="K171" s="38"/>
      <c r="L171" s="38"/>
      <c r="M171" s="38"/>
      <c r="N171" s="38"/>
      <c r="O171" s="38"/>
      <c r="P171" s="156">
        <v>1</v>
      </c>
      <c r="Q171" s="157" t="s">
        <v>563</v>
      </c>
      <c r="R171" s="157"/>
      <c r="S171" s="158">
        <v>1</v>
      </c>
      <c r="T171" s="159"/>
      <c r="U171" s="156"/>
      <c r="V171" s="157"/>
      <c r="W171" s="157"/>
      <c r="X171" s="158"/>
      <c r="Y171" s="159"/>
      <c r="Z171" s="43">
        <f t="shared" si="32"/>
        <v>1</v>
      </c>
      <c r="AA171" s="44">
        <f t="shared" si="33"/>
        <v>1</v>
      </c>
      <c r="AB171" s="2"/>
    </row>
    <row r="172" spans="1:28" ht="128">
      <c r="A172" s="2">
        <v>2113</v>
      </c>
      <c r="B172" s="2" t="s">
        <v>98</v>
      </c>
      <c r="C172" s="2"/>
      <c r="D172" s="7"/>
      <c r="E172" s="21" t="s">
        <v>105</v>
      </c>
      <c r="F172" s="21" t="s">
        <v>564</v>
      </c>
      <c r="G172" s="21" t="s">
        <v>565</v>
      </c>
      <c r="H172" s="38"/>
      <c r="I172" s="38"/>
      <c r="J172" s="38"/>
      <c r="K172" s="38"/>
      <c r="L172" s="38"/>
      <c r="M172" s="38"/>
      <c r="N172" s="38"/>
      <c r="O172" s="38"/>
      <c r="P172" s="156">
        <v>2</v>
      </c>
      <c r="Q172" s="157" t="s">
        <v>4114</v>
      </c>
      <c r="R172" s="157"/>
      <c r="S172" s="158">
        <v>1.5</v>
      </c>
      <c r="T172" s="159"/>
      <c r="U172" s="156"/>
      <c r="V172" s="157"/>
      <c r="W172" s="157"/>
      <c r="X172" s="158"/>
      <c r="Y172" s="159"/>
      <c r="Z172" s="43">
        <f t="shared" si="32"/>
        <v>2</v>
      </c>
      <c r="AA172" s="44">
        <f t="shared" si="33"/>
        <v>1.5</v>
      </c>
      <c r="AB172" s="2"/>
    </row>
    <row r="173" spans="1:28" ht="128">
      <c r="A173" s="2">
        <v>2114</v>
      </c>
      <c r="B173" s="2" t="s">
        <v>566</v>
      </c>
      <c r="C173" s="2"/>
      <c r="D173" s="7"/>
      <c r="E173" s="21" t="s">
        <v>567</v>
      </c>
      <c r="F173" s="21" t="s">
        <v>568</v>
      </c>
      <c r="G173" s="21" t="s">
        <v>569</v>
      </c>
      <c r="H173" s="38"/>
      <c r="I173" s="38"/>
      <c r="J173" s="38"/>
      <c r="K173" s="38"/>
      <c r="L173" s="38"/>
      <c r="M173" s="38"/>
      <c r="N173" s="38"/>
      <c r="O173" s="38"/>
      <c r="P173" s="156">
        <v>2</v>
      </c>
      <c r="Q173" s="157" t="s">
        <v>570</v>
      </c>
      <c r="R173" s="157"/>
      <c r="S173" s="158">
        <v>2</v>
      </c>
      <c r="T173" s="159"/>
      <c r="U173" s="156"/>
      <c r="V173" s="157"/>
      <c r="W173" s="157"/>
      <c r="X173" s="158"/>
      <c r="Y173" s="159"/>
      <c r="Z173" s="43">
        <f t="shared" si="32"/>
        <v>2</v>
      </c>
      <c r="AA173" s="44">
        <f t="shared" si="33"/>
        <v>2</v>
      </c>
      <c r="AB173" s="2"/>
    </row>
    <row r="174" spans="1:28" ht="112">
      <c r="A174" s="2">
        <v>2115</v>
      </c>
      <c r="B174" s="2" t="s">
        <v>98</v>
      </c>
      <c r="C174" s="2"/>
      <c r="D174" s="7"/>
      <c r="E174" s="21" t="s">
        <v>571</v>
      </c>
      <c r="F174" s="21" t="s">
        <v>572</v>
      </c>
      <c r="G174" s="21" t="s">
        <v>573</v>
      </c>
      <c r="H174" s="38"/>
      <c r="I174" s="38"/>
      <c r="J174" s="38"/>
      <c r="K174" s="38"/>
      <c r="L174" s="38"/>
      <c r="M174" s="38"/>
      <c r="N174" s="38"/>
      <c r="O174" s="38"/>
      <c r="P174" s="156">
        <v>1</v>
      </c>
      <c r="Q174" s="157" t="s">
        <v>574</v>
      </c>
      <c r="R174" s="157"/>
      <c r="S174" s="158">
        <v>1</v>
      </c>
      <c r="T174" s="159"/>
      <c r="U174" s="156"/>
      <c r="V174" s="157"/>
      <c r="W174" s="157"/>
      <c r="X174" s="158"/>
      <c r="Y174" s="159"/>
      <c r="Z174" s="43">
        <f t="shared" si="32"/>
        <v>1</v>
      </c>
      <c r="AA174" s="44">
        <f t="shared" si="33"/>
        <v>1</v>
      </c>
      <c r="AB174" s="2"/>
    </row>
    <row r="175" spans="1:28" ht="15.75" customHeight="1">
      <c r="A175" s="2"/>
      <c r="B175" s="32"/>
      <c r="C175" s="32"/>
      <c r="D175" s="32"/>
      <c r="E175" s="32"/>
      <c r="F175" s="32"/>
      <c r="G175" s="32" t="s">
        <v>98</v>
      </c>
      <c r="H175" s="38"/>
      <c r="I175" s="38"/>
      <c r="J175" s="38"/>
      <c r="K175" s="38"/>
      <c r="L175" s="38"/>
      <c r="M175" s="38"/>
      <c r="N175" s="38"/>
      <c r="O175" s="38"/>
      <c r="P175" s="153"/>
      <c r="Q175" s="153"/>
      <c r="R175" s="153"/>
      <c r="S175" s="153"/>
      <c r="T175" s="153"/>
      <c r="U175" s="153"/>
      <c r="V175" s="153"/>
      <c r="W175" s="153"/>
      <c r="X175" s="153"/>
      <c r="Y175" s="153"/>
      <c r="Z175" s="32"/>
      <c r="AA175" s="32"/>
      <c r="AB175" s="32"/>
    </row>
    <row r="176" spans="1:28" ht="15.75" customHeight="1">
      <c r="A176" s="2"/>
      <c r="B176" s="32"/>
      <c r="C176" s="32"/>
      <c r="D176" s="32"/>
      <c r="E176" s="32"/>
      <c r="F176" s="32"/>
      <c r="G176" s="32" t="s">
        <v>98</v>
      </c>
      <c r="H176" s="38"/>
      <c r="I176" s="38"/>
      <c r="J176" s="38"/>
      <c r="K176" s="38"/>
      <c r="L176" s="38"/>
      <c r="M176" s="38"/>
      <c r="N176" s="38"/>
      <c r="O176" s="38"/>
      <c r="P176" s="153"/>
      <c r="Q176" s="153"/>
      <c r="R176" s="153"/>
      <c r="S176" s="153"/>
      <c r="T176" s="153"/>
      <c r="U176" s="153"/>
      <c r="V176" s="153"/>
      <c r="W176" s="153"/>
      <c r="X176" s="153"/>
      <c r="Y176" s="153"/>
      <c r="Z176" s="32"/>
      <c r="AA176" s="32"/>
      <c r="AB176" s="32"/>
    </row>
    <row r="177" spans="1:28" ht="15.75" customHeight="1">
      <c r="A177" s="2"/>
      <c r="B177" s="32"/>
      <c r="C177" s="32"/>
      <c r="D177" s="32"/>
      <c r="E177" s="17" t="s">
        <v>333</v>
      </c>
      <c r="F177" s="32"/>
      <c r="G177" s="32" t="s">
        <v>98</v>
      </c>
      <c r="H177" s="38"/>
      <c r="I177" s="38"/>
      <c r="J177" s="38"/>
      <c r="K177" s="38"/>
      <c r="L177" s="38"/>
      <c r="M177" s="38"/>
      <c r="N177" s="38"/>
      <c r="O177" s="38"/>
      <c r="P177" s="153"/>
      <c r="Q177" s="153" t="s">
        <v>3987</v>
      </c>
      <c r="R177" s="153"/>
      <c r="S177" s="153"/>
      <c r="T177" s="153"/>
      <c r="U177" s="153"/>
      <c r="V177" s="153"/>
      <c r="W177" s="153"/>
      <c r="X177" s="153"/>
      <c r="Y177" s="153"/>
      <c r="Z177" s="32"/>
      <c r="AA177" s="32"/>
      <c r="AB177" s="32"/>
    </row>
    <row r="178" spans="1:28" ht="144">
      <c r="A178" s="2">
        <v>2116</v>
      </c>
      <c r="B178" s="2" t="s">
        <v>575</v>
      </c>
      <c r="C178" s="2"/>
      <c r="D178" s="7"/>
      <c r="E178" s="21" t="s">
        <v>333</v>
      </c>
      <c r="F178" s="21" t="s">
        <v>576</v>
      </c>
      <c r="G178" s="21" t="s">
        <v>577</v>
      </c>
      <c r="H178" s="38"/>
      <c r="I178" s="38"/>
      <c r="J178" s="38"/>
      <c r="K178" s="38"/>
      <c r="L178" s="38"/>
      <c r="M178" s="38"/>
      <c r="N178" s="38"/>
      <c r="O178" s="38"/>
      <c r="P178" s="156">
        <v>1</v>
      </c>
      <c r="Q178" s="157" t="s">
        <v>578</v>
      </c>
      <c r="R178" s="157" t="s">
        <v>3987</v>
      </c>
      <c r="S178" s="158">
        <v>1</v>
      </c>
      <c r="T178" s="159"/>
      <c r="U178" s="156"/>
      <c r="V178" s="157"/>
      <c r="W178" s="157"/>
      <c r="X178" s="158"/>
      <c r="Y178" s="159"/>
      <c r="Z178" s="43">
        <f t="shared" ref="Z178:Z182" si="34">IF(U178&lt;&gt;"",U178,IF(P178&lt;&gt;"",P178,IF(N178&lt;&gt;"",N178,"")))</f>
        <v>1</v>
      </c>
      <c r="AA178" s="44">
        <f t="shared" ref="AA178:AA182" si="35">IF(X178&lt;&gt;"",X178,IF(S178&lt;&gt;"",S178,IF(O178&lt;&gt;"",O178,"")))</f>
        <v>1</v>
      </c>
      <c r="AB178" s="2"/>
    </row>
    <row r="179" spans="1:28" ht="128">
      <c r="A179" s="2">
        <v>2117</v>
      </c>
      <c r="B179" s="2" t="s">
        <v>579</v>
      </c>
      <c r="C179" s="2"/>
      <c r="D179" s="7"/>
      <c r="E179" s="21" t="s">
        <v>580</v>
      </c>
      <c r="F179" s="21" t="s">
        <v>581</v>
      </c>
      <c r="G179" s="21" t="s">
        <v>582</v>
      </c>
      <c r="H179" s="38"/>
      <c r="I179" s="38"/>
      <c r="J179" s="38"/>
      <c r="K179" s="38"/>
      <c r="L179" s="38"/>
      <c r="M179" s="38"/>
      <c r="N179" s="38"/>
      <c r="O179" s="38"/>
      <c r="P179" s="156">
        <v>2</v>
      </c>
      <c r="Q179" s="157" t="s">
        <v>583</v>
      </c>
      <c r="R179" s="157"/>
      <c r="S179" s="158">
        <v>1</v>
      </c>
      <c r="T179" s="159"/>
      <c r="U179" s="156"/>
      <c r="V179" s="157"/>
      <c r="W179" s="157"/>
      <c r="X179" s="158"/>
      <c r="Y179" s="159"/>
      <c r="Z179" s="43">
        <f t="shared" si="34"/>
        <v>2</v>
      </c>
      <c r="AA179" s="44">
        <f t="shared" si="35"/>
        <v>1</v>
      </c>
      <c r="AB179" s="2"/>
    </row>
    <row r="180" spans="1:28" ht="128">
      <c r="A180" s="2">
        <v>2118</v>
      </c>
      <c r="B180" s="2" t="s">
        <v>98</v>
      </c>
      <c r="C180" s="2"/>
      <c r="D180" s="7"/>
      <c r="E180" s="21" t="s">
        <v>584</v>
      </c>
      <c r="F180" s="21" t="s">
        <v>585</v>
      </c>
      <c r="G180" s="21" t="s">
        <v>586</v>
      </c>
      <c r="H180" s="38"/>
      <c r="I180" s="38"/>
      <c r="J180" s="38"/>
      <c r="K180" s="38"/>
      <c r="L180" s="38"/>
      <c r="M180" s="38"/>
      <c r="N180" s="38"/>
      <c r="O180" s="38"/>
      <c r="P180" s="156">
        <v>1</v>
      </c>
      <c r="Q180" s="157" t="s">
        <v>587</v>
      </c>
      <c r="R180" s="157" t="s">
        <v>3987</v>
      </c>
      <c r="S180" s="158">
        <v>1</v>
      </c>
      <c r="T180" s="159"/>
      <c r="U180" s="156"/>
      <c r="V180" s="157"/>
      <c r="W180" s="157"/>
      <c r="X180" s="158"/>
      <c r="Y180" s="159"/>
      <c r="Z180" s="43">
        <f t="shared" si="34"/>
        <v>1</v>
      </c>
      <c r="AA180" s="44">
        <f t="shared" si="35"/>
        <v>1</v>
      </c>
      <c r="AB180" s="2"/>
    </row>
    <row r="181" spans="1:28" ht="144">
      <c r="A181" s="2">
        <v>2119</v>
      </c>
      <c r="B181" s="2" t="s">
        <v>588</v>
      </c>
      <c r="C181" s="2"/>
      <c r="D181" s="7"/>
      <c r="E181" s="21" t="s">
        <v>589</v>
      </c>
      <c r="F181" s="21" t="s">
        <v>590</v>
      </c>
      <c r="G181" s="21" t="s">
        <v>591</v>
      </c>
      <c r="H181" s="38"/>
      <c r="I181" s="38"/>
      <c r="J181" s="38"/>
      <c r="K181" s="38"/>
      <c r="L181" s="38"/>
      <c r="M181" s="38"/>
      <c r="N181" s="38"/>
      <c r="O181" s="38"/>
      <c r="P181" s="156">
        <v>1</v>
      </c>
      <c r="Q181" s="157" t="s">
        <v>592</v>
      </c>
      <c r="R181" s="157" t="s">
        <v>3987</v>
      </c>
      <c r="S181" s="158">
        <v>1</v>
      </c>
      <c r="T181" s="159"/>
      <c r="U181" s="156"/>
      <c r="V181" s="157"/>
      <c r="W181" s="157"/>
      <c r="X181" s="158"/>
      <c r="Y181" s="159"/>
      <c r="Z181" s="43">
        <f t="shared" si="34"/>
        <v>1</v>
      </c>
      <c r="AA181" s="44">
        <f t="shared" si="35"/>
        <v>1</v>
      </c>
      <c r="AB181" s="2"/>
    </row>
    <row r="182" spans="1:28" ht="176">
      <c r="A182" s="2">
        <v>2120</v>
      </c>
      <c r="B182" s="2" t="s">
        <v>588</v>
      </c>
      <c r="C182" s="2"/>
      <c r="D182" s="7"/>
      <c r="E182" s="21" t="s">
        <v>593</v>
      </c>
      <c r="F182" s="21" t="s">
        <v>594</v>
      </c>
      <c r="G182" s="21" t="s">
        <v>595</v>
      </c>
      <c r="H182" s="38"/>
      <c r="I182" s="38"/>
      <c r="J182" s="38"/>
      <c r="K182" s="38"/>
      <c r="L182" s="38"/>
      <c r="M182" s="38"/>
      <c r="N182" s="38"/>
      <c r="O182" s="38"/>
      <c r="P182" s="156">
        <v>0</v>
      </c>
      <c r="Q182" s="157" t="s">
        <v>468</v>
      </c>
      <c r="R182" s="157"/>
      <c r="S182" s="158">
        <v>0</v>
      </c>
      <c r="T182" s="159"/>
      <c r="U182" s="156"/>
      <c r="V182" s="157"/>
      <c r="W182" s="157"/>
      <c r="X182" s="158"/>
      <c r="Y182" s="159"/>
      <c r="Z182" s="43">
        <f t="shared" si="34"/>
        <v>0</v>
      </c>
      <c r="AA182" s="44">
        <f t="shared" si="35"/>
        <v>0</v>
      </c>
      <c r="AB182" s="2"/>
    </row>
    <row r="183" spans="1:28" ht="15.75" customHeight="1">
      <c r="A183" s="2"/>
      <c r="B183" s="32"/>
      <c r="C183" s="32"/>
      <c r="D183" s="32"/>
      <c r="E183" s="32"/>
      <c r="F183" s="32"/>
      <c r="G183" s="32" t="s">
        <v>98</v>
      </c>
      <c r="H183" s="38"/>
      <c r="I183" s="38"/>
      <c r="J183" s="38"/>
      <c r="K183" s="38"/>
      <c r="L183" s="38"/>
      <c r="M183" s="38"/>
      <c r="N183" s="38"/>
      <c r="O183" s="38"/>
      <c r="P183" s="153"/>
      <c r="Q183" s="153"/>
      <c r="R183" s="153"/>
      <c r="S183" s="153"/>
      <c r="T183" s="153"/>
      <c r="U183" s="153"/>
      <c r="V183" s="153"/>
      <c r="W183" s="153"/>
      <c r="X183" s="153"/>
      <c r="Y183" s="153"/>
      <c r="Z183" s="32"/>
      <c r="AA183" s="32"/>
      <c r="AB183" s="32"/>
    </row>
    <row r="184" spans="1:28" ht="15.75" customHeight="1">
      <c r="A184" s="2"/>
      <c r="B184" s="32"/>
      <c r="C184" s="32"/>
      <c r="D184" s="32"/>
      <c r="E184" s="32"/>
      <c r="F184" s="32"/>
      <c r="G184" s="32" t="s">
        <v>98</v>
      </c>
      <c r="H184" s="38"/>
      <c r="I184" s="38"/>
      <c r="J184" s="38"/>
      <c r="K184" s="38"/>
      <c r="L184" s="38"/>
      <c r="M184" s="38"/>
      <c r="N184" s="38"/>
      <c r="O184" s="38"/>
      <c r="P184" s="153"/>
      <c r="Q184" s="153"/>
      <c r="R184" s="153"/>
      <c r="S184" s="153"/>
      <c r="T184" s="153"/>
      <c r="U184" s="153"/>
      <c r="V184" s="153"/>
      <c r="W184" s="153"/>
      <c r="X184" s="153"/>
      <c r="Y184" s="153"/>
      <c r="Z184" s="32"/>
      <c r="AA184" s="32"/>
      <c r="AB184" s="32"/>
    </row>
    <row r="185" spans="1:28" ht="15.75" customHeight="1">
      <c r="A185" s="2"/>
      <c r="B185" s="32"/>
      <c r="C185" s="32"/>
      <c r="D185" s="32"/>
      <c r="E185" s="17" t="s">
        <v>596</v>
      </c>
      <c r="F185" s="32"/>
      <c r="G185" s="32" t="s">
        <v>98</v>
      </c>
      <c r="H185" s="38"/>
      <c r="I185" s="38"/>
      <c r="J185" s="38"/>
      <c r="K185" s="38"/>
      <c r="L185" s="38"/>
      <c r="M185" s="38"/>
      <c r="N185" s="38"/>
      <c r="O185" s="38"/>
      <c r="P185" s="153"/>
      <c r="Q185" s="153" t="s">
        <v>3987</v>
      </c>
      <c r="R185" s="153"/>
      <c r="S185" s="153"/>
      <c r="T185" s="153"/>
      <c r="U185" s="153"/>
      <c r="V185" s="153"/>
      <c r="W185" s="153"/>
      <c r="X185" s="153"/>
      <c r="Y185" s="153"/>
      <c r="Z185" s="32"/>
      <c r="AA185" s="32"/>
      <c r="AB185" s="32"/>
    </row>
    <row r="186" spans="1:28" ht="128">
      <c r="A186" s="2">
        <v>2121</v>
      </c>
      <c r="B186" s="2" t="s">
        <v>597</v>
      </c>
      <c r="C186" s="2"/>
      <c r="D186" s="7"/>
      <c r="E186" s="21" t="s">
        <v>598</v>
      </c>
      <c r="F186" s="21" t="s">
        <v>599</v>
      </c>
      <c r="G186" s="21" t="s">
        <v>600</v>
      </c>
      <c r="H186" s="38"/>
      <c r="I186" s="38"/>
      <c r="J186" s="38"/>
      <c r="K186" s="38"/>
      <c r="L186" s="38"/>
      <c r="M186" s="38"/>
      <c r="N186" s="38"/>
      <c r="O186" s="38"/>
      <c r="P186" s="156">
        <v>0</v>
      </c>
      <c r="Q186" s="157" t="s">
        <v>601</v>
      </c>
      <c r="R186" s="157"/>
      <c r="S186" s="158">
        <v>0</v>
      </c>
      <c r="T186" s="159"/>
      <c r="U186" s="156"/>
      <c r="V186" s="157"/>
      <c r="W186" s="157"/>
      <c r="X186" s="158"/>
      <c r="Y186" s="159"/>
      <c r="Z186" s="43">
        <f t="shared" ref="Z186" si="36">IF(U186&lt;&gt;"",U186,IF(P186&lt;&gt;"",P186,IF(N186&lt;&gt;"",N186,"")))</f>
        <v>0</v>
      </c>
      <c r="AA186" s="44">
        <f t="shared" ref="AA186" si="37">IF(X186&lt;&gt;"",X186,IF(S186&lt;&gt;"",S186,IF(O186&lt;&gt;"",O186,"")))</f>
        <v>0</v>
      </c>
      <c r="AB186" s="2"/>
    </row>
    <row r="187" spans="1:28" ht="144">
      <c r="A187" s="2">
        <v>2122</v>
      </c>
      <c r="B187" s="2" t="s">
        <v>98</v>
      </c>
      <c r="C187" s="2"/>
      <c r="D187" s="7"/>
      <c r="E187" s="21" t="s">
        <v>602</v>
      </c>
      <c r="F187" s="21" t="s">
        <v>603</v>
      </c>
      <c r="G187" s="21" t="s">
        <v>604</v>
      </c>
      <c r="H187" s="38"/>
      <c r="I187" s="38"/>
      <c r="J187" s="38"/>
      <c r="K187" s="38"/>
      <c r="L187" s="38"/>
      <c r="M187" s="38"/>
      <c r="N187" s="38"/>
      <c r="O187" s="38"/>
      <c r="P187" s="156">
        <v>0</v>
      </c>
      <c r="Q187" s="157" t="s">
        <v>468</v>
      </c>
      <c r="R187" s="157"/>
      <c r="S187" s="158">
        <v>0</v>
      </c>
      <c r="T187" s="159"/>
      <c r="U187" s="156"/>
      <c r="V187" s="157"/>
      <c r="W187" s="157"/>
      <c r="X187" s="158"/>
      <c r="Y187" s="159"/>
      <c r="Z187" s="43">
        <f t="shared" ref="Z187:Z193" si="38">IF(U187&lt;&gt;"",U187,IF(P187&lt;&gt;"",P187,IF(N187&lt;&gt;"",N187,"")))</f>
        <v>0</v>
      </c>
      <c r="AA187" s="44">
        <f t="shared" ref="AA187:AA193" si="39">IF(X187&lt;&gt;"",X187,IF(S187&lt;&gt;"",S187,IF(O187&lt;&gt;"",O187,"")))</f>
        <v>0</v>
      </c>
      <c r="AB187" s="2"/>
    </row>
    <row r="188" spans="1:28" ht="144">
      <c r="A188" s="2">
        <v>2123</v>
      </c>
      <c r="B188" s="2" t="s">
        <v>605</v>
      </c>
      <c r="C188" s="2"/>
      <c r="D188" s="7"/>
      <c r="E188" s="21" t="s">
        <v>606</v>
      </c>
      <c r="F188" s="21" t="s">
        <v>607</v>
      </c>
      <c r="G188" s="21" t="s">
        <v>608</v>
      </c>
      <c r="H188" s="38"/>
      <c r="I188" s="38"/>
      <c r="J188" s="38"/>
      <c r="K188" s="38"/>
      <c r="L188" s="38"/>
      <c r="M188" s="38"/>
      <c r="N188" s="38"/>
      <c r="O188" s="38"/>
      <c r="P188" s="156">
        <v>0</v>
      </c>
      <c r="Q188" s="157" t="s">
        <v>468</v>
      </c>
      <c r="R188" s="157"/>
      <c r="S188" s="158">
        <v>0</v>
      </c>
      <c r="T188" s="159"/>
      <c r="U188" s="156"/>
      <c r="V188" s="157"/>
      <c r="W188" s="157"/>
      <c r="X188" s="158"/>
      <c r="Y188" s="159"/>
      <c r="Z188" s="43">
        <f t="shared" si="38"/>
        <v>0</v>
      </c>
      <c r="AA188" s="44">
        <f t="shared" si="39"/>
        <v>0</v>
      </c>
      <c r="AB188" s="2"/>
    </row>
    <row r="189" spans="1:28" ht="160">
      <c r="A189" s="2">
        <v>2124</v>
      </c>
      <c r="B189" s="2" t="s">
        <v>98</v>
      </c>
      <c r="C189" s="2"/>
      <c r="D189" s="7"/>
      <c r="E189" s="21" t="s">
        <v>609</v>
      </c>
      <c r="F189" s="21" t="s">
        <v>610</v>
      </c>
      <c r="G189" s="21" t="s">
        <v>611</v>
      </c>
      <c r="H189" s="38"/>
      <c r="I189" s="38"/>
      <c r="J189" s="38"/>
      <c r="K189" s="38"/>
      <c r="L189" s="38"/>
      <c r="M189" s="38"/>
      <c r="N189" s="38"/>
      <c r="O189" s="38"/>
      <c r="P189" s="156">
        <v>4</v>
      </c>
      <c r="Q189" s="157" t="s">
        <v>4111</v>
      </c>
      <c r="R189" s="157"/>
      <c r="S189" s="158">
        <v>3</v>
      </c>
      <c r="T189" s="159"/>
      <c r="U189" s="156"/>
      <c r="V189" s="157"/>
      <c r="W189" s="157"/>
      <c r="X189" s="158"/>
      <c r="Y189" s="159"/>
      <c r="Z189" s="43">
        <f t="shared" si="38"/>
        <v>4</v>
      </c>
      <c r="AA189" s="44">
        <f t="shared" si="39"/>
        <v>3</v>
      </c>
      <c r="AB189" s="2"/>
    </row>
    <row r="190" spans="1:28" ht="144">
      <c r="A190" s="2">
        <v>2125</v>
      </c>
      <c r="B190" s="2" t="s">
        <v>612</v>
      </c>
      <c r="C190" s="2"/>
      <c r="D190" s="7"/>
      <c r="E190" s="21" t="s">
        <v>613</v>
      </c>
      <c r="F190" s="21" t="s">
        <v>614</v>
      </c>
      <c r="G190" s="21" t="s">
        <v>615</v>
      </c>
      <c r="H190" s="38"/>
      <c r="I190" s="38"/>
      <c r="J190" s="38"/>
      <c r="K190" s="38"/>
      <c r="L190" s="38"/>
      <c r="M190" s="38"/>
      <c r="N190" s="38"/>
      <c r="O190" s="38"/>
      <c r="P190" s="156">
        <v>0</v>
      </c>
      <c r="Q190" s="157" t="s">
        <v>4112</v>
      </c>
      <c r="R190" s="157"/>
      <c r="S190" s="158">
        <v>0</v>
      </c>
      <c r="T190" s="159"/>
      <c r="U190" s="156"/>
      <c r="V190" s="157"/>
      <c r="W190" s="157"/>
      <c r="X190" s="158"/>
      <c r="Y190" s="159"/>
      <c r="Z190" s="43">
        <f t="shared" si="38"/>
        <v>0</v>
      </c>
      <c r="AA190" s="44">
        <f t="shared" si="39"/>
        <v>0</v>
      </c>
      <c r="AB190" s="2"/>
    </row>
    <row r="191" spans="1:28" ht="128">
      <c r="A191" s="2">
        <v>2126</v>
      </c>
      <c r="B191" s="2" t="s">
        <v>616</v>
      </c>
      <c r="C191" s="2"/>
      <c r="D191" s="7"/>
      <c r="E191" s="21" t="s">
        <v>617</v>
      </c>
      <c r="F191" s="21" t="s">
        <v>618</v>
      </c>
      <c r="G191" s="21" t="s">
        <v>619</v>
      </c>
      <c r="H191" s="38"/>
      <c r="I191" s="38"/>
      <c r="J191" s="38"/>
      <c r="K191" s="38"/>
      <c r="L191" s="38"/>
      <c r="M191" s="38"/>
      <c r="N191" s="38"/>
      <c r="O191" s="38"/>
      <c r="P191" s="156">
        <v>0</v>
      </c>
      <c r="Q191" s="157" t="s">
        <v>468</v>
      </c>
      <c r="R191" s="157"/>
      <c r="S191" s="158">
        <v>0</v>
      </c>
      <c r="T191" s="159"/>
      <c r="U191" s="156"/>
      <c r="V191" s="157"/>
      <c r="W191" s="157"/>
      <c r="X191" s="158"/>
      <c r="Y191" s="159"/>
      <c r="Z191" s="43">
        <f t="shared" si="38"/>
        <v>0</v>
      </c>
      <c r="AA191" s="44">
        <f t="shared" si="39"/>
        <v>0</v>
      </c>
      <c r="AB191" s="2"/>
    </row>
    <row r="192" spans="1:28" ht="128">
      <c r="A192" s="2">
        <v>2127</v>
      </c>
      <c r="B192" s="2" t="s">
        <v>620</v>
      </c>
      <c r="C192" s="2"/>
      <c r="D192" s="7"/>
      <c r="E192" s="21" t="s">
        <v>621</v>
      </c>
      <c r="F192" s="21" t="s">
        <v>622</v>
      </c>
      <c r="G192" s="21" t="s">
        <v>623</v>
      </c>
      <c r="H192" s="38"/>
      <c r="I192" s="38"/>
      <c r="J192" s="38"/>
      <c r="K192" s="38"/>
      <c r="L192" s="38"/>
      <c r="M192" s="38"/>
      <c r="N192" s="38"/>
      <c r="O192" s="38"/>
      <c r="P192" s="156">
        <v>0</v>
      </c>
      <c r="Q192" s="157" t="s">
        <v>468</v>
      </c>
      <c r="R192" s="157"/>
      <c r="S192" s="158">
        <v>0</v>
      </c>
      <c r="T192" s="159"/>
      <c r="U192" s="156"/>
      <c r="V192" s="157"/>
      <c r="W192" s="157"/>
      <c r="X192" s="158"/>
      <c r="Y192" s="159"/>
      <c r="Z192" s="43">
        <f t="shared" si="38"/>
        <v>0</v>
      </c>
      <c r="AA192" s="44">
        <f t="shared" si="39"/>
        <v>0</v>
      </c>
      <c r="AB192" s="2"/>
    </row>
    <row r="193" spans="1:28" ht="96">
      <c r="A193" s="2">
        <v>2128</v>
      </c>
      <c r="B193" s="2" t="s">
        <v>98</v>
      </c>
      <c r="C193" s="2"/>
      <c r="D193" s="7"/>
      <c r="E193" s="21" t="s">
        <v>624</v>
      </c>
      <c r="F193" s="21" t="s">
        <v>625</v>
      </c>
      <c r="G193" s="21" t="s">
        <v>217</v>
      </c>
      <c r="H193" s="38"/>
      <c r="I193" s="38"/>
      <c r="J193" s="38"/>
      <c r="K193" s="38"/>
      <c r="L193" s="38"/>
      <c r="M193" s="38"/>
      <c r="N193" s="38"/>
      <c r="O193" s="38"/>
      <c r="P193" s="156">
        <v>0</v>
      </c>
      <c r="Q193" s="157"/>
      <c r="R193" s="157"/>
      <c r="S193" s="158">
        <v>0</v>
      </c>
      <c r="T193" s="161" t="s">
        <v>4128</v>
      </c>
      <c r="U193" s="156"/>
      <c r="V193" s="157"/>
      <c r="W193" s="157"/>
      <c r="X193" s="158"/>
      <c r="Y193" s="159"/>
      <c r="Z193" s="43">
        <f t="shared" si="38"/>
        <v>0</v>
      </c>
      <c r="AA193" s="44">
        <f t="shared" si="39"/>
        <v>0</v>
      </c>
      <c r="AB193" s="2"/>
    </row>
    <row r="194" spans="1:28" ht="15.75" customHeight="1">
      <c r="A194" s="2"/>
      <c r="B194" s="32"/>
      <c r="C194" s="32"/>
      <c r="D194" s="32"/>
      <c r="E194" s="32"/>
      <c r="F194" s="32"/>
      <c r="G194" s="32" t="s">
        <v>98</v>
      </c>
      <c r="H194" s="38"/>
      <c r="I194" s="38"/>
      <c r="J194" s="38"/>
      <c r="K194" s="38"/>
      <c r="L194" s="38"/>
      <c r="M194" s="38"/>
      <c r="N194" s="38"/>
      <c r="O194" s="38"/>
      <c r="P194" s="153"/>
      <c r="Q194" s="153"/>
      <c r="R194" s="153"/>
      <c r="S194" s="153"/>
      <c r="T194" s="153"/>
      <c r="U194" s="153"/>
      <c r="V194" s="153"/>
      <c r="W194" s="153"/>
      <c r="X194" s="153"/>
      <c r="Y194" s="153"/>
      <c r="Z194" s="32"/>
      <c r="AA194" s="32"/>
      <c r="AB194" s="32"/>
    </row>
    <row r="195" spans="1:28" ht="15.75" customHeight="1">
      <c r="A195" s="2"/>
      <c r="B195" s="32"/>
      <c r="C195" s="32"/>
      <c r="D195" s="32"/>
      <c r="E195" s="32"/>
      <c r="F195" s="32"/>
      <c r="G195" s="32" t="s">
        <v>98</v>
      </c>
      <c r="H195" s="38"/>
      <c r="I195" s="38"/>
      <c r="J195" s="38"/>
      <c r="K195" s="38"/>
      <c r="L195" s="38"/>
      <c r="M195" s="38"/>
      <c r="N195" s="38"/>
      <c r="O195" s="38"/>
      <c r="P195" s="153"/>
      <c r="Q195" s="153"/>
      <c r="R195" s="153"/>
      <c r="S195" s="153"/>
      <c r="T195" s="153"/>
      <c r="U195" s="153"/>
      <c r="V195" s="153"/>
      <c r="W195" s="153"/>
      <c r="X195" s="153"/>
      <c r="Y195" s="153"/>
      <c r="Z195" s="32"/>
      <c r="AA195" s="32"/>
      <c r="AB195" s="32"/>
    </row>
    <row r="196" spans="1:28" ht="15.75" customHeight="1">
      <c r="A196" s="2"/>
      <c r="B196" s="32"/>
      <c r="C196" s="32"/>
      <c r="D196" s="32"/>
      <c r="E196" s="17" t="s">
        <v>626</v>
      </c>
      <c r="F196" s="32"/>
      <c r="G196" s="32" t="s">
        <v>98</v>
      </c>
      <c r="H196" s="38"/>
      <c r="I196" s="38"/>
      <c r="J196" s="38"/>
      <c r="K196" s="38"/>
      <c r="L196" s="38"/>
      <c r="M196" s="38"/>
      <c r="N196" s="38"/>
      <c r="O196" s="38"/>
      <c r="P196" s="153"/>
      <c r="Q196" s="153" t="s">
        <v>3987</v>
      </c>
      <c r="R196" s="153"/>
      <c r="S196" s="153"/>
      <c r="T196" s="153"/>
      <c r="U196" s="153"/>
      <c r="V196" s="153"/>
      <c r="W196" s="153"/>
      <c r="X196" s="153"/>
      <c r="Y196" s="153"/>
      <c r="Z196" s="32"/>
      <c r="AA196" s="32"/>
      <c r="AB196" s="32"/>
    </row>
    <row r="197" spans="1:28" ht="128">
      <c r="A197" s="2">
        <v>2129</v>
      </c>
      <c r="B197" s="2" t="s">
        <v>98</v>
      </c>
      <c r="C197" s="2"/>
      <c r="D197" s="7"/>
      <c r="E197" s="21" t="s">
        <v>627</v>
      </c>
      <c r="F197" s="21" t="s">
        <v>628</v>
      </c>
      <c r="G197" s="21" t="s">
        <v>629</v>
      </c>
      <c r="H197" s="38"/>
      <c r="I197" s="38"/>
      <c r="J197" s="38"/>
      <c r="K197" s="38"/>
      <c r="L197" s="38"/>
      <c r="M197" s="38"/>
      <c r="N197" s="38"/>
      <c r="O197" s="38"/>
      <c r="P197" s="156">
        <v>1</v>
      </c>
      <c r="Q197" s="157" t="s">
        <v>630</v>
      </c>
      <c r="R197" s="157"/>
      <c r="S197" s="158">
        <v>1</v>
      </c>
      <c r="T197" s="159"/>
      <c r="U197" s="156"/>
      <c r="V197" s="157"/>
      <c r="W197" s="157"/>
      <c r="X197" s="158"/>
      <c r="Y197" s="159"/>
      <c r="Z197" s="43">
        <f t="shared" ref="Z197:Z209" si="40">IF(U197&lt;&gt;"",U197,IF(P197&lt;&gt;"",P197,IF(N197&lt;&gt;"",N197,"")))</f>
        <v>1</v>
      </c>
      <c r="AA197" s="44">
        <f t="shared" ref="AA197:AA209" si="41">IF(X197&lt;&gt;"",X197,IF(S197&lt;&gt;"",S197,IF(O197&lt;&gt;"",O197,"")))</f>
        <v>1</v>
      </c>
      <c r="AB197" s="2"/>
    </row>
    <row r="198" spans="1:28" ht="160">
      <c r="A198" s="2">
        <v>2130</v>
      </c>
      <c r="B198" s="2" t="s">
        <v>631</v>
      </c>
      <c r="C198" s="2"/>
      <c r="D198" s="7"/>
      <c r="E198" s="21" t="s">
        <v>632</v>
      </c>
      <c r="F198" s="21" t="s">
        <v>633</v>
      </c>
      <c r="G198" s="21" t="s">
        <v>634</v>
      </c>
      <c r="H198" s="38"/>
      <c r="I198" s="38"/>
      <c r="J198" s="38"/>
      <c r="K198" s="38"/>
      <c r="L198" s="38"/>
      <c r="M198" s="38"/>
      <c r="N198" s="38"/>
      <c r="O198" s="38"/>
      <c r="P198" s="156">
        <v>0</v>
      </c>
      <c r="Q198" s="157" t="s">
        <v>4060</v>
      </c>
      <c r="R198" s="157"/>
      <c r="S198" s="158">
        <v>0</v>
      </c>
      <c r="T198" s="159"/>
      <c r="U198" s="156"/>
      <c r="V198" s="157"/>
      <c r="W198" s="157"/>
      <c r="X198" s="158"/>
      <c r="Y198" s="159"/>
      <c r="Z198" s="43">
        <f t="shared" si="40"/>
        <v>0</v>
      </c>
      <c r="AA198" s="44">
        <f t="shared" si="41"/>
        <v>0</v>
      </c>
      <c r="AB198" s="2"/>
    </row>
    <row r="199" spans="1:28" ht="160">
      <c r="A199" s="2">
        <v>2131</v>
      </c>
      <c r="B199" s="2" t="s">
        <v>635</v>
      </c>
      <c r="C199" s="2"/>
      <c r="D199" s="7"/>
      <c r="E199" s="21" t="s">
        <v>636</v>
      </c>
      <c r="F199" s="21" t="s">
        <v>637</v>
      </c>
      <c r="G199" s="21" t="s">
        <v>638</v>
      </c>
      <c r="H199" s="38"/>
      <c r="I199" s="38"/>
      <c r="J199" s="38"/>
      <c r="K199" s="38"/>
      <c r="L199" s="38"/>
      <c r="M199" s="38"/>
      <c r="N199" s="38"/>
      <c r="O199" s="38"/>
      <c r="P199" s="156">
        <v>2</v>
      </c>
      <c r="Q199" s="157" t="s">
        <v>639</v>
      </c>
      <c r="R199" s="157"/>
      <c r="S199" s="158">
        <v>2</v>
      </c>
      <c r="T199" s="159"/>
      <c r="U199" s="156"/>
      <c r="V199" s="157"/>
      <c r="W199" s="157"/>
      <c r="X199" s="158"/>
      <c r="Y199" s="159"/>
      <c r="Z199" s="43">
        <f t="shared" si="40"/>
        <v>2</v>
      </c>
      <c r="AA199" s="44">
        <f t="shared" si="41"/>
        <v>2</v>
      </c>
      <c r="AB199" s="2"/>
    </row>
    <row r="200" spans="1:28" ht="128">
      <c r="A200" s="2">
        <v>2132</v>
      </c>
      <c r="B200" s="2" t="s">
        <v>640</v>
      </c>
      <c r="C200" s="2"/>
      <c r="D200" s="7"/>
      <c r="E200" s="21" t="s">
        <v>641</v>
      </c>
      <c r="F200" s="21" t="s">
        <v>642</v>
      </c>
      <c r="G200" s="21" t="s">
        <v>643</v>
      </c>
      <c r="H200" s="38"/>
      <c r="I200" s="38"/>
      <c r="J200" s="38"/>
      <c r="K200" s="38"/>
      <c r="L200" s="38"/>
      <c r="M200" s="38"/>
      <c r="N200" s="38"/>
      <c r="O200" s="38"/>
      <c r="P200" s="156">
        <v>0</v>
      </c>
      <c r="Q200" s="157" t="s">
        <v>644</v>
      </c>
      <c r="R200" s="157"/>
      <c r="S200" s="158">
        <v>0</v>
      </c>
      <c r="T200" s="159"/>
      <c r="U200" s="156"/>
      <c r="V200" s="157"/>
      <c r="W200" s="157"/>
      <c r="X200" s="158"/>
      <c r="Y200" s="159"/>
      <c r="Z200" s="43">
        <f t="shared" si="40"/>
        <v>0</v>
      </c>
      <c r="AA200" s="44">
        <f t="shared" si="41"/>
        <v>0</v>
      </c>
      <c r="AB200" s="2"/>
    </row>
    <row r="201" spans="1:28" ht="112">
      <c r="A201" s="2">
        <v>2133</v>
      </c>
      <c r="B201" s="2" t="s">
        <v>645</v>
      </c>
      <c r="C201" s="2"/>
      <c r="D201" s="7"/>
      <c r="E201" s="21" t="s">
        <v>646</v>
      </c>
      <c r="F201" s="21" t="s">
        <v>647</v>
      </c>
      <c r="G201" s="21" t="s">
        <v>648</v>
      </c>
      <c r="H201" s="38"/>
      <c r="I201" s="38"/>
      <c r="J201" s="38"/>
      <c r="K201" s="38"/>
      <c r="L201" s="38"/>
      <c r="M201" s="38"/>
      <c r="N201" s="38"/>
      <c r="O201" s="38"/>
      <c r="P201" s="156">
        <v>0</v>
      </c>
      <c r="Q201" s="157" t="s">
        <v>4061</v>
      </c>
      <c r="R201" s="157"/>
      <c r="S201" s="158">
        <v>0</v>
      </c>
      <c r="T201" s="159"/>
      <c r="U201" s="156"/>
      <c r="V201" s="157"/>
      <c r="W201" s="157"/>
      <c r="X201" s="158"/>
      <c r="Y201" s="159"/>
      <c r="Z201" s="43">
        <f t="shared" si="40"/>
        <v>0</v>
      </c>
      <c r="AA201" s="44">
        <f t="shared" si="41"/>
        <v>0</v>
      </c>
      <c r="AB201" s="2"/>
    </row>
    <row r="202" spans="1:28" ht="144">
      <c r="A202" s="2">
        <v>2134</v>
      </c>
      <c r="B202" s="2" t="s">
        <v>649</v>
      </c>
      <c r="C202" s="2"/>
      <c r="D202" s="7"/>
      <c r="E202" s="21" t="s">
        <v>650</v>
      </c>
      <c r="F202" s="21" t="s">
        <v>651</v>
      </c>
      <c r="G202" s="21" t="s">
        <v>652</v>
      </c>
      <c r="H202" s="38"/>
      <c r="I202" s="38"/>
      <c r="J202" s="38"/>
      <c r="K202" s="38"/>
      <c r="L202" s="38"/>
      <c r="M202" s="38"/>
      <c r="N202" s="38"/>
      <c r="O202" s="38"/>
      <c r="P202" s="156">
        <v>2</v>
      </c>
      <c r="Q202" s="157" t="s">
        <v>4062</v>
      </c>
      <c r="R202" s="157"/>
      <c r="S202" s="158">
        <v>2</v>
      </c>
      <c r="T202" s="159"/>
      <c r="U202" s="156"/>
      <c r="V202" s="157"/>
      <c r="W202" s="157"/>
      <c r="X202" s="158"/>
      <c r="Y202" s="159"/>
      <c r="Z202" s="43">
        <f t="shared" si="40"/>
        <v>2</v>
      </c>
      <c r="AA202" s="44">
        <f t="shared" si="41"/>
        <v>2</v>
      </c>
      <c r="AB202" s="2"/>
    </row>
    <row r="203" spans="1:28" ht="128">
      <c r="A203" s="2">
        <v>2135</v>
      </c>
      <c r="B203" s="2" t="s">
        <v>653</v>
      </c>
      <c r="C203" s="2"/>
      <c r="D203" s="7"/>
      <c r="E203" s="21" t="s">
        <v>654</v>
      </c>
      <c r="F203" s="21" t="s">
        <v>655</v>
      </c>
      <c r="G203" s="21" t="s">
        <v>656</v>
      </c>
      <c r="H203" s="38"/>
      <c r="I203" s="38"/>
      <c r="J203" s="38"/>
      <c r="K203" s="38"/>
      <c r="L203" s="38"/>
      <c r="M203" s="38"/>
      <c r="N203" s="38"/>
      <c r="O203" s="38"/>
      <c r="P203" s="156">
        <v>1</v>
      </c>
      <c r="Q203" s="157" t="s">
        <v>4063</v>
      </c>
      <c r="R203" s="157"/>
      <c r="S203" s="158">
        <v>1</v>
      </c>
      <c r="T203" s="159"/>
      <c r="U203" s="156"/>
      <c r="V203" s="157"/>
      <c r="W203" s="157"/>
      <c r="X203" s="158"/>
      <c r="Y203" s="159"/>
      <c r="Z203" s="43">
        <f t="shared" si="40"/>
        <v>1</v>
      </c>
      <c r="AA203" s="44">
        <f t="shared" si="41"/>
        <v>1</v>
      </c>
      <c r="AB203" s="2"/>
    </row>
    <row r="204" spans="1:28" ht="112">
      <c r="A204" s="2">
        <v>2136</v>
      </c>
      <c r="B204" s="2" t="s">
        <v>98</v>
      </c>
      <c r="C204" s="2"/>
      <c r="D204" s="7"/>
      <c r="E204" s="21" t="s">
        <v>657</v>
      </c>
      <c r="F204" s="21" t="s">
        <v>658</v>
      </c>
      <c r="G204" s="21" t="s">
        <v>659</v>
      </c>
      <c r="H204" s="38"/>
      <c r="I204" s="38"/>
      <c r="J204" s="38"/>
      <c r="K204" s="38"/>
      <c r="L204" s="38"/>
      <c r="M204" s="38"/>
      <c r="N204" s="38"/>
      <c r="O204" s="38"/>
      <c r="P204" s="156">
        <v>1</v>
      </c>
      <c r="Q204" s="157" t="s">
        <v>660</v>
      </c>
      <c r="R204" s="157"/>
      <c r="S204" s="158">
        <v>1</v>
      </c>
      <c r="T204" s="159"/>
      <c r="U204" s="156"/>
      <c r="V204" s="157"/>
      <c r="W204" s="157"/>
      <c r="X204" s="158"/>
      <c r="Y204" s="159"/>
      <c r="Z204" s="43">
        <f t="shared" si="40"/>
        <v>1</v>
      </c>
      <c r="AA204" s="44">
        <f t="shared" si="41"/>
        <v>1</v>
      </c>
      <c r="AB204" s="2"/>
    </row>
    <row r="205" spans="1:28" ht="112">
      <c r="A205" s="2">
        <v>2137</v>
      </c>
      <c r="B205" s="2" t="s">
        <v>661</v>
      </c>
      <c r="C205" s="2"/>
      <c r="D205" s="7"/>
      <c r="E205" s="21" t="s">
        <v>662</v>
      </c>
      <c r="F205" s="21" t="s">
        <v>663</v>
      </c>
      <c r="G205" s="21" t="s">
        <v>664</v>
      </c>
      <c r="H205" s="38"/>
      <c r="I205" s="38"/>
      <c r="J205" s="38"/>
      <c r="K205" s="38"/>
      <c r="L205" s="38"/>
      <c r="M205" s="38"/>
      <c r="N205" s="38"/>
      <c r="O205" s="38"/>
      <c r="P205" s="156">
        <v>0</v>
      </c>
      <c r="Q205" s="157" t="s">
        <v>468</v>
      </c>
      <c r="R205" s="157"/>
      <c r="S205" s="158">
        <v>0</v>
      </c>
      <c r="T205" s="159"/>
      <c r="U205" s="156"/>
      <c r="V205" s="157"/>
      <c r="W205" s="157"/>
      <c r="X205" s="158"/>
      <c r="Y205" s="159"/>
      <c r="Z205" s="43">
        <f t="shared" si="40"/>
        <v>0</v>
      </c>
      <c r="AA205" s="44">
        <f t="shared" si="41"/>
        <v>0</v>
      </c>
      <c r="AB205" s="2"/>
    </row>
    <row r="206" spans="1:28" ht="80">
      <c r="A206" s="2">
        <v>2138</v>
      </c>
      <c r="B206" s="2" t="s">
        <v>665</v>
      </c>
      <c r="C206" s="2"/>
      <c r="D206" s="7"/>
      <c r="E206" s="21" t="s">
        <v>666</v>
      </c>
      <c r="F206" s="21" t="s">
        <v>667</v>
      </c>
      <c r="G206" s="21" t="s">
        <v>217</v>
      </c>
      <c r="H206" s="38"/>
      <c r="I206" s="38"/>
      <c r="J206" s="38"/>
      <c r="K206" s="38"/>
      <c r="L206" s="38"/>
      <c r="M206" s="38"/>
      <c r="N206" s="38"/>
      <c r="O206" s="38"/>
      <c r="P206" s="156">
        <v>0</v>
      </c>
      <c r="Q206" s="157"/>
      <c r="R206" s="157"/>
      <c r="S206" s="158">
        <v>0</v>
      </c>
      <c r="T206" s="161" t="s">
        <v>4130</v>
      </c>
      <c r="U206" s="156"/>
      <c r="V206" s="157"/>
      <c r="W206" s="157"/>
      <c r="X206" s="158"/>
      <c r="Y206" s="159"/>
      <c r="Z206" s="43">
        <f t="shared" si="40"/>
        <v>0</v>
      </c>
      <c r="AA206" s="44">
        <f t="shared" si="41"/>
        <v>0</v>
      </c>
      <c r="AB206" s="2"/>
    </row>
    <row r="207" spans="1:28" ht="112">
      <c r="A207" s="2">
        <v>2139</v>
      </c>
      <c r="B207" s="2" t="s">
        <v>98</v>
      </c>
      <c r="C207" s="2"/>
      <c r="D207" s="7"/>
      <c r="E207" s="21" t="s">
        <v>668</v>
      </c>
      <c r="F207" s="21" t="s">
        <v>669</v>
      </c>
      <c r="G207" s="21" t="s">
        <v>670</v>
      </c>
      <c r="H207" s="38"/>
      <c r="I207" s="38"/>
      <c r="J207" s="38"/>
      <c r="K207" s="38"/>
      <c r="L207" s="38"/>
      <c r="M207" s="38"/>
      <c r="N207" s="38"/>
      <c r="O207" s="38"/>
      <c r="P207" s="156">
        <v>0</v>
      </c>
      <c r="Q207" s="157" t="s">
        <v>671</v>
      </c>
      <c r="R207" s="157"/>
      <c r="S207" s="158">
        <v>0</v>
      </c>
      <c r="T207" s="159"/>
      <c r="U207" s="156"/>
      <c r="V207" s="157"/>
      <c r="W207" s="157"/>
      <c r="X207" s="158"/>
      <c r="Y207" s="159"/>
      <c r="Z207" s="43">
        <f t="shared" si="40"/>
        <v>0</v>
      </c>
      <c r="AA207" s="44">
        <f t="shared" si="41"/>
        <v>0</v>
      </c>
      <c r="AB207" s="2"/>
    </row>
    <row r="208" spans="1:28" ht="176">
      <c r="A208" s="2">
        <v>2140</v>
      </c>
      <c r="B208" s="2" t="s">
        <v>672</v>
      </c>
      <c r="C208" s="2"/>
      <c r="D208" s="7"/>
      <c r="E208" s="21" t="s">
        <v>673</v>
      </c>
      <c r="F208" s="21" t="s">
        <v>674</v>
      </c>
      <c r="G208" s="21" t="s">
        <v>675</v>
      </c>
      <c r="H208" s="38"/>
      <c r="I208" s="38"/>
      <c r="J208" s="38"/>
      <c r="K208" s="38"/>
      <c r="L208" s="38"/>
      <c r="M208" s="38"/>
      <c r="N208" s="38"/>
      <c r="O208" s="38"/>
      <c r="P208" s="156">
        <v>1</v>
      </c>
      <c r="Q208" s="157" t="s">
        <v>676</v>
      </c>
      <c r="R208" s="157"/>
      <c r="S208" s="158">
        <v>1</v>
      </c>
      <c r="T208" s="159"/>
      <c r="U208" s="156"/>
      <c r="V208" s="157"/>
      <c r="W208" s="157"/>
      <c r="X208" s="158"/>
      <c r="Y208" s="159"/>
      <c r="Z208" s="43">
        <f t="shared" si="40"/>
        <v>1</v>
      </c>
      <c r="AA208" s="44">
        <f t="shared" si="41"/>
        <v>1</v>
      </c>
      <c r="AB208" s="2"/>
    </row>
    <row r="209" spans="1:28" ht="96">
      <c r="A209" s="2">
        <v>2141</v>
      </c>
      <c r="B209" s="2" t="s">
        <v>98</v>
      </c>
      <c r="C209" s="2"/>
      <c r="D209" s="7"/>
      <c r="E209" s="21" t="s">
        <v>677</v>
      </c>
      <c r="F209" s="21" t="s">
        <v>678</v>
      </c>
      <c r="G209" s="21" t="s">
        <v>679</v>
      </c>
      <c r="H209" s="38"/>
      <c r="I209" s="38"/>
      <c r="J209" s="38"/>
      <c r="K209" s="38"/>
      <c r="L209" s="38"/>
      <c r="M209" s="38"/>
      <c r="N209" s="38"/>
      <c r="O209" s="38"/>
      <c r="P209" s="156">
        <v>0</v>
      </c>
      <c r="Q209" s="157" t="s">
        <v>4064</v>
      </c>
      <c r="R209" s="157"/>
      <c r="S209" s="158">
        <v>0</v>
      </c>
      <c r="T209" s="159"/>
      <c r="U209" s="156"/>
      <c r="V209" s="157"/>
      <c r="W209" s="157"/>
      <c r="X209" s="158"/>
      <c r="Y209" s="159"/>
      <c r="Z209" s="43">
        <f t="shared" si="40"/>
        <v>0</v>
      </c>
      <c r="AA209" s="44">
        <f t="shared" si="41"/>
        <v>0</v>
      </c>
      <c r="AB209" s="2"/>
    </row>
    <row r="210" spans="1:28" ht="15.75" customHeight="1">
      <c r="A210" s="2"/>
      <c r="B210" s="32"/>
      <c r="C210" s="32"/>
      <c r="D210" s="32"/>
      <c r="E210" s="32"/>
      <c r="F210" s="32"/>
      <c r="G210" s="32" t="s">
        <v>98</v>
      </c>
      <c r="H210" s="38"/>
      <c r="I210" s="38"/>
      <c r="J210" s="38"/>
      <c r="K210" s="38"/>
      <c r="L210" s="38"/>
      <c r="M210" s="38"/>
      <c r="N210" s="38"/>
      <c r="O210" s="38"/>
      <c r="P210" s="153"/>
      <c r="Q210" s="153"/>
      <c r="R210" s="153"/>
      <c r="S210" s="153"/>
      <c r="T210" s="153"/>
      <c r="U210" s="153"/>
      <c r="V210" s="153"/>
      <c r="W210" s="153"/>
      <c r="X210" s="153"/>
      <c r="Y210" s="153"/>
      <c r="Z210" s="32"/>
      <c r="AA210" s="32"/>
      <c r="AB210" s="32"/>
    </row>
    <row r="211" spans="1:28" ht="15.75" customHeight="1">
      <c r="A211" s="2"/>
      <c r="B211" s="32"/>
      <c r="C211" s="32"/>
      <c r="D211" s="32"/>
      <c r="E211" s="32"/>
      <c r="F211" s="32"/>
      <c r="G211" s="32" t="s">
        <v>98</v>
      </c>
      <c r="H211" s="38"/>
      <c r="I211" s="38"/>
      <c r="J211" s="38"/>
      <c r="K211" s="38"/>
      <c r="L211" s="38"/>
      <c r="M211" s="38"/>
      <c r="N211" s="38"/>
      <c r="O211" s="38"/>
      <c r="P211" s="153"/>
      <c r="Q211" s="153"/>
      <c r="R211" s="153"/>
      <c r="S211" s="153"/>
      <c r="T211" s="153"/>
      <c r="U211" s="153"/>
      <c r="V211" s="153"/>
      <c r="W211" s="153"/>
      <c r="X211" s="153"/>
      <c r="Y211" s="153"/>
      <c r="Z211" s="32"/>
      <c r="AA211" s="32"/>
      <c r="AB211" s="32"/>
    </row>
    <row r="212" spans="1:28" ht="15.75" customHeight="1">
      <c r="A212" s="2"/>
      <c r="B212" s="32"/>
      <c r="C212" s="32"/>
      <c r="D212" s="32"/>
      <c r="E212" s="17" t="s">
        <v>680</v>
      </c>
      <c r="F212" s="32"/>
      <c r="G212" s="32" t="s">
        <v>98</v>
      </c>
      <c r="H212" s="38"/>
      <c r="I212" s="38"/>
      <c r="J212" s="38"/>
      <c r="K212" s="38"/>
      <c r="L212" s="38"/>
      <c r="M212" s="38"/>
      <c r="N212" s="38"/>
      <c r="O212" s="38"/>
      <c r="P212" s="153"/>
      <c r="Q212" s="153" t="s">
        <v>3987</v>
      </c>
      <c r="R212" s="153"/>
      <c r="S212" s="153"/>
      <c r="T212" s="153"/>
      <c r="U212" s="153"/>
      <c r="V212" s="153"/>
      <c r="W212" s="153"/>
      <c r="X212" s="153"/>
      <c r="Y212" s="153"/>
      <c r="Z212" s="32"/>
      <c r="AA212" s="32"/>
      <c r="AB212" s="32"/>
    </row>
    <row r="213" spans="1:28" ht="128">
      <c r="A213" s="2">
        <v>2142</v>
      </c>
      <c r="B213" s="2" t="s">
        <v>681</v>
      </c>
      <c r="C213" s="2"/>
      <c r="D213" s="7"/>
      <c r="E213" s="21" t="s">
        <v>682</v>
      </c>
      <c r="F213" s="21" t="s">
        <v>683</v>
      </c>
      <c r="G213" s="21" t="s">
        <v>684</v>
      </c>
      <c r="H213" s="38"/>
      <c r="I213" s="38"/>
      <c r="J213" s="38"/>
      <c r="K213" s="38"/>
      <c r="L213" s="38"/>
      <c r="M213" s="38"/>
      <c r="N213" s="38"/>
      <c r="O213" s="38"/>
      <c r="P213" s="156">
        <v>1</v>
      </c>
      <c r="Q213" s="157" t="s">
        <v>685</v>
      </c>
      <c r="R213" s="157"/>
      <c r="S213" s="158">
        <v>1</v>
      </c>
      <c r="T213" s="159"/>
      <c r="U213" s="156"/>
      <c r="V213" s="157"/>
      <c r="W213" s="157"/>
      <c r="X213" s="158"/>
      <c r="Y213" s="159"/>
      <c r="Z213" s="43">
        <f t="shared" ref="Z213:Z219" si="42">IF(U213&lt;&gt;"",U213,IF(P213&lt;&gt;"",P213,IF(N213&lt;&gt;"",N213,"")))</f>
        <v>1</v>
      </c>
      <c r="AA213" s="44">
        <f t="shared" ref="AA213:AA219" si="43">IF(X213&lt;&gt;"",X213,IF(S213&lt;&gt;"",S213,IF(O213&lt;&gt;"",O213,"")))</f>
        <v>1</v>
      </c>
      <c r="AB213" s="2"/>
    </row>
    <row r="214" spans="1:28" ht="160">
      <c r="A214" s="2">
        <v>2143</v>
      </c>
      <c r="B214" s="2" t="s">
        <v>98</v>
      </c>
      <c r="C214" s="2"/>
      <c r="D214" s="7"/>
      <c r="E214" s="21" t="s">
        <v>325</v>
      </c>
      <c r="F214" s="21" t="s">
        <v>686</v>
      </c>
      <c r="G214" s="21" t="s">
        <v>687</v>
      </c>
      <c r="H214" s="38"/>
      <c r="I214" s="38"/>
      <c r="J214" s="38"/>
      <c r="K214" s="38"/>
      <c r="L214" s="38"/>
      <c r="M214" s="38"/>
      <c r="N214" s="38"/>
      <c r="O214" s="38"/>
      <c r="P214" s="156">
        <v>3</v>
      </c>
      <c r="Q214" s="157" t="s">
        <v>688</v>
      </c>
      <c r="R214" s="157"/>
      <c r="S214" s="160">
        <v>3</v>
      </c>
      <c r="T214" s="161"/>
      <c r="U214" s="156"/>
      <c r="V214" s="157"/>
      <c r="W214" s="157"/>
      <c r="X214" s="158"/>
      <c r="Y214" s="159"/>
      <c r="Z214" s="43">
        <f t="shared" si="42"/>
        <v>3</v>
      </c>
      <c r="AA214" s="44">
        <f t="shared" si="43"/>
        <v>3</v>
      </c>
      <c r="AB214" s="2"/>
    </row>
    <row r="215" spans="1:28" ht="96">
      <c r="A215" s="2">
        <v>2144</v>
      </c>
      <c r="B215" s="2" t="s">
        <v>689</v>
      </c>
      <c r="C215" s="2"/>
      <c r="D215" s="7"/>
      <c r="E215" s="21" t="s">
        <v>690</v>
      </c>
      <c r="F215" s="21" t="s">
        <v>691</v>
      </c>
      <c r="G215" s="21" t="s">
        <v>692</v>
      </c>
      <c r="H215" s="38"/>
      <c r="I215" s="38"/>
      <c r="J215" s="38"/>
      <c r="K215" s="38"/>
      <c r="L215" s="38"/>
      <c r="M215" s="38"/>
      <c r="N215" s="38"/>
      <c r="O215" s="38"/>
      <c r="P215" s="156">
        <v>1</v>
      </c>
      <c r="Q215" s="157" t="s">
        <v>693</v>
      </c>
      <c r="R215" s="157"/>
      <c r="S215" s="158">
        <v>1</v>
      </c>
      <c r="T215" s="159"/>
      <c r="U215" s="156"/>
      <c r="V215" s="157"/>
      <c r="W215" s="157"/>
      <c r="X215" s="158"/>
      <c r="Y215" s="159"/>
      <c r="Z215" s="43">
        <f t="shared" si="42"/>
        <v>1</v>
      </c>
      <c r="AA215" s="44">
        <f t="shared" si="43"/>
        <v>1</v>
      </c>
      <c r="AB215" s="2"/>
    </row>
    <row r="216" spans="1:28" ht="128">
      <c r="A216" s="2">
        <v>2145</v>
      </c>
      <c r="B216" s="2" t="s">
        <v>694</v>
      </c>
      <c r="C216" s="2"/>
      <c r="D216" s="7"/>
      <c r="E216" s="21" t="s">
        <v>695</v>
      </c>
      <c r="F216" s="21" t="s">
        <v>696</v>
      </c>
      <c r="G216" s="21" t="s">
        <v>697</v>
      </c>
      <c r="H216" s="38"/>
      <c r="I216" s="38"/>
      <c r="J216" s="38"/>
      <c r="K216" s="38"/>
      <c r="L216" s="38"/>
      <c r="M216" s="38"/>
      <c r="N216" s="38"/>
      <c r="O216" s="38"/>
      <c r="P216" s="156">
        <v>0</v>
      </c>
      <c r="Q216" s="157" t="s">
        <v>4065</v>
      </c>
      <c r="R216" s="157"/>
      <c r="S216" s="158">
        <v>0</v>
      </c>
      <c r="T216" s="159"/>
      <c r="U216" s="156"/>
      <c r="V216" s="157"/>
      <c r="W216" s="157"/>
      <c r="X216" s="158"/>
      <c r="Y216" s="159"/>
      <c r="Z216" s="43">
        <f t="shared" si="42"/>
        <v>0</v>
      </c>
      <c r="AA216" s="44">
        <f t="shared" si="43"/>
        <v>0</v>
      </c>
      <c r="AB216" s="2"/>
    </row>
    <row r="217" spans="1:28" ht="96">
      <c r="A217" s="2">
        <v>2146</v>
      </c>
      <c r="B217" s="2" t="s">
        <v>698</v>
      </c>
      <c r="C217" s="2"/>
      <c r="D217" s="7"/>
      <c r="E217" s="21" t="s">
        <v>699</v>
      </c>
      <c r="F217" s="21" t="s">
        <v>700</v>
      </c>
      <c r="G217" s="21" t="s">
        <v>701</v>
      </c>
      <c r="H217" s="38"/>
      <c r="I217" s="38"/>
      <c r="J217" s="38"/>
      <c r="K217" s="38"/>
      <c r="L217" s="38"/>
      <c r="M217" s="38"/>
      <c r="N217" s="38"/>
      <c r="O217" s="38"/>
      <c r="P217" s="156">
        <v>0</v>
      </c>
      <c r="Q217" s="157" t="s">
        <v>702</v>
      </c>
      <c r="R217" s="157"/>
      <c r="S217" s="158">
        <v>0</v>
      </c>
      <c r="T217" s="159"/>
      <c r="U217" s="156"/>
      <c r="V217" s="157"/>
      <c r="W217" s="157"/>
      <c r="X217" s="158"/>
      <c r="Y217" s="159"/>
      <c r="Z217" s="43">
        <f t="shared" si="42"/>
        <v>0</v>
      </c>
      <c r="AA217" s="44">
        <f t="shared" si="43"/>
        <v>0</v>
      </c>
      <c r="AB217" s="2"/>
    </row>
    <row r="218" spans="1:28" ht="128">
      <c r="A218" s="2">
        <v>2147</v>
      </c>
      <c r="B218" s="2" t="s">
        <v>703</v>
      </c>
      <c r="C218" s="2"/>
      <c r="D218" s="7"/>
      <c r="E218" s="21" t="s">
        <v>704</v>
      </c>
      <c r="F218" s="21" t="s">
        <v>705</v>
      </c>
      <c r="G218" s="21" t="s">
        <v>706</v>
      </c>
      <c r="H218" s="38"/>
      <c r="I218" s="38"/>
      <c r="J218" s="38"/>
      <c r="K218" s="38"/>
      <c r="L218" s="38"/>
      <c r="M218" s="38"/>
      <c r="N218" s="38"/>
      <c r="O218" s="38"/>
      <c r="P218" s="156">
        <v>2</v>
      </c>
      <c r="Q218" s="157" t="s">
        <v>4066</v>
      </c>
      <c r="R218" s="157"/>
      <c r="S218" s="158">
        <v>2</v>
      </c>
      <c r="T218" s="159"/>
      <c r="U218" s="156"/>
      <c r="V218" s="157"/>
      <c r="W218" s="157"/>
      <c r="X218" s="158"/>
      <c r="Y218" s="159"/>
      <c r="Z218" s="43">
        <f t="shared" si="42"/>
        <v>2</v>
      </c>
      <c r="AA218" s="44">
        <f t="shared" si="43"/>
        <v>2</v>
      </c>
      <c r="AB218" s="2"/>
    </row>
    <row r="219" spans="1:28" ht="128">
      <c r="A219" s="2">
        <v>2148</v>
      </c>
      <c r="B219" s="2" t="s">
        <v>98</v>
      </c>
      <c r="C219" s="2"/>
      <c r="D219" s="7"/>
      <c r="E219" s="21" t="s">
        <v>707</v>
      </c>
      <c r="F219" s="21" t="s">
        <v>708</v>
      </c>
      <c r="G219" s="21" t="s">
        <v>709</v>
      </c>
      <c r="H219" s="38"/>
      <c r="I219" s="38"/>
      <c r="J219" s="38"/>
      <c r="K219" s="38"/>
      <c r="L219" s="38"/>
      <c r="M219" s="38"/>
      <c r="N219" s="38"/>
      <c r="O219" s="38"/>
      <c r="P219" s="156">
        <v>3</v>
      </c>
      <c r="Q219" s="157" t="s">
        <v>4059</v>
      </c>
      <c r="R219" s="157"/>
      <c r="S219" s="158">
        <v>3</v>
      </c>
      <c r="T219" s="159"/>
      <c r="U219" s="156"/>
      <c r="V219" s="157"/>
      <c r="W219" s="157"/>
      <c r="X219" s="158"/>
      <c r="Y219" s="159"/>
      <c r="Z219" s="43">
        <f t="shared" si="42"/>
        <v>3</v>
      </c>
      <c r="AA219" s="44">
        <f t="shared" si="43"/>
        <v>3</v>
      </c>
      <c r="AB219" s="2"/>
    </row>
    <row r="220" spans="1:28" ht="15.75" customHeight="1">
      <c r="A220" s="2"/>
      <c r="B220" s="32"/>
      <c r="C220" s="32"/>
      <c r="D220" s="32"/>
      <c r="E220" s="32"/>
      <c r="F220" s="32"/>
      <c r="G220" s="32"/>
      <c r="H220" s="38"/>
      <c r="I220" s="38"/>
      <c r="J220" s="38"/>
      <c r="K220" s="38"/>
      <c r="L220" s="38"/>
      <c r="M220" s="38"/>
      <c r="N220" s="38"/>
      <c r="O220" s="38"/>
      <c r="P220" s="153"/>
      <c r="Q220" s="153"/>
      <c r="R220" s="153"/>
      <c r="S220" s="153"/>
      <c r="T220" s="153"/>
      <c r="U220" s="153"/>
      <c r="V220" s="153"/>
      <c r="W220" s="153"/>
      <c r="X220" s="153"/>
      <c r="Y220" s="153"/>
      <c r="Z220" s="32"/>
      <c r="AA220" s="32"/>
      <c r="AB220" s="32"/>
    </row>
    <row r="221" spans="1:28" ht="15.75" customHeight="1">
      <c r="A221" s="2"/>
      <c r="B221" s="32"/>
      <c r="C221" s="32"/>
      <c r="D221" s="32"/>
      <c r="E221" s="32"/>
      <c r="F221" s="32"/>
      <c r="G221" s="32"/>
      <c r="H221" s="38"/>
      <c r="I221" s="38"/>
      <c r="J221" s="38"/>
      <c r="K221" s="38"/>
      <c r="L221" s="38"/>
      <c r="M221" s="38"/>
      <c r="N221" s="38"/>
      <c r="O221" s="38"/>
      <c r="P221" s="153"/>
      <c r="Q221" s="153"/>
      <c r="R221" s="153"/>
      <c r="S221" s="153"/>
      <c r="T221" s="153"/>
      <c r="U221" s="153"/>
      <c r="V221" s="153"/>
      <c r="W221" s="153"/>
      <c r="X221" s="153"/>
      <c r="Y221" s="153"/>
      <c r="Z221" s="32"/>
      <c r="AA221" s="32"/>
      <c r="AB221" s="32"/>
    </row>
    <row r="222" spans="1:28" ht="36.75" customHeight="1">
      <c r="A222" s="2"/>
      <c r="B222" s="32"/>
      <c r="C222" s="32"/>
      <c r="D222" s="32"/>
      <c r="E222" s="170" t="s">
        <v>710</v>
      </c>
      <c r="F222" s="171"/>
      <c r="G222" s="168"/>
      <c r="H222" s="38"/>
      <c r="I222" s="38"/>
      <c r="J222" s="38"/>
      <c r="K222" s="38"/>
      <c r="L222" s="38"/>
      <c r="M222" s="38"/>
      <c r="N222" s="38"/>
      <c r="O222" s="38"/>
      <c r="P222" s="153"/>
      <c r="Q222" s="153"/>
      <c r="R222" s="153"/>
      <c r="S222" s="153"/>
      <c r="T222" s="153"/>
      <c r="U222" s="153"/>
      <c r="V222" s="153"/>
      <c r="W222" s="153"/>
      <c r="X222" s="153"/>
      <c r="Y222" s="153"/>
      <c r="Z222" s="32"/>
      <c r="AA222" s="32"/>
      <c r="AB222" s="32"/>
    </row>
    <row r="223" spans="1:28" ht="18.75" customHeight="1">
      <c r="A223" s="2"/>
      <c r="B223" s="32"/>
      <c r="C223" s="32"/>
      <c r="D223" s="32"/>
      <c r="E223" s="172" t="s">
        <v>711</v>
      </c>
      <c r="F223" s="171"/>
      <c r="G223" s="168"/>
      <c r="H223" s="38"/>
      <c r="I223" s="38"/>
      <c r="J223" s="38"/>
      <c r="K223" s="38"/>
      <c r="L223" s="38"/>
      <c r="M223" s="38"/>
      <c r="N223" s="38"/>
      <c r="O223" s="38"/>
      <c r="P223" s="153"/>
      <c r="Q223" s="153"/>
      <c r="R223" s="153"/>
      <c r="S223" s="153"/>
      <c r="T223" s="153"/>
      <c r="U223" s="153"/>
      <c r="V223" s="153"/>
      <c r="W223" s="153"/>
      <c r="X223" s="153"/>
      <c r="Y223" s="153"/>
      <c r="Z223" s="32"/>
      <c r="AA223" s="32"/>
      <c r="AB223" s="32"/>
    </row>
    <row r="224" spans="1:28" ht="15.75" customHeight="1">
      <c r="A224" s="2"/>
      <c r="B224" s="32"/>
      <c r="C224" s="32"/>
      <c r="D224" s="32"/>
      <c r="E224" s="17" t="s">
        <v>712</v>
      </c>
      <c r="F224" s="32"/>
      <c r="G224" s="32"/>
      <c r="H224" s="38"/>
      <c r="I224" s="38"/>
      <c r="J224" s="38"/>
      <c r="K224" s="38"/>
      <c r="L224" s="38"/>
      <c r="M224" s="38"/>
      <c r="N224" s="38"/>
      <c r="O224" s="38"/>
      <c r="P224" s="153"/>
      <c r="Q224" s="153" t="s">
        <v>3987</v>
      </c>
      <c r="R224" s="153"/>
      <c r="S224" s="153"/>
      <c r="T224" s="153"/>
      <c r="U224" s="153"/>
      <c r="V224" s="153"/>
      <c r="W224" s="153"/>
      <c r="X224" s="153"/>
      <c r="Y224" s="153"/>
      <c r="Z224" s="32"/>
      <c r="AA224" s="32"/>
      <c r="AB224" s="32"/>
    </row>
    <row r="225" spans="1:28" ht="224">
      <c r="A225" s="2">
        <v>2149</v>
      </c>
      <c r="B225" s="2"/>
      <c r="C225" s="2"/>
      <c r="D225" s="7"/>
      <c r="E225" s="21" t="s">
        <v>713</v>
      </c>
      <c r="F225" s="21" t="s">
        <v>714</v>
      </c>
      <c r="G225" s="21" t="s">
        <v>715</v>
      </c>
      <c r="H225" s="38"/>
      <c r="I225" s="38"/>
      <c r="J225" s="38"/>
      <c r="K225" s="38"/>
      <c r="L225" s="38"/>
      <c r="M225" s="38"/>
      <c r="N225" s="38"/>
      <c r="O225" s="38"/>
      <c r="P225" s="156">
        <v>0</v>
      </c>
      <c r="Q225" s="157" t="s">
        <v>4025</v>
      </c>
      <c r="R225" s="157"/>
      <c r="S225" s="158">
        <v>0</v>
      </c>
      <c r="T225" s="159"/>
      <c r="U225" s="156"/>
      <c r="V225" s="157"/>
      <c r="W225" s="157"/>
      <c r="X225" s="158"/>
      <c r="Y225" s="159"/>
      <c r="Z225" s="43">
        <f t="shared" ref="Z225:Z227" si="44">IF(U225&lt;&gt;"",U225,IF(P225&lt;&gt;"",P225,IF(N225&lt;&gt;"",N225,"")))</f>
        <v>0</v>
      </c>
      <c r="AA225" s="44">
        <f t="shared" ref="AA225:AA227" si="45">IF(X225&lt;&gt;"",X225,IF(S225&lt;&gt;"",S225,IF(O225&lt;&gt;"",O225,"")))</f>
        <v>0</v>
      </c>
      <c r="AB225" s="2"/>
    </row>
    <row r="226" spans="1:28" ht="160">
      <c r="A226" s="2">
        <v>2150</v>
      </c>
      <c r="B226" s="2"/>
      <c r="C226" s="2"/>
      <c r="D226" s="7"/>
      <c r="E226" s="21" t="s">
        <v>716</v>
      </c>
      <c r="F226" s="21" t="s">
        <v>717</v>
      </c>
      <c r="G226" s="21" t="s">
        <v>718</v>
      </c>
      <c r="H226" s="38"/>
      <c r="I226" s="38"/>
      <c r="J226" s="38"/>
      <c r="K226" s="38"/>
      <c r="L226" s="38"/>
      <c r="M226" s="38"/>
      <c r="N226" s="38"/>
      <c r="O226" s="38"/>
      <c r="P226" s="156">
        <v>0</v>
      </c>
      <c r="Q226" s="157" t="s">
        <v>468</v>
      </c>
      <c r="R226" s="157"/>
      <c r="S226" s="158">
        <v>0</v>
      </c>
      <c r="T226" s="159"/>
      <c r="U226" s="156"/>
      <c r="V226" s="157"/>
      <c r="W226" s="157"/>
      <c r="X226" s="158"/>
      <c r="Y226" s="159"/>
      <c r="Z226" s="43">
        <f t="shared" si="44"/>
        <v>0</v>
      </c>
      <c r="AA226" s="44">
        <f t="shared" si="45"/>
        <v>0</v>
      </c>
      <c r="AB226" s="2"/>
    </row>
    <row r="227" spans="1:28" ht="224">
      <c r="A227" s="2">
        <v>2151</v>
      </c>
      <c r="B227" s="2"/>
      <c r="C227" s="2"/>
      <c r="D227" s="7"/>
      <c r="E227" s="21" t="s">
        <v>719</v>
      </c>
      <c r="F227" s="21" t="s">
        <v>720</v>
      </c>
      <c r="G227" s="21" t="s">
        <v>721</v>
      </c>
      <c r="H227" s="38"/>
      <c r="I227" s="38"/>
      <c r="J227" s="38"/>
      <c r="K227" s="38"/>
      <c r="L227" s="38"/>
      <c r="M227" s="38"/>
      <c r="N227" s="38"/>
      <c r="O227" s="38"/>
      <c r="P227" s="156">
        <v>0</v>
      </c>
      <c r="Q227" s="157" t="s">
        <v>468</v>
      </c>
      <c r="R227" s="157"/>
      <c r="S227" s="158">
        <v>0</v>
      </c>
      <c r="T227" s="159"/>
      <c r="U227" s="156"/>
      <c r="V227" s="157"/>
      <c r="W227" s="157"/>
      <c r="X227" s="158"/>
      <c r="Y227" s="159"/>
      <c r="Z227" s="43">
        <f t="shared" si="44"/>
        <v>0</v>
      </c>
      <c r="AA227" s="44">
        <f t="shared" si="45"/>
        <v>0</v>
      </c>
      <c r="AB227" s="2"/>
    </row>
    <row r="228" spans="1:28" ht="15.75" customHeight="1">
      <c r="A228" s="2"/>
      <c r="B228" s="32"/>
      <c r="C228" s="32"/>
      <c r="D228" s="32"/>
      <c r="E228" s="32"/>
      <c r="F228" s="32"/>
      <c r="G228" s="32" t="s">
        <v>98</v>
      </c>
      <c r="H228" s="38"/>
      <c r="I228" s="38"/>
      <c r="J228" s="38"/>
      <c r="K228" s="38"/>
      <c r="L228" s="38"/>
      <c r="M228" s="38"/>
      <c r="N228" s="38"/>
      <c r="O228" s="38"/>
      <c r="P228" s="153"/>
      <c r="Q228" s="153"/>
      <c r="R228" s="153"/>
      <c r="S228" s="153"/>
      <c r="T228" s="153"/>
      <c r="U228" s="153"/>
      <c r="V228" s="153"/>
      <c r="W228" s="153"/>
      <c r="X228" s="153"/>
      <c r="Y228" s="153"/>
      <c r="Z228" s="32"/>
      <c r="AA228" s="32"/>
      <c r="AB228" s="32"/>
    </row>
    <row r="229" spans="1:28" ht="15.75" customHeight="1">
      <c r="A229" s="2"/>
      <c r="B229" s="32"/>
      <c r="C229" s="32"/>
      <c r="D229" s="32"/>
      <c r="E229" s="32"/>
      <c r="F229" s="32"/>
      <c r="G229" s="32"/>
      <c r="H229" s="38"/>
      <c r="I229" s="38"/>
      <c r="J229" s="38"/>
      <c r="K229" s="38"/>
      <c r="L229" s="38"/>
      <c r="M229" s="38"/>
      <c r="N229" s="38"/>
      <c r="O229" s="38"/>
      <c r="P229" s="153"/>
      <c r="Q229" s="153"/>
      <c r="R229" s="153"/>
      <c r="S229" s="153"/>
      <c r="T229" s="153"/>
      <c r="U229" s="153"/>
      <c r="V229" s="153"/>
      <c r="W229" s="153"/>
      <c r="X229" s="153"/>
      <c r="Y229" s="153"/>
      <c r="Z229" s="32"/>
      <c r="AA229" s="32"/>
      <c r="AB229" s="32"/>
    </row>
    <row r="230" spans="1:28" ht="18.75" customHeight="1">
      <c r="A230" s="2"/>
      <c r="B230" s="32"/>
      <c r="C230" s="32"/>
      <c r="D230" s="32"/>
      <c r="E230" s="172" t="s">
        <v>722</v>
      </c>
      <c r="F230" s="171"/>
      <c r="G230" s="168"/>
      <c r="H230" s="38"/>
      <c r="I230" s="38"/>
      <c r="J230" s="38"/>
      <c r="K230" s="38"/>
      <c r="L230" s="38"/>
      <c r="M230" s="38"/>
      <c r="N230" s="38"/>
      <c r="O230" s="38"/>
      <c r="P230" s="153"/>
      <c r="Q230" s="153"/>
      <c r="R230" s="153"/>
      <c r="S230" s="153"/>
      <c r="T230" s="153"/>
      <c r="U230" s="153"/>
      <c r="V230" s="153"/>
      <c r="W230" s="153"/>
      <c r="X230" s="153"/>
      <c r="Y230" s="153"/>
      <c r="Z230" s="32"/>
      <c r="AA230" s="32"/>
      <c r="AB230" s="32"/>
    </row>
    <row r="231" spans="1:28" ht="15.75" customHeight="1">
      <c r="A231" s="2"/>
      <c r="B231" s="32"/>
      <c r="C231" s="32"/>
      <c r="D231" s="32"/>
      <c r="E231" s="17" t="s">
        <v>723</v>
      </c>
      <c r="F231" s="32"/>
      <c r="G231" s="32"/>
      <c r="H231" s="38"/>
      <c r="I231" s="38"/>
      <c r="J231" s="38"/>
      <c r="K231" s="38"/>
      <c r="L231" s="38"/>
      <c r="M231" s="38"/>
      <c r="N231" s="38"/>
      <c r="O231" s="38"/>
      <c r="P231" s="153"/>
      <c r="Q231" s="153" t="s">
        <v>3987</v>
      </c>
      <c r="R231" s="153"/>
      <c r="S231" s="153"/>
      <c r="T231" s="153"/>
      <c r="U231" s="153"/>
      <c r="V231" s="153"/>
      <c r="W231" s="153"/>
      <c r="X231" s="153"/>
      <c r="Y231" s="153"/>
      <c r="Z231" s="32"/>
      <c r="AA231" s="32"/>
      <c r="AB231" s="32"/>
    </row>
    <row r="232" spans="1:28" ht="160">
      <c r="A232" s="2">
        <v>2152</v>
      </c>
      <c r="B232" s="2"/>
      <c r="C232" s="2"/>
      <c r="D232" s="7"/>
      <c r="E232" s="21" t="s">
        <v>724</v>
      </c>
      <c r="F232" s="21" t="s">
        <v>725</v>
      </c>
      <c r="G232" s="21" t="s">
        <v>726</v>
      </c>
      <c r="H232" s="38"/>
      <c r="I232" s="38"/>
      <c r="J232" s="38"/>
      <c r="K232" s="38"/>
      <c r="L232" s="38"/>
      <c r="M232" s="38"/>
      <c r="N232" s="38"/>
      <c r="O232" s="38"/>
      <c r="P232" s="156">
        <v>1</v>
      </c>
      <c r="Q232" s="157" t="s">
        <v>727</v>
      </c>
      <c r="R232" s="157"/>
      <c r="S232" s="158">
        <v>1</v>
      </c>
      <c r="T232" s="159"/>
      <c r="U232" s="156"/>
      <c r="V232" s="157"/>
      <c r="W232" s="157"/>
      <c r="X232" s="158"/>
      <c r="Y232" s="159"/>
      <c r="Z232" s="43">
        <f t="shared" ref="Z232:Z233" si="46">IF(U232&lt;&gt;"",U232,IF(P232&lt;&gt;"",P232,IF(N232&lt;&gt;"",N232,"")))</f>
        <v>1</v>
      </c>
      <c r="AA232" s="44">
        <f t="shared" ref="AA232:AA233" si="47">IF(X232&lt;&gt;"",X232,IF(S232&lt;&gt;"",S232,IF(O232&lt;&gt;"",O232,"")))</f>
        <v>1</v>
      </c>
      <c r="AB232" s="2"/>
    </row>
    <row r="233" spans="1:28" ht="176">
      <c r="A233" s="2">
        <v>2153</v>
      </c>
      <c r="B233" s="2"/>
      <c r="C233" s="2"/>
      <c r="D233" s="7"/>
      <c r="E233" s="21" t="s">
        <v>728</v>
      </c>
      <c r="F233" s="21" t="s">
        <v>729</v>
      </c>
      <c r="G233" s="21" t="s">
        <v>730</v>
      </c>
      <c r="H233" s="38"/>
      <c r="I233" s="38"/>
      <c r="J233" s="38"/>
      <c r="K233" s="38"/>
      <c r="L233" s="38"/>
      <c r="M233" s="38"/>
      <c r="N233" s="38"/>
      <c r="O233" s="38"/>
      <c r="P233" s="156">
        <v>1</v>
      </c>
      <c r="Q233" s="157" t="s">
        <v>4026</v>
      </c>
      <c r="R233" s="157"/>
      <c r="S233" s="158">
        <v>1</v>
      </c>
      <c r="T233" s="159"/>
      <c r="U233" s="156"/>
      <c r="V233" s="157"/>
      <c r="W233" s="157"/>
      <c r="X233" s="158"/>
      <c r="Y233" s="159"/>
      <c r="Z233" s="43">
        <f t="shared" si="46"/>
        <v>1</v>
      </c>
      <c r="AA233" s="44">
        <f t="shared" si="47"/>
        <v>1</v>
      </c>
      <c r="AB233" s="2"/>
    </row>
    <row r="234" spans="1:28" ht="15.75" customHeight="1">
      <c r="A234" s="2"/>
      <c r="B234" s="32"/>
      <c r="C234" s="32"/>
      <c r="D234" s="32"/>
      <c r="E234" s="32"/>
      <c r="F234" s="32"/>
      <c r="G234" s="32"/>
      <c r="H234" s="38"/>
      <c r="I234" s="38"/>
      <c r="J234" s="38"/>
      <c r="K234" s="38"/>
      <c r="L234" s="38"/>
      <c r="M234" s="38"/>
      <c r="N234" s="38"/>
      <c r="O234" s="38"/>
      <c r="P234" s="153"/>
      <c r="Q234" s="153"/>
      <c r="R234" s="153"/>
      <c r="S234" s="153"/>
      <c r="T234" s="153"/>
      <c r="U234" s="153"/>
      <c r="V234" s="153"/>
      <c r="W234" s="153"/>
      <c r="X234" s="153"/>
      <c r="Y234" s="153"/>
      <c r="Z234" s="32"/>
      <c r="AA234" s="32"/>
      <c r="AB234" s="32"/>
    </row>
    <row r="235" spans="1:28" ht="15.75" customHeight="1">
      <c r="A235" s="2"/>
      <c r="B235" s="32"/>
      <c r="C235" s="32"/>
      <c r="D235" s="32"/>
      <c r="E235" s="32"/>
      <c r="F235" s="32"/>
      <c r="G235" s="32"/>
      <c r="H235" s="38"/>
      <c r="I235" s="38"/>
      <c r="J235" s="38"/>
      <c r="K235" s="38"/>
      <c r="L235" s="38"/>
      <c r="M235" s="38"/>
      <c r="N235" s="38"/>
      <c r="O235" s="38"/>
      <c r="P235" s="153"/>
      <c r="Q235" s="153"/>
      <c r="R235" s="153"/>
      <c r="S235" s="153"/>
      <c r="T235" s="153"/>
      <c r="U235" s="153"/>
      <c r="V235" s="153"/>
      <c r="W235" s="153"/>
      <c r="X235" s="153"/>
      <c r="Y235" s="153"/>
      <c r="Z235" s="32"/>
      <c r="AA235" s="32"/>
      <c r="AB235" s="32"/>
    </row>
    <row r="236" spans="1:28" ht="18.75" customHeight="1">
      <c r="A236" s="2"/>
      <c r="B236" s="32"/>
      <c r="C236" s="32"/>
      <c r="D236" s="32"/>
      <c r="E236" s="172" t="s">
        <v>731</v>
      </c>
      <c r="F236" s="171"/>
      <c r="G236" s="168"/>
      <c r="H236" s="38"/>
      <c r="I236" s="38"/>
      <c r="J236" s="38"/>
      <c r="K236" s="38"/>
      <c r="L236" s="38"/>
      <c r="M236" s="38"/>
      <c r="N236" s="38"/>
      <c r="O236" s="38"/>
      <c r="P236" s="153"/>
      <c r="Q236" s="153"/>
      <c r="R236" s="153"/>
      <c r="S236" s="153"/>
      <c r="T236" s="153"/>
      <c r="U236" s="153"/>
      <c r="V236" s="153"/>
      <c r="W236" s="153"/>
      <c r="X236" s="153"/>
      <c r="Y236" s="153"/>
      <c r="Z236" s="32"/>
      <c r="AA236" s="32"/>
      <c r="AB236" s="32"/>
    </row>
    <row r="237" spans="1:28" ht="15.75" customHeight="1">
      <c r="A237" s="2"/>
      <c r="B237" s="32"/>
      <c r="C237" s="32"/>
      <c r="D237" s="32"/>
      <c r="E237" s="17" t="s">
        <v>732</v>
      </c>
      <c r="F237" s="32"/>
      <c r="G237" s="32"/>
      <c r="H237" s="38"/>
      <c r="I237" s="38"/>
      <c r="J237" s="38"/>
      <c r="K237" s="38"/>
      <c r="L237" s="38"/>
      <c r="M237" s="38"/>
      <c r="N237" s="38"/>
      <c r="O237" s="38"/>
      <c r="P237" s="153"/>
      <c r="Q237" s="153" t="s">
        <v>3987</v>
      </c>
      <c r="R237" s="153"/>
      <c r="S237" s="153"/>
      <c r="T237" s="153"/>
      <c r="U237" s="153"/>
      <c r="V237" s="153"/>
      <c r="W237" s="153"/>
      <c r="X237" s="153"/>
      <c r="Y237" s="153"/>
      <c r="Z237" s="32"/>
      <c r="AA237" s="32"/>
      <c r="AB237" s="32"/>
    </row>
    <row r="238" spans="1:28" ht="144">
      <c r="A238" s="2">
        <v>2154</v>
      </c>
      <c r="B238" s="2" t="s">
        <v>733</v>
      </c>
      <c r="C238" s="2"/>
      <c r="D238" s="7"/>
      <c r="E238" s="21" t="s">
        <v>734</v>
      </c>
      <c r="F238" s="21" t="s">
        <v>735</v>
      </c>
      <c r="G238" s="21" t="s">
        <v>736</v>
      </c>
      <c r="H238" s="38"/>
      <c r="I238" s="38"/>
      <c r="J238" s="38"/>
      <c r="K238" s="38"/>
      <c r="L238" s="38"/>
      <c r="M238" s="38"/>
      <c r="N238" s="38"/>
      <c r="O238" s="38"/>
      <c r="P238" s="156">
        <v>3</v>
      </c>
      <c r="Q238" s="157" t="s">
        <v>4027</v>
      </c>
      <c r="R238" s="157"/>
      <c r="S238" s="158">
        <v>2</v>
      </c>
      <c r="T238" s="161"/>
      <c r="U238" s="156"/>
      <c r="V238" s="157"/>
      <c r="W238" s="157"/>
      <c r="X238" s="158"/>
      <c r="Y238" s="159"/>
      <c r="Z238" s="43">
        <f t="shared" ref="Z238:Z242" si="48">IF(U238&lt;&gt;"",U238,IF(P238&lt;&gt;"",P238,IF(N238&lt;&gt;"",N238,"")))</f>
        <v>3</v>
      </c>
      <c r="AA238" s="44">
        <f t="shared" ref="AA238:AA242" si="49">IF(X238&lt;&gt;"",X238,IF(S238&lt;&gt;"",S238,IF(O238&lt;&gt;"",O238,"")))</f>
        <v>2</v>
      </c>
      <c r="AB238" s="2"/>
    </row>
    <row r="239" spans="1:28" ht="128">
      <c r="A239" s="2">
        <v>2155</v>
      </c>
      <c r="B239" s="2" t="s">
        <v>733</v>
      </c>
      <c r="C239" s="2"/>
      <c r="D239" s="7"/>
      <c r="E239" s="21" t="s">
        <v>737</v>
      </c>
      <c r="F239" s="21" t="s">
        <v>738</v>
      </c>
      <c r="G239" s="21" t="s">
        <v>739</v>
      </c>
      <c r="H239" s="38"/>
      <c r="I239" s="38"/>
      <c r="J239" s="38"/>
      <c r="K239" s="38"/>
      <c r="L239" s="38"/>
      <c r="M239" s="38"/>
      <c r="N239" s="38"/>
      <c r="O239" s="38"/>
      <c r="P239" s="156">
        <v>3</v>
      </c>
      <c r="Q239" s="157" t="s">
        <v>4028</v>
      </c>
      <c r="R239" s="157"/>
      <c r="S239" s="158">
        <v>2</v>
      </c>
      <c r="T239" s="161"/>
      <c r="U239" s="156"/>
      <c r="V239" s="157"/>
      <c r="W239" s="157"/>
      <c r="X239" s="158"/>
      <c r="Y239" s="159"/>
      <c r="Z239" s="43">
        <f t="shared" si="48"/>
        <v>3</v>
      </c>
      <c r="AA239" s="44">
        <f t="shared" si="49"/>
        <v>2</v>
      </c>
      <c r="AB239" s="2"/>
    </row>
    <row r="240" spans="1:28" ht="144">
      <c r="A240" s="2">
        <v>2156</v>
      </c>
      <c r="B240" s="2" t="s">
        <v>740</v>
      </c>
      <c r="C240" s="2"/>
      <c r="D240" s="7"/>
      <c r="E240" s="21" t="s">
        <v>741</v>
      </c>
      <c r="F240" s="21" t="s">
        <v>742</v>
      </c>
      <c r="G240" s="21" t="s">
        <v>743</v>
      </c>
      <c r="H240" s="38"/>
      <c r="I240" s="38"/>
      <c r="J240" s="38"/>
      <c r="K240" s="38"/>
      <c r="L240" s="38"/>
      <c r="M240" s="38"/>
      <c r="N240" s="38"/>
      <c r="O240" s="38"/>
      <c r="P240" s="156">
        <v>1</v>
      </c>
      <c r="Q240" s="157" t="s">
        <v>744</v>
      </c>
      <c r="R240" s="157"/>
      <c r="S240" s="158">
        <v>1</v>
      </c>
      <c r="T240" s="159"/>
      <c r="U240" s="156"/>
      <c r="V240" s="157"/>
      <c r="W240" s="157"/>
      <c r="X240" s="158"/>
      <c r="Y240" s="159"/>
      <c r="Z240" s="43">
        <f t="shared" si="48"/>
        <v>1</v>
      </c>
      <c r="AA240" s="44">
        <f t="shared" si="49"/>
        <v>1</v>
      </c>
      <c r="AB240" s="2"/>
    </row>
    <row r="241" spans="1:28" ht="144">
      <c r="A241" s="2">
        <v>2157</v>
      </c>
      <c r="B241" s="2" t="s">
        <v>740</v>
      </c>
      <c r="C241" s="2"/>
      <c r="D241" s="7"/>
      <c r="E241" s="21" t="s">
        <v>745</v>
      </c>
      <c r="F241" s="21" t="s">
        <v>746</v>
      </c>
      <c r="G241" s="21" t="s">
        <v>747</v>
      </c>
      <c r="H241" s="38"/>
      <c r="I241" s="38"/>
      <c r="J241" s="38"/>
      <c r="K241" s="38"/>
      <c r="L241" s="38"/>
      <c r="M241" s="38"/>
      <c r="N241" s="38"/>
      <c r="O241" s="38"/>
      <c r="P241" s="156">
        <v>1</v>
      </c>
      <c r="Q241" s="157" t="s">
        <v>744</v>
      </c>
      <c r="R241" s="157"/>
      <c r="S241" s="158">
        <v>1</v>
      </c>
      <c r="T241" s="159"/>
      <c r="U241" s="156"/>
      <c r="V241" s="157"/>
      <c r="W241" s="157"/>
      <c r="X241" s="158"/>
      <c r="Y241" s="159"/>
      <c r="Z241" s="43">
        <f t="shared" si="48"/>
        <v>1</v>
      </c>
      <c r="AA241" s="44">
        <f t="shared" si="49"/>
        <v>1</v>
      </c>
      <c r="AB241" s="2"/>
    </row>
    <row r="242" spans="1:28" ht="160">
      <c r="A242" s="2">
        <v>2158</v>
      </c>
      <c r="B242" s="2" t="s">
        <v>748</v>
      </c>
      <c r="C242" s="2"/>
      <c r="D242" s="7"/>
      <c r="E242" s="21" t="s">
        <v>749</v>
      </c>
      <c r="F242" s="21" t="s">
        <v>750</v>
      </c>
      <c r="G242" s="21" t="s">
        <v>751</v>
      </c>
      <c r="H242" s="38"/>
      <c r="I242" s="38"/>
      <c r="J242" s="38"/>
      <c r="K242" s="38"/>
      <c r="L242" s="38"/>
      <c r="M242" s="38"/>
      <c r="N242" s="38"/>
      <c r="O242" s="38"/>
      <c r="P242" s="156">
        <v>0</v>
      </c>
      <c r="Q242" s="157" t="s">
        <v>468</v>
      </c>
      <c r="R242" s="157"/>
      <c r="S242" s="158">
        <v>0</v>
      </c>
      <c r="T242" s="159"/>
      <c r="U242" s="156"/>
      <c r="V242" s="157"/>
      <c r="W242" s="157"/>
      <c r="X242" s="158"/>
      <c r="Y242" s="159"/>
      <c r="Z242" s="43">
        <f t="shared" si="48"/>
        <v>0</v>
      </c>
      <c r="AA242" s="44">
        <f t="shared" si="49"/>
        <v>0</v>
      </c>
      <c r="AB242" s="2"/>
    </row>
    <row r="243" spans="1:28" ht="15.75" customHeight="1">
      <c r="A243" s="2"/>
      <c r="B243" s="32"/>
      <c r="C243" s="32"/>
      <c r="D243" s="32"/>
      <c r="E243" s="32"/>
      <c r="F243" s="32"/>
      <c r="G243" s="32" t="s">
        <v>98</v>
      </c>
      <c r="H243" s="38"/>
      <c r="I243" s="38"/>
      <c r="J243" s="38"/>
      <c r="K243" s="38"/>
      <c r="L243" s="38"/>
      <c r="M243" s="38"/>
      <c r="N243" s="38"/>
      <c r="O243" s="38"/>
      <c r="P243" s="153"/>
      <c r="Q243" s="153"/>
      <c r="R243" s="153"/>
      <c r="S243" s="153"/>
      <c r="T243" s="153"/>
      <c r="U243" s="153"/>
      <c r="V243" s="153"/>
      <c r="W243" s="153"/>
      <c r="X243" s="153"/>
      <c r="Y243" s="153"/>
      <c r="Z243" s="32"/>
      <c r="AA243" s="32"/>
      <c r="AB243" s="32"/>
    </row>
    <row r="244" spans="1:28" ht="15.75" customHeight="1">
      <c r="A244" s="2"/>
      <c r="B244" s="32"/>
      <c r="C244" s="32"/>
      <c r="D244" s="32"/>
      <c r="E244" s="32"/>
      <c r="F244" s="32"/>
      <c r="G244" s="32" t="s">
        <v>98</v>
      </c>
      <c r="H244" s="38"/>
      <c r="I244" s="38"/>
      <c r="J244" s="38"/>
      <c r="K244" s="38"/>
      <c r="L244" s="38"/>
      <c r="M244" s="38"/>
      <c r="N244" s="38"/>
      <c r="O244" s="38"/>
      <c r="P244" s="153"/>
      <c r="Q244" s="153"/>
      <c r="R244" s="153"/>
      <c r="S244" s="153"/>
      <c r="T244" s="153"/>
      <c r="U244" s="153"/>
      <c r="V244" s="153"/>
      <c r="W244" s="153"/>
      <c r="X244" s="153"/>
      <c r="Y244" s="153"/>
      <c r="Z244" s="32"/>
      <c r="AA244" s="32"/>
      <c r="AB244" s="32"/>
    </row>
    <row r="245" spans="1:28" ht="15.75" customHeight="1">
      <c r="A245" s="2"/>
      <c r="B245" s="32"/>
      <c r="C245" s="32"/>
      <c r="D245" s="32"/>
      <c r="E245" s="17" t="s">
        <v>752</v>
      </c>
      <c r="F245" s="32"/>
      <c r="G245" s="32" t="s">
        <v>98</v>
      </c>
      <c r="H245" s="38"/>
      <c r="I245" s="38"/>
      <c r="J245" s="38"/>
      <c r="K245" s="38"/>
      <c r="L245" s="38"/>
      <c r="M245" s="38"/>
      <c r="N245" s="38"/>
      <c r="O245" s="38"/>
      <c r="P245" s="153"/>
      <c r="Q245" s="153" t="s">
        <v>3987</v>
      </c>
      <c r="R245" s="153"/>
      <c r="S245" s="153"/>
      <c r="T245" s="153"/>
      <c r="U245" s="153"/>
      <c r="V245" s="153"/>
      <c r="W245" s="153"/>
      <c r="X245" s="153"/>
      <c r="Y245" s="153"/>
      <c r="Z245" s="32"/>
      <c r="AA245" s="32"/>
      <c r="AB245" s="32"/>
    </row>
    <row r="246" spans="1:28" ht="96">
      <c r="A246" s="2">
        <v>2159</v>
      </c>
      <c r="B246" s="2" t="s">
        <v>753</v>
      </c>
      <c r="C246" s="2"/>
      <c r="D246" s="7"/>
      <c r="E246" s="21" t="s">
        <v>754</v>
      </c>
      <c r="F246" s="21" t="s">
        <v>755</v>
      </c>
      <c r="G246" s="21" t="s">
        <v>756</v>
      </c>
      <c r="H246" s="38"/>
      <c r="I246" s="38"/>
      <c r="J246" s="38"/>
      <c r="K246" s="38"/>
      <c r="L246" s="38"/>
      <c r="M246" s="38"/>
      <c r="N246" s="38"/>
      <c r="O246" s="38"/>
      <c r="P246" s="156">
        <v>0</v>
      </c>
      <c r="Q246" s="157" t="s">
        <v>4030</v>
      </c>
      <c r="R246" s="157"/>
      <c r="S246" s="158">
        <v>0</v>
      </c>
      <c r="T246" s="159"/>
      <c r="U246" s="156"/>
      <c r="V246" s="157"/>
      <c r="W246" s="157"/>
      <c r="X246" s="158"/>
      <c r="Y246" s="159"/>
      <c r="Z246" s="43">
        <f t="shared" ref="Z246:Z253" si="50">IF(U246&lt;&gt;"",U246,IF(P246&lt;&gt;"",P246,IF(N246&lt;&gt;"",N246,"")))</f>
        <v>0</v>
      </c>
      <c r="AA246" s="44">
        <f t="shared" ref="AA246:AA253" si="51">IF(X246&lt;&gt;"",X246,IF(S246&lt;&gt;"",S246,IF(O246&lt;&gt;"",O246,"")))</f>
        <v>0</v>
      </c>
      <c r="AB246" s="2"/>
    </row>
    <row r="247" spans="1:28" ht="112">
      <c r="A247" s="2">
        <v>2160</v>
      </c>
      <c r="B247" s="2" t="s">
        <v>757</v>
      </c>
      <c r="C247" s="2"/>
      <c r="D247" s="7"/>
      <c r="E247" s="21" t="s">
        <v>758</v>
      </c>
      <c r="F247" s="21" t="s">
        <v>759</v>
      </c>
      <c r="G247" s="21" t="s">
        <v>760</v>
      </c>
      <c r="H247" s="38"/>
      <c r="I247" s="38"/>
      <c r="J247" s="38"/>
      <c r="K247" s="38"/>
      <c r="L247" s="38"/>
      <c r="M247" s="38"/>
      <c r="N247" s="38"/>
      <c r="O247" s="38"/>
      <c r="P247" s="156">
        <v>0</v>
      </c>
      <c r="Q247" s="157" t="s">
        <v>4029</v>
      </c>
      <c r="R247" s="157"/>
      <c r="S247" s="158">
        <v>0</v>
      </c>
      <c r="T247" s="159"/>
      <c r="U247" s="156"/>
      <c r="V247" s="157"/>
      <c r="W247" s="157"/>
      <c r="X247" s="158"/>
      <c r="Y247" s="159"/>
      <c r="Z247" s="43">
        <f t="shared" si="50"/>
        <v>0</v>
      </c>
      <c r="AA247" s="44">
        <f t="shared" si="51"/>
        <v>0</v>
      </c>
      <c r="AB247" s="2"/>
    </row>
    <row r="248" spans="1:28" ht="112">
      <c r="A248" s="2">
        <v>2161</v>
      </c>
      <c r="B248" s="2"/>
      <c r="C248" s="2"/>
      <c r="D248" s="7"/>
      <c r="E248" s="21" t="s">
        <v>761</v>
      </c>
      <c r="F248" s="21" t="s">
        <v>762</v>
      </c>
      <c r="G248" s="21" t="s">
        <v>763</v>
      </c>
      <c r="H248" s="38"/>
      <c r="I248" s="38"/>
      <c r="J248" s="38"/>
      <c r="K248" s="38"/>
      <c r="L248" s="38"/>
      <c r="M248" s="38"/>
      <c r="N248" s="38"/>
      <c r="O248" s="38"/>
      <c r="P248" s="156">
        <v>0</v>
      </c>
      <c r="Q248" s="157" t="s">
        <v>468</v>
      </c>
      <c r="R248" s="157"/>
      <c r="S248" s="158">
        <v>0</v>
      </c>
      <c r="T248" s="159"/>
      <c r="U248" s="156"/>
      <c r="V248" s="157"/>
      <c r="W248" s="157"/>
      <c r="X248" s="158"/>
      <c r="Y248" s="159"/>
      <c r="Z248" s="43">
        <f t="shared" si="50"/>
        <v>0</v>
      </c>
      <c r="AA248" s="44">
        <f t="shared" si="51"/>
        <v>0</v>
      </c>
      <c r="AB248" s="2"/>
    </row>
    <row r="249" spans="1:28" ht="160">
      <c r="A249" s="2">
        <v>2162</v>
      </c>
      <c r="B249" s="2"/>
      <c r="C249" s="2"/>
      <c r="D249" s="7"/>
      <c r="E249" s="21" t="s">
        <v>382</v>
      </c>
      <c r="F249" s="21" t="s">
        <v>764</v>
      </c>
      <c r="G249" s="21" t="s">
        <v>765</v>
      </c>
      <c r="H249" s="38"/>
      <c r="I249" s="38"/>
      <c r="J249" s="38"/>
      <c r="K249" s="38"/>
      <c r="L249" s="38"/>
      <c r="M249" s="38"/>
      <c r="N249" s="38"/>
      <c r="O249" s="38"/>
      <c r="P249" s="156">
        <v>0</v>
      </c>
      <c r="Q249" s="157" t="s">
        <v>468</v>
      </c>
      <c r="R249" s="157"/>
      <c r="S249" s="158">
        <v>0</v>
      </c>
      <c r="T249" s="159"/>
      <c r="U249" s="156"/>
      <c r="V249" s="157"/>
      <c r="W249" s="157"/>
      <c r="X249" s="158"/>
      <c r="Y249" s="159"/>
      <c r="Z249" s="43">
        <f t="shared" si="50"/>
        <v>0</v>
      </c>
      <c r="AA249" s="44">
        <f t="shared" si="51"/>
        <v>0</v>
      </c>
      <c r="AB249" s="2"/>
    </row>
    <row r="250" spans="1:28" ht="144">
      <c r="A250" s="2">
        <v>2163</v>
      </c>
      <c r="B250" s="2" t="s">
        <v>766</v>
      </c>
      <c r="C250" s="2"/>
      <c r="D250" s="7"/>
      <c r="E250" s="21" t="s">
        <v>767</v>
      </c>
      <c r="F250" s="21" t="s">
        <v>768</v>
      </c>
      <c r="G250" s="21" t="s">
        <v>769</v>
      </c>
      <c r="H250" s="38"/>
      <c r="I250" s="38"/>
      <c r="J250" s="38"/>
      <c r="K250" s="38"/>
      <c r="L250" s="38"/>
      <c r="M250" s="38"/>
      <c r="N250" s="38"/>
      <c r="O250" s="38"/>
      <c r="P250" s="156">
        <v>0</v>
      </c>
      <c r="Q250" s="157" t="s">
        <v>468</v>
      </c>
      <c r="R250" s="157"/>
      <c r="S250" s="158">
        <v>0</v>
      </c>
      <c r="T250" s="159"/>
      <c r="U250" s="156"/>
      <c r="V250" s="157"/>
      <c r="W250" s="157"/>
      <c r="X250" s="158"/>
      <c r="Y250" s="159"/>
      <c r="Z250" s="43">
        <f t="shared" si="50"/>
        <v>0</v>
      </c>
      <c r="AA250" s="44">
        <f t="shared" si="51"/>
        <v>0</v>
      </c>
      <c r="AB250" s="2"/>
    </row>
    <row r="251" spans="1:28" ht="144">
      <c r="A251" s="2">
        <v>2164</v>
      </c>
      <c r="B251" s="2"/>
      <c r="C251" s="2"/>
      <c r="D251" s="7"/>
      <c r="E251" s="21" t="s">
        <v>770</v>
      </c>
      <c r="F251" s="21" t="s">
        <v>771</v>
      </c>
      <c r="G251" s="21" t="s">
        <v>772</v>
      </c>
      <c r="H251" s="38"/>
      <c r="I251" s="38"/>
      <c r="J251" s="38"/>
      <c r="K251" s="38"/>
      <c r="L251" s="38"/>
      <c r="M251" s="38"/>
      <c r="N251" s="38"/>
      <c r="O251" s="38"/>
      <c r="P251" s="156">
        <v>0</v>
      </c>
      <c r="Q251" s="157" t="s">
        <v>468</v>
      </c>
      <c r="R251" s="157"/>
      <c r="S251" s="158">
        <v>0</v>
      </c>
      <c r="T251" s="159"/>
      <c r="U251" s="156"/>
      <c r="V251" s="157"/>
      <c r="W251" s="157"/>
      <c r="X251" s="158"/>
      <c r="Y251" s="159"/>
      <c r="Z251" s="43">
        <f t="shared" si="50"/>
        <v>0</v>
      </c>
      <c r="AA251" s="44">
        <f t="shared" si="51"/>
        <v>0</v>
      </c>
      <c r="AB251" s="2"/>
    </row>
    <row r="252" spans="1:28" ht="112">
      <c r="A252" s="2">
        <v>2165</v>
      </c>
      <c r="B252" s="2" t="s">
        <v>773</v>
      </c>
      <c r="C252" s="2"/>
      <c r="D252" s="7"/>
      <c r="E252" s="21" t="s">
        <v>774</v>
      </c>
      <c r="F252" s="21" t="s">
        <v>775</v>
      </c>
      <c r="G252" s="21" t="s">
        <v>776</v>
      </c>
      <c r="H252" s="38"/>
      <c r="I252" s="38"/>
      <c r="J252" s="38"/>
      <c r="K252" s="38"/>
      <c r="L252" s="38"/>
      <c r="M252" s="38"/>
      <c r="N252" s="38"/>
      <c r="O252" s="38"/>
      <c r="P252" s="156">
        <v>0</v>
      </c>
      <c r="Q252" s="157" t="s">
        <v>468</v>
      </c>
      <c r="R252" s="157"/>
      <c r="S252" s="158">
        <v>0</v>
      </c>
      <c r="T252" s="159"/>
      <c r="U252" s="156"/>
      <c r="V252" s="157"/>
      <c r="W252" s="157"/>
      <c r="X252" s="158"/>
      <c r="Y252" s="159"/>
      <c r="Z252" s="43">
        <f t="shared" si="50"/>
        <v>0</v>
      </c>
      <c r="AA252" s="44">
        <f t="shared" si="51"/>
        <v>0</v>
      </c>
      <c r="AB252" s="2"/>
    </row>
    <row r="253" spans="1:28" ht="48">
      <c r="A253" s="2">
        <v>2166</v>
      </c>
      <c r="B253" s="2" t="s">
        <v>777</v>
      </c>
      <c r="C253" s="2"/>
      <c r="D253" s="7"/>
      <c r="E253" s="21" t="s">
        <v>778</v>
      </c>
      <c r="F253" s="21" t="s">
        <v>779</v>
      </c>
      <c r="G253" s="21" t="s">
        <v>780</v>
      </c>
      <c r="H253" s="38"/>
      <c r="I253" s="38"/>
      <c r="J253" s="38"/>
      <c r="K253" s="38"/>
      <c r="L253" s="38"/>
      <c r="M253" s="38"/>
      <c r="N253" s="38"/>
      <c r="O253" s="38"/>
      <c r="P253" s="156">
        <v>0</v>
      </c>
      <c r="Q253" s="157" t="s">
        <v>468</v>
      </c>
      <c r="R253" s="157"/>
      <c r="S253" s="158">
        <v>0</v>
      </c>
      <c r="T253" s="159"/>
      <c r="U253" s="156"/>
      <c r="V253" s="157"/>
      <c r="W253" s="157"/>
      <c r="X253" s="158"/>
      <c r="Y253" s="159"/>
      <c r="Z253" s="43">
        <f t="shared" si="50"/>
        <v>0</v>
      </c>
      <c r="AA253" s="44">
        <f t="shared" si="51"/>
        <v>0</v>
      </c>
      <c r="AB253" s="2"/>
    </row>
    <row r="254" spans="1:28" ht="15.75" customHeight="1">
      <c r="A254" s="2"/>
      <c r="B254" s="32"/>
      <c r="C254" s="32"/>
      <c r="D254" s="32"/>
      <c r="E254" s="32"/>
      <c r="F254" s="32"/>
      <c r="G254" s="32"/>
      <c r="H254" s="38"/>
      <c r="I254" s="38"/>
      <c r="J254" s="38"/>
      <c r="K254" s="38"/>
      <c r="L254" s="38"/>
      <c r="M254" s="38"/>
      <c r="N254" s="38"/>
      <c r="O254" s="38"/>
      <c r="P254" s="153"/>
      <c r="Q254" s="153"/>
      <c r="R254" s="153"/>
      <c r="S254" s="153"/>
      <c r="T254" s="153"/>
      <c r="U254" s="153"/>
      <c r="V254" s="153"/>
      <c r="W254" s="153"/>
      <c r="X254" s="153"/>
      <c r="Y254" s="153"/>
      <c r="Z254" s="32"/>
      <c r="AA254" s="32"/>
      <c r="AB254" s="32"/>
    </row>
    <row r="255" spans="1:28" ht="15.75" customHeight="1">
      <c r="A255" s="2"/>
      <c r="B255" s="32"/>
      <c r="C255" s="32"/>
      <c r="D255" s="32"/>
      <c r="E255" s="32"/>
      <c r="F255" s="32"/>
      <c r="G255" s="32"/>
      <c r="H255" s="38"/>
      <c r="I255" s="38"/>
      <c r="J255" s="38"/>
      <c r="K255" s="38"/>
      <c r="L255" s="38"/>
      <c r="M255" s="38"/>
      <c r="N255" s="38"/>
      <c r="O255" s="38"/>
      <c r="P255" s="153"/>
      <c r="Q255" s="153"/>
      <c r="R255" s="153"/>
      <c r="S255" s="153"/>
      <c r="T255" s="153"/>
      <c r="U255" s="153"/>
      <c r="V255" s="153"/>
      <c r="W255" s="153"/>
      <c r="X255" s="153"/>
      <c r="Y255" s="153"/>
      <c r="Z255" s="32"/>
      <c r="AA255" s="32"/>
      <c r="AB255" s="32"/>
    </row>
    <row r="256" spans="1:28" ht="18.75" customHeight="1">
      <c r="A256" s="2"/>
      <c r="B256" s="32"/>
      <c r="C256" s="32"/>
      <c r="D256" s="32"/>
      <c r="E256" s="172" t="s">
        <v>781</v>
      </c>
      <c r="F256" s="171"/>
      <c r="G256" s="168"/>
      <c r="H256" s="38"/>
      <c r="I256" s="38"/>
      <c r="J256" s="38"/>
      <c r="K256" s="38"/>
      <c r="L256" s="38"/>
      <c r="M256" s="38"/>
      <c r="N256" s="38"/>
      <c r="O256" s="38"/>
      <c r="P256" s="153"/>
      <c r="Q256" s="153"/>
      <c r="R256" s="153"/>
      <c r="S256" s="153"/>
      <c r="T256" s="153"/>
      <c r="U256" s="153"/>
      <c r="V256" s="153"/>
      <c r="W256" s="153"/>
      <c r="X256" s="153"/>
      <c r="Y256" s="153"/>
      <c r="Z256" s="32"/>
      <c r="AA256" s="32"/>
      <c r="AB256" s="32"/>
    </row>
    <row r="257" spans="1:28" ht="15.75" customHeight="1">
      <c r="A257" s="2"/>
      <c r="B257" s="32"/>
      <c r="C257" s="32"/>
      <c r="D257" s="32"/>
      <c r="E257" s="17" t="s">
        <v>782</v>
      </c>
      <c r="F257" s="32"/>
      <c r="G257" s="32"/>
      <c r="H257" s="38"/>
      <c r="I257" s="38"/>
      <c r="J257" s="38"/>
      <c r="K257" s="38"/>
      <c r="L257" s="38"/>
      <c r="M257" s="38"/>
      <c r="N257" s="38"/>
      <c r="O257" s="38"/>
      <c r="P257" s="153"/>
      <c r="Q257" s="153" t="s">
        <v>3987</v>
      </c>
      <c r="R257" s="153"/>
      <c r="S257" s="153"/>
      <c r="T257" s="153"/>
      <c r="U257" s="153"/>
      <c r="V257" s="153"/>
      <c r="W257" s="153"/>
      <c r="X257" s="153"/>
      <c r="Y257" s="153"/>
      <c r="Z257" s="32"/>
      <c r="AA257" s="32"/>
      <c r="AB257" s="32"/>
    </row>
    <row r="258" spans="1:28" ht="128">
      <c r="A258" s="2">
        <v>2167</v>
      </c>
      <c r="B258" s="2"/>
      <c r="C258" s="2"/>
      <c r="D258" s="7"/>
      <c r="E258" s="21" t="s">
        <v>783</v>
      </c>
      <c r="F258" s="21" t="s">
        <v>784</v>
      </c>
      <c r="G258" s="21" t="s">
        <v>785</v>
      </c>
      <c r="H258" s="38"/>
      <c r="I258" s="38"/>
      <c r="J258" s="38"/>
      <c r="K258" s="38"/>
      <c r="L258" s="38"/>
      <c r="M258" s="38"/>
      <c r="N258" s="38"/>
      <c r="O258" s="38"/>
      <c r="P258" s="156">
        <v>2</v>
      </c>
      <c r="Q258" s="157" t="s">
        <v>786</v>
      </c>
      <c r="R258" s="157"/>
      <c r="S258" s="158">
        <v>2</v>
      </c>
      <c r="T258" s="159"/>
      <c r="U258" s="156"/>
      <c r="V258" s="157"/>
      <c r="W258" s="157"/>
      <c r="X258" s="158"/>
      <c r="Y258" s="159"/>
      <c r="Z258" s="43">
        <f t="shared" ref="Z258:Z260" si="52">IF(U258&lt;&gt;"",U258,IF(P258&lt;&gt;"",P258,IF(N258&lt;&gt;"",N258,"")))</f>
        <v>2</v>
      </c>
      <c r="AA258" s="44">
        <f t="shared" ref="AA258:AA260" si="53">IF(X258&lt;&gt;"",X258,IF(S258&lt;&gt;"",S258,IF(O258&lt;&gt;"",O258,"")))</f>
        <v>2</v>
      </c>
      <c r="AB258" s="2"/>
    </row>
    <row r="259" spans="1:28" ht="128">
      <c r="A259" s="2">
        <v>2168</v>
      </c>
      <c r="B259" s="2"/>
      <c r="C259" s="2"/>
      <c r="D259" s="7"/>
      <c r="E259" s="21" t="s">
        <v>787</v>
      </c>
      <c r="F259" s="21" t="s">
        <v>788</v>
      </c>
      <c r="G259" s="21" t="s">
        <v>789</v>
      </c>
      <c r="H259" s="38"/>
      <c r="I259" s="38"/>
      <c r="J259" s="38"/>
      <c r="K259" s="38"/>
      <c r="L259" s="38"/>
      <c r="M259" s="38"/>
      <c r="N259" s="38"/>
      <c r="O259" s="38"/>
      <c r="P259" s="156">
        <v>3</v>
      </c>
      <c r="Q259" s="157" t="s">
        <v>4032</v>
      </c>
      <c r="R259" s="157"/>
      <c r="S259" s="158">
        <v>2</v>
      </c>
      <c r="T259" s="159"/>
      <c r="U259" s="156"/>
      <c r="V259" s="157"/>
      <c r="W259" s="157"/>
      <c r="X259" s="158"/>
      <c r="Y259" s="159"/>
      <c r="Z259" s="43">
        <f t="shared" si="52"/>
        <v>3</v>
      </c>
      <c r="AA259" s="44">
        <f t="shared" si="53"/>
        <v>2</v>
      </c>
      <c r="AB259" s="2"/>
    </row>
    <row r="260" spans="1:28" ht="112">
      <c r="A260" s="2">
        <v>2169</v>
      </c>
      <c r="B260" s="2"/>
      <c r="C260" s="2"/>
      <c r="D260" s="7"/>
      <c r="E260" s="21" t="s">
        <v>790</v>
      </c>
      <c r="F260" s="21" t="s">
        <v>791</v>
      </c>
      <c r="G260" s="21" t="s">
        <v>792</v>
      </c>
      <c r="H260" s="38"/>
      <c r="I260" s="38"/>
      <c r="J260" s="38"/>
      <c r="K260" s="38"/>
      <c r="L260" s="38"/>
      <c r="M260" s="38"/>
      <c r="N260" s="38"/>
      <c r="O260" s="38"/>
      <c r="P260" s="156">
        <v>1</v>
      </c>
      <c r="Q260" s="157" t="s">
        <v>4031</v>
      </c>
      <c r="R260" s="157"/>
      <c r="S260" s="158">
        <v>1</v>
      </c>
      <c r="T260" s="159"/>
      <c r="U260" s="156"/>
      <c r="V260" s="157"/>
      <c r="W260" s="157"/>
      <c r="X260" s="158"/>
      <c r="Y260" s="159"/>
      <c r="Z260" s="43">
        <f t="shared" si="52"/>
        <v>1</v>
      </c>
      <c r="AA260" s="44">
        <f t="shared" si="53"/>
        <v>1</v>
      </c>
      <c r="AB260" s="2"/>
    </row>
    <row r="261" spans="1:28" ht="15.75" customHeight="1">
      <c r="A261" s="2"/>
      <c r="B261" s="32"/>
      <c r="C261" s="32"/>
      <c r="D261" s="32"/>
      <c r="E261" s="32"/>
      <c r="F261" s="32"/>
      <c r="G261" s="32" t="s">
        <v>98</v>
      </c>
      <c r="H261" s="38"/>
      <c r="I261" s="38"/>
      <c r="J261" s="38"/>
      <c r="K261" s="38"/>
      <c r="L261" s="38"/>
      <c r="M261" s="38"/>
      <c r="N261" s="38"/>
      <c r="O261" s="38"/>
      <c r="P261" s="153"/>
      <c r="Q261" s="153"/>
      <c r="R261" s="153"/>
      <c r="S261" s="153"/>
      <c r="T261" s="153"/>
      <c r="U261" s="153"/>
      <c r="V261" s="153"/>
      <c r="W261" s="153"/>
      <c r="X261" s="153"/>
      <c r="Y261" s="153"/>
      <c r="Z261" s="32"/>
      <c r="AA261" s="32"/>
      <c r="AB261" s="32"/>
    </row>
    <row r="262" spans="1:28" ht="15.75" customHeight="1">
      <c r="A262" s="2"/>
      <c r="B262" s="32"/>
      <c r="C262" s="32"/>
      <c r="D262" s="32"/>
      <c r="E262" s="32"/>
      <c r="F262" s="32"/>
      <c r="G262" s="32" t="s">
        <v>98</v>
      </c>
      <c r="H262" s="38"/>
      <c r="I262" s="38"/>
      <c r="J262" s="38"/>
      <c r="K262" s="38"/>
      <c r="L262" s="38"/>
      <c r="M262" s="38"/>
      <c r="N262" s="38"/>
      <c r="O262" s="38"/>
      <c r="P262" s="153"/>
      <c r="Q262" s="153"/>
      <c r="R262" s="153"/>
      <c r="S262" s="153"/>
      <c r="T262" s="153"/>
      <c r="U262" s="153"/>
      <c r="V262" s="153"/>
      <c r="W262" s="153"/>
      <c r="X262" s="153"/>
      <c r="Y262" s="153"/>
      <c r="Z262" s="32"/>
      <c r="AA262" s="32"/>
      <c r="AB262" s="32"/>
    </row>
    <row r="263" spans="1:28" ht="15.75" customHeight="1">
      <c r="A263" s="2"/>
      <c r="B263" s="32"/>
      <c r="C263" s="32"/>
      <c r="D263" s="32"/>
      <c r="E263" s="17" t="s">
        <v>793</v>
      </c>
      <c r="F263" s="32"/>
      <c r="G263" s="32" t="s">
        <v>98</v>
      </c>
      <c r="H263" s="38"/>
      <c r="I263" s="38"/>
      <c r="J263" s="38"/>
      <c r="K263" s="38"/>
      <c r="L263" s="38"/>
      <c r="M263" s="38"/>
      <c r="N263" s="38"/>
      <c r="O263" s="38"/>
      <c r="P263" s="153"/>
      <c r="Q263" s="153" t="s">
        <v>3987</v>
      </c>
      <c r="R263" s="153"/>
      <c r="S263" s="153"/>
      <c r="T263" s="153"/>
      <c r="U263" s="153"/>
      <c r="V263" s="153"/>
      <c r="W263" s="153"/>
      <c r="X263" s="153"/>
      <c r="Y263" s="153"/>
      <c r="Z263" s="32"/>
      <c r="AA263" s="32"/>
      <c r="AB263" s="32"/>
    </row>
    <row r="264" spans="1:28" ht="128">
      <c r="A264" s="2">
        <v>2170</v>
      </c>
      <c r="B264" s="2" t="s">
        <v>794</v>
      </c>
      <c r="C264" s="2"/>
      <c r="D264" s="7"/>
      <c r="E264" s="21" t="s">
        <v>795</v>
      </c>
      <c r="F264" s="21" t="s">
        <v>796</v>
      </c>
      <c r="G264" s="21" t="s">
        <v>797</v>
      </c>
      <c r="H264" s="38"/>
      <c r="I264" s="38"/>
      <c r="J264" s="38"/>
      <c r="K264" s="38"/>
      <c r="L264" s="38"/>
      <c r="M264" s="38"/>
      <c r="N264" s="38"/>
      <c r="O264" s="38"/>
      <c r="P264" s="156">
        <v>0</v>
      </c>
      <c r="Q264" s="157" t="s">
        <v>4067</v>
      </c>
      <c r="R264" s="157"/>
      <c r="S264" s="158">
        <v>0</v>
      </c>
      <c r="T264" s="159"/>
      <c r="U264" s="156"/>
      <c r="V264" s="157"/>
      <c r="W264" s="157"/>
      <c r="X264" s="158"/>
      <c r="Y264" s="159"/>
      <c r="Z264" s="43">
        <f t="shared" ref="Z264:Z267" si="54">IF(U264&lt;&gt;"",U264,IF(P264&lt;&gt;"",P264,IF(N264&lt;&gt;"",N264,"")))</f>
        <v>0</v>
      </c>
      <c r="AA264" s="44">
        <f t="shared" ref="AA264:AA267" si="55">IF(X264&lt;&gt;"",X264,IF(S264&lt;&gt;"",S264,IF(O264&lt;&gt;"",O264,"")))</f>
        <v>0</v>
      </c>
      <c r="AB264" s="2"/>
    </row>
    <row r="265" spans="1:28" ht="144">
      <c r="A265" s="2">
        <v>2171</v>
      </c>
      <c r="B265" s="2"/>
      <c r="C265" s="2"/>
      <c r="D265" s="7"/>
      <c r="E265" s="21" t="s">
        <v>761</v>
      </c>
      <c r="F265" s="21" t="s">
        <v>799</v>
      </c>
      <c r="G265" s="21" t="s">
        <v>800</v>
      </c>
      <c r="H265" s="38"/>
      <c r="I265" s="38"/>
      <c r="J265" s="38"/>
      <c r="K265" s="38"/>
      <c r="L265" s="38"/>
      <c r="M265" s="38"/>
      <c r="N265" s="38"/>
      <c r="O265" s="38"/>
      <c r="P265" s="156">
        <v>0</v>
      </c>
      <c r="Q265" s="157" t="s">
        <v>3987</v>
      </c>
      <c r="R265" s="157"/>
      <c r="S265" s="158">
        <v>0</v>
      </c>
      <c r="T265" s="159"/>
      <c r="U265" s="156"/>
      <c r="V265" s="157"/>
      <c r="W265" s="157"/>
      <c r="X265" s="158"/>
      <c r="Y265" s="159"/>
      <c r="Z265" s="43">
        <f t="shared" si="54"/>
        <v>0</v>
      </c>
      <c r="AA265" s="44">
        <f t="shared" si="55"/>
        <v>0</v>
      </c>
      <c r="AB265" s="2"/>
    </row>
    <row r="266" spans="1:28" ht="128">
      <c r="A266" s="2">
        <v>2172</v>
      </c>
      <c r="B266" s="2"/>
      <c r="C266" s="2"/>
      <c r="D266" s="7"/>
      <c r="E266" s="21" t="s">
        <v>382</v>
      </c>
      <c r="F266" s="21" t="s">
        <v>801</v>
      </c>
      <c r="G266" s="21" t="s">
        <v>802</v>
      </c>
      <c r="H266" s="38"/>
      <c r="I266" s="38"/>
      <c r="J266" s="38"/>
      <c r="K266" s="38"/>
      <c r="L266" s="38"/>
      <c r="M266" s="38"/>
      <c r="N266" s="38"/>
      <c r="O266" s="38"/>
      <c r="P266" s="156">
        <v>1</v>
      </c>
      <c r="Q266" s="157" t="s">
        <v>4068</v>
      </c>
      <c r="R266" s="157"/>
      <c r="S266" s="158">
        <v>1</v>
      </c>
      <c r="T266" s="159"/>
      <c r="U266" s="156"/>
      <c r="V266" s="157"/>
      <c r="W266" s="157"/>
      <c r="X266" s="158"/>
      <c r="Y266" s="159"/>
      <c r="Z266" s="43">
        <f t="shared" si="54"/>
        <v>1</v>
      </c>
      <c r="AA266" s="44">
        <f t="shared" si="55"/>
        <v>1</v>
      </c>
      <c r="AB266" s="2"/>
    </row>
    <row r="267" spans="1:28" ht="96">
      <c r="A267" s="2">
        <v>2173</v>
      </c>
      <c r="B267" s="2"/>
      <c r="C267" s="2"/>
      <c r="D267" s="7"/>
      <c r="E267" s="21" t="s">
        <v>803</v>
      </c>
      <c r="F267" s="21" t="s">
        <v>804</v>
      </c>
      <c r="G267" s="21" t="s">
        <v>805</v>
      </c>
      <c r="H267" s="38"/>
      <c r="I267" s="38"/>
      <c r="J267" s="38"/>
      <c r="K267" s="38"/>
      <c r="L267" s="38"/>
      <c r="M267" s="38"/>
      <c r="N267" s="38"/>
      <c r="O267" s="38"/>
      <c r="P267" s="156">
        <v>0</v>
      </c>
      <c r="Q267" s="157" t="s">
        <v>4069</v>
      </c>
      <c r="R267" s="157"/>
      <c r="S267" s="158">
        <v>0</v>
      </c>
      <c r="T267" s="159"/>
      <c r="U267" s="156"/>
      <c r="V267" s="157"/>
      <c r="W267" s="157"/>
      <c r="X267" s="158"/>
      <c r="Y267" s="159"/>
      <c r="Z267" s="43">
        <f t="shared" si="54"/>
        <v>0</v>
      </c>
      <c r="AA267" s="44">
        <f t="shared" si="55"/>
        <v>0</v>
      </c>
      <c r="AB267" s="2"/>
    </row>
    <row r="268" spans="1:28" ht="15.75" customHeight="1">
      <c r="A268" s="2"/>
      <c r="B268" s="32"/>
      <c r="C268" s="32"/>
      <c r="D268" s="32"/>
      <c r="E268" s="32"/>
      <c r="F268" s="32"/>
      <c r="G268" s="32" t="s">
        <v>98</v>
      </c>
      <c r="H268" s="38"/>
      <c r="I268" s="38"/>
      <c r="J268" s="38"/>
      <c r="K268" s="38"/>
      <c r="L268" s="38"/>
      <c r="M268" s="38"/>
      <c r="N268" s="38"/>
      <c r="O268" s="38"/>
      <c r="P268" s="153"/>
      <c r="Q268" s="153"/>
      <c r="R268" s="153"/>
      <c r="S268" s="153"/>
      <c r="T268" s="153"/>
      <c r="U268" s="153"/>
      <c r="V268" s="153"/>
      <c r="W268" s="153"/>
      <c r="X268" s="153"/>
      <c r="Y268" s="153"/>
      <c r="Z268" s="32"/>
      <c r="AA268" s="32"/>
      <c r="AB268" s="32"/>
    </row>
    <row r="269" spans="1:28" ht="15.75" customHeight="1">
      <c r="A269" s="2"/>
      <c r="B269" s="32"/>
      <c r="C269" s="32"/>
      <c r="D269" s="32"/>
      <c r="E269" s="32"/>
      <c r="F269" s="32"/>
      <c r="G269" s="32" t="s">
        <v>98</v>
      </c>
      <c r="H269" s="38"/>
      <c r="I269" s="38"/>
      <c r="J269" s="38"/>
      <c r="K269" s="38"/>
      <c r="L269" s="38"/>
      <c r="M269" s="38"/>
      <c r="N269" s="38"/>
      <c r="O269" s="38"/>
      <c r="P269" s="153"/>
      <c r="Q269" s="153"/>
      <c r="R269" s="153"/>
      <c r="S269" s="153"/>
      <c r="T269" s="153"/>
      <c r="U269" s="153"/>
      <c r="V269" s="153"/>
      <c r="W269" s="153"/>
      <c r="X269" s="153"/>
      <c r="Y269" s="153"/>
      <c r="Z269" s="32"/>
      <c r="AA269" s="32"/>
      <c r="AB269" s="32"/>
    </row>
    <row r="270" spans="1:28" ht="15.75" customHeight="1">
      <c r="A270" s="2"/>
      <c r="B270" s="32"/>
      <c r="C270" s="32"/>
      <c r="D270" s="32"/>
      <c r="E270" s="17" t="s">
        <v>806</v>
      </c>
      <c r="F270" s="32"/>
      <c r="G270" s="32" t="s">
        <v>98</v>
      </c>
      <c r="H270" s="38"/>
      <c r="I270" s="38"/>
      <c r="J270" s="38"/>
      <c r="K270" s="38"/>
      <c r="L270" s="38"/>
      <c r="M270" s="38"/>
      <c r="N270" s="38"/>
      <c r="O270" s="38"/>
      <c r="P270" s="153"/>
      <c r="Q270" s="153" t="s">
        <v>3987</v>
      </c>
      <c r="R270" s="153"/>
      <c r="S270" s="153"/>
      <c r="T270" s="153"/>
      <c r="U270" s="153"/>
      <c r="V270" s="153"/>
      <c r="W270" s="153"/>
      <c r="X270" s="153"/>
      <c r="Y270" s="153"/>
      <c r="Z270" s="32"/>
      <c r="AA270" s="32"/>
      <c r="AB270" s="32"/>
    </row>
    <row r="271" spans="1:28" ht="128">
      <c r="A271" s="2">
        <v>2174</v>
      </c>
      <c r="B271" s="2" t="s">
        <v>807</v>
      </c>
      <c r="C271" s="2"/>
      <c r="D271" s="7"/>
      <c r="E271" s="21" t="s">
        <v>808</v>
      </c>
      <c r="F271" s="21" t="s">
        <v>809</v>
      </c>
      <c r="G271" s="21" t="s">
        <v>810</v>
      </c>
      <c r="H271" s="38"/>
      <c r="I271" s="38"/>
      <c r="J271" s="38"/>
      <c r="K271" s="38"/>
      <c r="L271" s="38"/>
      <c r="M271" s="38"/>
      <c r="N271" s="38"/>
      <c r="O271" s="38"/>
      <c r="P271" s="156">
        <v>0</v>
      </c>
      <c r="Q271" s="157" t="s">
        <v>811</v>
      </c>
      <c r="R271" s="157"/>
      <c r="S271" s="158">
        <v>0</v>
      </c>
      <c r="T271" s="159"/>
      <c r="U271" s="156"/>
      <c r="V271" s="157"/>
      <c r="W271" s="157"/>
      <c r="X271" s="158"/>
      <c r="Y271" s="159"/>
      <c r="Z271" s="43">
        <f t="shared" ref="Z271:Z274" si="56">IF(U271&lt;&gt;"",U271,IF(P271&lt;&gt;"",P271,IF(N271&lt;&gt;"",N271,"")))</f>
        <v>0</v>
      </c>
      <c r="AA271" s="44">
        <f t="shared" ref="AA271:AA274" si="57">IF(X271&lt;&gt;"",X271,IF(S271&lt;&gt;"",S271,IF(O271&lt;&gt;"",O271,"")))</f>
        <v>0</v>
      </c>
      <c r="AB271" s="2"/>
    </row>
    <row r="272" spans="1:28" ht="144">
      <c r="A272" s="2">
        <v>2175</v>
      </c>
      <c r="B272" s="2" t="s">
        <v>807</v>
      </c>
      <c r="C272" s="2"/>
      <c r="D272" s="7"/>
      <c r="E272" s="21" t="s">
        <v>812</v>
      </c>
      <c r="F272" s="21" t="s">
        <v>813</v>
      </c>
      <c r="G272" s="21" t="s">
        <v>814</v>
      </c>
      <c r="H272" s="38"/>
      <c r="I272" s="38"/>
      <c r="J272" s="38"/>
      <c r="K272" s="38"/>
      <c r="L272" s="38"/>
      <c r="M272" s="38"/>
      <c r="N272" s="38"/>
      <c r="O272" s="38"/>
      <c r="P272" s="156">
        <v>0</v>
      </c>
      <c r="Q272" s="157" t="s">
        <v>811</v>
      </c>
      <c r="R272" s="157"/>
      <c r="S272" s="158">
        <v>0</v>
      </c>
      <c r="T272" s="159"/>
      <c r="U272" s="156"/>
      <c r="V272" s="157"/>
      <c r="W272" s="157"/>
      <c r="X272" s="158"/>
      <c r="Y272" s="159"/>
      <c r="Z272" s="43">
        <f t="shared" si="56"/>
        <v>0</v>
      </c>
      <c r="AA272" s="44">
        <f t="shared" si="57"/>
        <v>0</v>
      </c>
      <c r="AB272" s="2"/>
    </row>
    <row r="273" spans="1:28" ht="144">
      <c r="A273" s="2">
        <v>2176</v>
      </c>
      <c r="B273" s="2" t="s">
        <v>807</v>
      </c>
      <c r="C273" s="2"/>
      <c r="D273" s="7"/>
      <c r="E273" s="21" t="s">
        <v>815</v>
      </c>
      <c r="F273" s="21" t="s">
        <v>816</v>
      </c>
      <c r="G273" s="21" t="s">
        <v>817</v>
      </c>
      <c r="H273" s="38"/>
      <c r="I273" s="38"/>
      <c r="J273" s="38"/>
      <c r="K273" s="38"/>
      <c r="L273" s="38"/>
      <c r="M273" s="38"/>
      <c r="N273" s="38"/>
      <c r="O273" s="38"/>
      <c r="P273" s="156">
        <v>0</v>
      </c>
      <c r="Q273" s="157" t="s">
        <v>811</v>
      </c>
      <c r="R273" s="157"/>
      <c r="S273" s="158">
        <v>0</v>
      </c>
      <c r="T273" s="159"/>
      <c r="U273" s="156"/>
      <c r="V273" s="157"/>
      <c r="W273" s="157"/>
      <c r="X273" s="158"/>
      <c r="Y273" s="159"/>
      <c r="Z273" s="43">
        <f t="shared" si="56"/>
        <v>0</v>
      </c>
      <c r="AA273" s="44">
        <f t="shared" si="57"/>
        <v>0</v>
      </c>
      <c r="AB273" s="2"/>
    </row>
    <row r="274" spans="1:28" ht="128">
      <c r="A274" s="2">
        <v>2177</v>
      </c>
      <c r="B274" s="2" t="s">
        <v>807</v>
      </c>
      <c r="C274" s="2"/>
      <c r="D274" s="7"/>
      <c r="E274" s="21" t="s">
        <v>818</v>
      </c>
      <c r="F274" s="21" t="s">
        <v>819</v>
      </c>
      <c r="G274" s="21" t="s">
        <v>820</v>
      </c>
      <c r="H274" s="38"/>
      <c r="I274" s="38"/>
      <c r="J274" s="38"/>
      <c r="K274" s="38"/>
      <c r="L274" s="38"/>
      <c r="M274" s="38"/>
      <c r="N274" s="38"/>
      <c r="O274" s="38"/>
      <c r="P274" s="156">
        <v>0</v>
      </c>
      <c r="Q274" s="157" t="s">
        <v>811</v>
      </c>
      <c r="R274" s="157"/>
      <c r="S274" s="158">
        <v>0</v>
      </c>
      <c r="T274" s="159"/>
      <c r="U274" s="156"/>
      <c r="V274" s="157"/>
      <c r="W274" s="157"/>
      <c r="X274" s="158"/>
      <c r="Y274" s="159"/>
      <c r="Z274" s="43">
        <f t="shared" si="56"/>
        <v>0</v>
      </c>
      <c r="AA274" s="44">
        <f t="shared" si="57"/>
        <v>0</v>
      </c>
      <c r="AB274" s="2"/>
    </row>
    <row r="275" spans="1:28" ht="15.75" customHeight="1">
      <c r="A275" s="2"/>
      <c r="B275" s="32"/>
      <c r="C275" s="32"/>
      <c r="D275" s="32"/>
      <c r="E275" s="32"/>
      <c r="F275" s="32"/>
      <c r="G275" s="32" t="s">
        <v>98</v>
      </c>
      <c r="H275" s="38"/>
      <c r="I275" s="38"/>
      <c r="J275" s="38"/>
      <c r="K275" s="38"/>
      <c r="L275" s="38"/>
      <c r="M275" s="38"/>
      <c r="N275" s="38"/>
      <c r="O275" s="38"/>
      <c r="P275" s="153"/>
      <c r="Q275" s="153"/>
      <c r="R275" s="153"/>
      <c r="S275" s="153"/>
      <c r="T275" s="153"/>
      <c r="U275" s="153"/>
      <c r="V275" s="153"/>
      <c r="W275" s="153"/>
      <c r="X275" s="153"/>
      <c r="Y275" s="153"/>
      <c r="Z275" s="32"/>
      <c r="AA275" s="32"/>
      <c r="AB275" s="32"/>
    </row>
    <row r="276" spans="1:28" ht="15.75" customHeight="1">
      <c r="A276" s="2"/>
      <c r="B276" s="32"/>
      <c r="C276" s="32"/>
      <c r="D276" s="32"/>
      <c r="E276" s="32"/>
      <c r="F276" s="32"/>
      <c r="G276" s="32" t="s">
        <v>98</v>
      </c>
      <c r="H276" s="38"/>
      <c r="I276" s="38"/>
      <c r="J276" s="38"/>
      <c r="K276" s="38"/>
      <c r="L276" s="38"/>
      <c r="M276" s="38"/>
      <c r="N276" s="38"/>
      <c r="O276" s="38"/>
      <c r="P276" s="153"/>
      <c r="Q276" s="153"/>
      <c r="R276" s="153"/>
      <c r="S276" s="153"/>
      <c r="T276" s="153"/>
      <c r="U276" s="153"/>
      <c r="V276" s="153"/>
      <c r="W276" s="153"/>
      <c r="X276" s="153"/>
      <c r="Y276" s="153"/>
      <c r="Z276" s="32"/>
      <c r="AA276" s="32"/>
      <c r="AB276" s="32"/>
    </row>
    <row r="277" spans="1:28" ht="15.75" customHeight="1">
      <c r="A277" s="2"/>
      <c r="B277" s="32"/>
      <c r="C277" s="32"/>
      <c r="D277" s="32"/>
      <c r="E277" s="17" t="s">
        <v>821</v>
      </c>
      <c r="F277" s="32"/>
      <c r="G277" s="32" t="s">
        <v>98</v>
      </c>
      <c r="H277" s="38"/>
      <c r="I277" s="38"/>
      <c r="J277" s="38"/>
      <c r="K277" s="38"/>
      <c r="L277" s="38"/>
      <c r="M277" s="38"/>
      <c r="N277" s="38"/>
      <c r="O277" s="38"/>
      <c r="P277" s="153"/>
      <c r="Q277" s="153" t="s">
        <v>3987</v>
      </c>
      <c r="R277" s="153"/>
      <c r="S277" s="153"/>
      <c r="T277" s="153"/>
      <c r="U277" s="153"/>
      <c r="V277" s="153"/>
      <c r="W277" s="153"/>
      <c r="X277" s="153"/>
      <c r="Y277" s="153"/>
      <c r="Z277" s="32"/>
      <c r="AA277" s="32"/>
      <c r="AB277" s="32"/>
    </row>
    <row r="278" spans="1:28" ht="128">
      <c r="A278" s="2">
        <v>2178</v>
      </c>
      <c r="B278" s="2" t="s">
        <v>822</v>
      </c>
      <c r="C278" s="2"/>
      <c r="D278" s="7"/>
      <c r="E278" s="21" t="s">
        <v>823</v>
      </c>
      <c r="F278" s="21" t="s">
        <v>824</v>
      </c>
      <c r="G278" s="21" t="s">
        <v>825</v>
      </c>
      <c r="H278" s="38"/>
      <c r="I278" s="38"/>
      <c r="J278" s="38"/>
      <c r="K278" s="38"/>
      <c r="L278" s="38"/>
      <c r="M278" s="38"/>
      <c r="N278" s="38"/>
      <c r="O278" s="38"/>
      <c r="P278" s="156">
        <v>3</v>
      </c>
      <c r="Q278" s="157" t="s">
        <v>826</v>
      </c>
      <c r="R278" s="157"/>
      <c r="S278" s="158">
        <v>3</v>
      </c>
      <c r="T278" s="159"/>
      <c r="U278" s="156"/>
      <c r="V278" s="157"/>
      <c r="W278" s="157"/>
      <c r="X278" s="158"/>
      <c r="Y278" s="159"/>
      <c r="Z278" s="43">
        <f t="shared" ref="Z278:Z287" si="58">IF(U278&lt;&gt;"",U278,IF(P278&lt;&gt;"",P278,IF(N278&lt;&gt;"",N278,"")))</f>
        <v>3</v>
      </c>
      <c r="AA278" s="44">
        <f t="shared" ref="AA278:AA287" si="59">IF(X278&lt;&gt;"",X278,IF(S278&lt;&gt;"",S278,IF(O278&lt;&gt;"",O278,"")))</f>
        <v>3</v>
      </c>
      <c r="AB278" s="2"/>
    </row>
    <row r="279" spans="1:28" ht="112">
      <c r="A279" s="2">
        <v>2179</v>
      </c>
      <c r="B279" s="2" t="s">
        <v>827</v>
      </c>
      <c r="C279" s="2"/>
      <c r="D279" s="7"/>
      <c r="E279" s="21" t="s">
        <v>828</v>
      </c>
      <c r="F279" s="21" t="s">
        <v>829</v>
      </c>
      <c r="G279" s="21" t="s">
        <v>830</v>
      </c>
      <c r="H279" s="38"/>
      <c r="I279" s="38"/>
      <c r="J279" s="38"/>
      <c r="K279" s="38"/>
      <c r="L279" s="38"/>
      <c r="M279" s="38"/>
      <c r="N279" s="38"/>
      <c r="O279" s="38"/>
      <c r="P279" s="156">
        <v>1</v>
      </c>
      <c r="Q279" s="157" t="s">
        <v>4033</v>
      </c>
      <c r="R279" s="157"/>
      <c r="S279" s="158">
        <v>1</v>
      </c>
      <c r="T279" s="159"/>
      <c r="U279" s="156"/>
      <c r="V279" s="157"/>
      <c r="W279" s="157"/>
      <c r="X279" s="158"/>
      <c r="Y279" s="159"/>
      <c r="Z279" s="43">
        <f t="shared" si="58"/>
        <v>1</v>
      </c>
      <c r="AA279" s="44">
        <f t="shared" si="59"/>
        <v>1</v>
      </c>
      <c r="AB279" s="2"/>
    </row>
    <row r="280" spans="1:28" ht="112">
      <c r="A280" s="2">
        <v>2180</v>
      </c>
      <c r="B280" s="2" t="s">
        <v>827</v>
      </c>
      <c r="C280" s="2"/>
      <c r="D280" s="7"/>
      <c r="E280" s="21" t="s">
        <v>831</v>
      </c>
      <c r="F280" s="21" t="s">
        <v>832</v>
      </c>
      <c r="G280" s="21" t="s">
        <v>833</v>
      </c>
      <c r="H280" s="38"/>
      <c r="I280" s="38"/>
      <c r="J280" s="38"/>
      <c r="K280" s="38"/>
      <c r="L280" s="38"/>
      <c r="M280" s="38"/>
      <c r="N280" s="38"/>
      <c r="O280" s="38"/>
      <c r="P280" s="156">
        <v>0</v>
      </c>
      <c r="Q280" s="157" t="s">
        <v>4034</v>
      </c>
      <c r="R280" s="157"/>
      <c r="S280" s="158">
        <v>0</v>
      </c>
      <c r="T280" s="159"/>
      <c r="U280" s="156"/>
      <c r="V280" s="157"/>
      <c r="W280" s="157"/>
      <c r="X280" s="158"/>
      <c r="Y280" s="159"/>
      <c r="Z280" s="43">
        <f t="shared" si="58"/>
        <v>0</v>
      </c>
      <c r="AA280" s="44">
        <f t="shared" si="59"/>
        <v>0</v>
      </c>
      <c r="AB280" s="2"/>
    </row>
    <row r="281" spans="1:28" ht="128">
      <c r="A281" s="2">
        <v>2181</v>
      </c>
      <c r="B281" s="2" t="s">
        <v>827</v>
      </c>
      <c r="C281" s="2"/>
      <c r="D281" s="7"/>
      <c r="E281" s="21" t="s">
        <v>834</v>
      </c>
      <c r="F281" s="21" t="s">
        <v>835</v>
      </c>
      <c r="G281" s="21" t="s">
        <v>836</v>
      </c>
      <c r="H281" s="38"/>
      <c r="I281" s="38"/>
      <c r="J281" s="38"/>
      <c r="K281" s="38"/>
      <c r="L281" s="38"/>
      <c r="M281" s="38"/>
      <c r="N281" s="38"/>
      <c r="O281" s="38"/>
      <c r="P281" s="156">
        <v>0</v>
      </c>
      <c r="Q281" s="157" t="s">
        <v>4070</v>
      </c>
      <c r="R281" s="157"/>
      <c r="S281" s="158">
        <v>0</v>
      </c>
      <c r="T281" s="159"/>
      <c r="U281" s="156"/>
      <c r="V281" s="157"/>
      <c r="W281" s="157"/>
      <c r="X281" s="158"/>
      <c r="Y281" s="159"/>
      <c r="Z281" s="43">
        <f t="shared" si="58"/>
        <v>0</v>
      </c>
      <c r="AA281" s="44">
        <f t="shared" si="59"/>
        <v>0</v>
      </c>
      <c r="AB281" s="2"/>
    </row>
    <row r="282" spans="1:28" ht="160">
      <c r="A282" s="2">
        <v>2182</v>
      </c>
      <c r="B282" s="2" t="s">
        <v>827</v>
      </c>
      <c r="C282" s="2"/>
      <c r="D282" s="7"/>
      <c r="E282" s="21" t="s">
        <v>837</v>
      </c>
      <c r="F282" s="21" t="s">
        <v>838</v>
      </c>
      <c r="G282" s="21" t="s">
        <v>839</v>
      </c>
      <c r="H282" s="38"/>
      <c r="I282" s="38"/>
      <c r="J282" s="38"/>
      <c r="K282" s="38"/>
      <c r="L282" s="38"/>
      <c r="M282" s="38"/>
      <c r="N282" s="38"/>
      <c r="O282" s="38"/>
      <c r="P282" s="156">
        <v>0</v>
      </c>
      <c r="Q282" s="157" t="s">
        <v>4035</v>
      </c>
      <c r="R282" s="157"/>
      <c r="S282" s="158">
        <v>0</v>
      </c>
      <c r="T282" s="159"/>
      <c r="U282" s="156"/>
      <c r="V282" s="157"/>
      <c r="W282" s="157"/>
      <c r="X282" s="158"/>
      <c r="Y282" s="159"/>
      <c r="Z282" s="43">
        <f t="shared" si="58"/>
        <v>0</v>
      </c>
      <c r="AA282" s="44">
        <f t="shared" si="59"/>
        <v>0</v>
      </c>
      <c r="AB282" s="2"/>
    </row>
    <row r="283" spans="1:28" ht="112">
      <c r="A283" s="2">
        <v>2183</v>
      </c>
      <c r="B283" s="2" t="s">
        <v>827</v>
      </c>
      <c r="C283" s="2"/>
      <c r="D283" s="7"/>
      <c r="E283" s="21" t="s">
        <v>841</v>
      </c>
      <c r="F283" s="21" t="s">
        <v>842</v>
      </c>
      <c r="G283" s="21" t="s">
        <v>843</v>
      </c>
      <c r="H283" s="38"/>
      <c r="I283" s="38"/>
      <c r="J283" s="38"/>
      <c r="K283" s="38"/>
      <c r="L283" s="38"/>
      <c r="M283" s="38"/>
      <c r="N283" s="38"/>
      <c r="O283" s="38"/>
      <c r="P283" s="156">
        <v>0</v>
      </c>
      <c r="Q283" s="157" t="s">
        <v>4036</v>
      </c>
      <c r="R283" s="157"/>
      <c r="S283" s="158">
        <v>0</v>
      </c>
      <c r="T283" s="159"/>
      <c r="U283" s="156"/>
      <c r="V283" s="157"/>
      <c r="W283" s="157"/>
      <c r="X283" s="158"/>
      <c r="Y283" s="159"/>
      <c r="Z283" s="43">
        <f t="shared" si="58"/>
        <v>0</v>
      </c>
      <c r="AA283" s="44">
        <f t="shared" si="59"/>
        <v>0</v>
      </c>
      <c r="AB283" s="2"/>
    </row>
    <row r="284" spans="1:28" ht="96">
      <c r="A284" s="2">
        <v>2184</v>
      </c>
      <c r="B284" s="2" t="s">
        <v>845</v>
      </c>
      <c r="C284" s="2"/>
      <c r="D284" s="7"/>
      <c r="E284" s="21" t="s">
        <v>846</v>
      </c>
      <c r="F284" s="21" t="s">
        <v>847</v>
      </c>
      <c r="G284" s="21" t="s">
        <v>848</v>
      </c>
      <c r="H284" s="38"/>
      <c r="I284" s="38"/>
      <c r="J284" s="38"/>
      <c r="K284" s="38"/>
      <c r="L284" s="38"/>
      <c r="M284" s="38"/>
      <c r="N284" s="38"/>
      <c r="O284" s="38"/>
      <c r="P284" s="156">
        <v>3</v>
      </c>
      <c r="Q284" s="157" t="s">
        <v>849</v>
      </c>
      <c r="R284" s="157"/>
      <c r="S284" s="158">
        <v>2</v>
      </c>
      <c r="T284" s="161" t="s">
        <v>4131</v>
      </c>
      <c r="U284" s="156"/>
      <c r="V284" s="157"/>
      <c r="W284" s="157"/>
      <c r="X284" s="158"/>
      <c r="Y284" s="159"/>
      <c r="Z284" s="43">
        <f t="shared" si="58"/>
        <v>3</v>
      </c>
      <c r="AA284" s="44">
        <f t="shared" si="59"/>
        <v>2</v>
      </c>
      <c r="AB284" s="2"/>
    </row>
    <row r="285" spans="1:28" ht="128">
      <c r="A285" s="2">
        <v>2185</v>
      </c>
      <c r="B285" s="2" t="s">
        <v>827</v>
      </c>
      <c r="C285" s="2"/>
      <c r="D285" s="7"/>
      <c r="E285" s="21" t="s">
        <v>850</v>
      </c>
      <c r="F285" s="21" t="s">
        <v>851</v>
      </c>
      <c r="G285" s="21" t="s">
        <v>852</v>
      </c>
      <c r="H285" s="38"/>
      <c r="I285" s="38"/>
      <c r="J285" s="38"/>
      <c r="K285" s="38"/>
      <c r="L285" s="38"/>
      <c r="M285" s="38"/>
      <c r="N285" s="38"/>
      <c r="O285" s="38"/>
      <c r="P285" s="156">
        <v>0</v>
      </c>
      <c r="Q285" s="157" t="s">
        <v>853</v>
      </c>
      <c r="R285" s="157"/>
      <c r="S285" s="158">
        <v>0</v>
      </c>
      <c r="T285" s="159"/>
      <c r="U285" s="156"/>
      <c r="V285" s="157"/>
      <c r="W285" s="157"/>
      <c r="X285" s="158"/>
      <c r="Y285" s="159"/>
      <c r="Z285" s="43">
        <f t="shared" si="58"/>
        <v>0</v>
      </c>
      <c r="AA285" s="44">
        <f t="shared" si="59"/>
        <v>0</v>
      </c>
      <c r="AB285" s="2"/>
    </row>
    <row r="286" spans="1:28" ht="144">
      <c r="A286" s="2">
        <v>2186</v>
      </c>
      <c r="B286" s="2" t="s">
        <v>827</v>
      </c>
      <c r="C286" s="2"/>
      <c r="D286" s="7"/>
      <c r="E286" s="21" t="s">
        <v>858</v>
      </c>
      <c r="F286" s="21" t="s">
        <v>859</v>
      </c>
      <c r="G286" s="21" t="s">
        <v>860</v>
      </c>
      <c r="H286" s="38"/>
      <c r="I286" s="38"/>
      <c r="J286" s="38"/>
      <c r="K286" s="38"/>
      <c r="L286" s="38"/>
      <c r="M286" s="38"/>
      <c r="N286" s="38"/>
      <c r="O286" s="38"/>
      <c r="P286" s="156">
        <v>0</v>
      </c>
      <c r="Q286" s="157" t="s">
        <v>4036</v>
      </c>
      <c r="R286" s="157"/>
      <c r="S286" s="158">
        <v>0</v>
      </c>
      <c r="T286" s="159"/>
      <c r="U286" s="156"/>
      <c r="V286" s="157"/>
      <c r="W286" s="157"/>
      <c r="X286" s="158"/>
      <c r="Y286" s="159"/>
      <c r="Z286" s="43">
        <f t="shared" si="58"/>
        <v>0</v>
      </c>
      <c r="AA286" s="44">
        <f t="shared" si="59"/>
        <v>0</v>
      </c>
      <c r="AB286" s="2"/>
    </row>
    <row r="287" spans="1:28" ht="112">
      <c r="A287" s="2">
        <v>2187</v>
      </c>
      <c r="B287" s="2" t="s">
        <v>861</v>
      </c>
      <c r="C287" s="2"/>
      <c r="D287" s="7"/>
      <c r="E287" s="21" t="s">
        <v>862</v>
      </c>
      <c r="F287" s="21" t="s">
        <v>863</v>
      </c>
      <c r="G287" s="21" t="s">
        <v>776</v>
      </c>
      <c r="H287" s="38"/>
      <c r="I287" s="38"/>
      <c r="J287" s="38"/>
      <c r="K287" s="38"/>
      <c r="L287" s="38"/>
      <c r="M287" s="38"/>
      <c r="N287" s="38"/>
      <c r="O287" s="38"/>
      <c r="P287" s="156">
        <v>1</v>
      </c>
      <c r="Q287" s="157" t="s">
        <v>4037</v>
      </c>
      <c r="R287" s="157"/>
      <c r="S287" s="158">
        <v>1</v>
      </c>
      <c r="T287" s="159"/>
      <c r="U287" s="156"/>
      <c r="V287" s="157"/>
      <c r="W287" s="157"/>
      <c r="X287" s="158"/>
      <c r="Y287" s="159"/>
      <c r="Z287" s="43">
        <f t="shared" si="58"/>
        <v>1</v>
      </c>
      <c r="AA287" s="44">
        <f t="shared" si="59"/>
        <v>1</v>
      </c>
      <c r="AB287" s="2"/>
    </row>
    <row r="288" spans="1:28" ht="15.75" customHeight="1">
      <c r="A288" s="2"/>
      <c r="B288" s="32"/>
      <c r="C288" s="32"/>
      <c r="D288" s="32"/>
      <c r="E288" s="32"/>
      <c r="F288" s="32"/>
      <c r="G288" s="32" t="s">
        <v>98</v>
      </c>
      <c r="H288" s="38"/>
      <c r="I288" s="38"/>
      <c r="J288" s="38"/>
      <c r="K288" s="38"/>
      <c r="L288" s="38"/>
      <c r="M288" s="38"/>
      <c r="N288" s="38"/>
      <c r="O288" s="38"/>
      <c r="P288" s="153"/>
      <c r="Q288" s="153"/>
      <c r="R288" s="153"/>
      <c r="S288" s="153"/>
      <c r="T288" s="153"/>
      <c r="U288" s="153"/>
      <c r="V288" s="153"/>
      <c r="W288" s="153"/>
      <c r="X288" s="153"/>
      <c r="Y288" s="153"/>
      <c r="Z288" s="32"/>
      <c r="AA288" s="32"/>
      <c r="AB288" s="32"/>
    </row>
    <row r="289" spans="1:28" ht="15.75" customHeight="1">
      <c r="A289" s="2"/>
      <c r="B289" s="32"/>
      <c r="C289" s="32"/>
      <c r="D289" s="32"/>
      <c r="E289" s="32"/>
      <c r="F289" s="32"/>
      <c r="G289" s="32" t="s">
        <v>98</v>
      </c>
      <c r="H289" s="38"/>
      <c r="I289" s="38"/>
      <c r="J289" s="38"/>
      <c r="K289" s="38"/>
      <c r="L289" s="38"/>
      <c r="M289" s="38"/>
      <c r="N289" s="38"/>
      <c r="O289" s="38"/>
      <c r="P289" s="153"/>
      <c r="Q289" s="153"/>
      <c r="R289" s="153"/>
      <c r="S289" s="153"/>
      <c r="T289" s="153"/>
      <c r="U289" s="153"/>
      <c r="V289" s="153"/>
      <c r="W289" s="153"/>
      <c r="X289" s="153"/>
      <c r="Y289" s="153"/>
      <c r="Z289" s="32"/>
      <c r="AA289" s="32"/>
      <c r="AB289" s="32"/>
    </row>
    <row r="290" spans="1:28" ht="15.75" customHeight="1">
      <c r="A290" s="2"/>
      <c r="B290" s="32"/>
      <c r="C290" s="32"/>
      <c r="D290" s="32"/>
      <c r="E290" s="17" t="s">
        <v>869</v>
      </c>
      <c r="F290" s="32"/>
      <c r="G290" s="32" t="s">
        <v>98</v>
      </c>
      <c r="H290" s="38"/>
      <c r="I290" s="38"/>
      <c r="J290" s="38"/>
      <c r="K290" s="38"/>
      <c r="L290" s="38"/>
      <c r="M290" s="38"/>
      <c r="N290" s="38"/>
      <c r="O290" s="38"/>
      <c r="P290" s="153"/>
      <c r="Q290" s="153" t="s">
        <v>3987</v>
      </c>
      <c r="R290" s="153"/>
      <c r="S290" s="153"/>
      <c r="T290" s="153"/>
      <c r="U290" s="153"/>
      <c r="V290" s="153"/>
      <c r="W290" s="153"/>
      <c r="X290" s="153"/>
      <c r="Y290" s="153"/>
      <c r="Z290" s="32"/>
      <c r="AA290" s="32"/>
      <c r="AB290" s="32"/>
    </row>
    <row r="291" spans="1:28" ht="112">
      <c r="A291" s="2">
        <v>2188</v>
      </c>
      <c r="B291" s="2"/>
      <c r="C291" s="2"/>
      <c r="D291" s="7"/>
      <c r="E291" s="21" t="s">
        <v>871</v>
      </c>
      <c r="F291" s="21" t="s">
        <v>873</v>
      </c>
      <c r="G291" s="21" t="s">
        <v>874</v>
      </c>
      <c r="H291" s="38"/>
      <c r="I291" s="38"/>
      <c r="J291" s="38"/>
      <c r="K291" s="38"/>
      <c r="L291" s="38"/>
      <c r="M291" s="38"/>
      <c r="N291" s="38"/>
      <c r="O291" s="38"/>
      <c r="P291" s="156">
        <v>0</v>
      </c>
      <c r="Q291" s="157" t="s">
        <v>4036</v>
      </c>
      <c r="R291" s="157"/>
      <c r="S291" s="158">
        <v>0</v>
      </c>
      <c r="T291" s="159"/>
      <c r="U291" s="156"/>
      <c r="V291" s="157"/>
      <c r="W291" s="157"/>
      <c r="X291" s="158"/>
      <c r="Y291" s="159"/>
      <c r="Z291" s="43">
        <f t="shared" ref="Z291:Z298" si="60">IF(U291&lt;&gt;"",U291,IF(P291&lt;&gt;"",P291,IF(N291&lt;&gt;"",N291,"")))</f>
        <v>0</v>
      </c>
      <c r="AA291" s="44">
        <f t="shared" ref="AA291:AA298" si="61">IF(X291&lt;&gt;"",X291,IF(S291&lt;&gt;"",S291,IF(O291&lt;&gt;"",O291,"")))</f>
        <v>0</v>
      </c>
      <c r="AB291" s="2"/>
    </row>
    <row r="292" spans="1:28" ht="128">
      <c r="A292" s="2">
        <v>2189</v>
      </c>
      <c r="B292" s="2"/>
      <c r="C292" s="2"/>
      <c r="D292" s="7"/>
      <c r="E292" s="21" t="s">
        <v>882</v>
      </c>
      <c r="F292" s="21" t="s">
        <v>884</v>
      </c>
      <c r="G292" s="21" t="s">
        <v>885</v>
      </c>
      <c r="H292" s="38"/>
      <c r="I292" s="38"/>
      <c r="J292" s="38"/>
      <c r="K292" s="38"/>
      <c r="L292" s="38"/>
      <c r="M292" s="38"/>
      <c r="N292" s="38"/>
      <c r="O292" s="38"/>
      <c r="P292" s="156">
        <v>0</v>
      </c>
      <c r="Q292" s="157" t="s">
        <v>4036</v>
      </c>
      <c r="R292" s="157"/>
      <c r="S292" s="158">
        <v>0</v>
      </c>
      <c r="T292" s="159"/>
      <c r="U292" s="156"/>
      <c r="V292" s="157"/>
      <c r="W292" s="157"/>
      <c r="X292" s="158"/>
      <c r="Y292" s="159"/>
      <c r="Z292" s="43">
        <f t="shared" si="60"/>
        <v>0</v>
      </c>
      <c r="AA292" s="44">
        <f t="shared" si="61"/>
        <v>0</v>
      </c>
      <c r="AB292" s="2"/>
    </row>
    <row r="293" spans="1:28" ht="128">
      <c r="A293" s="2">
        <v>2190</v>
      </c>
      <c r="B293" s="2"/>
      <c r="C293" s="2"/>
      <c r="D293" s="7"/>
      <c r="E293" s="21" t="s">
        <v>892</v>
      </c>
      <c r="F293" s="21" t="s">
        <v>893</v>
      </c>
      <c r="G293" s="21" t="s">
        <v>894</v>
      </c>
      <c r="H293" s="38"/>
      <c r="I293" s="38"/>
      <c r="J293" s="38"/>
      <c r="K293" s="38"/>
      <c r="L293" s="38"/>
      <c r="M293" s="38"/>
      <c r="N293" s="38"/>
      <c r="O293" s="38"/>
      <c r="P293" s="156">
        <v>1</v>
      </c>
      <c r="Q293" s="157" t="s">
        <v>4038</v>
      </c>
      <c r="R293" s="157"/>
      <c r="S293" s="158">
        <v>1</v>
      </c>
      <c r="T293" s="159"/>
      <c r="U293" s="156"/>
      <c r="V293" s="157"/>
      <c r="W293" s="157"/>
      <c r="X293" s="158"/>
      <c r="Y293" s="159"/>
      <c r="Z293" s="43">
        <f t="shared" si="60"/>
        <v>1</v>
      </c>
      <c r="AA293" s="44">
        <f t="shared" si="61"/>
        <v>1</v>
      </c>
      <c r="AB293" s="2"/>
    </row>
    <row r="294" spans="1:28" ht="144">
      <c r="A294" s="2">
        <v>2191</v>
      </c>
      <c r="B294" s="2"/>
      <c r="C294" s="2"/>
      <c r="D294" s="7"/>
      <c r="E294" s="21" t="s">
        <v>898</v>
      </c>
      <c r="F294" s="21" t="s">
        <v>899</v>
      </c>
      <c r="G294" s="21" t="s">
        <v>900</v>
      </c>
      <c r="H294" s="38"/>
      <c r="I294" s="38"/>
      <c r="J294" s="38"/>
      <c r="K294" s="38"/>
      <c r="L294" s="38"/>
      <c r="M294" s="38"/>
      <c r="N294" s="38"/>
      <c r="O294" s="38"/>
      <c r="P294" s="156">
        <v>0</v>
      </c>
      <c r="Q294" s="157" t="s">
        <v>4071</v>
      </c>
      <c r="R294" s="157"/>
      <c r="S294" s="158">
        <v>0</v>
      </c>
      <c r="T294" s="159"/>
      <c r="U294" s="156"/>
      <c r="V294" s="157"/>
      <c r="W294" s="157"/>
      <c r="X294" s="158"/>
      <c r="Y294" s="159"/>
      <c r="Z294" s="43">
        <f t="shared" si="60"/>
        <v>0</v>
      </c>
      <c r="AA294" s="44">
        <f t="shared" si="61"/>
        <v>0</v>
      </c>
      <c r="AB294" s="2"/>
    </row>
    <row r="295" spans="1:28" ht="112">
      <c r="A295" s="2">
        <v>2192</v>
      </c>
      <c r="B295" s="2"/>
      <c r="C295" s="2"/>
      <c r="D295" s="7"/>
      <c r="E295" s="21" t="s">
        <v>903</v>
      </c>
      <c r="F295" s="21" t="s">
        <v>904</v>
      </c>
      <c r="G295" s="21" t="s">
        <v>905</v>
      </c>
      <c r="H295" s="38"/>
      <c r="I295" s="38"/>
      <c r="J295" s="38"/>
      <c r="K295" s="38"/>
      <c r="L295" s="38"/>
      <c r="M295" s="38"/>
      <c r="N295" s="38"/>
      <c r="O295" s="38"/>
      <c r="P295" s="156">
        <v>0</v>
      </c>
      <c r="Q295" s="157" t="s">
        <v>4036</v>
      </c>
      <c r="R295" s="157"/>
      <c r="S295" s="158">
        <v>0</v>
      </c>
      <c r="T295" s="159"/>
      <c r="U295" s="156"/>
      <c r="V295" s="157"/>
      <c r="W295" s="157"/>
      <c r="X295" s="158"/>
      <c r="Y295" s="159"/>
      <c r="Z295" s="43">
        <f t="shared" si="60"/>
        <v>0</v>
      </c>
      <c r="AA295" s="44">
        <f t="shared" si="61"/>
        <v>0</v>
      </c>
      <c r="AB295" s="2"/>
    </row>
    <row r="296" spans="1:28" ht="176">
      <c r="A296" s="2">
        <v>2193</v>
      </c>
      <c r="B296" s="2"/>
      <c r="C296" s="2"/>
      <c r="D296" s="7"/>
      <c r="E296" s="21" t="s">
        <v>909</v>
      </c>
      <c r="F296" s="21" t="s">
        <v>910</v>
      </c>
      <c r="G296" s="21" t="s">
        <v>911</v>
      </c>
      <c r="H296" s="38"/>
      <c r="I296" s="38"/>
      <c r="J296" s="38"/>
      <c r="K296" s="38"/>
      <c r="L296" s="38"/>
      <c r="M296" s="38"/>
      <c r="N296" s="38"/>
      <c r="O296" s="38"/>
      <c r="P296" s="156">
        <v>1</v>
      </c>
      <c r="Q296" s="157" t="s">
        <v>912</v>
      </c>
      <c r="R296" s="157"/>
      <c r="S296" s="158">
        <v>1</v>
      </c>
      <c r="T296" s="159"/>
      <c r="U296" s="156"/>
      <c r="V296" s="157"/>
      <c r="W296" s="157"/>
      <c r="X296" s="158"/>
      <c r="Y296" s="159"/>
      <c r="Z296" s="43">
        <f t="shared" si="60"/>
        <v>1</v>
      </c>
      <c r="AA296" s="44">
        <f t="shared" si="61"/>
        <v>1</v>
      </c>
      <c r="AB296" s="2"/>
    </row>
    <row r="297" spans="1:28" ht="112">
      <c r="A297" s="2">
        <v>2194</v>
      </c>
      <c r="B297" s="2"/>
      <c r="C297" s="2"/>
      <c r="D297" s="7"/>
      <c r="E297" s="21" t="s">
        <v>915</v>
      </c>
      <c r="F297" s="21" t="s">
        <v>916</v>
      </c>
      <c r="G297" s="21" t="s">
        <v>917</v>
      </c>
      <c r="H297" s="38"/>
      <c r="I297" s="38"/>
      <c r="J297" s="38"/>
      <c r="K297" s="38"/>
      <c r="L297" s="38"/>
      <c r="M297" s="38"/>
      <c r="N297" s="38"/>
      <c r="O297" s="38"/>
      <c r="P297" s="156">
        <v>0</v>
      </c>
      <c r="Q297" s="157" t="s">
        <v>4038</v>
      </c>
      <c r="R297" s="157"/>
      <c r="S297" s="158">
        <v>0</v>
      </c>
      <c r="T297" s="159"/>
      <c r="U297" s="156"/>
      <c r="V297" s="157"/>
      <c r="W297" s="157"/>
      <c r="X297" s="158"/>
      <c r="Y297" s="159"/>
      <c r="Z297" s="43">
        <f t="shared" si="60"/>
        <v>0</v>
      </c>
      <c r="AA297" s="44">
        <f t="shared" si="61"/>
        <v>0</v>
      </c>
      <c r="AB297" s="2"/>
    </row>
    <row r="298" spans="1:28" ht="160">
      <c r="A298" s="2">
        <v>2195</v>
      </c>
      <c r="B298" s="2"/>
      <c r="C298" s="2"/>
      <c r="D298" s="7"/>
      <c r="E298" s="21" t="s">
        <v>921</v>
      </c>
      <c r="F298" s="21" t="s">
        <v>922</v>
      </c>
      <c r="G298" s="21" t="s">
        <v>923</v>
      </c>
      <c r="H298" s="38"/>
      <c r="I298" s="38"/>
      <c r="J298" s="38"/>
      <c r="K298" s="38"/>
      <c r="L298" s="38"/>
      <c r="M298" s="38"/>
      <c r="N298" s="38"/>
      <c r="O298" s="38"/>
      <c r="P298" s="156">
        <v>1</v>
      </c>
      <c r="Q298" s="157" t="s">
        <v>4039</v>
      </c>
      <c r="R298" s="157"/>
      <c r="S298" s="158">
        <v>1</v>
      </c>
      <c r="T298" s="159"/>
      <c r="U298" s="156"/>
      <c r="V298" s="157"/>
      <c r="W298" s="157"/>
      <c r="X298" s="158"/>
      <c r="Y298" s="159"/>
      <c r="Z298" s="43">
        <f t="shared" si="60"/>
        <v>1</v>
      </c>
      <c r="AA298" s="44">
        <f t="shared" si="61"/>
        <v>1</v>
      </c>
      <c r="AB298" s="2"/>
    </row>
    <row r="299" spans="1:28" ht="15.75" customHeight="1">
      <c r="A299" s="2"/>
      <c r="B299" s="32"/>
      <c r="C299" s="32"/>
      <c r="D299" s="32"/>
      <c r="E299" s="32"/>
      <c r="F299" s="32"/>
      <c r="G299" s="32"/>
      <c r="H299" s="38"/>
      <c r="I299" s="38"/>
      <c r="J299" s="38"/>
      <c r="K299" s="38"/>
      <c r="L299" s="38"/>
      <c r="M299" s="38"/>
      <c r="N299" s="38"/>
      <c r="O299" s="38"/>
      <c r="P299" s="153"/>
      <c r="Q299" s="153"/>
      <c r="R299" s="153"/>
      <c r="S299" s="153"/>
      <c r="T299" s="153"/>
      <c r="U299" s="153"/>
      <c r="V299" s="153"/>
      <c r="W299" s="153"/>
      <c r="X299" s="153"/>
      <c r="Y299" s="153"/>
      <c r="Z299" s="32"/>
      <c r="AA299" s="32"/>
      <c r="AB299" s="32"/>
    </row>
    <row r="300" spans="1:28" ht="15.75" customHeight="1">
      <c r="A300" s="2"/>
      <c r="B300" s="32"/>
      <c r="C300" s="32"/>
      <c r="D300" s="32"/>
      <c r="E300" s="32"/>
      <c r="F300" s="32"/>
      <c r="G300" s="32"/>
      <c r="H300" s="38"/>
      <c r="I300" s="38"/>
      <c r="J300" s="38"/>
      <c r="K300" s="38"/>
      <c r="L300" s="38"/>
      <c r="M300" s="38"/>
      <c r="N300" s="38"/>
      <c r="O300" s="38"/>
      <c r="P300" s="153"/>
      <c r="Q300" s="153"/>
      <c r="R300" s="153"/>
      <c r="S300" s="153"/>
      <c r="T300" s="153"/>
      <c r="U300" s="153"/>
      <c r="V300" s="153"/>
      <c r="W300" s="153"/>
      <c r="X300" s="153"/>
      <c r="Y300" s="153"/>
      <c r="Z300" s="32"/>
      <c r="AA300" s="32"/>
      <c r="AB300" s="32"/>
    </row>
    <row r="301" spans="1:28" ht="15.75" customHeight="1">
      <c r="A301" s="2"/>
      <c r="B301" s="32"/>
      <c r="C301" s="32"/>
      <c r="D301" s="32"/>
      <c r="E301" s="17" t="s">
        <v>928</v>
      </c>
      <c r="F301" s="32"/>
      <c r="G301" s="32"/>
      <c r="H301" s="38"/>
      <c r="I301" s="38"/>
      <c r="J301" s="38"/>
      <c r="K301" s="38"/>
      <c r="L301" s="38"/>
      <c r="M301" s="38"/>
      <c r="N301" s="38"/>
      <c r="O301" s="38"/>
      <c r="P301" s="153"/>
      <c r="Q301" s="153" t="s">
        <v>3987</v>
      </c>
      <c r="R301" s="153"/>
      <c r="S301" s="153"/>
      <c r="T301" s="153"/>
      <c r="U301" s="153"/>
      <c r="V301" s="153"/>
      <c r="W301" s="153"/>
      <c r="X301" s="153"/>
      <c r="Y301" s="153"/>
      <c r="Z301" s="32"/>
      <c r="AA301" s="32"/>
      <c r="AB301" s="32"/>
    </row>
    <row r="302" spans="1:28" ht="144">
      <c r="A302" s="2">
        <v>2196</v>
      </c>
      <c r="B302" s="2" t="s">
        <v>929</v>
      </c>
      <c r="C302" s="2"/>
      <c r="D302" s="7"/>
      <c r="E302" s="21" t="s">
        <v>930</v>
      </c>
      <c r="F302" s="21" t="s">
        <v>931</v>
      </c>
      <c r="G302" s="21" t="s">
        <v>932</v>
      </c>
      <c r="H302" s="38"/>
      <c r="I302" s="38"/>
      <c r="J302" s="38"/>
      <c r="K302" s="38"/>
      <c r="L302" s="38"/>
      <c r="M302" s="38"/>
      <c r="N302" s="38"/>
      <c r="O302" s="38"/>
      <c r="P302" s="156">
        <v>1</v>
      </c>
      <c r="Q302" s="157" t="s">
        <v>4040</v>
      </c>
      <c r="R302" s="157"/>
      <c r="S302" s="158">
        <v>1</v>
      </c>
      <c r="T302" s="159"/>
      <c r="U302" s="156"/>
      <c r="V302" s="157"/>
      <c r="W302" s="157"/>
      <c r="X302" s="158"/>
      <c r="Y302" s="159"/>
      <c r="Z302" s="43">
        <f>IF(U302&lt;&gt;"",U302,IF(P302&lt;&gt;"",P302,IF(N302&lt;&gt;"",N302,"")))</f>
        <v>1</v>
      </c>
      <c r="AA302" s="44">
        <f>IF(X302&lt;&gt;"",X302,IF(S302&lt;&gt;"",S302,IF(O302&lt;&gt;"",O302,"")))</f>
        <v>1</v>
      </c>
      <c r="AB302" s="2"/>
    </row>
    <row r="303" spans="1:28" ht="15.75" customHeight="1">
      <c r="A303" s="2"/>
      <c r="B303" s="32"/>
      <c r="C303" s="32"/>
      <c r="D303" s="32"/>
      <c r="E303" s="32"/>
      <c r="F303" s="32"/>
      <c r="G303" s="32"/>
      <c r="H303" s="38"/>
      <c r="I303" s="38"/>
      <c r="J303" s="38"/>
      <c r="K303" s="38"/>
      <c r="L303" s="38"/>
      <c r="M303" s="38"/>
      <c r="N303" s="38"/>
      <c r="O303" s="38"/>
      <c r="P303" s="153"/>
      <c r="Q303" s="153"/>
      <c r="R303" s="153"/>
      <c r="S303" s="153"/>
      <c r="T303" s="153"/>
      <c r="U303" s="153"/>
      <c r="V303" s="153"/>
      <c r="W303" s="153"/>
      <c r="X303" s="153"/>
      <c r="Y303" s="153"/>
      <c r="Z303" s="32"/>
      <c r="AA303" s="32"/>
      <c r="AB303" s="32"/>
    </row>
    <row r="304" spans="1:28" ht="15.75" customHeight="1">
      <c r="A304" s="2"/>
      <c r="B304" s="32"/>
      <c r="C304" s="32"/>
      <c r="D304" s="32"/>
      <c r="E304" s="32"/>
      <c r="F304" s="32"/>
      <c r="G304" s="32"/>
      <c r="H304" s="38"/>
      <c r="I304" s="38"/>
      <c r="J304" s="38"/>
      <c r="K304" s="38"/>
      <c r="L304" s="38"/>
      <c r="M304" s="38"/>
      <c r="N304" s="38"/>
      <c r="O304" s="38"/>
      <c r="P304" s="153"/>
      <c r="Q304" s="153"/>
      <c r="R304" s="153"/>
      <c r="S304" s="153"/>
      <c r="T304" s="153"/>
      <c r="U304" s="153"/>
      <c r="V304" s="153"/>
      <c r="W304" s="153"/>
      <c r="X304" s="153"/>
      <c r="Y304" s="153"/>
      <c r="Z304" s="32"/>
      <c r="AA304" s="32"/>
      <c r="AB304" s="32"/>
    </row>
    <row r="305" spans="1:28" ht="18.75" customHeight="1">
      <c r="A305" s="2"/>
      <c r="B305" s="32"/>
      <c r="C305" s="32"/>
      <c r="D305" s="32"/>
      <c r="E305" s="172" t="s">
        <v>359</v>
      </c>
      <c r="F305" s="171"/>
      <c r="G305" s="168"/>
      <c r="H305" s="38"/>
      <c r="I305" s="38"/>
      <c r="J305" s="38"/>
      <c r="K305" s="38"/>
      <c r="L305" s="38"/>
      <c r="M305" s="38"/>
      <c r="N305" s="38"/>
      <c r="O305" s="38"/>
      <c r="P305" s="153"/>
      <c r="Q305" s="153"/>
      <c r="R305" s="153"/>
      <c r="S305" s="153"/>
      <c r="T305" s="153"/>
      <c r="U305" s="153"/>
      <c r="V305" s="153"/>
      <c r="W305" s="153"/>
      <c r="X305" s="153"/>
      <c r="Y305" s="153"/>
      <c r="Z305" s="32"/>
      <c r="AA305" s="32"/>
      <c r="AB305" s="32"/>
    </row>
    <row r="306" spans="1:28" ht="15.75" customHeight="1">
      <c r="A306" s="2"/>
      <c r="B306" s="32"/>
      <c r="C306" s="32"/>
      <c r="D306" s="32"/>
      <c r="E306" s="17" t="s">
        <v>937</v>
      </c>
      <c r="F306" s="32"/>
      <c r="G306" s="32"/>
      <c r="H306" s="38"/>
      <c r="I306" s="38"/>
      <c r="J306" s="38"/>
      <c r="K306" s="38"/>
      <c r="L306" s="38"/>
      <c r="M306" s="38"/>
      <c r="N306" s="38"/>
      <c r="O306" s="38"/>
      <c r="P306" s="153"/>
      <c r="Q306" s="153" t="s">
        <v>3987</v>
      </c>
      <c r="R306" s="153"/>
      <c r="S306" s="153"/>
      <c r="T306" s="153"/>
      <c r="U306" s="153"/>
      <c r="V306" s="153"/>
      <c r="W306" s="153"/>
      <c r="X306" s="153"/>
      <c r="Y306" s="153"/>
      <c r="Z306" s="32"/>
      <c r="AA306" s="32"/>
      <c r="AB306" s="32"/>
    </row>
    <row r="307" spans="1:28" ht="192">
      <c r="A307" s="2">
        <v>2197</v>
      </c>
      <c r="B307" s="2" t="s">
        <v>938</v>
      </c>
      <c r="C307" s="2"/>
      <c r="D307" s="7"/>
      <c r="E307" s="21" t="s">
        <v>939</v>
      </c>
      <c r="F307" s="21" t="s">
        <v>940</v>
      </c>
      <c r="G307" s="21" t="s">
        <v>941</v>
      </c>
      <c r="H307" s="38"/>
      <c r="I307" s="38"/>
      <c r="J307" s="38"/>
      <c r="K307" s="38"/>
      <c r="L307" s="38"/>
      <c r="M307" s="38"/>
      <c r="N307" s="38"/>
      <c r="O307" s="38"/>
      <c r="P307" s="156">
        <v>1</v>
      </c>
      <c r="Q307" s="157" t="s">
        <v>4041</v>
      </c>
      <c r="R307" s="157"/>
      <c r="S307" s="158">
        <v>1</v>
      </c>
      <c r="T307" s="159"/>
      <c r="U307" s="156"/>
      <c r="V307" s="157"/>
      <c r="W307" s="157"/>
      <c r="X307" s="158"/>
      <c r="Y307" s="159"/>
      <c r="Z307" s="43">
        <f t="shared" ref="Z307:Z311" si="62">IF(U307&lt;&gt;"",U307,IF(P307&lt;&gt;"",P307,IF(N307&lt;&gt;"",N307,"")))</f>
        <v>1</v>
      </c>
      <c r="AA307" s="44">
        <f t="shared" ref="AA307:AA311" si="63">IF(X307&lt;&gt;"",X307,IF(S307&lt;&gt;"",S307,IF(O307&lt;&gt;"",O307,"")))</f>
        <v>1</v>
      </c>
      <c r="AB307" s="2"/>
    </row>
    <row r="308" spans="1:28" ht="208">
      <c r="A308" s="2">
        <v>2198</v>
      </c>
      <c r="B308" s="2" t="s">
        <v>942</v>
      </c>
      <c r="C308" s="2"/>
      <c r="D308" s="7"/>
      <c r="E308" s="21" t="s">
        <v>943</v>
      </c>
      <c r="F308" s="21" t="s">
        <v>944</v>
      </c>
      <c r="G308" s="21" t="s">
        <v>945</v>
      </c>
      <c r="H308" s="38"/>
      <c r="I308" s="38"/>
      <c r="J308" s="38"/>
      <c r="K308" s="38"/>
      <c r="L308" s="38"/>
      <c r="M308" s="38"/>
      <c r="N308" s="38"/>
      <c r="O308" s="38"/>
      <c r="P308" s="156">
        <v>1</v>
      </c>
      <c r="Q308" s="157" t="s">
        <v>4042</v>
      </c>
      <c r="R308" s="157"/>
      <c r="S308" s="158">
        <v>1</v>
      </c>
      <c r="T308" s="159"/>
      <c r="U308" s="156"/>
      <c r="V308" s="157"/>
      <c r="W308" s="157"/>
      <c r="X308" s="158"/>
      <c r="Y308" s="159"/>
      <c r="Z308" s="43">
        <f t="shared" si="62"/>
        <v>1</v>
      </c>
      <c r="AA308" s="44">
        <f t="shared" si="63"/>
        <v>1</v>
      </c>
      <c r="AB308" s="2"/>
    </row>
    <row r="309" spans="1:28" ht="224">
      <c r="A309" s="2">
        <v>2199</v>
      </c>
      <c r="B309" s="2"/>
      <c r="C309" s="2"/>
      <c r="D309" s="7"/>
      <c r="E309" s="21" t="s">
        <v>947</v>
      </c>
      <c r="F309" s="21" t="s">
        <v>948</v>
      </c>
      <c r="G309" s="21" t="s">
        <v>949</v>
      </c>
      <c r="H309" s="38"/>
      <c r="I309" s="38"/>
      <c r="J309" s="38"/>
      <c r="K309" s="38"/>
      <c r="L309" s="38"/>
      <c r="M309" s="38"/>
      <c r="N309" s="38"/>
      <c r="O309" s="38"/>
      <c r="P309" s="156">
        <v>1</v>
      </c>
      <c r="Q309" s="157" t="s">
        <v>946</v>
      </c>
      <c r="R309" s="157"/>
      <c r="S309" s="158">
        <v>1</v>
      </c>
      <c r="T309" s="159"/>
      <c r="U309" s="156"/>
      <c r="V309" s="157"/>
      <c r="W309" s="157"/>
      <c r="X309" s="158"/>
      <c r="Y309" s="159"/>
      <c r="Z309" s="43">
        <f t="shared" si="62"/>
        <v>1</v>
      </c>
      <c r="AA309" s="44">
        <f t="shared" si="63"/>
        <v>1</v>
      </c>
      <c r="AB309" s="2"/>
    </row>
    <row r="310" spans="1:28" ht="128">
      <c r="A310" s="2">
        <v>2200</v>
      </c>
      <c r="B310" s="2"/>
      <c r="C310" s="2"/>
      <c r="D310" s="7"/>
      <c r="E310" s="21" t="s">
        <v>950</v>
      </c>
      <c r="F310" s="21" t="s">
        <v>951</v>
      </c>
      <c r="G310" s="21" t="s">
        <v>952</v>
      </c>
      <c r="H310" s="38"/>
      <c r="I310" s="38"/>
      <c r="J310" s="38"/>
      <c r="K310" s="38"/>
      <c r="L310" s="38"/>
      <c r="M310" s="38"/>
      <c r="N310" s="38"/>
      <c r="O310" s="38"/>
      <c r="P310" s="156">
        <v>1</v>
      </c>
      <c r="Q310" s="157" t="s">
        <v>4044</v>
      </c>
      <c r="R310" s="157"/>
      <c r="S310" s="158">
        <v>1</v>
      </c>
      <c r="T310" s="159"/>
      <c r="U310" s="156"/>
      <c r="V310" s="157"/>
      <c r="W310" s="157"/>
      <c r="X310" s="158"/>
      <c r="Y310" s="159"/>
      <c r="Z310" s="43">
        <f t="shared" si="62"/>
        <v>1</v>
      </c>
      <c r="AA310" s="44">
        <f t="shared" si="63"/>
        <v>1</v>
      </c>
      <c r="AB310" s="2"/>
    </row>
    <row r="311" spans="1:28" ht="160">
      <c r="A311" s="2">
        <v>2201</v>
      </c>
      <c r="B311" s="2"/>
      <c r="C311" s="2"/>
      <c r="D311" s="7"/>
      <c r="E311" s="21" t="s">
        <v>953</v>
      </c>
      <c r="F311" s="21" t="s">
        <v>954</v>
      </c>
      <c r="G311" s="21" t="s">
        <v>955</v>
      </c>
      <c r="H311" s="38"/>
      <c r="I311" s="38"/>
      <c r="J311" s="38"/>
      <c r="K311" s="38"/>
      <c r="L311" s="38"/>
      <c r="M311" s="38"/>
      <c r="N311" s="38"/>
      <c r="O311" s="38"/>
      <c r="P311" s="156">
        <v>3</v>
      </c>
      <c r="Q311" s="157" t="s">
        <v>4043</v>
      </c>
      <c r="R311" s="157"/>
      <c r="S311" s="160">
        <v>3</v>
      </c>
      <c r="T311" s="159"/>
      <c r="U311" s="156"/>
      <c r="V311" s="157"/>
      <c r="W311" s="157"/>
      <c r="X311" s="158"/>
      <c r="Y311" s="159"/>
      <c r="Z311" s="43">
        <f t="shared" si="62"/>
        <v>3</v>
      </c>
      <c r="AA311" s="44">
        <f t="shared" si="63"/>
        <v>3</v>
      </c>
      <c r="AB311" s="2"/>
    </row>
    <row r="312" spans="1:28" ht="15.75" customHeight="1">
      <c r="A312" s="2"/>
      <c r="B312" s="32"/>
      <c r="C312" s="32"/>
      <c r="D312" s="32"/>
      <c r="E312" s="32"/>
      <c r="F312" s="32"/>
      <c r="G312" s="32" t="s">
        <v>98</v>
      </c>
      <c r="H312" s="38"/>
      <c r="I312" s="38"/>
      <c r="J312" s="38"/>
      <c r="K312" s="38"/>
      <c r="L312" s="38"/>
      <c r="M312" s="38"/>
      <c r="N312" s="38"/>
      <c r="O312" s="38"/>
      <c r="P312" s="153"/>
      <c r="Q312" s="153"/>
      <c r="R312" s="153"/>
      <c r="S312" s="153"/>
      <c r="T312" s="153"/>
      <c r="U312" s="153"/>
      <c r="V312" s="153"/>
      <c r="W312" s="153"/>
      <c r="X312" s="153"/>
      <c r="Y312" s="153"/>
      <c r="Z312" s="32"/>
      <c r="AA312" s="32"/>
      <c r="AB312" s="32"/>
    </row>
    <row r="313" spans="1:28" ht="15.75" customHeight="1">
      <c r="A313" s="2"/>
      <c r="B313" s="32"/>
      <c r="C313" s="32"/>
      <c r="D313" s="32"/>
      <c r="E313" s="32"/>
      <c r="F313" s="32"/>
      <c r="G313" s="32" t="s">
        <v>98</v>
      </c>
      <c r="H313" s="38"/>
      <c r="I313" s="38"/>
      <c r="J313" s="38"/>
      <c r="K313" s="38"/>
      <c r="L313" s="38"/>
      <c r="M313" s="38"/>
      <c r="N313" s="38"/>
      <c r="O313" s="38"/>
      <c r="P313" s="153"/>
      <c r="Q313" s="153"/>
      <c r="R313" s="153"/>
      <c r="S313" s="153"/>
      <c r="T313" s="153"/>
      <c r="U313" s="153"/>
      <c r="V313" s="153"/>
      <c r="W313" s="153"/>
      <c r="X313" s="153"/>
      <c r="Y313" s="153"/>
      <c r="Z313" s="32"/>
      <c r="AA313" s="32"/>
      <c r="AB313" s="32"/>
    </row>
    <row r="314" spans="1:28" ht="15.75" customHeight="1">
      <c r="A314" s="2"/>
      <c r="B314" s="32"/>
      <c r="C314" s="32"/>
      <c r="D314" s="32"/>
      <c r="E314" s="17" t="s">
        <v>956</v>
      </c>
      <c r="F314" s="32"/>
      <c r="G314" s="32" t="s">
        <v>98</v>
      </c>
      <c r="H314" s="38"/>
      <c r="I314" s="38"/>
      <c r="J314" s="38"/>
      <c r="K314" s="38"/>
      <c r="L314" s="38"/>
      <c r="M314" s="38"/>
      <c r="N314" s="38"/>
      <c r="O314" s="38"/>
      <c r="P314" s="153"/>
      <c r="Q314" s="163" t="s">
        <v>3987</v>
      </c>
      <c r="R314" s="153"/>
      <c r="S314" s="153"/>
      <c r="T314" s="153"/>
      <c r="U314" s="153"/>
      <c r="V314" s="153"/>
      <c r="W314" s="153"/>
      <c r="X314" s="153"/>
      <c r="Y314" s="153"/>
      <c r="Z314" s="32"/>
      <c r="AA314" s="32"/>
      <c r="AB314" s="32"/>
    </row>
    <row r="315" spans="1:28" ht="128">
      <c r="A315" s="2">
        <v>2202</v>
      </c>
      <c r="B315" s="2" t="s">
        <v>957</v>
      </c>
      <c r="C315" s="2"/>
      <c r="D315" s="7"/>
      <c r="E315" s="21" t="s">
        <v>958</v>
      </c>
      <c r="F315" s="21" t="s">
        <v>959</v>
      </c>
      <c r="G315" s="21" t="s">
        <v>960</v>
      </c>
      <c r="H315" s="38"/>
      <c r="I315" s="38"/>
      <c r="J315" s="38"/>
      <c r="K315" s="38"/>
      <c r="L315" s="38"/>
      <c r="M315" s="38"/>
      <c r="N315" s="38"/>
      <c r="O315" s="38"/>
      <c r="P315" s="156">
        <v>3</v>
      </c>
      <c r="Q315" s="157" t="s">
        <v>961</v>
      </c>
      <c r="R315" s="153"/>
      <c r="S315" s="158">
        <v>2</v>
      </c>
      <c r="T315" s="161"/>
      <c r="U315" s="156"/>
      <c r="V315" s="157"/>
      <c r="W315" s="157"/>
      <c r="X315" s="158"/>
      <c r="Y315" s="159"/>
      <c r="Z315" s="43">
        <f t="shared" ref="Z315:Z316" si="64">IF(U315&lt;&gt;"",U315,IF(P315&lt;&gt;"",P315,IF(N315&lt;&gt;"",N315,"")))</f>
        <v>3</v>
      </c>
      <c r="AA315" s="44">
        <f t="shared" ref="AA315:AA316" si="65">IF(X315&lt;&gt;"",X315,IF(S315&lt;&gt;"",S315,IF(O315&lt;&gt;"",O315,"")))</f>
        <v>2</v>
      </c>
      <c r="AB315" s="2"/>
    </row>
    <row r="316" spans="1:28" ht="160">
      <c r="A316" s="2">
        <v>2203</v>
      </c>
      <c r="B316" s="2" t="s">
        <v>962</v>
      </c>
      <c r="C316" s="2"/>
      <c r="D316" s="7"/>
      <c r="E316" s="21" t="s">
        <v>963</v>
      </c>
      <c r="F316" s="21" t="s">
        <v>964</v>
      </c>
      <c r="G316" s="21" t="s">
        <v>965</v>
      </c>
      <c r="H316" s="38"/>
      <c r="I316" s="38"/>
      <c r="J316" s="38"/>
      <c r="K316" s="38"/>
      <c r="L316" s="38"/>
      <c r="M316" s="38"/>
      <c r="N316" s="38"/>
      <c r="O316" s="38"/>
      <c r="P316" s="156">
        <v>2</v>
      </c>
      <c r="Q316" s="157" t="s">
        <v>966</v>
      </c>
      <c r="R316" s="153"/>
      <c r="S316" s="158">
        <v>2</v>
      </c>
      <c r="T316" s="159"/>
      <c r="U316" s="156"/>
      <c r="V316" s="157"/>
      <c r="W316" s="157"/>
      <c r="X316" s="158"/>
      <c r="Y316" s="159"/>
      <c r="Z316" s="43">
        <f t="shared" si="64"/>
        <v>2</v>
      </c>
      <c r="AA316" s="44">
        <f t="shared" si="65"/>
        <v>2</v>
      </c>
      <c r="AB316" s="2"/>
    </row>
    <row r="317" spans="1:28" ht="15.75" customHeight="1">
      <c r="A317" s="2"/>
      <c r="B317" s="32"/>
      <c r="C317" s="32"/>
      <c r="D317" s="32"/>
      <c r="E317" s="32"/>
      <c r="F317" s="32"/>
      <c r="G317" s="32" t="s">
        <v>98</v>
      </c>
      <c r="H317" s="38"/>
      <c r="I317" s="38"/>
      <c r="J317" s="38"/>
      <c r="K317" s="38"/>
      <c r="L317" s="38"/>
      <c r="M317" s="38"/>
      <c r="N317" s="38"/>
      <c r="O317" s="38"/>
      <c r="P317" s="153"/>
      <c r="Q317" s="153"/>
      <c r="R317" s="153"/>
      <c r="S317" s="153"/>
      <c r="T317" s="153"/>
      <c r="U317" s="153"/>
      <c r="V317" s="153"/>
      <c r="W317" s="153"/>
      <c r="X317" s="153"/>
      <c r="Y317" s="153"/>
      <c r="Z317" s="32"/>
      <c r="AA317" s="32"/>
      <c r="AB317" s="32"/>
    </row>
    <row r="318" spans="1:28" ht="15.75" customHeight="1">
      <c r="A318" s="2"/>
      <c r="B318" s="32"/>
      <c r="C318" s="32"/>
      <c r="D318" s="32"/>
      <c r="E318" s="32"/>
      <c r="F318" s="32"/>
      <c r="G318" s="32" t="s">
        <v>98</v>
      </c>
      <c r="H318" s="38"/>
      <c r="I318" s="38"/>
      <c r="J318" s="38"/>
      <c r="K318" s="38"/>
      <c r="L318" s="38"/>
      <c r="M318" s="38"/>
      <c r="N318" s="38"/>
      <c r="O318" s="38"/>
      <c r="P318" s="153"/>
      <c r="Q318" s="153"/>
      <c r="R318" s="153"/>
      <c r="S318" s="153"/>
      <c r="T318" s="153"/>
      <c r="U318" s="153"/>
      <c r="V318" s="153"/>
      <c r="W318" s="153"/>
      <c r="X318" s="153"/>
      <c r="Y318" s="153"/>
      <c r="Z318" s="32"/>
      <c r="AA318" s="32"/>
      <c r="AB318" s="32"/>
    </row>
    <row r="319" spans="1:28" ht="15.75" customHeight="1">
      <c r="A319" s="2"/>
      <c r="B319" s="32"/>
      <c r="C319" s="32"/>
      <c r="D319" s="32"/>
      <c r="E319" s="17" t="s">
        <v>967</v>
      </c>
      <c r="F319" s="32"/>
      <c r="G319" s="32" t="s">
        <v>98</v>
      </c>
      <c r="H319" s="38"/>
      <c r="I319" s="38"/>
      <c r="J319" s="38"/>
      <c r="K319" s="38"/>
      <c r="L319" s="38"/>
      <c r="M319" s="38"/>
      <c r="N319" s="38"/>
      <c r="O319" s="38"/>
      <c r="P319" s="153"/>
      <c r="Q319" s="153" t="s">
        <v>3987</v>
      </c>
      <c r="R319" s="153"/>
      <c r="S319" s="153"/>
      <c r="T319" s="153"/>
      <c r="U319" s="153"/>
      <c r="V319" s="153"/>
      <c r="W319" s="153"/>
      <c r="X319" s="153"/>
      <c r="Y319" s="153"/>
      <c r="Z319" s="32"/>
      <c r="AA319" s="32"/>
      <c r="AB319" s="32"/>
    </row>
    <row r="320" spans="1:28" ht="144">
      <c r="A320" s="2">
        <v>2204</v>
      </c>
      <c r="B320" s="2"/>
      <c r="C320" s="2"/>
      <c r="D320" s="7"/>
      <c r="E320" s="21" t="s">
        <v>968</v>
      </c>
      <c r="F320" s="21" t="s">
        <v>969</v>
      </c>
      <c r="G320" s="21" t="s">
        <v>970</v>
      </c>
      <c r="H320" s="38"/>
      <c r="I320" s="38"/>
      <c r="J320" s="38"/>
      <c r="K320" s="38"/>
      <c r="L320" s="38"/>
      <c r="M320" s="38"/>
      <c r="N320" s="38"/>
      <c r="O320" s="38"/>
      <c r="P320" s="156">
        <v>1</v>
      </c>
      <c r="Q320" s="157" t="s">
        <v>971</v>
      </c>
      <c r="R320" s="157"/>
      <c r="S320" s="158">
        <v>1</v>
      </c>
      <c r="T320" s="159"/>
      <c r="U320" s="156"/>
      <c r="V320" s="157"/>
      <c r="W320" s="157"/>
      <c r="X320" s="158"/>
      <c r="Y320" s="159"/>
      <c r="Z320" s="43">
        <f t="shared" ref="Z320:Z321" si="66">IF(U320&lt;&gt;"",U320,IF(P320&lt;&gt;"",P320,IF(N320&lt;&gt;"",N320,"")))</f>
        <v>1</v>
      </c>
      <c r="AA320" s="44">
        <f t="shared" ref="AA320:AA321" si="67">IF(X320&lt;&gt;"",X320,IF(S320&lt;&gt;"",S320,IF(O320&lt;&gt;"",O320,"")))</f>
        <v>1</v>
      </c>
      <c r="AB320" s="2"/>
    </row>
    <row r="321" spans="1:28" ht="128">
      <c r="A321" s="2">
        <v>2205</v>
      </c>
      <c r="B321" s="2" t="s">
        <v>972</v>
      </c>
      <c r="C321" s="2"/>
      <c r="D321" s="7"/>
      <c r="E321" s="21" t="s">
        <v>973</v>
      </c>
      <c r="F321" s="21" t="s">
        <v>974</v>
      </c>
      <c r="G321" s="21" t="s">
        <v>975</v>
      </c>
      <c r="H321" s="38"/>
      <c r="I321" s="38"/>
      <c r="J321" s="38"/>
      <c r="K321" s="38"/>
      <c r="L321" s="38"/>
      <c r="M321" s="38"/>
      <c r="N321" s="38"/>
      <c r="O321" s="38"/>
      <c r="P321" s="156">
        <v>2</v>
      </c>
      <c r="Q321" s="157" t="s">
        <v>4045</v>
      </c>
      <c r="R321" s="157"/>
      <c r="S321" s="158">
        <v>2</v>
      </c>
      <c r="T321" s="159"/>
      <c r="U321" s="156"/>
      <c r="V321" s="157"/>
      <c r="W321" s="157"/>
      <c r="X321" s="158"/>
      <c r="Y321" s="159"/>
      <c r="Z321" s="43">
        <f t="shared" si="66"/>
        <v>2</v>
      </c>
      <c r="AA321" s="44">
        <f t="shared" si="67"/>
        <v>2</v>
      </c>
      <c r="AB321" s="2"/>
    </row>
    <row r="322" spans="1:28" ht="15.75" customHeight="1">
      <c r="A322" s="2"/>
      <c r="B322" s="32"/>
      <c r="C322" s="32"/>
      <c r="D322" s="32"/>
      <c r="E322" s="32"/>
      <c r="F322" s="32"/>
      <c r="G322" s="32"/>
      <c r="H322" s="38"/>
      <c r="I322" s="38"/>
      <c r="J322" s="38"/>
      <c r="K322" s="38"/>
      <c r="L322" s="38"/>
      <c r="M322" s="38"/>
      <c r="N322" s="38"/>
      <c r="O322" s="38"/>
      <c r="P322" s="153"/>
      <c r="Q322" s="153"/>
      <c r="R322" s="153"/>
      <c r="S322" s="153"/>
      <c r="T322" s="153"/>
      <c r="U322" s="153"/>
      <c r="V322" s="153"/>
      <c r="W322" s="153"/>
      <c r="X322" s="153"/>
      <c r="Y322" s="153"/>
      <c r="Z322" s="32"/>
      <c r="AA322" s="32"/>
      <c r="AB322" s="32"/>
    </row>
    <row r="323" spans="1:28" ht="15.75" customHeight="1">
      <c r="A323" s="2"/>
      <c r="B323" s="32"/>
      <c r="C323" s="32"/>
      <c r="D323" s="32"/>
      <c r="E323" s="32"/>
      <c r="F323" s="32"/>
      <c r="G323" s="32"/>
      <c r="H323" s="38"/>
      <c r="I323" s="38"/>
      <c r="J323" s="38"/>
      <c r="K323" s="38"/>
      <c r="L323" s="38"/>
      <c r="M323" s="38"/>
      <c r="N323" s="38"/>
      <c r="O323" s="38"/>
      <c r="P323" s="153"/>
      <c r="Q323" s="153"/>
      <c r="R323" s="153"/>
      <c r="S323" s="153"/>
      <c r="T323" s="153"/>
      <c r="U323" s="153"/>
      <c r="V323" s="153"/>
      <c r="W323" s="153"/>
      <c r="X323" s="153"/>
      <c r="Y323" s="153"/>
      <c r="Z323" s="32"/>
      <c r="AA323" s="32"/>
      <c r="AB323" s="32"/>
    </row>
    <row r="324" spans="1:28" ht="18.75" customHeight="1">
      <c r="A324" s="2"/>
      <c r="B324" s="32"/>
      <c r="C324" s="32"/>
      <c r="D324" s="32"/>
      <c r="E324" s="172" t="s">
        <v>310</v>
      </c>
      <c r="F324" s="171"/>
      <c r="G324" s="168"/>
      <c r="H324" s="38"/>
      <c r="I324" s="38"/>
      <c r="J324" s="38"/>
      <c r="K324" s="38"/>
      <c r="L324" s="38"/>
      <c r="M324" s="38"/>
      <c r="N324" s="38"/>
      <c r="O324" s="38"/>
      <c r="P324" s="153"/>
      <c r="Q324" s="153"/>
      <c r="R324" s="153"/>
      <c r="S324" s="153"/>
      <c r="T324" s="153"/>
      <c r="U324" s="153"/>
      <c r="V324" s="153"/>
      <c r="W324" s="153"/>
      <c r="X324" s="153"/>
      <c r="Y324" s="153"/>
      <c r="Z324" s="32"/>
      <c r="AA324" s="32"/>
      <c r="AB324" s="32"/>
    </row>
    <row r="325" spans="1:28" ht="15.75" customHeight="1">
      <c r="A325" s="2"/>
      <c r="B325" s="32"/>
      <c r="C325" s="32"/>
      <c r="D325" s="32"/>
      <c r="E325" s="17" t="s">
        <v>976</v>
      </c>
      <c r="F325" s="32"/>
      <c r="G325" s="32"/>
      <c r="H325" s="38"/>
      <c r="I325" s="38"/>
      <c r="J325" s="38"/>
      <c r="K325" s="38"/>
      <c r="L325" s="38"/>
      <c r="M325" s="38"/>
      <c r="N325" s="38"/>
      <c r="O325" s="38"/>
      <c r="P325" s="153"/>
      <c r="Q325" s="153" t="s">
        <v>3987</v>
      </c>
      <c r="R325" s="153"/>
      <c r="S325" s="153"/>
      <c r="T325" s="153"/>
      <c r="U325" s="153"/>
      <c r="V325" s="153"/>
      <c r="W325" s="153"/>
      <c r="X325" s="153"/>
      <c r="Y325" s="153"/>
      <c r="Z325" s="32"/>
      <c r="AA325" s="32"/>
      <c r="AB325" s="32"/>
    </row>
    <row r="326" spans="1:28" ht="128">
      <c r="A326" s="2">
        <v>2206</v>
      </c>
      <c r="B326" s="2" t="s">
        <v>977</v>
      </c>
      <c r="C326" s="2"/>
      <c r="D326" s="7"/>
      <c r="E326" s="21" t="s">
        <v>978</v>
      </c>
      <c r="F326" s="21" t="s">
        <v>979</v>
      </c>
      <c r="G326" s="21" t="s">
        <v>980</v>
      </c>
      <c r="H326" s="38"/>
      <c r="I326" s="38"/>
      <c r="J326" s="38"/>
      <c r="K326" s="38"/>
      <c r="L326" s="38"/>
      <c r="M326" s="38"/>
      <c r="N326" s="38"/>
      <c r="O326" s="38"/>
      <c r="P326" s="156">
        <v>1</v>
      </c>
      <c r="Q326" s="157" t="s">
        <v>981</v>
      </c>
      <c r="R326" s="157" t="s">
        <v>339</v>
      </c>
      <c r="S326" s="158">
        <v>1</v>
      </c>
      <c r="T326" s="159"/>
      <c r="U326" s="156"/>
      <c r="V326" s="157"/>
      <c r="W326" s="157"/>
      <c r="X326" s="158"/>
      <c r="Y326" s="159"/>
      <c r="Z326" s="43">
        <f>IF(U326&lt;&gt;"",U326,IF(P326&lt;&gt;"",P326,IF(N326&lt;&gt;"",N326,"")))</f>
        <v>1</v>
      </c>
      <c r="AA326" s="44">
        <f>IF(X326&lt;&gt;"",X326,IF(S326&lt;&gt;"",S326,IF(O326&lt;&gt;"",O326,"")))</f>
        <v>1</v>
      </c>
      <c r="AB326" s="2"/>
    </row>
    <row r="327" spans="1:28" ht="15.75" customHeight="1">
      <c r="A327" s="2"/>
      <c r="B327" s="32"/>
      <c r="C327" s="32"/>
      <c r="D327" s="32"/>
      <c r="E327" s="32"/>
      <c r="F327" s="32"/>
      <c r="G327" s="32" t="s">
        <v>98</v>
      </c>
      <c r="H327" s="38"/>
      <c r="I327" s="38"/>
      <c r="J327" s="38"/>
      <c r="K327" s="38"/>
      <c r="L327" s="38"/>
      <c r="M327" s="38"/>
      <c r="N327" s="38"/>
      <c r="O327" s="38"/>
      <c r="P327" s="153"/>
      <c r="Q327" s="153"/>
      <c r="R327" s="153"/>
      <c r="S327" s="153"/>
      <c r="T327" s="153"/>
      <c r="U327" s="153"/>
      <c r="V327" s="153"/>
      <c r="W327" s="153"/>
      <c r="X327" s="153"/>
      <c r="Y327" s="153"/>
      <c r="Z327" s="32"/>
      <c r="AA327" s="32"/>
      <c r="AB327" s="32"/>
    </row>
    <row r="328" spans="1:28" ht="15.75" customHeight="1">
      <c r="A328" s="2"/>
      <c r="B328" s="32"/>
      <c r="C328" s="32"/>
      <c r="D328" s="32"/>
      <c r="E328" s="32"/>
      <c r="F328" s="32"/>
      <c r="G328" s="32" t="s">
        <v>98</v>
      </c>
      <c r="H328" s="38"/>
      <c r="I328" s="38"/>
      <c r="J328" s="38"/>
      <c r="K328" s="38"/>
      <c r="L328" s="38"/>
      <c r="M328" s="38"/>
      <c r="N328" s="38"/>
      <c r="O328" s="38"/>
      <c r="P328" s="153"/>
      <c r="Q328" s="153"/>
      <c r="R328" s="153"/>
      <c r="S328" s="153"/>
      <c r="T328" s="153"/>
      <c r="U328" s="153"/>
      <c r="V328" s="153"/>
      <c r="W328" s="153"/>
      <c r="X328" s="153"/>
      <c r="Y328" s="153"/>
      <c r="Z328" s="32"/>
      <c r="AA328" s="32"/>
      <c r="AB328" s="32"/>
    </row>
    <row r="329" spans="1:28" ht="15.75" customHeight="1">
      <c r="A329" s="2"/>
      <c r="B329" s="32"/>
      <c r="C329" s="32"/>
      <c r="D329" s="32"/>
      <c r="E329" s="17" t="s">
        <v>344</v>
      </c>
      <c r="F329" s="32"/>
      <c r="G329" s="32" t="s">
        <v>98</v>
      </c>
      <c r="H329" s="38"/>
      <c r="I329" s="38"/>
      <c r="J329" s="38"/>
      <c r="K329" s="38"/>
      <c r="L329" s="38"/>
      <c r="M329" s="38"/>
      <c r="N329" s="38"/>
      <c r="O329" s="38"/>
      <c r="P329" s="153"/>
      <c r="Q329" s="153" t="s">
        <v>3987</v>
      </c>
      <c r="R329" s="153"/>
      <c r="S329" s="153"/>
      <c r="T329" s="153"/>
      <c r="U329" s="153"/>
      <c r="V329" s="153"/>
      <c r="W329" s="153"/>
      <c r="X329" s="153"/>
      <c r="Y329" s="153"/>
      <c r="Z329" s="32"/>
      <c r="AA329" s="32"/>
      <c r="AB329" s="32"/>
    </row>
    <row r="330" spans="1:28" ht="256">
      <c r="A330" s="2">
        <v>2207</v>
      </c>
      <c r="B330" s="2"/>
      <c r="C330" s="2"/>
      <c r="D330" s="7"/>
      <c r="E330" s="21" t="s">
        <v>982</v>
      </c>
      <c r="F330" s="21" t="s">
        <v>983</v>
      </c>
      <c r="G330" s="21" t="s">
        <v>984</v>
      </c>
      <c r="H330" s="38"/>
      <c r="I330" s="38"/>
      <c r="J330" s="38"/>
      <c r="K330" s="38"/>
      <c r="L330" s="38"/>
      <c r="M330" s="38"/>
      <c r="N330" s="38"/>
      <c r="O330" s="38"/>
      <c r="P330" s="156">
        <v>2</v>
      </c>
      <c r="Q330" s="164" t="s">
        <v>966</v>
      </c>
      <c r="R330" s="157" t="s">
        <v>4046</v>
      </c>
      <c r="S330" s="165">
        <v>2</v>
      </c>
      <c r="T330" s="159"/>
      <c r="U330" s="156"/>
      <c r="V330" s="157"/>
      <c r="W330" s="157"/>
      <c r="X330" s="158"/>
      <c r="Y330" s="159"/>
      <c r="Z330" s="43">
        <f t="shared" ref="Z330:Z331" si="68">IF(U330&lt;&gt;"",U330,IF(P330&lt;&gt;"",P330,IF(N330&lt;&gt;"",N330,"")))</f>
        <v>2</v>
      </c>
      <c r="AA330" s="44">
        <f t="shared" ref="AA330:AA331" si="69">IF(X330&lt;&gt;"",X330,IF(S330&lt;&gt;"",S330,IF(O330&lt;&gt;"",O330,"")))</f>
        <v>2</v>
      </c>
      <c r="AB330" s="2"/>
    </row>
    <row r="331" spans="1:28" ht="192">
      <c r="A331" s="2">
        <v>2208</v>
      </c>
      <c r="B331" s="2" t="s">
        <v>985</v>
      </c>
      <c r="C331" s="2"/>
      <c r="D331" s="7"/>
      <c r="E331" s="21" t="s">
        <v>986</v>
      </c>
      <c r="F331" s="21" t="s">
        <v>987</v>
      </c>
      <c r="G331" s="21" t="s">
        <v>988</v>
      </c>
      <c r="H331" s="38"/>
      <c r="I331" s="38"/>
      <c r="J331" s="38"/>
      <c r="K331" s="38"/>
      <c r="L331" s="38"/>
      <c r="M331" s="38"/>
      <c r="N331" s="38"/>
      <c r="O331" s="38"/>
      <c r="P331" s="156">
        <v>1</v>
      </c>
      <c r="Q331" s="164" t="s">
        <v>989</v>
      </c>
      <c r="R331" s="157" t="s">
        <v>4046</v>
      </c>
      <c r="S331" s="165">
        <v>1</v>
      </c>
      <c r="T331" s="159"/>
      <c r="U331" s="156"/>
      <c r="V331" s="157"/>
      <c r="W331" s="157"/>
      <c r="X331" s="158"/>
      <c r="Y331" s="159"/>
      <c r="Z331" s="43">
        <f t="shared" si="68"/>
        <v>1</v>
      </c>
      <c r="AA331" s="44">
        <f t="shared" si="69"/>
        <v>1</v>
      </c>
      <c r="AB331" s="2"/>
    </row>
    <row r="332" spans="1:28" ht="15.75" customHeight="1">
      <c r="A332" s="2"/>
      <c r="B332" s="32"/>
      <c r="C332" s="32"/>
      <c r="D332" s="32"/>
      <c r="E332" s="32"/>
      <c r="F332" s="32"/>
      <c r="G332" s="32" t="s">
        <v>98</v>
      </c>
      <c r="H332" s="38"/>
      <c r="I332" s="38"/>
      <c r="J332" s="38"/>
      <c r="K332" s="38"/>
      <c r="L332" s="38"/>
      <c r="M332" s="38"/>
      <c r="N332" s="38"/>
      <c r="O332" s="38"/>
      <c r="P332" s="153"/>
      <c r="Q332" s="153"/>
      <c r="R332" s="153"/>
      <c r="S332" s="153"/>
      <c r="T332" s="153"/>
      <c r="U332" s="153"/>
      <c r="V332" s="153"/>
      <c r="W332" s="153"/>
      <c r="X332" s="153"/>
      <c r="Y332" s="153"/>
      <c r="Z332" s="32"/>
      <c r="AA332" s="32"/>
      <c r="AB332" s="32"/>
    </row>
    <row r="333" spans="1:28" ht="15.75" customHeight="1">
      <c r="A333" s="2"/>
      <c r="B333" s="32"/>
      <c r="C333" s="32"/>
      <c r="D333" s="32"/>
      <c r="E333" s="32"/>
      <c r="F333" s="32"/>
      <c r="G333" s="32" t="s">
        <v>98</v>
      </c>
      <c r="H333" s="38"/>
      <c r="I333" s="38"/>
      <c r="J333" s="38"/>
      <c r="K333" s="38"/>
      <c r="L333" s="38"/>
      <c r="M333" s="38"/>
      <c r="N333" s="38"/>
      <c r="O333" s="38"/>
      <c r="P333" s="153"/>
      <c r="Q333" s="153"/>
      <c r="R333" s="153"/>
      <c r="S333" s="153"/>
      <c r="T333" s="153"/>
      <c r="U333" s="153"/>
      <c r="V333" s="153"/>
      <c r="W333" s="153"/>
      <c r="X333" s="153"/>
      <c r="Y333" s="153"/>
      <c r="Z333" s="32"/>
      <c r="AA333" s="32"/>
      <c r="AB333" s="32"/>
    </row>
    <row r="334" spans="1:28" ht="15.75" customHeight="1">
      <c r="A334" s="2"/>
      <c r="B334" s="32"/>
      <c r="C334" s="32"/>
      <c r="D334" s="32"/>
      <c r="E334" s="17" t="s">
        <v>722</v>
      </c>
      <c r="F334" s="32"/>
      <c r="G334" s="32" t="s">
        <v>98</v>
      </c>
      <c r="H334" s="38"/>
      <c r="I334" s="38"/>
      <c r="J334" s="38"/>
      <c r="K334" s="38"/>
      <c r="L334" s="38"/>
      <c r="M334" s="38"/>
      <c r="N334" s="38"/>
      <c r="O334" s="38"/>
      <c r="P334" s="153"/>
      <c r="Q334" s="153" t="s">
        <v>3987</v>
      </c>
      <c r="R334" s="153"/>
      <c r="S334" s="153"/>
      <c r="T334" s="153"/>
      <c r="U334" s="153"/>
      <c r="V334" s="153"/>
      <c r="W334" s="153"/>
      <c r="X334" s="153"/>
      <c r="Y334" s="153"/>
      <c r="Z334" s="32"/>
      <c r="AA334" s="32"/>
      <c r="AB334" s="32"/>
    </row>
    <row r="335" spans="1:28" ht="144">
      <c r="A335" s="2">
        <v>2209</v>
      </c>
      <c r="B335" s="2" t="s">
        <v>990</v>
      </c>
      <c r="C335" s="2"/>
      <c r="D335" s="7"/>
      <c r="E335" s="21" t="s">
        <v>991</v>
      </c>
      <c r="F335" s="21" t="s">
        <v>992</v>
      </c>
      <c r="G335" s="21" t="s">
        <v>993</v>
      </c>
      <c r="H335" s="38"/>
      <c r="I335" s="38"/>
      <c r="J335" s="38"/>
      <c r="K335" s="38"/>
      <c r="L335" s="38"/>
      <c r="M335" s="38"/>
      <c r="N335" s="38"/>
      <c r="O335" s="38"/>
      <c r="P335" s="156">
        <v>0</v>
      </c>
      <c r="Q335" s="157" t="s">
        <v>994</v>
      </c>
      <c r="R335" s="157"/>
      <c r="S335" s="158">
        <v>0</v>
      </c>
      <c r="T335" s="159"/>
      <c r="U335" s="156"/>
      <c r="V335" s="157"/>
      <c r="W335" s="157"/>
      <c r="X335" s="158"/>
      <c r="Y335" s="159"/>
      <c r="Z335" s="43">
        <f>IF(U335&lt;&gt;"",U335,IF(P335&lt;&gt;"",P335,IF(N335&lt;&gt;"",N335,"")))</f>
        <v>0</v>
      </c>
      <c r="AA335" s="44">
        <f>IF(X335&lt;&gt;"",X335,IF(S335&lt;&gt;"",S335,IF(O335&lt;&gt;"",O335,"")))</f>
        <v>0</v>
      </c>
      <c r="AB335" s="2"/>
    </row>
    <row r="336" spans="1:28" ht="15.75" customHeight="1">
      <c r="A336" s="2"/>
      <c r="B336" s="32"/>
      <c r="C336" s="32"/>
      <c r="D336" s="32"/>
      <c r="E336" s="32"/>
      <c r="F336" s="32"/>
      <c r="G336" s="32" t="s">
        <v>98</v>
      </c>
      <c r="H336" s="38"/>
      <c r="I336" s="38"/>
      <c r="J336" s="38"/>
      <c r="K336" s="38"/>
      <c r="L336" s="38"/>
      <c r="M336" s="38"/>
      <c r="N336" s="38"/>
      <c r="O336" s="38"/>
      <c r="P336" s="153"/>
      <c r="Q336" s="153"/>
      <c r="R336" s="153"/>
      <c r="S336" s="153"/>
      <c r="T336" s="153"/>
      <c r="U336" s="153"/>
      <c r="V336" s="153"/>
      <c r="W336" s="153"/>
      <c r="X336" s="153"/>
      <c r="Y336" s="153"/>
      <c r="Z336" s="32"/>
      <c r="AA336" s="32"/>
      <c r="AB336" s="32"/>
    </row>
    <row r="337" spans="1:28" ht="15.75" customHeight="1">
      <c r="A337" s="2"/>
      <c r="B337" s="32"/>
      <c r="C337" s="32"/>
      <c r="D337" s="32"/>
      <c r="E337" s="32"/>
      <c r="F337" s="32"/>
      <c r="G337" s="32" t="s">
        <v>98</v>
      </c>
      <c r="H337" s="38"/>
      <c r="I337" s="38"/>
      <c r="J337" s="38"/>
      <c r="K337" s="38"/>
      <c r="L337" s="38"/>
      <c r="M337" s="38"/>
      <c r="N337" s="38"/>
      <c r="O337" s="38"/>
      <c r="P337" s="153"/>
      <c r="Q337" s="153"/>
      <c r="R337" s="153"/>
      <c r="S337" s="153"/>
      <c r="T337" s="153"/>
      <c r="U337" s="153"/>
      <c r="V337" s="153"/>
      <c r="W337" s="153"/>
      <c r="X337" s="153"/>
      <c r="Y337" s="153"/>
      <c r="Z337" s="32"/>
      <c r="AA337" s="32"/>
      <c r="AB337" s="32"/>
    </row>
    <row r="338" spans="1:28" ht="15.75" customHeight="1">
      <c r="A338" s="2"/>
      <c r="B338" s="32"/>
      <c r="C338" s="32"/>
      <c r="D338" s="32"/>
      <c r="E338" s="17" t="s">
        <v>731</v>
      </c>
      <c r="F338" s="32"/>
      <c r="G338" s="32" t="s">
        <v>98</v>
      </c>
      <c r="H338" s="38"/>
      <c r="I338" s="38"/>
      <c r="J338" s="38"/>
      <c r="K338" s="38"/>
      <c r="L338" s="38"/>
      <c r="M338" s="38"/>
      <c r="N338" s="38"/>
      <c r="O338" s="38"/>
      <c r="P338" s="153"/>
      <c r="Q338" s="153" t="s">
        <v>3987</v>
      </c>
      <c r="R338" s="153"/>
      <c r="S338" s="153"/>
      <c r="T338" s="153"/>
      <c r="U338" s="153"/>
      <c r="V338" s="153"/>
      <c r="W338" s="153"/>
      <c r="X338" s="153"/>
      <c r="Y338" s="153"/>
      <c r="Z338" s="32"/>
      <c r="AA338" s="32"/>
      <c r="AB338" s="32"/>
    </row>
    <row r="339" spans="1:28" ht="176">
      <c r="A339" s="2">
        <v>2210</v>
      </c>
      <c r="B339" s="2" t="s">
        <v>995</v>
      </c>
      <c r="C339" s="2"/>
      <c r="D339" s="7"/>
      <c r="E339" s="21" t="s">
        <v>996</v>
      </c>
      <c r="F339" s="21" t="s">
        <v>997</v>
      </c>
      <c r="G339" s="21" t="s">
        <v>998</v>
      </c>
      <c r="H339" s="38"/>
      <c r="I339" s="38"/>
      <c r="J339" s="38"/>
      <c r="K339" s="38"/>
      <c r="L339" s="38"/>
      <c r="M339" s="38"/>
      <c r="N339" s="38"/>
      <c r="O339" s="38"/>
      <c r="P339" s="156">
        <v>1</v>
      </c>
      <c r="Q339" s="157" t="s">
        <v>999</v>
      </c>
      <c r="R339" s="157"/>
      <c r="S339" s="158">
        <v>1</v>
      </c>
      <c r="T339" s="159"/>
      <c r="U339" s="156"/>
      <c r="V339" s="157"/>
      <c r="W339" s="157"/>
      <c r="X339" s="158"/>
      <c r="Y339" s="159"/>
      <c r="Z339" s="43">
        <f t="shared" ref="Z339:Z341" si="70">IF(U339&lt;&gt;"",U339,IF(P339&lt;&gt;"",P339,IF(N339&lt;&gt;"",N339,"")))</f>
        <v>1</v>
      </c>
      <c r="AA339" s="44">
        <f t="shared" ref="AA339:AA341" si="71">IF(X339&lt;&gt;"",X339,IF(S339&lt;&gt;"",S339,IF(O339&lt;&gt;"",O339,"")))</f>
        <v>1</v>
      </c>
      <c r="AB339" s="2"/>
    </row>
    <row r="340" spans="1:28" ht="176">
      <c r="A340" s="2">
        <v>2211</v>
      </c>
      <c r="B340" s="2"/>
      <c r="C340" s="2"/>
      <c r="D340" s="7"/>
      <c r="E340" s="21" t="s">
        <v>1000</v>
      </c>
      <c r="F340" s="21" t="s">
        <v>1001</v>
      </c>
      <c r="G340" s="21" t="s">
        <v>1002</v>
      </c>
      <c r="H340" s="38"/>
      <c r="I340" s="38"/>
      <c r="J340" s="38"/>
      <c r="K340" s="38"/>
      <c r="L340" s="38"/>
      <c r="M340" s="38"/>
      <c r="N340" s="38"/>
      <c r="O340" s="38"/>
      <c r="P340" s="156">
        <v>0</v>
      </c>
      <c r="Q340" s="157" t="s">
        <v>4072</v>
      </c>
      <c r="R340" s="157"/>
      <c r="S340" s="158">
        <v>0</v>
      </c>
      <c r="T340" s="159"/>
      <c r="U340" s="156"/>
      <c r="V340" s="157"/>
      <c r="W340" s="157"/>
      <c r="X340" s="158"/>
      <c r="Y340" s="159"/>
      <c r="Z340" s="43">
        <f t="shared" si="70"/>
        <v>0</v>
      </c>
      <c r="AA340" s="44">
        <f t="shared" si="71"/>
        <v>0</v>
      </c>
      <c r="AB340" s="2"/>
    </row>
    <row r="341" spans="1:28" ht="192">
      <c r="A341" s="2">
        <v>2212</v>
      </c>
      <c r="B341" s="2" t="s">
        <v>1003</v>
      </c>
      <c r="C341" s="2"/>
      <c r="D341" s="7"/>
      <c r="E341" s="21" t="s">
        <v>1004</v>
      </c>
      <c r="F341" s="21" t="s">
        <v>1005</v>
      </c>
      <c r="G341" s="21" t="s">
        <v>1006</v>
      </c>
      <c r="H341" s="38"/>
      <c r="I341" s="38"/>
      <c r="J341" s="38"/>
      <c r="K341" s="38"/>
      <c r="L341" s="38"/>
      <c r="M341" s="38"/>
      <c r="N341" s="38"/>
      <c r="O341" s="38"/>
      <c r="P341" s="156">
        <v>2</v>
      </c>
      <c r="Q341" s="157" t="s">
        <v>1007</v>
      </c>
      <c r="R341" s="157"/>
      <c r="S341" s="158">
        <v>2</v>
      </c>
      <c r="T341" s="159"/>
      <c r="U341" s="156"/>
      <c r="V341" s="157"/>
      <c r="W341" s="157"/>
      <c r="X341" s="158"/>
      <c r="Y341" s="159"/>
      <c r="Z341" s="43">
        <f t="shared" si="70"/>
        <v>2</v>
      </c>
      <c r="AA341" s="44">
        <f t="shared" si="71"/>
        <v>2</v>
      </c>
      <c r="AB341" s="2"/>
    </row>
    <row r="342" spans="1:28" ht="15.75" customHeight="1">
      <c r="A342" s="2"/>
      <c r="B342" s="32"/>
      <c r="C342" s="32"/>
      <c r="D342" s="32"/>
      <c r="E342" s="32"/>
      <c r="F342" s="32"/>
      <c r="G342" s="32"/>
      <c r="H342" s="38"/>
      <c r="I342" s="38"/>
      <c r="J342" s="38"/>
      <c r="K342" s="38"/>
      <c r="L342" s="38"/>
      <c r="M342" s="38"/>
      <c r="N342" s="38"/>
      <c r="O342" s="38"/>
      <c r="P342" s="153"/>
      <c r="Q342" s="153"/>
      <c r="R342" s="153"/>
      <c r="S342" s="153"/>
      <c r="T342" s="153"/>
      <c r="U342" s="153"/>
      <c r="V342" s="153"/>
      <c r="W342" s="153"/>
      <c r="X342" s="153"/>
      <c r="Y342" s="153"/>
      <c r="Z342" s="32"/>
      <c r="AA342" s="32"/>
      <c r="AB342" s="32"/>
    </row>
    <row r="343" spans="1:28" ht="15.75" customHeight="1">
      <c r="A343" s="2"/>
      <c r="B343" s="32"/>
      <c r="C343" s="32"/>
      <c r="D343" s="32"/>
      <c r="E343" s="32"/>
      <c r="F343" s="32"/>
      <c r="G343" s="32"/>
      <c r="H343" s="38"/>
      <c r="I343" s="38"/>
      <c r="J343" s="38"/>
      <c r="K343" s="38"/>
      <c r="L343" s="38"/>
      <c r="M343" s="38"/>
      <c r="N343" s="38"/>
      <c r="O343" s="38"/>
      <c r="P343" s="153"/>
      <c r="Q343" s="153"/>
      <c r="R343" s="153"/>
      <c r="S343" s="153"/>
      <c r="T343" s="153"/>
      <c r="U343" s="153"/>
      <c r="V343" s="153"/>
      <c r="W343" s="153"/>
      <c r="X343" s="153"/>
      <c r="Y343" s="153"/>
      <c r="Z343" s="32"/>
      <c r="AA343" s="32"/>
      <c r="AB343" s="32"/>
    </row>
    <row r="344" spans="1:28" ht="15.75" customHeight="1">
      <c r="A344" s="2"/>
      <c r="B344" s="32"/>
      <c r="C344" s="32"/>
      <c r="D344" s="32"/>
      <c r="E344" s="17" t="s">
        <v>310</v>
      </c>
      <c r="F344" s="32"/>
      <c r="G344" s="32"/>
      <c r="H344" s="38"/>
      <c r="I344" s="38"/>
      <c r="J344" s="38"/>
      <c r="K344" s="38"/>
      <c r="L344" s="38"/>
      <c r="M344" s="38"/>
      <c r="N344" s="38"/>
      <c r="O344" s="38"/>
      <c r="P344" s="153"/>
      <c r="Q344" s="153" t="s">
        <v>3987</v>
      </c>
      <c r="R344" s="153"/>
      <c r="S344" s="153"/>
      <c r="T344" s="153"/>
      <c r="U344" s="153"/>
      <c r="V344" s="153"/>
      <c r="W344" s="153"/>
      <c r="X344" s="153"/>
      <c r="Y344" s="153"/>
      <c r="Z344" s="32"/>
      <c r="AA344" s="32"/>
      <c r="AB344" s="32"/>
    </row>
    <row r="345" spans="1:28" ht="112">
      <c r="A345" s="2">
        <v>2213</v>
      </c>
      <c r="B345" s="2"/>
      <c r="C345" s="2"/>
      <c r="D345" s="7"/>
      <c r="E345" s="21" t="s">
        <v>218</v>
      </c>
      <c r="F345" s="21" t="s">
        <v>1008</v>
      </c>
      <c r="G345" s="21" t="s">
        <v>217</v>
      </c>
      <c r="H345" s="38"/>
      <c r="I345" s="38"/>
      <c r="J345" s="38"/>
      <c r="K345" s="38"/>
      <c r="L345" s="38"/>
      <c r="M345" s="38"/>
      <c r="N345" s="38"/>
      <c r="O345" s="38"/>
      <c r="P345" s="156">
        <v>3</v>
      </c>
      <c r="Q345" s="157" t="s">
        <v>4047</v>
      </c>
      <c r="R345" s="157"/>
      <c r="S345" s="158">
        <v>2</v>
      </c>
      <c r="T345" s="161" t="s">
        <v>4128</v>
      </c>
      <c r="U345" s="156"/>
      <c r="V345" s="157"/>
      <c r="W345" s="157"/>
      <c r="X345" s="158"/>
      <c r="Y345" s="159"/>
      <c r="Z345" s="43">
        <f>IF(U345&lt;&gt;"",U345,IF(P345&lt;&gt;"",P345,IF(N345&lt;&gt;"",N345,"")))</f>
        <v>3</v>
      </c>
      <c r="AA345" s="44">
        <f>IF(X345&lt;&gt;"",X345,IF(S345&lt;&gt;"",S345,IF(O345&lt;&gt;"",O345,"")))</f>
        <v>2</v>
      </c>
      <c r="AB345" s="2"/>
    </row>
    <row r="346" spans="1:28" ht="15.75" customHeight="1">
      <c r="A346" s="2"/>
      <c r="B346" s="32"/>
      <c r="C346" s="32"/>
      <c r="D346" s="32"/>
      <c r="E346" s="32"/>
      <c r="F346" s="32"/>
      <c r="G346" s="32"/>
      <c r="H346" s="38"/>
      <c r="I346" s="38"/>
      <c r="J346" s="38"/>
      <c r="K346" s="38"/>
      <c r="L346" s="38"/>
      <c r="M346" s="38"/>
      <c r="N346" s="38"/>
      <c r="O346" s="38"/>
      <c r="P346" s="153"/>
      <c r="Q346" s="153"/>
      <c r="R346" s="153"/>
      <c r="S346" s="153"/>
      <c r="T346" s="153"/>
      <c r="U346" s="153"/>
      <c r="V346" s="153"/>
      <c r="W346" s="153"/>
      <c r="X346" s="153"/>
      <c r="Y346" s="153"/>
      <c r="Z346" s="32"/>
      <c r="AA346" s="32"/>
      <c r="AB346" s="32"/>
    </row>
    <row r="347" spans="1:28" ht="15.75" customHeight="1">
      <c r="A347" s="2"/>
      <c r="B347" s="32"/>
      <c r="C347" s="32"/>
      <c r="D347" s="32"/>
      <c r="E347" s="32"/>
      <c r="F347" s="32"/>
      <c r="G347" s="32"/>
      <c r="H347" s="38"/>
      <c r="I347" s="38"/>
      <c r="J347" s="38"/>
      <c r="K347" s="38"/>
      <c r="L347" s="38"/>
      <c r="M347" s="38"/>
      <c r="N347" s="38"/>
      <c r="O347" s="38"/>
      <c r="P347" s="153"/>
      <c r="Q347" s="153"/>
      <c r="R347" s="153"/>
      <c r="S347" s="153"/>
      <c r="T347" s="153"/>
      <c r="U347" s="153"/>
      <c r="V347" s="153"/>
      <c r="W347" s="153"/>
      <c r="X347" s="153"/>
      <c r="Y347" s="153"/>
      <c r="Z347" s="32"/>
      <c r="AA347" s="32"/>
      <c r="AB347" s="32"/>
    </row>
    <row r="348" spans="1:28" ht="36.75" customHeight="1">
      <c r="A348" s="2"/>
      <c r="B348" s="32"/>
      <c r="C348" s="32"/>
      <c r="D348" s="32"/>
      <c r="E348" s="170" t="s">
        <v>1009</v>
      </c>
      <c r="F348" s="171"/>
      <c r="G348" s="168"/>
      <c r="H348" s="38"/>
      <c r="I348" s="38"/>
      <c r="J348" s="38"/>
      <c r="K348" s="38"/>
      <c r="L348" s="38"/>
      <c r="M348" s="38"/>
      <c r="N348" s="38"/>
      <c r="O348" s="38"/>
      <c r="P348" s="153"/>
      <c r="Q348" s="153"/>
      <c r="R348" s="153"/>
      <c r="S348" s="153"/>
      <c r="T348" s="153"/>
      <c r="U348" s="153"/>
      <c r="V348" s="153"/>
      <c r="W348" s="153"/>
      <c r="X348" s="153"/>
      <c r="Y348" s="153"/>
      <c r="Z348" s="32"/>
      <c r="AA348" s="32"/>
      <c r="AB348" s="32"/>
    </row>
    <row r="349" spans="1:28" ht="18.75" customHeight="1">
      <c r="A349" s="2"/>
      <c r="B349" s="32"/>
      <c r="C349" s="32"/>
      <c r="D349" s="32"/>
      <c r="E349" s="172" t="s">
        <v>1010</v>
      </c>
      <c r="F349" s="171"/>
      <c r="G349" s="168"/>
      <c r="H349" s="38"/>
      <c r="I349" s="38"/>
      <c r="J349" s="38"/>
      <c r="K349" s="38"/>
      <c r="L349" s="38"/>
      <c r="M349" s="38"/>
      <c r="N349" s="38"/>
      <c r="O349" s="38"/>
      <c r="P349" s="153"/>
      <c r="Q349" s="153" t="s">
        <v>3987</v>
      </c>
      <c r="R349" s="153"/>
      <c r="S349" s="153"/>
      <c r="T349" s="153"/>
      <c r="U349" s="153"/>
      <c r="V349" s="153"/>
      <c r="W349" s="153"/>
      <c r="X349" s="153"/>
      <c r="Y349" s="153"/>
      <c r="Z349" s="32"/>
      <c r="AA349" s="32"/>
      <c r="AB349" s="32"/>
    </row>
    <row r="350" spans="1:28" ht="335">
      <c r="A350" s="2">
        <v>2214</v>
      </c>
      <c r="B350" s="2" t="s">
        <v>1011</v>
      </c>
      <c r="C350" s="2"/>
      <c r="D350" s="7"/>
      <c r="E350" s="21" t="s">
        <v>1012</v>
      </c>
      <c r="F350" s="21" t="s">
        <v>1013</v>
      </c>
      <c r="G350" s="21" t="s">
        <v>1014</v>
      </c>
      <c r="H350" s="38"/>
      <c r="I350" s="38"/>
      <c r="J350" s="38"/>
      <c r="K350" s="38"/>
      <c r="L350" s="38"/>
      <c r="M350" s="38"/>
      <c r="N350" s="38"/>
      <c r="O350" s="38"/>
      <c r="P350" s="156">
        <v>3</v>
      </c>
      <c r="Q350" s="157" t="s">
        <v>1015</v>
      </c>
      <c r="R350" s="157"/>
      <c r="S350" s="158">
        <v>3</v>
      </c>
      <c r="T350" s="161" t="s">
        <v>4128</v>
      </c>
      <c r="U350" s="156"/>
      <c r="V350" s="157"/>
      <c r="W350" s="157"/>
      <c r="X350" s="158"/>
      <c r="Y350" s="159"/>
      <c r="Z350" s="43">
        <f t="shared" ref="Z350:Z368" si="72">IF(U350&lt;&gt;"",U350,IF(P350&lt;&gt;"",P350,IF(N350&lt;&gt;"",N350,"")))</f>
        <v>3</v>
      </c>
      <c r="AA350" s="44">
        <f t="shared" ref="AA350:AA368" si="73">IF(X350&lt;&gt;"",X350,IF(S350&lt;&gt;"",S350,IF(O350&lt;&gt;"",O350,"")))</f>
        <v>3</v>
      </c>
      <c r="AB350" s="2"/>
    </row>
    <row r="351" spans="1:28" ht="304">
      <c r="A351" s="2">
        <v>2215</v>
      </c>
      <c r="B351" s="2" t="s">
        <v>1011</v>
      </c>
      <c r="C351" s="2"/>
      <c r="D351" s="7"/>
      <c r="E351" s="21" t="s">
        <v>1016</v>
      </c>
      <c r="F351" s="21" t="s">
        <v>1017</v>
      </c>
      <c r="G351" s="21" t="s">
        <v>1014</v>
      </c>
      <c r="H351" s="38"/>
      <c r="I351" s="38"/>
      <c r="J351" s="38"/>
      <c r="K351" s="38"/>
      <c r="L351" s="38"/>
      <c r="M351" s="38"/>
      <c r="N351" s="38"/>
      <c r="O351" s="38"/>
      <c r="P351" s="156">
        <v>3</v>
      </c>
      <c r="Q351" s="157" t="s">
        <v>4048</v>
      </c>
      <c r="R351" s="157"/>
      <c r="S351" s="158">
        <v>2</v>
      </c>
      <c r="T351" s="161" t="s">
        <v>4128</v>
      </c>
      <c r="U351" s="156"/>
      <c r="V351" s="157"/>
      <c r="W351" s="157"/>
      <c r="X351" s="158"/>
      <c r="Y351" s="159"/>
      <c r="Z351" s="43">
        <f t="shared" si="72"/>
        <v>3</v>
      </c>
      <c r="AA351" s="44">
        <f t="shared" si="73"/>
        <v>2</v>
      </c>
      <c r="AB351" s="2"/>
    </row>
    <row r="352" spans="1:28" ht="320">
      <c r="A352" s="2">
        <v>2216</v>
      </c>
      <c r="B352" s="2" t="s">
        <v>1018</v>
      </c>
      <c r="C352" s="2"/>
      <c r="D352" s="7"/>
      <c r="E352" s="21" t="s">
        <v>1019</v>
      </c>
      <c r="F352" s="21" t="s">
        <v>1020</v>
      </c>
      <c r="G352" s="21" t="s">
        <v>1014</v>
      </c>
      <c r="H352" s="38"/>
      <c r="I352" s="38"/>
      <c r="J352" s="38"/>
      <c r="K352" s="38"/>
      <c r="L352" s="38"/>
      <c r="M352" s="38"/>
      <c r="N352" s="38"/>
      <c r="O352" s="38"/>
      <c r="P352" s="156">
        <v>2</v>
      </c>
      <c r="Q352" s="157" t="s">
        <v>4049</v>
      </c>
      <c r="R352" s="157"/>
      <c r="S352" s="158">
        <v>1</v>
      </c>
      <c r="T352" s="161" t="s">
        <v>4128</v>
      </c>
      <c r="U352" s="156"/>
      <c r="V352" s="157"/>
      <c r="W352" s="157"/>
      <c r="X352" s="158"/>
      <c r="Y352" s="159"/>
      <c r="Z352" s="43">
        <f t="shared" si="72"/>
        <v>2</v>
      </c>
      <c r="AA352" s="44">
        <f t="shared" si="73"/>
        <v>1</v>
      </c>
      <c r="AB352" s="2"/>
    </row>
    <row r="353" spans="1:28" ht="208">
      <c r="A353" s="2">
        <v>2217</v>
      </c>
      <c r="B353" s="2" t="s">
        <v>1021</v>
      </c>
      <c r="C353" s="2"/>
      <c r="D353" s="7"/>
      <c r="E353" s="21" t="s">
        <v>1022</v>
      </c>
      <c r="F353" s="21" t="s">
        <v>1023</v>
      </c>
      <c r="G353" s="21" t="s">
        <v>1014</v>
      </c>
      <c r="H353" s="38"/>
      <c r="I353" s="38"/>
      <c r="J353" s="38"/>
      <c r="K353" s="38"/>
      <c r="L353" s="38"/>
      <c r="M353" s="38"/>
      <c r="N353" s="38"/>
      <c r="O353" s="38"/>
      <c r="P353" s="156">
        <v>3</v>
      </c>
      <c r="Q353" s="157" t="s">
        <v>4050</v>
      </c>
      <c r="R353" s="157"/>
      <c r="S353" s="158">
        <v>3</v>
      </c>
      <c r="T353" s="161" t="s">
        <v>4128</v>
      </c>
      <c r="U353" s="156"/>
      <c r="V353" s="157"/>
      <c r="W353" s="157"/>
      <c r="X353" s="158"/>
      <c r="Y353" s="159"/>
      <c r="Z353" s="43">
        <f t="shared" si="72"/>
        <v>3</v>
      </c>
      <c r="AA353" s="44">
        <f t="shared" si="73"/>
        <v>3</v>
      </c>
      <c r="AB353" s="2"/>
    </row>
    <row r="354" spans="1:28" ht="256">
      <c r="A354" s="2">
        <v>2218</v>
      </c>
      <c r="B354" s="2" t="s">
        <v>98</v>
      </c>
      <c r="C354" s="2"/>
      <c r="D354" s="7"/>
      <c r="E354" s="21" t="s">
        <v>1024</v>
      </c>
      <c r="F354" s="21" t="s">
        <v>1025</v>
      </c>
      <c r="G354" s="21" t="s">
        <v>1014</v>
      </c>
      <c r="H354" s="38"/>
      <c r="I354" s="38"/>
      <c r="J354" s="38"/>
      <c r="K354" s="38"/>
      <c r="L354" s="38"/>
      <c r="M354" s="38"/>
      <c r="N354" s="38"/>
      <c r="O354" s="38"/>
      <c r="P354" s="156">
        <v>2</v>
      </c>
      <c r="Q354" s="157" t="s">
        <v>4051</v>
      </c>
      <c r="R354" s="157"/>
      <c r="S354" s="158">
        <v>2</v>
      </c>
      <c r="T354" s="161" t="s">
        <v>4128</v>
      </c>
      <c r="U354" s="156"/>
      <c r="V354" s="157"/>
      <c r="W354" s="157"/>
      <c r="X354" s="158"/>
      <c r="Y354" s="159"/>
      <c r="Z354" s="43">
        <f t="shared" si="72"/>
        <v>2</v>
      </c>
      <c r="AA354" s="44">
        <f t="shared" si="73"/>
        <v>2</v>
      </c>
      <c r="AB354" s="2"/>
    </row>
    <row r="355" spans="1:28" ht="208">
      <c r="A355" s="2">
        <v>2219</v>
      </c>
      <c r="B355" s="2" t="s">
        <v>98</v>
      </c>
      <c r="C355" s="2"/>
      <c r="D355" s="7"/>
      <c r="E355" s="21" t="s">
        <v>1026</v>
      </c>
      <c r="F355" s="21" t="s">
        <v>1027</v>
      </c>
      <c r="G355" s="21" t="s">
        <v>1014</v>
      </c>
      <c r="H355" s="38"/>
      <c r="I355" s="38"/>
      <c r="J355" s="38"/>
      <c r="K355" s="38"/>
      <c r="L355" s="38"/>
      <c r="M355" s="38"/>
      <c r="N355" s="38"/>
      <c r="O355" s="38"/>
      <c r="P355" s="156">
        <v>3</v>
      </c>
      <c r="Q355" s="157" t="s">
        <v>1028</v>
      </c>
      <c r="R355" s="157"/>
      <c r="S355" s="158">
        <v>3</v>
      </c>
      <c r="T355" s="161" t="s">
        <v>4128</v>
      </c>
      <c r="U355" s="156"/>
      <c r="V355" s="157"/>
      <c r="W355" s="157"/>
      <c r="X355" s="158"/>
      <c r="Y355" s="159"/>
      <c r="Z355" s="43">
        <f t="shared" si="72"/>
        <v>3</v>
      </c>
      <c r="AA355" s="44">
        <f t="shared" si="73"/>
        <v>3</v>
      </c>
      <c r="AB355" s="2"/>
    </row>
    <row r="356" spans="1:28" ht="208">
      <c r="A356" s="2">
        <v>2220</v>
      </c>
      <c r="B356" s="2" t="s">
        <v>98</v>
      </c>
      <c r="C356" s="2"/>
      <c r="D356" s="7"/>
      <c r="E356" s="21" t="s">
        <v>1029</v>
      </c>
      <c r="F356" s="21" t="s">
        <v>1030</v>
      </c>
      <c r="G356" s="21" t="s">
        <v>1014</v>
      </c>
      <c r="H356" s="38"/>
      <c r="I356" s="38"/>
      <c r="J356" s="38"/>
      <c r="K356" s="38"/>
      <c r="L356" s="38"/>
      <c r="M356" s="38"/>
      <c r="N356" s="38"/>
      <c r="O356" s="38"/>
      <c r="P356" s="156">
        <v>3</v>
      </c>
      <c r="Q356" s="157" t="s">
        <v>1031</v>
      </c>
      <c r="R356" s="157"/>
      <c r="S356" s="158">
        <v>2</v>
      </c>
      <c r="T356" s="161" t="s">
        <v>4128</v>
      </c>
      <c r="U356" s="156"/>
      <c r="V356" s="157"/>
      <c r="W356" s="157"/>
      <c r="X356" s="158"/>
      <c r="Y356" s="159"/>
      <c r="Z356" s="43">
        <f t="shared" si="72"/>
        <v>3</v>
      </c>
      <c r="AA356" s="44">
        <f t="shared" si="73"/>
        <v>2</v>
      </c>
      <c r="AB356" s="2"/>
    </row>
    <row r="357" spans="1:28" ht="208">
      <c r="A357" s="2">
        <v>2221</v>
      </c>
      <c r="B357" s="2" t="s">
        <v>98</v>
      </c>
      <c r="C357" s="2"/>
      <c r="D357" s="7"/>
      <c r="E357" s="21" t="s">
        <v>1032</v>
      </c>
      <c r="F357" s="21" t="s">
        <v>1033</v>
      </c>
      <c r="G357" s="21" t="s">
        <v>1014</v>
      </c>
      <c r="H357" s="38"/>
      <c r="I357" s="38"/>
      <c r="J357" s="38"/>
      <c r="K357" s="38"/>
      <c r="L357" s="38"/>
      <c r="M357" s="38"/>
      <c r="N357" s="38"/>
      <c r="O357" s="38"/>
      <c r="P357" s="156">
        <v>3</v>
      </c>
      <c r="Q357" s="157" t="s">
        <v>4052</v>
      </c>
      <c r="R357" s="157"/>
      <c r="S357" s="158">
        <v>4</v>
      </c>
      <c r="T357" s="161" t="s">
        <v>4128</v>
      </c>
      <c r="U357" s="156"/>
      <c r="V357" s="157"/>
      <c r="W357" s="157"/>
      <c r="X357" s="158"/>
      <c r="Y357" s="159"/>
      <c r="Z357" s="43">
        <f t="shared" si="72"/>
        <v>3</v>
      </c>
      <c r="AA357" s="44">
        <f t="shared" si="73"/>
        <v>4</v>
      </c>
      <c r="AB357" s="2"/>
    </row>
    <row r="358" spans="1:28" ht="272">
      <c r="A358" s="2">
        <v>2222</v>
      </c>
      <c r="B358" s="2" t="s">
        <v>98</v>
      </c>
      <c r="C358" s="2"/>
      <c r="D358" s="7"/>
      <c r="E358" s="21" t="s">
        <v>1034</v>
      </c>
      <c r="F358" s="21" t="s">
        <v>1035</v>
      </c>
      <c r="G358" s="21" t="s">
        <v>1014</v>
      </c>
      <c r="H358" s="38"/>
      <c r="I358" s="38"/>
      <c r="J358" s="38"/>
      <c r="K358" s="38"/>
      <c r="L358" s="38"/>
      <c r="M358" s="38"/>
      <c r="N358" s="38"/>
      <c r="O358" s="38"/>
      <c r="P358" s="156">
        <v>2</v>
      </c>
      <c r="Q358" s="157" t="s">
        <v>4053</v>
      </c>
      <c r="R358" s="157"/>
      <c r="S358" s="158">
        <v>1</v>
      </c>
      <c r="T358" s="161" t="s">
        <v>4128</v>
      </c>
      <c r="U358" s="156"/>
      <c r="V358" s="157"/>
      <c r="W358" s="157"/>
      <c r="X358" s="158"/>
      <c r="Y358" s="159"/>
      <c r="Z358" s="43">
        <f t="shared" si="72"/>
        <v>2</v>
      </c>
      <c r="AA358" s="44">
        <f t="shared" si="73"/>
        <v>1</v>
      </c>
      <c r="AB358" s="2"/>
    </row>
    <row r="359" spans="1:28" ht="208">
      <c r="A359" s="2">
        <v>2223</v>
      </c>
      <c r="B359" s="2" t="s">
        <v>1036</v>
      </c>
      <c r="C359" s="2"/>
      <c r="D359" s="7"/>
      <c r="E359" s="21" t="s">
        <v>1037</v>
      </c>
      <c r="F359" s="21" t="s">
        <v>1038</v>
      </c>
      <c r="G359" s="21" t="s">
        <v>1014</v>
      </c>
      <c r="H359" s="38"/>
      <c r="I359" s="38"/>
      <c r="J359" s="38"/>
      <c r="K359" s="38"/>
      <c r="L359" s="38"/>
      <c r="M359" s="38"/>
      <c r="N359" s="38"/>
      <c r="O359" s="38"/>
      <c r="P359" s="156">
        <v>3</v>
      </c>
      <c r="Q359" s="157" t="s">
        <v>4054</v>
      </c>
      <c r="R359" s="157"/>
      <c r="S359" s="158">
        <v>1</v>
      </c>
      <c r="T359" s="161" t="s">
        <v>4128</v>
      </c>
      <c r="U359" s="156"/>
      <c r="V359" s="157"/>
      <c r="W359" s="157"/>
      <c r="X359" s="158"/>
      <c r="Y359" s="159"/>
      <c r="Z359" s="43">
        <f t="shared" si="72"/>
        <v>3</v>
      </c>
      <c r="AA359" s="44">
        <f t="shared" si="73"/>
        <v>1</v>
      </c>
      <c r="AB359" s="2"/>
    </row>
    <row r="360" spans="1:28" ht="208">
      <c r="A360" s="2">
        <v>2224</v>
      </c>
      <c r="B360" s="2" t="s">
        <v>98</v>
      </c>
      <c r="C360" s="2"/>
      <c r="D360" s="7"/>
      <c r="E360" s="21" t="s">
        <v>1039</v>
      </c>
      <c r="F360" s="21" t="s">
        <v>1040</v>
      </c>
      <c r="G360" s="21" t="s">
        <v>1014</v>
      </c>
      <c r="H360" s="38"/>
      <c r="I360" s="38"/>
      <c r="J360" s="38"/>
      <c r="K360" s="38"/>
      <c r="L360" s="38"/>
      <c r="M360" s="38"/>
      <c r="N360" s="38"/>
      <c r="O360" s="38"/>
      <c r="P360" s="156">
        <v>2</v>
      </c>
      <c r="Q360" s="157" t="s">
        <v>4055</v>
      </c>
      <c r="R360" s="157"/>
      <c r="S360" s="158">
        <v>2</v>
      </c>
      <c r="T360" s="161" t="s">
        <v>4128</v>
      </c>
      <c r="U360" s="156"/>
      <c r="V360" s="157"/>
      <c r="W360" s="157"/>
      <c r="X360" s="158"/>
      <c r="Y360" s="159"/>
      <c r="Z360" s="43">
        <f t="shared" si="72"/>
        <v>2</v>
      </c>
      <c r="AA360" s="44">
        <f t="shared" si="73"/>
        <v>2</v>
      </c>
      <c r="AB360" s="2"/>
    </row>
    <row r="361" spans="1:28" ht="208">
      <c r="A361" s="2">
        <v>2225</v>
      </c>
      <c r="B361" s="2" t="s">
        <v>98</v>
      </c>
      <c r="C361" s="2"/>
      <c r="D361" s="7"/>
      <c r="E361" s="21" t="s">
        <v>1041</v>
      </c>
      <c r="F361" s="21" t="s">
        <v>1042</v>
      </c>
      <c r="G361" s="21" t="s">
        <v>1014</v>
      </c>
      <c r="H361" s="38"/>
      <c r="I361" s="38"/>
      <c r="J361" s="38"/>
      <c r="K361" s="38"/>
      <c r="L361" s="38"/>
      <c r="M361" s="38"/>
      <c r="N361" s="38"/>
      <c r="O361" s="38"/>
      <c r="P361" s="156">
        <v>2</v>
      </c>
      <c r="Q361" s="157"/>
      <c r="R361" s="157"/>
      <c r="S361" s="158">
        <v>2</v>
      </c>
      <c r="T361" s="161" t="s">
        <v>4128</v>
      </c>
      <c r="U361" s="156"/>
      <c r="V361" s="157"/>
      <c r="W361" s="157"/>
      <c r="X361" s="158"/>
      <c r="Y361" s="159"/>
      <c r="Z361" s="43">
        <f t="shared" si="72"/>
        <v>2</v>
      </c>
      <c r="AA361" s="44">
        <f t="shared" si="73"/>
        <v>2</v>
      </c>
      <c r="AB361" s="2"/>
    </row>
    <row r="362" spans="1:28" ht="208">
      <c r="A362" s="2">
        <v>2226</v>
      </c>
      <c r="B362" s="2" t="s">
        <v>1018</v>
      </c>
      <c r="C362" s="2"/>
      <c r="D362" s="7"/>
      <c r="E362" s="21" t="s">
        <v>1043</v>
      </c>
      <c r="F362" s="21" t="s">
        <v>1044</v>
      </c>
      <c r="G362" s="21" t="s">
        <v>1014</v>
      </c>
      <c r="H362" s="38"/>
      <c r="I362" s="38"/>
      <c r="J362" s="38"/>
      <c r="K362" s="38"/>
      <c r="L362" s="38"/>
      <c r="M362" s="38"/>
      <c r="N362" s="38"/>
      <c r="O362" s="38"/>
      <c r="P362" s="156">
        <v>5</v>
      </c>
      <c r="Q362" s="157" t="s">
        <v>1045</v>
      </c>
      <c r="R362" s="157"/>
      <c r="S362" s="158">
        <v>5</v>
      </c>
      <c r="T362" s="161" t="s">
        <v>4128</v>
      </c>
      <c r="U362" s="156"/>
      <c r="V362" s="157"/>
      <c r="W362" s="157"/>
      <c r="X362" s="158"/>
      <c r="Y362" s="159"/>
      <c r="Z362" s="43">
        <f t="shared" si="72"/>
        <v>5</v>
      </c>
      <c r="AA362" s="44">
        <f t="shared" si="73"/>
        <v>5</v>
      </c>
      <c r="AB362" s="2"/>
    </row>
    <row r="363" spans="1:28" ht="288">
      <c r="A363" s="2">
        <v>2227</v>
      </c>
      <c r="B363" s="2" t="s">
        <v>98</v>
      </c>
      <c r="C363" s="2"/>
      <c r="D363" s="7"/>
      <c r="E363" s="21" t="s">
        <v>1046</v>
      </c>
      <c r="F363" s="21" t="s">
        <v>1047</v>
      </c>
      <c r="G363" s="21" t="s">
        <v>1014</v>
      </c>
      <c r="H363" s="38"/>
      <c r="I363" s="38"/>
      <c r="J363" s="38"/>
      <c r="K363" s="38"/>
      <c r="L363" s="38"/>
      <c r="M363" s="38"/>
      <c r="N363" s="38"/>
      <c r="O363" s="38"/>
      <c r="P363" s="156">
        <v>3</v>
      </c>
      <c r="Q363" s="157" t="s">
        <v>1048</v>
      </c>
      <c r="R363" s="157"/>
      <c r="S363" s="158">
        <v>3</v>
      </c>
      <c r="T363" s="161" t="s">
        <v>4128</v>
      </c>
      <c r="U363" s="156"/>
      <c r="V363" s="157"/>
      <c r="W363" s="157"/>
      <c r="X363" s="158"/>
      <c r="Y363" s="159"/>
      <c r="Z363" s="43">
        <f t="shared" si="72"/>
        <v>3</v>
      </c>
      <c r="AA363" s="44">
        <f t="shared" si="73"/>
        <v>3</v>
      </c>
      <c r="AB363" s="2"/>
    </row>
    <row r="364" spans="1:28" ht="208">
      <c r="A364" s="2">
        <v>2228</v>
      </c>
      <c r="B364" s="2" t="s">
        <v>98</v>
      </c>
      <c r="C364" s="2"/>
      <c r="D364" s="7"/>
      <c r="E364" s="21" t="s">
        <v>1049</v>
      </c>
      <c r="F364" s="21" t="s">
        <v>1050</v>
      </c>
      <c r="G364" s="21" t="s">
        <v>1014</v>
      </c>
      <c r="H364" s="38"/>
      <c r="I364" s="38"/>
      <c r="J364" s="38"/>
      <c r="K364" s="38"/>
      <c r="L364" s="38"/>
      <c r="M364" s="38"/>
      <c r="N364" s="38"/>
      <c r="O364" s="38"/>
      <c r="P364" s="156">
        <v>3</v>
      </c>
      <c r="Q364" s="157" t="s">
        <v>1051</v>
      </c>
      <c r="R364" s="157"/>
      <c r="S364" s="158">
        <v>2</v>
      </c>
      <c r="T364" s="161" t="s">
        <v>4128</v>
      </c>
      <c r="U364" s="156"/>
      <c r="V364" s="157"/>
      <c r="W364" s="157"/>
      <c r="X364" s="158"/>
      <c r="Y364" s="159"/>
      <c r="Z364" s="43">
        <f t="shared" si="72"/>
        <v>3</v>
      </c>
      <c r="AA364" s="44">
        <f t="shared" si="73"/>
        <v>2</v>
      </c>
      <c r="AB364" s="2"/>
    </row>
    <row r="365" spans="1:28" ht="208">
      <c r="A365" s="2">
        <v>2229</v>
      </c>
      <c r="B365" s="2" t="s">
        <v>1052</v>
      </c>
      <c r="C365" s="2"/>
      <c r="D365" s="7"/>
      <c r="E365" s="21" t="s">
        <v>1053</v>
      </c>
      <c r="F365" s="21" t="s">
        <v>1054</v>
      </c>
      <c r="G365" s="21" t="s">
        <v>1014</v>
      </c>
      <c r="H365" s="38"/>
      <c r="I365" s="38"/>
      <c r="J365" s="38"/>
      <c r="K365" s="38"/>
      <c r="L365" s="38"/>
      <c r="M365" s="38"/>
      <c r="N365" s="38"/>
      <c r="O365" s="38"/>
      <c r="P365" s="156">
        <v>2</v>
      </c>
      <c r="Q365" s="157" t="s">
        <v>1055</v>
      </c>
      <c r="R365" s="157"/>
      <c r="S365" s="158">
        <v>1</v>
      </c>
      <c r="T365" s="161" t="s">
        <v>4128</v>
      </c>
      <c r="U365" s="156"/>
      <c r="V365" s="157"/>
      <c r="W365" s="157"/>
      <c r="X365" s="158"/>
      <c r="Y365" s="159"/>
      <c r="Z365" s="43">
        <f t="shared" si="72"/>
        <v>2</v>
      </c>
      <c r="AA365" s="44">
        <f t="shared" si="73"/>
        <v>1</v>
      </c>
      <c r="AB365" s="2"/>
    </row>
    <row r="366" spans="1:28" ht="208">
      <c r="A366" s="2">
        <v>2230</v>
      </c>
      <c r="B366" s="2" t="s">
        <v>1056</v>
      </c>
      <c r="C366" s="2"/>
      <c r="D366" s="7"/>
      <c r="E366" s="21" t="s">
        <v>1057</v>
      </c>
      <c r="F366" s="21" t="s">
        <v>1058</v>
      </c>
      <c r="G366" s="21" t="s">
        <v>1014</v>
      </c>
      <c r="H366" s="38"/>
      <c r="I366" s="38"/>
      <c r="J366" s="38"/>
      <c r="K366" s="38"/>
      <c r="L366" s="38"/>
      <c r="M366" s="38"/>
      <c r="N366" s="38"/>
      <c r="O366" s="38"/>
      <c r="P366" s="156">
        <v>3</v>
      </c>
      <c r="Q366" s="157" t="s">
        <v>4115</v>
      </c>
      <c r="R366" s="157"/>
      <c r="S366" s="158">
        <v>1</v>
      </c>
      <c r="T366" s="161" t="s">
        <v>4128</v>
      </c>
      <c r="U366" s="156"/>
      <c r="V366" s="157"/>
      <c r="W366" s="157"/>
      <c r="X366" s="158"/>
      <c r="Y366" s="159"/>
      <c r="Z366" s="43">
        <f t="shared" si="72"/>
        <v>3</v>
      </c>
      <c r="AA366" s="44">
        <f t="shared" si="73"/>
        <v>1</v>
      </c>
      <c r="AB366" s="2"/>
    </row>
    <row r="367" spans="1:28" ht="208">
      <c r="A367" s="2">
        <v>2231</v>
      </c>
      <c r="B367" s="2" t="s">
        <v>1059</v>
      </c>
      <c r="C367" s="2"/>
      <c r="D367" s="7"/>
      <c r="E367" s="21" t="s">
        <v>1060</v>
      </c>
      <c r="F367" s="21" t="s">
        <v>1061</v>
      </c>
      <c r="G367" s="21" t="s">
        <v>1014</v>
      </c>
      <c r="H367" s="38"/>
      <c r="I367" s="38"/>
      <c r="J367" s="38"/>
      <c r="K367" s="38"/>
      <c r="L367" s="38"/>
      <c r="M367" s="38"/>
      <c r="N367" s="38"/>
      <c r="O367" s="38"/>
      <c r="P367" s="156">
        <v>0</v>
      </c>
      <c r="Q367" s="157" t="s">
        <v>4116</v>
      </c>
      <c r="R367" s="157"/>
      <c r="S367" s="158">
        <v>0</v>
      </c>
      <c r="T367" s="161" t="s">
        <v>4128</v>
      </c>
      <c r="U367" s="156"/>
      <c r="V367" s="157"/>
      <c r="W367" s="157"/>
      <c r="X367" s="158"/>
      <c r="Y367" s="159"/>
      <c r="Z367" s="43">
        <f t="shared" si="72"/>
        <v>0</v>
      </c>
      <c r="AA367" s="44">
        <f t="shared" si="73"/>
        <v>0</v>
      </c>
      <c r="AB367" s="2"/>
    </row>
    <row r="368" spans="1:28" ht="208">
      <c r="A368" s="2">
        <v>2232</v>
      </c>
      <c r="B368" s="2" t="s">
        <v>98</v>
      </c>
      <c r="C368" s="2"/>
      <c r="D368" s="7"/>
      <c r="E368" s="21" t="s">
        <v>1062</v>
      </c>
      <c r="F368" s="21" t="s">
        <v>1063</v>
      </c>
      <c r="G368" s="21" t="s">
        <v>1014</v>
      </c>
      <c r="H368" s="38"/>
      <c r="I368" s="38"/>
      <c r="J368" s="38"/>
      <c r="K368" s="38"/>
      <c r="L368" s="38"/>
      <c r="M368" s="38"/>
      <c r="N368" s="38"/>
      <c r="O368" s="38"/>
      <c r="P368" s="156">
        <v>2</v>
      </c>
      <c r="Q368" s="157" t="s">
        <v>4117</v>
      </c>
      <c r="R368" s="157"/>
      <c r="S368" s="158">
        <v>2</v>
      </c>
      <c r="T368" s="161" t="s">
        <v>4128</v>
      </c>
      <c r="U368" s="156"/>
      <c r="V368" s="157"/>
      <c r="W368" s="157"/>
      <c r="X368" s="158"/>
      <c r="Y368" s="159"/>
      <c r="Z368" s="43">
        <f t="shared" si="72"/>
        <v>2</v>
      </c>
      <c r="AA368" s="44">
        <f t="shared" si="73"/>
        <v>2</v>
      </c>
      <c r="AB368" s="2"/>
    </row>
    <row r="369" spans="1:28" ht="15.75" customHeight="1">
      <c r="A369" s="2" t="s">
        <v>98</v>
      </c>
      <c r="B369" s="32"/>
      <c r="C369" s="32"/>
      <c r="D369" s="32"/>
      <c r="E369" s="32"/>
      <c r="F369" s="32"/>
      <c r="G369" s="32"/>
      <c r="H369" s="38"/>
      <c r="I369" s="38"/>
      <c r="J369" s="38"/>
      <c r="K369" s="38"/>
      <c r="L369" s="38"/>
      <c r="M369" s="38"/>
      <c r="N369" s="38"/>
      <c r="O369" s="38"/>
      <c r="P369" s="153"/>
      <c r="Q369" s="153"/>
      <c r="R369" s="153"/>
      <c r="S369" s="153"/>
      <c r="T369" s="153"/>
      <c r="U369" s="153"/>
      <c r="V369" s="153"/>
      <c r="W369" s="153"/>
      <c r="X369" s="153"/>
      <c r="Y369" s="153"/>
      <c r="Z369" s="32"/>
      <c r="AA369" s="32"/>
      <c r="AB369" s="32"/>
    </row>
    <row r="370" spans="1:28" ht="15.75" customHeight="1">
      <c r="A370" s="2" t="s">
        <v>98</v>
      </c>
      <c r="B370" s="32"/>
      <c r="C370" s="32"/>
      <c r="D370" s="32"/>
      <c r="E370" s="32"/>
      <c r="F370" s="32"/>
      <c r="G370" s="32"/>
      <c r="H370" s="38"/>
      <c r="I370" s="38"/>
      <c r="J370" s="38"/>
      <c r="K370" s="38"/>
      <c r="L370" s="38"/>
      <c r="M370" s="38"/>
      <c r="N370" s="38"/>
      <c r="O370" s="38"/>
      <c r="P370" s="153"/>
      <c r="Q370" s="153"/>
      <c r="R370" s="153"/>
      <c r="S370" s="153"/>
      <c r="T370" s="153"/>
      <c r="U370" s="153"/>
      <c r="V370" s="153"/>
      <c r="W370" s="153"/>
      <c r="X370" s="153"/>
      <c r="Y370" s="153"/>
      <c r="Z370" s="32"/>
      <c r="AA370" s="32"/>
      <c r="AB370" s="32"/>
    </row>
    <row r="371" spans="1:28" ht="18.75" customHeight="1">
      <c r="A371" s="2" t="s">
        <v>98</v>
      </c>
      <c r="B371" s="32"/>
      <c r="C371" s="32"/>
      <c r="D371" s="32"/>
      <c r="E371" s="172" t="s">
        <v>1064</v>
      </c>
      <c r="F371" s="171"/>
      <c r="G371" s="168"/>
      <c r="H371" s="38"/>
      <c r="I371" s="38"/>
      <c r="J371" s="38"/>
      <c r="K371" s="38"/>
      <c r="L371" s="38"/>
      <c r="M371" s="38"/>
      <c r="N371" s="38"/>
      <c r="O371" s="38"/>
      <c r="P371" s="153"/>
      <c r="Q371" s="153" t="s">
        <v>3987</v>
      </c>
      <c r="R371" s="153"/>
      <c r="S371" s="153"/>
      <c r="T371" s="153"/>
      <c r="U371" s="153"/>
      <c r="V371" s="153"/>
      <c r="W371" s="153"/>
      <c r="X371" s="153"/>
      <c r="Y371" s="153"/>
      <c r="Z371" s="32"/>
      <c r="AA371" s="32"/>
      <c r="AB371" s="32"/>
    </row>
    <row r="372" spans="1:28" ht="208">
      <c r="A372" s="2">
        <v>2233</v>
      </c>
      <c r="B372" s="2"/>
      <c r="C372" s="2"/>
      <c r="D372" s="7"/>
      <c r="E372" s="21" t="s">
        <v>1065</v>
      </c>
      <c r="F372" s="21" t="s">
        <v>1066</v>
      </c>
      <c r="G372" s="21" t="s">
        <v>1014</v>
      </c>
      <c r="H372" s="38"/>
      <c r="I372" s="38"/>
      <c r="J372" s="38"/>
      <c r="K372" s="38"/>
      <c r="L372" s="38"/>
      <c r="M372" s="38"/>
      <c r="N372" s="38"/>
      <c r="O372" s="38"/>
      <c r="P372" s="156">
        <v>4</v>
      </c>
      <c r="Q372" s="157" t="s">
        <v>1067</v>
      </c>
      <c r="R372" s="157"/>
      <c r="S372" s="166">
        <v>3</v>
      </c>
      <c r="T372" s="161" t="s">
        <v>4128</v>
      </c>
      <c r="U372" s="156"/>
      <c r="V372" s="157"/>
      <c r="W372" s="157"/>
      <c r="X372" s="158"/>
      <c r="Y372" s="159"/>
      <c r="Z372" s="43">
        <f>IF(U372&lt;&gt;"",U372,IF(P372&lt;&gt;"",P372,IF(N372&lt;&gt;"",N372,"")))</f>
        <v>4</v>
      </c>
      <c r="AA372" s="44">
        <f>IF(X372&lt;&gt;"",X372,IF(S372&lt;&gt;"",S372,IF(O372&lt;&gt;"",O372,"")))</f>
        <v>3</v>
      </c>
      <c r="AB372" s="2"/>
    </row>
    <row r="373" spans="1:28" ht="15.75" customHeight="1">
      <c r="A373" s="2" t="s">
        <v>98</v>
      </c>
      <c r="B373" s="32"/>
      <c r="C373" s="32"/>
      <c r="D373" s="32"/>
      <c r="E373" s="32"/>
      <c r="F373" s="32"/>
      <c r="G373" s="32"/>
      <c r="H373" s="38"/>
      <c r="I373" s="38"/>
      <c r="J373" s="38"/>
      <c r="K373" s="38"/>
      <c r="L373" s="38"/>
      <c r="M373" s="38"/>
      <c r="N373" s="38"/>
      <c r="O373" s="38"/>
      <c r="P373" s="153"/>
      <c r="Q373" s="153"/>
      <c r="R373" s="153"/>
      <c r="S373" s="153"/>
      <c r="T373" s="153"/>
      <c r="U373" s="153"/>
      <c r="V373" s="153"/>
      <c r="W373" s="153"/>
      <c r="X373" s="153"/>
      <c r="Y373" s="153"/>
      <c r="Z373" s="32"/>
      <c r="AA373" s="32"/>
      <c r="AB373" s="32"/>
    </row>
    <row r="374" spans="1:28" ht="15.75" customHeight="1">
      <c r="A374" s="2" t="s">
        <v>98</v>
      </c>
      <c r="B374" s="32"/>
      <c r="C374" s="32"/>
      <c r="D374" s="32"/>
      <c r="E374" s="32"/>
      <c r="F374" s="32"/>
      <c r="G374" s="32"/>
      <c r="H374" s="38"/>
      <c r="I374" s="38"/>
      <c r="J374" s="38"/>
      <c r="K374" s="38"/>
      <c r="L374" s="38"/>
      <c r="M374" s="38"/>
      <c r="N374" s="38"/>
      <c r="O374" s="38"/>
      <c r="P374" s="153"/>
      <c r="Q374" s="153"/>
      <c r="R374" s="153"/>
      <c r="S374" s="153"/>
      <c r="T374" s="153"/>
      <c r="U374" s="153"/>
      <c r="V374" s="153"/>
      <c r="W374" s="153"/>
      <c r="X374" s="153"/>
      <c r="Y374" s="153"/>
      <c r="Z374" s="32"/>
      <c r="AA374" s="32"/>
      <c r="AB374" s="32"/>
    </row>
    <row r="375" spans="1:28" ht="18.75" customHeight="1">
      <c r="A375" s="2" t="s">
        <v>98</v>
      </c>
      <c r="B375" s="32"/>
      <c r="C375" s="32"/>
      <c r="D375" s="32"/>
      <c r="E375" s="172" t="s">
        <v>1068</v>
      </c>
      <c r="F375" s="171"/>
      <c r="G375" s="168"/>
      <c r="H375" s="38"/>
      <c r="I375" s="38"/>
      <c r="J375" s="38"/>
      <c r="K375" s="38"/>
      <c r="L375" s="38"/>
      <c r="M375" s="38"/>
      <c r="N375" s="38"/>
      <c r="O375" s="38"/>
      <c r="P375" s="153"/>
      <c r="Q375" s="153"/>
      <c r="R375" s="153"/>
      <c r="S375" s="153"/>
      <c r="T375" s="153"/>
      <c r="U375" s="153"/>
      <c r="V375" s="153"/>
      <c r="W375" s="153"/>
      <c r="X375" s="153"/>
      <c r="Y375" s="153"/>
      <c r="Z375" s="32"/>
      <c r="AA375" s="32"/>
      <c r="AB375" s="32"/>
    </row>
    <row r="376" spans="1:28" ht="208">
      <c r="A376" s="2">
        <v>2234</v>
      </c>
      <c r="B376" s="2" t="s">
        <v>98</v>
      </c>
      <c r="C376" s="2"/>
      <c r="D376" s="7"/>
      <c r="E376" s="21" t="s">
        <v>1069</v>
      </c>
      <c r="F376" s="21" t="s">
        <v>1070</v>
      </c>
      <c r="G376" s="21" t="s">
        <v>1014</v>
      </c>
      <c r="H376" s="38"/>
      <c r="I376" s="38"/>
      <c r="J376" s="38"/>
      <c r="K376" s="38"/>
      <c r="L376" s="38"/>
      <c r="M376" s="38"/>
      <c r="N376" s="38"/>
      <c r="O376" s="38"/>
      <c r="P376" s="156">
        <v>3</v>
      </c>
      <c r="Q376" s="157" t="s">
        <v>4056</v>
      </c>
      <c r="R376" s="157"/>
      <c r="S376" s="158">
        <v>2</v>
      </c>
      <c r="T376" s="161" t="s">
        <v>4128</v>
      </c>
      <c r="U376" s="156"/>
      <c r="V376" s="157"/>
      <c r="W376" s="157"/>
      <c r="X376" s="158"/>
      <c r="Y376" s="159"/>
      <c r="Z376" s="43">
        <f t="shared" ref="Z376:Z378" si="74">IF(U376&lt;&gt;"",U376,IF(P376&lt;&gt;"",P376,IF(N376&lt;&gt;"",N376,"")))</f>
        <v>3</v>
      </c>
      <c r="AA376" s="44">
        <f t="shared" ref="AA376:AA378" si="75">IF(X376&lt;&gt;"",X376,IF(S376&lt;&gt;"",S376,IF(O376&lt;&gt;"",O376,"")))</f>
        <v>2</v>
      </c>
      <c r="AB376" s="2"/>
    </row>
    <row r="377" spans="1:28" ht="240">
      <c r="A377" s="2">
        <v>2235</v>
      </c>
      <c r="B377" s="2" t="s">
        <v>1071</v>
      </c>
      <c r="C377" s="2"/>
      <c r="D377" s="7"/>
      <c r="E377" s="21" t="s">
        <v>1072</v>
      </c>
      <c r="F377" s="21" t="s">
        <v>1073</v>
      </c>
      <c r="G377" s="21" t="s">
        <v>1014</v>
      </c>
      <c r="H377" s="38"/>
      <c r="I377" s="38"/>
      <c r="J377" s="38"/>
      <c r="K377" s="38"/>
      <c r="L377" s="38"/>
      <c r="M377" s="38"/>
      <c r="N377" s="38"/>
      <c r="O377" s="38"/>
      <c r="P377" s="156">
        <v>4</v>
      </c>
      <c r="Q377" s="157" t="s">
        <v>4057</v>
      </c>
      <c r="R377" s="157"/>
      <c r="S377" s="158">
        <v>3</v>
      </c>
      <c r="T377" s="161" t="s">
        <v>4128</v>
      </c>
      <c r="U377" s="156"/>
      <c r="V377" s="157"/>
      <c r="W377" s="157"/>
      <c r="X377" s="158"/>
      <c r="Y377" s="159"/>
      <c r="Z377" s="43">
        <f t="shared" si="74"/>
        <v>4</v>
      </c>
      <c r="AA377" s="44">
        <f t="shared" si="75"/>
        <v>3</v>
      </c>
      <c r="AB377" s="2"/>
    </row>
    <row r="378" spans="1:28" ht="208">
      <c r="A378" s="2">
        <v>2236</v>
      </c>
      <c r="B378" s="2" t="s">
        <v>1074</v>
      </c>
      <c r="C378" s="2"/>
      <c r="D378" s="7"/>
      <c r="E378" s="21" t="s">
        <v>1075</v>
      </c>
      <c r="F378" s="21" t="s">
        <v>1076</v>
      </c>
      <c r="G378" s="21" t="s">
        <v>1014</v>
      </c>
      <c r="H378" s="38"/>
      <c r="I378" s="38"/>
      <c r="J378" s="38"/>
      <c r="K378" s="38"/>
      <c r="L378" s="38"/>
      <c r="M378" s="38"/>
      <c r="N378" s="38"/>
      <c r="O378" s="38"/>
      <c r="P378" s="156">
        <v>1</v>
      </c>
      <c r="Q378" s="157" t="s">
        <v>4058</v>
      </c>
      <c r="R378" s="157"/>
      <c r="S378" s="158">
        <v>1</v>
      </c>
      <c r="T378" s="161" t="s">
        <v>4128</v>
      </c>
      <c r="U378" s="156"/>
      <c r="V378" s="157"/>
      <c r="W378" s="157"/>
      <c r="X378" s="158"/>
      <c r="Y378" s="159"/>
      <c r="Z378" s="43">
        <f t="shared" si="74"/>
        <v>1</v>
      </c>
      <c r="AA378" s="44">
        <f t="shared" si="75"/>
        <v>1</v>
      </c>
      <c r="AB378" s="2"/>
    </row>
    <row r="379" spans="1:28" ht="15.75" customHeight="1">
      <c r="A379" s="2" t="s">
        <v>98</v>
      </c>
      <c r="B379" s="32"/>
      <c r="C379" s="32"/>
      <c r="D379" s="32"/>
      <c r="E379" s="32"/>
      <c r="F379" s="32"/>
      <c r="G379" s="32"/>
      <c r="H379" s="38"/>
      <c r="I379" s="38"/>
      <c r="J379" s="38"/>
      <c r="K379" s="38"/>
      <c r="L379" s="38"/>
      <c r="M379" s="38"/>
      <c r="N379" s="38"/>
      <c r="O379" s="38"/>
      <c r="P379" s="153"/>
      <c r="Q379" s="153"/>
      <c r="R379" s="153"/>
      <c r="S379" s="153"/>
      <c r="T379" s="153"/>
      <c r="U379" s="153"/>
      <c r="V379" s="153"/>
      <c r="W379" s="153"/>
      <c r="X379" s="153"/>
      <c r="Y379" s="153"/>
      <c r="Z379" s="32"/>
      <c r="AA379" s="32"/>
      <c r="AB379" s="32"/>
    </row>
    <row r="380" spans="1:28" ht="15.75" customHeight="1">
      <c r="A380" s="2" t="s">
        <v>98</v>
      </c>
      <c r="B380" s="32"/>
      <c r="C380" s="32"/>
      <c r="D380" s="32"/>
      <c r="E380" s="32"/>
      <c r="F380" s="32"/>
      <c r="G380" s="32"/>
      <c r="H380" s="38"/>
      <c r="I380" s="38"/>
      <c r="J380" s="38"/>
      <c r="K380" s="38"/>
      <c r="L380" s="38"/>
      <c r="M380" s="38"/>
      <c r="N380" s="38"/>
      <c r="O380" s="38"/>
      <c r="P380" s="153"/>
      <c r="Q380" s="153"/>
      <c r="R380" s="153"/>
      <c r="S380" s="153"/>
      <c r="T380" s="153"/>
      <c r="U380" s="153"/>
      <c r="V380" s="153"/>
      <c r="W380" s="153"/>
      <c r="X380" s="153"/>
      <c r="Y380" s="153"/>
      <c r="Z380" s="32"/>
      <c r="AA380" s="32"/>
      <c r="AB380" s="32"/>
    </row>
    <row r="381" spans="1:28" ht="36.75" customHeight="1">
      <c r="A381" s="2" t="s">
        <v>98</v>
      </c>
      <c r="B381" s="32"/>
      <c r="C381" s="32"/>
      <c r="D381" s="32"/>
      <c r="E381" s="170" t="s">
        <v>1077</v>
      </c>
      <c r="F381" s="171"/>
      <c r="G381" s="168"/>
      <c r="H381" s="38"/>
      <c r="I381" s="38"/>
      <c r="J381" s="38"/>
      <c r="K381" s="38"/>
      <c r="L381" s="38"/>
      <c r="M381" s="38"/>
      <c r="N381" s="38"/>
      <c r="O381" s="38"/>
      <c r="P381" s="153"/>
      <c r="Q381" s="153"/>
      <c r="R381" s="153"/>
      <c r="S381" s="153"/>
      <c r="T381" s="153"/>
      <c r="U381" s="153"/>
      <c r="V381" s="153"/>
      <c r="W381" s="153"/>
      <c r="X381" s="153"/>
      <c r="Y381" s="153"/>
      <c r="Z381" s="32"/>
      <c r="AA381" s="32"/>
      <c r="AB381" s="32"/>
    </row>
    <row r="382" spans="1:28" ht="18.75" customHeight="1">
      <c r="A382" s="2" t="s">
        <v>98</v>
      </c>
      <c r="B382" s="32"/>
      <c r="C382" s="32"/>
      <c r="D382" s="32"/>
      <c r="E382" s="172" t="s">
        <v>1078</v>
      </c>
      <c r="F382" s="171"/>
      <c r="G382" s="168"/>
      <c r="H382" s="38"/>
      <c r="I382" s="38"/>
      <c r="J382" s="38"/>
      <c r="K382" s="38"/>
      <c r="L382" s="38"/>
      <c r="M382" s="38"/>
      <c r="N382" s="38"/>
      <c r="O382" s="38"/>
      <c r="P382" s="153"/>
      <c r="Q382" s="153"/>
      <c r="R382" s="153"/>
      <c r="S382" s="153"/>
      <c r="T382" s="153"/>
      <c r="U382" s="153"/>
      <c r="V382" s="153"/>
      <c r="W382" s="153"/>
      <c r="X382" s="153"/>
      <c r="Y382" s="153"/>
      <c r="Z382" s="32"/>
      <c r="AA382" s="32"/>
      <c r="AB382" s="32"/>
    </row>
    <row r="383" spans="1:28" ht="64">
      <c r="A383" s="2" t="s">
        <v>98</v>
      </c>
      <c r="B383" s="32"/>
      <c r="C383" s="32"/>
      <c r="D383" s="32"/>
      <c r="E383" s="17" t="s">
        <v>1079</v>
      </c>
      <c r="F383" s="21" t="s">
        <v>1080</v>
      </c>
      <c r="G383" s="32"/>
      <c r="H383" s="38"/>
      <c r="I383" s="38"/>
      <c r="J383" s="38"/>
      <c r="K383" s="38"/>
      <c r="L383" s="38"/>
      <c r="M383" s="38"/>
      <c r="N383" s="38"/>
      <c r="O383" s="38"/>
      <c r="P383" s="153"/>
      <c r="Q383" s="153" t="s">
        <v>3987</v>
      </c>
      <c r="R383" s="153"/>
      <c r="S383" s="153"/>
      <c r="T383" s="153"/>
      <c r="U383" s="153"/>
      <c r="V383" s="153"/>
      <c r="W383" s="153"/>
      <c r="X383" s="153"/>
      <c r="Y383" s="153"/>
      <c r="Z383" s="32"/>
      <c r="AA383" s="32"/>
      <c r="AB383" s="32"/>
    </row>
    <row r="384" spans="1:28" ht="128">
      <c r="A384" s="2">
        <v>2237</v>
      </c>
      <c r="B384" s="2" t="s">
        <v>1081</v>
      </c>
      <c r="C384" s="2">
        <v>244</v>
      </c>
      <c r="D384" s="7" t="s">
        <v>98</v>
      </c>
      <c r="E384" s="21" t="s">
        <v>1082</v>
      </c>
      <c r="F384" s="21" t="s">
        <v>1083</v>
      </c>
      <c r="G384" s="21" t="s">
        <v>1084</v>
      </c>
      <c r="H384" s="38"/>
      <c r="I384" s="38"/>
      <c r="J384" s="38"/>
      <c r="K384" s="38"/>
      <c r="L384" s="38"/>
      <c r="M384" s="38"/>
      <c r="N384" s="38"/>
      <c r="O384" s="38"/>
      <c r="P384" s="156">
        <v>2</v>
      </c>
      <c r="Q384" s="157" t="s">
        <v>4073</v>
      </c>
      <c r="R384" s="157"/>
      <c r="S384" s="158">
        <v>2</v>
      </c>
      <c r="T384" s="159"/>
      <c r="U384" s="156"/>
      <c r="V384" s="157"/>
      <c r="W384" s="157"/>
      <c r="X384" s="158"/>
      <c r="Y384" s="159"/>
      <c r="Z384" s="43">
        <f t="shared" ref="Z384:Z397" si="76">IF(U384&lt;&gt;"",U384,IF(P384&lt;&gt;"",P384,IF(N384&lt;&gt;"",N384,"")))</f>
        <v>2</v>
      </c>
      <c r="AA384" s="44">
        <f t="shared" ref="AA384:AA397" si="77">IF(X384&lt;&gt;"",X384,IF(S384&lt;&gt;"",S384,IF(O384&lt;&gt;"",O384,"")))</f>
        <v>2</v>
      </c>
      <c r="AB384" s="2"/>
    </row>
    <row r="385" spans="1:28" ht="144">
      <c r="A385" s="2">
        <v>2238</v>
      </c>
      <c r="B385" s="2" t="s">
        <v>1085</v>
      </c>
      <c r="C385" s="2">
        <v>246</v>
      </c>
      <c r="D385" s="7" t="s">
        <v>1086</v>
      </c>
      <c r="E385" s="21" t="s">
        <v>1087</v>
      </c>
      <c r="F385" s="21" t="s">
        <v>1088</v>
      </c>
      <c r="G385" s="21" t="s">
        <v>1089</v>
      </c>
      <c r="H385" s="38"/>
      <c r="I385" s="38"/>
      <c r="J385" s="38"/>
      <c r="K385" s="38"/>
      <c r="L385" s="38"/>
      <c r="M385" s="38"/>
      <c r="N385" s="38"/>
      <c r="O385" s="38"/>
      <c r="P385" s="156">
        <v>2</v>
      </c>
      <c r="Q385" s="157" t="s">
        <v>1090</v>
      </c>
      <c r="R385" s="157"/>
      <c r="S385" s="158">
        <v>2</v>
      </c>
      <c r="T385" s="159"/>
      <c r="U385" s="156"/>
      <c r="V385" s="157"/>
      <c r="W385" s="157"/>
      <c r="X385" s="158"/>
      <c r="Y385" s="159"/>
      <c r="Z385" s="43">
        <f t="shared" si="76"/>
        <v>2</v>
      </c>
      <c r="AA385" s="44">
        <f t="shared" si="77"/>
        <v>2</v>
      </c>
      <c r="AB385" s="2"/>
    </row>
    <row r="386" spans="1:28" ht="112">
      <c r="A386" s="2">
        <v>2239</v>
      </c>
      <c r="B386" s="2" t="s">
        <v>1091</v>
      </c>
      <c r="C386" s="2">
        <v>245</v>
      </c>
      <c r="D386" s="7" t="s">
        <v>1086</v>
      </c>
      <c r="E386" s="21" t="s">
        <v>1092</v>
      </c>
      <c r="F386" s="21" t="s">
        <v>1093</v>
      </c>
      <c r="G386" s="21" t="s">
        <v>1094</v>
      </c>
      <c r="H386" s="38"/>
      <c r="I386" s="38"/>
      <c r="J386" s="38"/>
      <c r="K386" s="38"/>
      <c r="L386" s="38"/>
      <c r="M386" s="38"/>
      <c r="N386" s="38"/>
      <c r="O386" s="38"/>
      <c r="P386" s="156">
        <v>3</v>
      </c>
      <c r="Q386" s="157" t="s">
        <v>1095</v>
      </c>
      <c r="R386" s="157"/>
      <c r="S386" s="158">
        <v>3</v>
      </c>
      <c r="T386" s="159"/>
      <c r="U386" s="156"/>
      <c r="V386" s="157"/>
      <c r="W386" s="157"/>
      <c r="X386" s="158"/>
      <c r="Y386" s="159"/>
      <c r="Z386" s="43">
        <f t="shared" si="76"/>
        <v>3</v>
      </c>
      <c r="AA386" s="44">
        <f t="shared" si="77"/>
        <v>3</v>
      </c>
      <c r="AB386" s="2"/>
    </row>
    <row r="387" spans="1:28" ht="96">
      <c r="A387" s="2">
        <v>2240</v>
      </c>
      <c r="B387" s="2" t="s">
        <v>1096</v>
      </c>
      <c r="C387" s="2">
        <v>249</v>
      </c>
      <c r="D387" s="7" t="s">
        <v>1086</v>
      </c>
      <c r="E387" s="21" t="s">
        <v>1097</v>
      </c>
      <c r="F387" s="21" t="s">
        <v>1098</v>
      </c>
      <c r="G387" s="21" t="s">
        <v>1099</v>
      </c>
      <c r="H387" s="38"/>
      <c r="I387" s="38"/>
      <c r="J387" s="38"/>
      <c r="K387" s="38"/>
      <c r="L387" s="38"/>
      <c r="M387" s="38"/>
      <c r="N387" s="38"/>
      <c r="O387" s="38"/>
      <c r="P387" s="156">
        <v>0</v>
      </c>
      <c r="Q387" s="157" t="s">
        <v>798</v>
      </c>
      <c r="R387" s="157"/>
      <c r="S387" s="158">
        <v>0</v>
      </c>
      <c r="T387" s="159"/>
      <c r="U387" s="156"/>
      <c r="V387" s="157"/>
      <c r="W387" s="157"/>
      <c r="X387" s="158"/>
      <c r="Y387" s="159"/>
      <c r="Z387" s="43">
        <f t="shared" si="76"/>
        <v>0</v>
      </c>
      <c r="AA387" s="44">
        <f t="shared" si="77"/>
        <v>0</v>
      </c>
      <c r="AB387" s="2"/>
    </row>
    <row r="388" spans="1:28" ht="144">
      <c r="A388" s="2">
        <v>2241</v>
      </c>
      <c r="B388" s="2" t="s">
        <v>1100</v>
      </c>
      <c r="C388" s="2">
        <v>247</v>
      </c>
      <c r="D388" s="7" t="s">
        <v>98</v>
      </c>
      <c r="E388" s="21" t="s">
        <v>1101</v>
      </c>
      <c r="F388" s="21" t="s">
        <v>1102</v>
      </c>
      <c r="G388" s="21" t="s">
        <v>1103</v>
      </c>
      <c r="H388" s="38"/>
      <c r="I388" s="38"/>
      <c r="J388" s="38"/>
      <c r="K388" s="38"/>
      <c r="L388" s="38"/>
      <c r="M388" s="38"/>
      <c r="N388" s="38"/>
      <c r="O388" s="38"/>
      <c r="P388" s="156">
        <v>0</v>
      </c>
      <c r="Q388" s="157" t="s">
        <v>1104</v>
      </c>
      <c r="R388" s="157"/>
      <c r="S388" s="158">
        <v>0</v>
      </c>
      <c r="T388" s="159"/>
      <c r="U388" s="156"/>
      <c r="V388" s="157"/>
      <c r="W388" s="157"/>
      <c r="X388" s="158"/>
      <c r="Y388" s="159"/>
      <c r="Z388" s="43">
        <f t="shared" si="76"/>
        <v>0</v>
      </c>
      <c r="AA388" s="44">
        <f t="shared" si="77"/>
        <v>0</v>
      </c>
      <c r="AB388" s="2"/>
    </row>
    <row r="389" spans="1:28" ht="128">
      <c r="A389" s="2">
        <v>2242</v>
      </c>
      <c r="B389" s="2"/>
      <c r="C389" s="2" t="s">
        <v>1105</v>
      </c>
      <c r="D389" s="7" t="s">
        <v>98</v>
      </c>
      <c r="E389" s="21" t="s">
        <v>1106</v>
      </c>
      <c r="F389" s="21" t="s">
        <v>1107</v>
      </c>
      <c r="G389" s="21" t="s">
        <v>1108</v>
      </c>
      <c r="H389" s="38"/>
      <c r="I389" s="38"/>
      <c r="J389" s="38"/>
      <c r="K389" s="38"/>
      <c r="L389" s="38"/>
      <c r="M389" s="38"/>
      <c r="N389" s="38"/>
      <c r="O389" s="38"/>
      <c r="P389" s="156">
        <v>0</v>
      </c>
      <c r="Q389" s="157" t="s">
        <v>1104</v>
      </c>
      <c r="R389" s="157"/>
      <c r="S389" s="158">
        <v>0</v>
      </c>
      <c r="T389" s="159"/>
      <c r="U389" s="156"/>
      <c r="V389" s="157"/>
      <c r="W389" s="157"/>
      <c r="X389" s="158"/>
      <c r="Y389" s="159"/>
      <c r="Z389" s="43">
        <f t="shared" si="76"/>
        <v>0</v>
      </c>
      <c r="AA389" s="44">
        <f t="shared" si="77"/>
        <v>0</v>
      </c>
      <c r="AB389" s="2"/>
    </row>
    <row r="390" spans="1:28" ht="272">
      <c r="A390" s="2">
        <v>2243</v>
      </c>
      <c r="B390" s="2" t="s">
        <v>1109</v>
      </c>
      <c r="C390" s="2">
        <v>250</v>
      </c>
      <c r="D390" s="7" t="s">
        <v>1086</v>
      </c>
      <c r="E390" s="21" t="s">
        <v>1110</v>
      </c>
      <c r="F390" s="21" t="s">
        <v>1111</v>
      </c>
      <c r="G390" s="21" t="s">
        <v>1112</v>
      </c>
      <c r="H390" s="38"/>
      <c r="I390" s="38"/>
      <c r="J390" s="38"/>
      <c r="K390" s="38"/>
      <c r="L390" s="38"/>
      <c r="M390" s="38"/>
      <c r="N390" s="38"/>
      <c r="O390" s="38"/>
      <c r="P390" s="156">
        <v>4</v>
      </c>
      <c r="Q390" s="157" t="s">
        <v>4077</v>
      </c>
      <c r="R390" s="157"/>
      <c r="S390" s="160">
        <v>4</v>
      </c>
      <c r="T390" s="161"/>
      <c r="U390" s="156"/>
      <c r="V390" s="157"/>
      <c r="W390" s="157"/>
      <c r="X390" s="158"/>
      <c r="Y390" s="159"/>
      <c r="Z390" s="43">
        <f t="shared" si="76"/>
        <v>4</v>
      </c>
      <c r="AA390" s="44">
        <f t="shared" si="77"/>
        <v>4</v>
      </c>
      <c r="AB390" s="2"/>
    </row>
    <row r="391" spans="1:28" ht="160">
      <c r="A391" s="2">
        <v>2244</v>
      </c>
      <c r="B391" s="2"/>
      <c r="C391" s="2" t="s">
        <v>1105</v>
      </c>
      <c r="D391" s="7" t="s">
        <v>98</v>
      </c>
      <c r="E391" s="21" t="s">
        <v>1113</v>
      </c>
      <c r="F391" s="21" t="s">
        <v>1114</v>
      </c>
      <c r="G391" s="21" t="s">
        <v>1115</v>
      </c>
      <c r="H391" s="38"/>
      <c r="I391" s="38"/>
      <c r="J391" s="38"/>
      <c r="K391" s="38"/>
      <c r="L391" s="38"/>
      <c r="M391" s="38"/>
      <c r="N391" s="38"/>
      <c r="O391" s="38"/>
      <c r="P391" s="156">
        <v>2</v>
      </c>
      <c r="Q391" s="157" t="s">
        <v>4074</v>
      </c>
      <c r="R391" s="157"/>
      <c r="S391" s="158">
        <v>2</v>
      </c>
      <c r="T391" s="159"/>
      <c r="U391" s="156"/>
      <c r="V391" s="157"/>
      <c r="W391" s="157"/>
      <c r="X391" s="158"/>
      <c r="Y391" s="159"/>
      <c r="Z391" s="43">
        <f t="shared" si="76"/>
        <v>2</v>
      </c>
      <c r="AA391" s="44">
        <f t="shared" si="77"/>
        <v>2</v>
      </c>
      <c r="AB391" s="2"/>
    </row>
    <row r="392" spans="1:28" ht="128">
      <c r="A392" s="2">
        <v>2245</v>
      </c>
      <c r="B392" s="2" t="s">
        <v>1116</v>
      </c>
      <c r="C392" s="2">
        <v>257</v>
      </c>
      <c r="D392" s="7" t="s">
        <v>1086</v>
      </c>
      <c r="E392" s="21" t="s">
        <v>1117</v>
      </c>
      <c r="F392" s="21" t="s">
        <v>1118</v>
      </c>
      <c r="G392" s="21" t="s">
        <v>1119</v>
      </c>
      <c r="H392" s="38"/>
      <c r="I392" s="38"/>
      <c r="J392" s="38"/>
      <c r="K392" s="38"/>
      <c r="L392" s="38"/>
      <c r="M392" s="38"/>
      <c r="N392" s="38"/>
      <c r="O392" s="38"/>
      <c r="P392" s="156">
        <v>2</v>
      </c>
      <c r="Q392" s="157" t="s">
        <v>4075</v>
      </c>
      <c r="R392" s="157"/>
      <c r="S392" s="158">
        <v>2</v>
      </c>
      <c r="T392" s="159"/>
      <c r="U392" s="156"/>
      <c r="V392" s="157"/>
      <c r="W392" s="157"/>
      <c r="X392" s="158"/>
      <c r="Y392" s="159"/>
      <c r="Z392" s="43">
        <f t="shared" si="76"/>
        <v>2</v>
      </c>
      <c r="AA392" s="44">
        <f t="shared" si="77"/>
        <v>2</v>
      </c>
      <c r="AB392" s="2"/>
    </row>
    <row r="393" spans="1:28" ht="409.6">
      <c r="A393" s="2">
        <v>2246</v>
      </c>
      <c r="B393" s="2" t="s">
        <v>1120</v>
      </c>
      <c r="C393" s="2">
        <v>390</v>
      </c>
      <c r="D393" s="7" t="s">
        <v>1086</v>
      </c>
      <c r="E393" s="21" t="s">
        <v>1121</v>
      </c>
      <c r="F393" s="21" t="s">
        <v>1122</v>
      </c>
      <c r="G393" s="21" t="s">
        <v>1123</v>
      </c>
      <c r="H393" s="38"/>
      <c r="I393" s="38"/>
      <c r="J393" s="38"/>
      <c r="K393" s="38"/>
      <c r="L393" s="38"/>
      <c r="M393" s="38"/>
      <c r="N393" s="38"/>
      <c r="O393" s="38"/>
      <c r="P393" s="156">
        <v>1</v>
      </c>
      <c r="Q393" s="157" t="s">
        <v>4076</v>
      </c>
      <c r="R393" s="157"/>
      <c r="S393" s="158">
        <v>1</v>
      </c>
      <c r="T393" s="159"/>
      <c r="U393" s="156"/>
      <c r="V393" s="157"/>
      <c r="W393" s="157"/>
      <c r="X393" s="158"/>
      <c r="Y393" s="159"/>
      <c r="Z393" s="43">
        <f t="shared" si="76"/>
        <v>1</v>
      </c>
      <c r="AA393" s="44">
        <f t="shared" si="77"/>
        <v>1</v>
      </c>
      <c r="AB393" s="2"/>
    </row>
    <row r="394" spans="1:28" ht="128">
      <c r="A394" s="2">
        <v>2247</v>
      </c>
      <c r="B394" s="2"/>
      <c r="C394" s="2" t="s">
        <v>1105</v>
      </c>
      <c r="D394" s="7" t="s">
        <v>98</v>
      </c>
      <c r="E394" s="21" t="s">
        <v>1124</v>
      </c>
      <c r="F394" s="21" t="s">
        <v>1125</v>
      </c>
      <c r="G394" s="21" t="s">
        <v>1126</v>
      </c>
      <c r="H394" s="38"/>
      <c r="I394" s="38"/>
      <c r="J394" s="38"/>
      <c r="K394" s="38"/>
      <c r="L394" s="38"/>
      <c r="M394" s="38"/>
      <c r="N394" s="38"/>
      <c r="O394" s="38"/>
      <c r="P394" s="156">
        <v>0</v>
      </c>
      <c r="Q394" s="157" t="s">
        <v>1104</v>
      </c>
      <c r="R394" s="157"/>
      <c r="S394" s="158">
        <v>0</v>
      </c>
      <c r="T394" s="159"/>
      <c r="U394" s="156"/>
      <c r="V394" s="157"/>
      <c r="W394" s="157"/>
      <c r="X394" s="158"/>
      <c r="Y394" s="159"/>
      <c r="Z394" s="43">
        <f t="shared" si="76"/>
        <v>0</v>
      </c>
      <c r="AA394" s="44">
        <f t="shared" si="77"/>
        <v>0</v>
      </c>
      <c r="AB394" s="2"/>
    </row>
    <row r="395" spans="1:28" ht="112">
      <c r="A395" s="2">
        <v>2248</v>
      </c>
      <c r="B395" s="2" t="s">
        <v>1127</v>
      </c>
      <c r="C395" s="2">
        <v>394</v>
      </c>
      <c r="D395" s="7" t="s">
        <v>1086</v>
      </c>
      <c r="E395" s="21" t="s">
        <v>1128</v>
      </c>
      <c r="F395" s="21" t="s">
        <v>1129</v>
      </c>
      <c r="G395" s="21" t="s">
        <v>1130</v>
      </c>
      <c r="H395" s="38"/>
      <c r="I395" s="38"/>
      <c r="J395" s="38"/>
      <c r="K395" s="38"/>
      <c r="L395" s="38"/>
      <c r="M395" s="38"/>
      <c r="N395" s="38"/>
      <c r="O395" s="38"/>
      <c r="P395" s="156">
        <v>0</v>
      </c>
      <c r="Q395" s="157" t="s">
        <v>798</v>
      </c>
      <c r="R395" s="157"/>
      <c r="S395" s="158">
        <v>0</v>
      </c>
      <c r="T395" s="159"/>
      <c r="U395" s="156"/>
      <c r="V395" s="157"/>
      <c r="W395" s="157"/>
      <c r="X395" s="158"/>
      <c r="Y395" s="159"/>
      <c r="Z395" s="43">
        <f t="shared" si="76"/>
        <v>0</v>
      </c>
      <c r="AA395" s="44">
        <f t="shared" si="77"/>
        <v>0</v>
      </c>
      <c r="AB395" s="2"/>
    </row>
    <row r="396" spans="1:28" ht="80">
      <c r="A396" s="2">
        <v>2249</v>
      </c>
      <c r="B396" s="2"/>
      <c r="C396" s="2" t="s">
        <v>1105</v>
      </c>
      <c r="D396" s="7" t="s">
        <v>98</v>
      </c>
      <c r="E396" s="21" t="s">
        <v>1132</v>
      </c>
      <c r="F396" s="21" t="s">
        <v>1133</v>
      </c>
      <c r="G396" s="21" t="s">
        <v>1134</v>
      </c>
      <c r="H396" s="38"/>
      <c r="I396" s="38"/>
      <c r="J396" s="38"/>
      <c r="K396" s="38"/>
      <c r="L396" s="38"/>
      <c r="M396" s="38"/>
      <c r="N396" s="38"/>
      <c r="O396" s="38"/>
      <c r="P396" s="156">
        <v>4</v>
      </c>
      <c r="Q396" s="157" t="s">
        <v>1135</v>
      </c>
      <c r="R396" s="157"/>
      <c r="S396" s="158">
        <v>4</v>
      </c>
      <c r="T396" s="161" t="s">
        <v>4128</v>
      </c>
      <c r="U396" s="156"/>
      <c r="V396" s="157"/>
      <c r="W396" s="157"/>
      <c r="X396" s="158"/>
      <c r="Y396" s="159"/>
      <c r="Z396" s="43">
        <f t="shared" si="76"/>
        <v>4</v>
      </c>
      <c r="AA396" s="44">
        <f t="shared" si="77"/>
        <v>4</v>
      </c>
      <c r="AB396" s="2"/>
    </row>
    <row r="397" spans="1:28" ht="96">
      <c r="A397" s="2">
        <v>2250</v>
      </c>
      <c r="B397" s="2"/>
      <c r="C397" s="2" t="s">
        <v>1105</v>
      </c>
      <c r="D397" s="7" t="s">
        <v>98</v>
      </c>
      <c r="E397" s="21" t="s">
        <v>1137</v>
      </c>
      <c r="F397" s="21" t="s">
        <v>1138</v>
      </c>
      <c r="G397" s="21" t="s">
        <v>1134</v>
      </c>
      <c r="H397" s="38"/>
      <c r="I397" s="38"/>
      <c r="J397" s="38"/>
      <c r="K397" s="38"/>
      <c r="L397" s="38"/>
      <c r="M397" s="38"/>
      <c r="N397" s="38"/>
      <c r="O397" s="38"/>
      <c r="P397" s="156">
        <v>4</v>
      </c>
      <c r="Q397" s="157" t="s">
        <v>1139</v>
      </c>
      <c r="R397" s="157"/>
      <c r="S397" s="158">
        <v>4</v>
      </c>
      <c r="T397" s="161" t="s">
        <v>4128</v>
      </c>
      <c r="U397" s="156"/>
      <c r="V397" s="157"/>
      <c r="W397" s="157"/>
      <c r="X397" s="158"/>
      <c r="Y397" s="159"/>
      <c r="Z397" s="43">
        <f t="shared" si="76"/>
        <v>4</v>
      </c>
      <c r="AA397" s="44">
        <f t="shared" si="77"/>
        <v>4</v>
      </c>
      <c r="AB397" s="2"/>
    </row>
    <row r="398" spans="1:28" ht="15.75" customHeight="1">
      <c r="A398" s="2" t="s">
        <v>98</v>
      </c>
      <c r="B398" s="2" t="s">
        <v>98</v>
      </c>
      <c r="C398" s="32"/>
      <c r="D398" s="32"/>
      <c r="E398" s="32"/>
      <c r="F398" s="32"/>
      <c r="G398" s="32" t="s">
        <v>98</v>
      </c>
      <c r="H398" s="38"/>
      <c r="I398" s="38"/>
      <c r="J398" s="38"/>
      <c r="K398" s="38"/>
      <c r="L398" s="38"/>
      <c r="M398" s="38"/>
      <c r="N398" s="38"/>
      <c r="O398" s="38"/>
      <c r="P398" s="153"/>
      <c r="Q398" s="153"/>
      <c r="R398" s="153"/>
      <c r="S398" s="153"/>
      <c r="T398" s="153"/>
      <c r="U398" s="153"/>
      <c r="V398" s="153"/>
      <c r="W398" s="153"/>
      <c r="X398" s="153"/>
      <c r="Y398" s="153"/>
      <c r="Z398" s="32"/>
      <c r="AA398" s="32"/>
      <c r="AB398" s="32"/>
    </row>
    <row r="399" spans="1:28" ht="15.75" customHeight="1">
      <c r="A399" s="2" t="s">
        <v>98</v>
      </c>
      <c r="B399" s="2" t="s">
        <v>98</v>
      </c>
      <c r="C399" s="32"/>
      <c r="D399" s="32"/>
      <c r="E399" s="32"/>
      <c r="F399" s="32"/>
      <c r="G399" s="32" t="s">
        <v>98</v>
      </c>
      <c r="H399" s="38"/>
      <c r="I399" s="38"/>
      <c r="J399" s="38"/>
      <c r="K399" s="38"/>
      <c r="L399" s="38"/>
      <c r="M399" s="38"/>
      <c r="N399" s="38"/>
      <c r="O399" s="38"/>
      <c r="P399" s="153"/>
      <c r="Q399" s="153"/>
      <c r="R399" s="153"/>
      <c r="S399" s="153"/>
      <c r="T399" s="153"/>
      <c r="U399" s="153"/>
      <c r="V399" s="153"/>
      <c r="W399" s="153"/>
      <c r="X399" s="153"/>
      <c r="Y399" s="153"/>
      <c r="Z399" s="32"/>
      <c r="AA399" s="32"/>
      <c r="AB399" s="32"/>
    </row>
    <row r="400" spans="1:28" ht="15.75" customHeight="1">
      <c r="A400" s="2" t="s">
        <v>98</v>
      </c>
      <c r="B400" s="2" t="s">
        <v>98</v>
      </c>
      <c r="C400" s="32"/>
      <c r="D400" s="32"/>
      <c r="E400" s="17" t="s">
        <v>1141</v>
      </c>
      <c r="F400" s="32"/>
      <c r="G400" s="32" t="s">
        <v>98</v>
      </c>
      <c r="H400" s="38"/>
      <c r="I400" s="38"/>
      <c r="J400" s="38"/>
      <c r="K400" s="38"/>
      <c r="L400" s="38"/>
      <c r="M400" s="38"/>
      <c r="N400" s="38"/>
      <c r="O400" s="38"/>
      <c r="P400" s="153"/>
      <c r="Q400" s="153" t="s">
        <v>3987</v>
      </c>
      <c r="R400" s="153"/>
      <c r="S400" s="153"/>
      <c r="T400" s="153"/>
      <c r="U400" s="153"/>
      <c r="V400" s="153"/>
      <c r="W400" s="153"/>
      <c r="X400" s="153"/>
      <c r="Y400" s="153"/>
      <c r="Z400" s="32"/>
      <c r="AA400" s="32"/>
      <c r="AB400" s="32"/>
    </row>
    <row r="401" spans="1:28" ht="144">
      <c r="A401" s="2">
        <v>2251</v>
      </c>
      <c r="B401" s="2" t="s">
        <v>1142</v>
      </c>
      <c r="C401" s="2">
        <v>251</v>
      </c>
      <c r="D401" s="7" t="s">
        <v>1086</v>
      </c>
      <c r="E401" s="21" t="s">
        <v>1143</v>
      </c>
      <c r="F401" s="21" t="s">
        <v>1144</v>
      </c>
      <c r="G401" s="21" t="s">
        <v>1145</v>
      </c>
      <c r="H401" s="38"/>
      <c r="I401" s="38"/>
      <c r="J401" s="38"/>
      <c r="K401" s="38"/>
      <c r="L401" s="38"/>
      <c r="M401" s="38"/>
      <c r="N401" s="38"/>
      <c r="O401" s="38"/>
      <c r="P401" s="156">
        <v>1</v>
      </c>
      <c r="Q401" s="157" t="s">
        <v>4120</v>
      </c>
      <c r="R401" s="157"/>
      <c r="S401" s="158">
        <v>1.5</v>
      </c>
      <c r="T401" s="159"/>
      <c r="U401" s="156"/>
      <c r="V401" s="157"/>
      <c r="W401" s="157"/>
      <c r="X401" s="158"/>
      <c r="Y401" s="159"/>
      <c r="Z401" s="43">
        <f t="shared" ref="Z401:Z407" si="78">IF(U401&lt;&gt;"",U401,IF(P401&lt;&gt;"",P401,IF(N401&lt;&gt;"",N401,"")))</f>
        <v>1</v>
      </c>
      <c r="AA401" s="44">
        <f t="shared" ref="AA401:AA407" si="79">IF(X401&lt;&gt;"",X401,IF(S401&lt;&gt;"",S401,IF(O401&lt;&gt;"",O401,"")))</f>
        <v>1.5</v>
      </c>
      <c r="AB401" s="2"/>
    </row>
    <row r="402" spans="1:28" ht="96">
      <c r="A402" s="2">
        <v>2252</v>
      </c>
      <c r="B402" s="2" t="s">
        <v>1148</v>
      </c>
      <c r="C402" s="2">
        <v>252</v>
      </c>
      <c r="D402" s="7" t="s">
        <v>1086</v>
      </c>
      <c r="E402" s="21" t="s">
        <v>1149</v>
      </c>
      <c r="F402" s="21" t="s">
        <v>1150</v>
      </c>
      <c r="G402" s="21" t="s">
        <v>1151</v>
      </c>
      <c r="H402" s="38"/>
      <c r="I402" s="38"/>
      <c r="J402" s="38"/>
      <c r="K402" s="38"/>
      <c r="L402" s="38"/>
      <c r="M402" s="38"/>
      <c r="N402" s="38"/>
      <c r="O402" s="38"/>
      <c r="P402" s="156">
        <v>3</v>
      </c>
      <c r="Q402" s="157" t="s">
        <v>4121</v>
      </c>
      <c r="R402" s="157"/>
      <c r="S402" s="158">
        <v>3</v>
      </c>
      <c r="T402" s="159"/>
      <c r="U402" s="156"/>
      <c r="V402" s="157"/>
      <c r="W402" s="157"/>
      <c r="X402" s="158"/>
      <c r="Y402" s="159"/>
      <c r="Z402" s="43">
        <f t="shared" si="78"/>
        <v>3</v>
      </c>
      <c r="AA402" s="44">
        <f t="shared" si="79"/>
        <v>3</v>
      </c>
      <c r="AB402" s="2"/>
    </row>
    <row r="403" spans="1:28" ht="96">
      <c r="A403" s="2">
        <v>2253</v>
      </c>
      <c r="B403" s="2" t="s">
        <v>1152</v>
      </c>
      <c r="C403" s="2">
        <v>254</v>
      </c>
      <c r="D403" s="7" t="s">
        <v>1086</v>
      </c>
      <c r="E403" s="21" t="s">
        <v>1153</v>
      </c>
      <c r="F403" s="21" t="s">
        <v>1154</v>
      </c>
      <c r="G403" s="21" t="s">
        <v>1155</v>
      </c>
      <c r="H403" s="38"/>
      <c r="I403" s="38"/>
      <c r="J403" s="38"/>
      <c r="K403" s="38"/>
      <c r="L403" s="38"/>
      <c r="M403" s="38"/>
      <c r="N403" s="38"/>
      <c r="O403" s="38"/>
      <c r="P403" s="156">
        <v>4</v>
      </c>
      <c r="Q403" s="157" t="s">
        <v>4119</v>
      </c>
      <c r="R403" s="157"/>
      <c r="S403" s="158">
        <v>3</v>
      </c>
      <c r="T403" s="159"/>
      <c r="U403" s="156"/>
      <c r="V403" s="157"/>
      <c r="W403" s="157"/>
      <c r="X403" s="158"/>
      <c r="Y403" s="159"/>
      <c r="Z403" s="43">
        <f t="shared" si="78"/>
        <v>4</v>
      </c>
      <c r="AA403" s="44">
        <f t="shared" si="79"/>
        <v>3</v>
      </c>
      <c r="AB403" s="2"/>
    </row>
    <row r="404" spans="1:28" ht="112">
      <c r="A404" s="2">
        <v>2254</v>
      </c>
      <c r="B404" s="2"/>
      <c r="C404" s="2" t="s">
        <v>1105</v>
      </c>
      <c r="D404" s="7" t="s">
        <v>98</v>
      </c>
      <c r="E404" s="21" t="s">
        <v>1156</v>
      </c>
      <c r="F404" s="21" t="s">
        <v>1157</v>
      </c>
      <c r="G404" s="21" t="s">
        <v>1158</v>
      </c>
      <c r="H404" s="38"/>
      <c r="I404" s="38"/>
      <c r="J404" s="38"/>
      <c r="K404" s="38"/>
      <c r="L404" s="38"/>
      <c r="M404" s="38"/>
      <c r="N404" s="38"/>
      <c r="O404" s="38"/>
      <c r="P404" s="156">
        <v>4</v>
      </c>
      <c r="Q404" s="157" t="s">
        <v>1135</v>
      </c>
      <c r="R404" s="157"/>
      <c r="S404" s="158">
        <v>3</v>
      </c>
      <c r="T404" s="159"/>
      <c r="U404" s="156"/>
      <c r="V404" s="157"/>
      <c r="W404" s="157"/>
      <c r="X404" s="158"/>
      <c r="Y404" s="159"/>
      <c r="Z404" s="43">
        <f t="shared" si="78"/>
        <v>4</v>
      </c>
      <c r="AA404" s="44">
        <f t="shared" si="79"/>
        <v>3</v>
      </c>
      <c r="AB404" s="2"/>
    </row>
    <row r="405" spans="1:28" ht="96">
      <c r="A405" s="2">
        <v>2255</v>
      </c>
      <c r="B405" s="2" t="s">
        <v>1160</v>
      </c>
      <c r="C405" s="2">
        <v>256</v>
      </c>
      <c r="D405" s="7" t="s">
        <v>1086</v>
      </c>
      <c r="E405" s="21" t="s">
        <v>153</v>
      </c>
      <c r="F405" s="21" t="s">
        <v>1161</v>
      </c>
      <c r="G405" s="21" t="s">
        <v>1162</v>
      </c>
      <c r="H405" s="38"/>
      <c r="I405" s="38"/>
      <c r="J405" s="38"/>
      <c r="K405" s="38"/>
      <c r="L405" s="38"/>
      <c r="M405" s="38"/>
      <c r="N405" s="38"/>
      <c r="O405" s="38"/>
      <c r="P405" s="156">
        <v>2</v>
      </c>
      <c r="Q405" s="157" t="s">
        <v>1163</v>
      </c>
      <c r="R405" s="157"/>
      <c r="S405" s="158">
        <v>2</v>
      </c>
      <c r="T405" s="159"/>
      <c r="U405" s="156"/>
      <c r="V405" s="157"/>
      <c r="W405" s="157"/>
      <c r="X405" s="158"/>
      <c r="Y405" s="159"/>
      <c r="Z405" s="43">
        <f t="shared" si="78"/>
        <v>2</v>
      </c>
      <c r="AA405" s="44">
        <f t="shared" si="79"/>
        <v>2</v>
      </c>
      <c r="AB405" s="2"/>
    </row>
    <row r="406" spans="1:28" ht="112">
      <c r="A406" s="2">
        <v>2256</v>
      </c>
      <c r="B406" s="2" t="s">
        <v>1165</v>
      </c>
      <c r="C406" s="2">
        <v>262</v>
      </c>
      <c r="D406" s="7" t="s">
        <v>98</v>
      </c>
      <c r="E406" s="21" t="s">
        <v>1166</v>
      </c>
      <c r="F406" s="21" t="s">
        <v>1167</v>
      </c>
      <c r="G406" s="21" t="s">
        <v>1168</v>
      </c>
      <c r="H406" s="38"/>
      <c r="I406" s="38"/>
      <c r="J406" s="38"/>
      <c r="K406" s="38"/>
      <c r="L406" s="38"/>
      <c r="M406" s="38"/>
      <c r="N406" s="38"/>
      <c r="O406" s="38"/>
      <c r="P406" s="156">
        <v>0</v>
      </c>
      <c r="Q406" s="157" t="s">
        <v>853</v>
      </c>
      <c r="R406" s="157"/>
      <c r="S406" s="158">
        <v>0</v>
      </c>
      <c r="T406" s="159"/>
      <c r="U406" s="156"/>
      <c r="V406" s="157"/>
      <c r="W406" s="157"/>
      <c r="X406" s="158"/>
      <c r="Y406" s="159"/>
      <c r="Z406" s="43">
        <f t="shared" si="78"/>
        <v>0</v>
      </c>
      <c r="AA406" s="44">
        <f t="shared" si="79"/>
        <v>0</v>
      </c>
      <c r="AB406" s="2"/>
    </row>
    <row r="407" spans="1:28" ht="128">
      <c r="A407" s="2">
        <v>2257</v>
      </c>
      <c r="B407" s="2"/>
      <c r="C407" s="2" t="s">
        <v>1105</v>
      </c>
      <c r="D407" s="7" t="s">
        <v>98</v>
      </c>
      <c r="E407" s="21" t="s">
        <v>260</v>
      </c>
      <c r="F407" s="21" t="s">
        <v>1170</v>
      </c>
      <c r="G407" s="21" t="s">
        <v>1171</v>
      </c>
      <c r="H407" s="38"/>
      <c r="I407" s="38"/>
      <c r="J407" s="38"/>
      <c r="K407" s="38"/>
      <c r="L407" s="38"/>
      <c r="M407" s="38"/>
      <c r="N407" s="38"/>
      <c r="O407" s="38"/>
      <c r="P407" s="156">
        <v>2</v>
      </c>
      <c r="Q407" s="157" t="s">
        <v>4118</v>
      </c>
      <c r="R407" s="157"/>
      <c r="S407" s="158">
        <v>2</v>
      </c>
      <c r="T407" s="161" t="s">
        <v>4128</v>
      </c>
      <c r="U407" s="156"/>
      <c r="V407" s="157"/>
      <c r="W407" s="157"/>
      <c r="X407" s="158"/>
      <c r="Y407" s="159"/>
      <c r="Z407" s="43">
        <f t="shared" si="78"/>
        <v>2</v>
      </c>
      <c r="AA407" s="44">
        <f t="shared" si="79"/>
        <v>2</v>
      </c>
      <c r="AB407" s="2"/>
    </row>
    <row r="408" spans="1:28" ht="15.75" customHeight="1">
      <c r="A408" s="2" t="s">
        <v>98</v>
      </c>
      <c r="B408" s="2" t="s">
        <v>98</v>
      </c>
      <c r="C408" s="32"/>
      <c r="D408" s="32"/>
      <c r="E408" s="32"/>
      <c r="F408" s="32"/>
      <c r="G408" s="32"/>
      <c r="H408" s="38"/>
      <c r="I408" s="38"/>
      <c r="J408" s="38"/>
      <c r="K408" s="38"/>
      <c r="L408" s="38"/>
      <c r="M408" s="38"/>
      <c r="N408" s="38"/>
      <c r="O408" s="38"/>
      <c r="P408" s="153"/>
      <c r="Q408" s="153"/>
      <c r="R408" s="153"/>
      <c r="S408" s="153"/>
      <c r="T408" s="153"/>
      <c r="U408" s="153"/>
      <c r="V408" s="153"/>
      <c r="W408" s="153"/>
      <c r="X408" s="153"/>
      <c r="Y408" s="153"/>
      <c r="Z408" s="32"/>
      <c r="AA408" s="32"/>
      <c r="AB408" s="32"/>
    </row>
    <row r="409" spans="1:28" ht="15.75" customHeight="1">
      <c r="A409" s="2" t="s">
        <v>98</v>
      </c>
      <c r="B409" s="2" t="s">
        <v>98</v>
      </c>
      <c r="C409" s="32"/>
      <c r="D409" s="32"/>
      <c r="E409" s="32"/>
      <c r="F409" s="32"/>
      <c r="G409" s="32"/>
      <c r="H409" s="38"/>
      <c r="I409" s="38"/>
      <c r="J409" s="38"/>
      <c r="K409" s="38"/>
      <c r="L409" s="38"/>
      <c r="M409" s="38"/>
      <c r="N409" s="38"/>
      <c r="O409" s="38"/>
      <c r="P409" s="153"/>
      <c r="Q409" s="153"/>
      <c r="R409" s="153"/>
      <c r="S409" s="153"/>
      <c r="T409" s="153"/>
      <c r="U409" s="153"/>
      <c r="V409" s="153"/>
      <c r="W409" s="153"/>
      <c r="X409" s="153"/>
      <c r="Y409" s="153"/>
      <c r="Z409" s="32"/>
      <c r="AA409" s="32"/>
      <c r="AB409" s="32"/>
    </row>
    <row r="410" spans="1:28" ht="18.75" customHeight="1">
      <c r="A410" s="2" t="s">
        <v>98</v>
      </c>
      <c r="B410" s="2" t="s">
        <v>98</v>
      </c>
      <c r="C410" s="32"/>
      <c r="D410" s="32"/>
      <c r="E410" s="172" t="s">
        <v>1173</v>
      </c>
      <c r="F410" s="171"/>
      <c r="G410" s="168"/>
      <c r="H410" s="38"/>
      <c r="I410" s="38"/>
      <c r="J410" s="38"/>
      <c r="K410" s="38"/>
      <c r="L410" s="38"/>
      <c r="M410" s="38"/>
      <c r="N410" s="38"/>
      <c r="O410" s="38"/>
      <c r="P410" s="153"/>
      <c r="Q410" s="153"/>
      <c r="R410" s="153"/>
      <c r="S410" s="153"/>
      <c r="T410" s="153"/>
      <c r="U410" s="153"/>
      <c r="V410" s="153"/>
      <c r="W410" s="153"/>
      <c r="X410" s="153"/>
      <c r="Y410" s="153"/>
      <c r="Z410" s="32"/>
      <c r="AA410" s="32"/>
      <c r="AB410" s="32"/>
    </row>
    <row r="411" spans="1:28" ht="15.75" customHeight="1">
      <c r="A411" s="2" t="s">
        <v>98</v>
      </c>
      <c r="B411" s="2" t="s">
        <v>98</v>
      </c>
      <c r="C411" s="32"/>
      <c r="D411" s="32"/>
      <c r="E411" s="17" t="s">
        <v>1174</v>
      </c>
      <c r="F411" s="32"/>
      <c r="G411" s="32"/>
      <c r="H411" s="38"/>
      <c r="I411" s="38"/>
      <c r="J411" s="38"/>
      <c r="K411" s="38"/>
      <c r="L411" s="38"/>
      <c r="M411" s="38"/>
      <c r="N411" s="38"/>
      <c r="O411" s="38"/>
      <c r="P411" s="153"/>
      <c r="Q411" s="153" t="s">
        <v>3987</v>
      </c>
      <c r="R411" s="153"/>
      <c r="S411" s="153"/>
      <c r="T411" s="153"/>
      <c r="U411" s="153"/>
      <c r="V411" s="153"/>
      <c r="W411" s="153"/>
      <c r="X411" s="153"/>
      <c r="Y411" s="153"/>
      <c r="Z411" s="32"/>
      <c r="AA411" s="32"/>
      <c r="AB411" s="32"/>
    </row>
    <row r="412" spans="1:28" ht="96">
      <c r="A412" s="2">
        <v>2258</v>
      </c>
      <c r="B412" s="2" t="s">
        <v>1176</v>
      </c>
      <c r="C412" s="2">
        <v>290</v>
      </c>
      <c r="D412" s="7" t="s">
        <v>1086</v>
      </c>
      <c r="E412" s="21" t="s">
        <v>1177</v>
      </c>
      <c r="F412" s="21" t="s">
        <v>1178</v>
      </c>
      <c r="G412" s="21" t="s">
        <v>1179</v>
      </c>
      <c r="H412" s="38"/>
      <c r="I412" s="38"/>
      <c r="J412" s="38"/>
      <c r="K412" s="38"/>
      <c r="L412" s="38"/>
      <c r="M412" s="38"/>
      <c r="N412" s="38"/>
      <c r="O412" s="38"/>
      <c r="P412" s="156">
        <v>3</v>
      </c>
      <c r="Q412" s="157" t="s">
        <v>4078</v>
      </c>
      <c r="R412" s="157"/>
      <c r="S412" s="158">
        <v>3</v>
      </c>
      <c r="T412" s="159"/>
      <c r="U412" s="156"/>
      <c r="V412" s="157"/>
      <c r="W412" s="157"/>
      <c r="X412" s="158"/>
      <c r="Y412" s="159"/>
      <c r="Z412" s="43">
        <f t="shared" ref="Z412:Z432" si="80">IF(U412&lt;&gt;"",U412,IF(P412&lt;&gt;"",P412,IF(N412&lt;&gt;"",N412,"")))</f>
        <v>3</v>
      </c>
      <c r="AA412" s="44">
        <f t="shared" ref="AA412:AA432" si="81">IF(X412&lt;&gt;"",X412,IF(S412&lt;&gt;"",S412,IF(O412&lt;&gt;"",O412,"")))</f>
        <v>3</v>
      </c>
      <c r="AB412" s="2"/>
    </row>
    <row r="413" spans="1:28" ht="112">
      <c r="A413" s="2">
        <v>2259</v>
      </c>
      <c r="B413" s="2" t="s">
        <v>1181</v>
      </c>
      <c r="C413" s="2">
        <v>292</v>
      </c>
      <c r="D413" s="7" t="s">
        <v>1086</v>
      </c>
      <c r="E413" s="21" t="s">
        <v>153</v>
      </c>
      <c r="F413" s="21" t="s">
        <v>1182</v>
      </c>
      <c r="G413" s="21" t="s">
        <v>1183</v>
      </c>
      <c r="H413" s="38"/>
      <c r="I413" s="38"/>
      <c r="J413" s="38"/>
      <c r="K413" s="38"/>
      <c r="L413" s="38"/>
      <c r="M413" s="38"/>
      <c r="N413" s="38"/>
      <c r="O413" s="38"/>
      <c r="P413" s="156">
        <v>4</v>
      </c>
      <c r="Q413" s="157" t="s">
        <v>4079</v>
      </c>
      <c r="R413" s="157"/>
      <c r="S413" s="158">
        <v>3</v>
      </c>
      <c r="T413" s="161"/>
      <c r="U413" s="156"/>
      <c r="V413" s="157"/>
      <c r="W413" s="157"/>
      <c r="X413" s="158"/>
      <c r="Y413" s="159"/>
      <c r="Z413" s="43">
        <f t="shared" si="80"/>
        <v>4</v>
      </c>
      <c r="AA413" s="44">
        <f t="shared" si="81"/>
        <v>3</v>
      </c>
      <c r="AB413" s="2"/>
    </row>
    <row r="414" spans="1:28" ht="128">
      <c r="A414" s="2">
        <v>2260</v>
      </c>
      <c r="B414" s="2" t="s">
        <v>1185</v>
      </c>
      <c r="C414" s="2">
        <v>293</v>
      </c>
      <c r="D414" s="7" t="s">
        <v>98</v>
      </c>
      <c r="E414" s="21" t="s">
        <v>382</v>
      </c>
      <c r="F414" s="21" t="s">
        <v>1186</v>
      </c>
      <c r="G414" s="21" t="s">
        <v>1187</v>
      </c>
      <c r="H414" s="38"/>
      <c r="I414" s="38"/>
      <c r="J414" s="38"/>
      <c r="K414" s="38"/>
      <c r="L414" s="38"/>
      <c r="M414" s="38"/>
      <c r="N414" s="38"/>
      <c r="O414" s="38"/>
      <c r="P414" s="156">
        <v>2</v>
      </c>
      <c r="Q414" s="157" t="s">
        <v>4080</v>
      </c>
      <c r="R414" s="157"/>
      <c r="S414" s="158">
        <v>2</v>
      </c>
      <c r="T414" s="159"/>
      <c r="U414" s="156"/>
      <c r="V414" s="157"/>
      <c r="W414" s="157"/>
      <c r="X414" s="158"/>
      <c r="Y414" s="159"/>
      <c r="Z414" s="43">
        <f t="shared" si="80"/>
        <v>2</v>
      </c>
      <c r="AA414" s="44">
        <f t="shared" si="81"/>
        <v>2</v>
      </c>
      <c r="AB414" s="2"/>
    </row>
    <row r="415" spans="1:28" ht="80">
      <c r="A415" s="2">
        <v>2261</v>
      </c>
      <c r="B415" s="2" t="s">
        <v>1189</v>
      </c>
      <c r="C415" s="2">
        <v>294</v>
      </c>
      <c r="D415" s="7" t="s">
        <v>1086</v>
      </c>
      <c r="E415" s="21" t="s">
        <v>1190</v>
      </c>
      <c r="F415" s="21" t="s">
        <v>1191</v>
      </c>
      <c r="G415" s="21" t="s">
        <v>1192</v>
      </c>
      <c r="H415" s="38"/>
      <c r="I415" s="38"/>
      <c r="J415" s="38"/>
      <c r="K415" s="38"/>
      <c r="L415" s="38"/>
      <c r="M415" s="38"/>
      <c r="N415" s="38"/>
      <c r="O415" s="38"/>
      <c r="P415" s="156">
        <v>2</v>
      </c>
      <c r="Q415" s="157" t="s">
        <v>4081</v>
      </c>
      <c r="R415" s="157"/>
      <c r="S415" s="158">
        <v>2</v>
      </c>
      <c r="T415" s="159"/>
      <c r="U415" s="156"/>
      <c r="V415" s="157"/>
      <c r="W415" s="157"/>
      <c r="X415" s="158"/>
      <c r="Y415" s="159"/>
      <c r="Z415" s="43">
        <f t="shared" si="80"/>
        <v>2</v>
      </c>
      <c r="AA415" s="44">
        <f t="shared" si="81"/>
        <v>2</v>
      </c>
      <c r="AB415" s="2"/>
    </row>
    <row r="416" spans="1:28" ht="80">
      <c r="A416" s="2">
        <v>2262</v>
      </c>
      <c r="B416" s="2" t="s">
        <v>1194</v>
      </c>
      <c r="C416" s="2">
        <v>295</v>
      </c>
      <c r="D416" s="7" t="s">
        <v>1086</v>
      </c>
      <c r="E416" s="21" t="s">
        <v>1195</v>
      </c>
      <c r="F416" s="21" t="s">
        <v>1196</v>
      </c>
      <c r="G416" s="21" t="s">
        <v>1197</v>
      </c>
      <c r="H416" s="38"/>
      <c r="I416" s="38"/>
      <c r="J416" s="38"/>
      <c r="K416" s="38"/>
      <c r="L416" s="38"/>
      <c r="M416" s="38"/>
      <c r="N416" s="38"/>
      <c r="O416" s="38"/>
      <c r="P416" s="156">
        <v>2</v>
      </c>
      <c r="Q416" s="157" t="s">
        <v>1180</v>
      </c>
      <c r="R416" s="157"/>
      <c r="S416" s="158">
        <v>2</v>
      </c>
      <c r="T416" s="159"/>
      <c r="U416" s="156"/>
      <c r="V416" s="157"/>
      <c r="W416" s="157"/>
      <c r="X416" s="158"/>
      <c r="Y416" s="159"/>
      <c r="Z416" s="43">
        <f t="shared" si="80"/>
        <v>2</v>
      </c>
      <c r="AA416" s="44">
        <f t="shared" si="81"/>
        <v>2</v>
      </c>
      <c r="AB416" s="2"/>
    </row>
    <row r="417" spans="1:28" ht="96">
      <c r="A417" s="2">
        <v>2263</v>
      </c>
      <c r="B417" s="2" t="s">
        <v>1198</v>
      </c>
      <c r="C417" s="2">
        <v>296</v>
      </c>
      <c r="D417" s="7" t="s">
        <v>1086</v>
      </c>
      <c r="E417" s="21" t="s">
        <v>1199</v>
      </c>
      <c r="F417" s="21" t="s">
        <v>1200</v>
      </c>
      <c r="G417" s="21" t="s">
        <v>1201</v>
      </c>
      <c r="H417" s="38"/>
      <c r="I417" s="38"/>
      <c r="J417" s="38"/>
      <c r="K417" s="38"/>
      <c r="L417" s="38"/>
      <c r="M417" s="38"/>
      <c r="N417" s="38"/>
      <c r="O417" s="38"/>
      <c r="P417" s="156">
        <v>2</v>
      </c>
      <c r="Q417" s="157" t="s">
        <v>4082</v>
      </c>
      <c r="R417" s="157"/>
      <c r="S417" s="158">
        <v>1</v>
      </c>
      <c r="T417" s="161" t="s">
        <v>4132</v>
      </c>
      <c r="U417" s="156"/>
      <c r="V417" s="157"/>
      <c r="W417" s="157"/>
      <c r="X417" s="158"/>
      <c r="Y417" s="159"/>
      <c r="Z417" s="43">
        <f t="shared" si="80"/>
        <v>2</v>
      </c>
      <c r="AA417" s="44">
        <f t="shared" si="81"/>
        <v>1</v>
      </c>
      <c r="AB417" s="2"/>
    </row>
    <row r="418" spans="1:28" ht="96">
      <c r="A418" s="2">
        <v>2264</v>
      </c>
      <c r="B418" s="2" t="s">
        <v>1203</v>
      </c>
      <c r="C418" s="2">
        <v>298</v>
      </c>
      <c r="D418" s="7" t="s">
        <v>1086</v>
      </c>
      <c r="E418" s="21" t="s">
        <v>1204</v>
      </c>
      <c r="F418" s="21" t="s">
        <v>1205</v>
      </c>
      <c r="G418" s="21" t="s">
        <v>1206</v>
      </c>
      <c r="H418" s="38"/>
      <c r="I418" s="38"/>
      <c r="J418" s="38"/>
      <c r="K418" s="38"/>
      <c r="L418" s="38"/>
      <c r="M418" s="38"/>
      <c r="N418" s="38"/>
      <c r="O418" s="38"/>
      <c r="P418" s="156">
        <v>2</v>
      </c>
      <c r="Q418" s="157" t="s">
        <v>1207</v>
      </c>
      <c r="R418" s="157"/>
      <c r="S418" s="158">
        <v>2</v>
      </c>
      <c r="T418" s="159"/>
      <c r="U418" s="156"/>
      <c r="V418" s="157"/>
      <c r="W418" s="157"/>
      <c r="X418" s="158"/>
      <c r="Y418" s="159"/>
      <c r="Z418" s="43">
        <f t="shared" si="80"/>
        <v>2</v>
      </c>
      <c r="AA418" s="44">
        <f t="shared" si="81"/>
        <v>2</v>
      </c>
      <c r="AB418" s="2"/>
    </row>
    <row r="419" spans="1:28" ht="80">
      <c r="A419" s="2">
        <v>2265</v>
      </c>
      <c r="B419" s="2" t="s">
        <v>1209</v>
      </c>
      <c r="C419" s="2">
        <v>299</v>
      </c>
      <c r="D419" s="7" t="s">
        <v>1086</v>
      </c>
      <c r="E419" s="21" t="s">
        <v>1210</v>
      </c>
      <c r="F419" s="21" t="s">
        <v>1211</v>
      </c>
      <c r="G419" s="21" t="s">
        <v>1212</v>
      </c>
      <c r="H419" s="38"/>
      <c r="I419" s="38"/>
      <c r="J419" s="38"/>
      <c r="K419" s="38"/>
      <c r="L419" s="38"/>
      <c r="M419" s="38"/>
      <c r="N419" s="38"/>
      <c r="O419" s="38"/>
      <c r="P419" s="156">
        <v>3</v>
      </c>
      <c r="Q419" s="157" t="s">
        <v>1213</v>
      </c>
      <c r="R419" s="157"/>
      <c r="S419" s="158">
        <v>3</v>
      </c>
      <c r="T419" s="159"/>
      <c r="U419" s="156"/>
      <c r="V419" s="157"/>
      <c r="W419" s="157"/>
      <c r="X419" s="158"/>
      <c r="Y419" s="159"/>
      <c r="Z419" s="43">
        <f t="shared" si="80"/>
        <v>3</v>
      </c>
      <c r="AA419" s="44">
        <f t="shared" si="81"/>
        <v>3</v>
      </c>
      <c r="AB419" s="2"/>
    </row>
    <row r="420" spans="1:28" ht="96">
      <c r="A420" s="2">
        <v>2266</v>
      </c>
      <c r="B420" s="2" t="s">
        <v>1214</v>
      </c>
      <c r="C420" s="2">
        <v>300</v>
      </c>
      <c r="D420" s="7" t="s">
        <v>1086</v>
      </c>
      <c r="E420" s="21" t="s">
        <v>1215</v>
      </c>
      <c r="F420" s="21" t="s">
        <v>1216</v>
      </c>
      <c r="G420" s="21" t="s">
        <v>1217</v>
      </c>
      <c r="H420" s="38"/>
      <c r="I420" s="38"/>
      <c r="J420" s="38"/>
      <c r="K420" s="38"/>
      <c r="L420" s="38"/>
      <c r="M420" s="38"/>
      <c r="N420" s="38"/>
      <c r="O420" s="38"/>
      <c r="P420" s="156">
        <v>1</v>
      </c>
      <c r="Q420" s="157" t="s">
        <v>4083</v>
      </c>
      <c r="R420" s="157"/>
      <c r="S420" s="158">
        <v>1</v>
      </c>
      <c r="T420" s="159"/>
      <c r="U420" s="156"/>
      <c r="V420" s="157"/>
      <c r="W420" s="157"/>
      <c r="X420" s="158"/>
      <c r="Y420" s="159"/>
      <c r="Z420" s="43">
        <f t="shared" si="80"/>
        <v>1</v>
      </c>
      <c r="AA420" s="44">
        <f t="shared" si="81"/>
        <v>1</v>
      </c>
      <c r="AB420" s="2"/>
    </row>
    <row r="421" spans="1:28" ht="96">
      <c r="A421" s="2">
        <v>2267</v>
      </c>
      <c r="B421" s="2" t="s">
        <v>1218</v>
      </c>
      <c r="C421" s="2">
        <v>303</v>
      </c>
      <c r="D421" s="7" t="s">
        <v>1086</v>
      </c>
      <c r="E421" s="21" t="s">
        <v>1219</v>
      </c>
      <c r="F421" s="21" t="s">
        <v>1220</v>
      </c>
      <c r="G421" s="21" t="s">
        <v>1221</v>
      </c>
      <c r="H421" s="38"/>
      <c r="I421" s="38"/>
      <c r="J421" s="38"/>
      <c r="K421" s="38"/>
      <c r="L421" s="38"/>
      <c r="M421" s="38"/>
      <c r="N421" s="38"/>
      <c r="O421" s="38"/>
      <c r="P421" s="156">
        <v>3</v>
      </c>
      <c r="Q421" s="157" t="s">
        <v>1222</v>
      </c>
      <c r="R421" s="157"/>
      <c r="S421" s="158">
        <v>3</v>
      </c>
      <c r="T421" s="159"/>
      <c r="U421" s="156"/>
      <c r="V421" s="157"/>
      <c r="W421" s="157"/>
      <c r="X421" s="158"/>
      <c r="Y421" s="159"/>
      <c r="Z421" s="43">
        <f t="shared" si="80"/>
        <v>3</v>
      </c>
      <c r="AA421" s="44">
        <f t="shared" si="81"/>
        <v>3</v>
      </c>
      <c r="AB421" s="2"/>
    </row>
    <row r="422" spans="1:28" ht="128">
      <c r="A422" s="2">
        <v>2268</v>
      </c>
      <c r="B422" s="2" t="s">
        <v>1223</v>
      </c>
      <c r="C422" s="2">
        <v>304</v>
      </c>
      <c r="D422" s="7" t="s">
        <v>1086</v>
      </c>
      <c r="E422" s="21" t="s">
        <v>1225</v>
      </c>
      <c r="F422" s="21" t="s">
        <v>1226</v>
      </c>
      <c r="G422" s="21" t="s">
        <v>1227</v>
      </c>
      <c r="H422" s="38"/>
      <c r="I422" s="38"/>
      <c r="J422" s="38"/>
      <c r="K422" s="38"/>
      <c r="L422" s="38"/>
      <c r="M422" s="38"/>
      <c r="N422" s="38"/>
      <c r="O422" s="38"/>
      <c r="P422" s="156">
        <v>0</v>
      </c>
      <c r="Q422" s="157" t="s">
        <v>1228</v>
      </c>
      <c r="R422" s="157"/>
      <c r="S422" s="158">
        <v>0</v>
      </c>
      <c r="T422" s="159"/>
      <c r="U422" s="156"/>
      <c r="V422" s="157"/>
      <c r="W422" s="157"/>
      <c r="X422" s="158"/>
      <c r="Y422" s="159"/>
      <c r="Z422" s="43">
        <f t="shared" si="80"/>
        <v>0</v>
      </c>
      <c r="AA422" s="44">
        <f t="shared" si="81"/>
        <v>0</v>
      </c>
      <c r="AB422" s="2"/>
    </row>
    <row r="423" spans="1:28" ht="112">
      <c r="A423" s="2">
        <v>2269</v>
      </c>
      <c r="B423" s="2" t="s">
        <v>1230</v>
      </c>
      <c r="C423" s="2">
        <v>310</v>
      </c>
      <c r="D423" s="7" t="s">
        <v>98</v>
      </c>
      <c r="E423" s="21" t="s">
        <v>1153</v>
      </c>
      <c r="F423" s="21" t="s">
        <v>1231</v>
      </c>
      <c r="G423" s="21" t="s">
        <v>1232</v>
      </c>
      <c r="H423" s="38"/>
      <c r="I423" s="38"/>
      <c r="J423" s="38"/>
      <c r="K423" s="38"/>
      <c r="L423" s="38"/>
      <c r="M423" s="38"/>
      <c r="N423" s="38"/>
      <c r="O423" s="38"/>
      <c r="P423" s="156">
        <v>1</v>
      </c>
      <c r="Q423" s="157" t="s">
        <v>1234</v>
      </c>
      <c r="R423" s="157"/>
      <c r="S423" s="158">
        <v>1</v>
      </c>
      <c r="T423" s="159"/>
      <c r="U423" s="156"/>
      <c r="V423" s="157"/>
      <c r="W423" s="157"/>
      <c r="X423" s="158"/>
      <c r="Y423" s="159"/>
      <c r="Z423" s="43">
        <f t="shared" si="80"/>
        <v>1</v>
      </c>
      <c r="AA423" s="44">
        <f t="shared" si="81"/>
        <v>1</v>
      </c>
      <c r="AB423" s="2"/>
    </row>
    <row r="424" spans="1:28" ht="128">
      <c r="A424" s="2">
        <v>2270</v>
      </c>
      <c r="B424" s="2" t="s">
        <v>1236</v>
      </c>
      <c r="C424" s="2">
        <v>311</v>
      </c>
      <c r="D424" s="7" t="s">
        <v>1086</v>
      </c>
      <c r="E424" s="21" t="s">
        <v>1237</v>
      </c>
      <c r="F424" s="21" t="s">
        <v>1238</v>
      </c>
      <c r="G424" s="21" t="s">
        <v>1239</v>
      </c>
      <c r="H424" s="38"/>
      <c r="I424" s="38"/>
      <c r="J424" s="38"/>
      <c r="K424" s="38"/>
      <c r="L424" s="38"/>
      <c r="M424" s="38"/>
      <c r="N424" s="38"/>
      <c r="O424" s="38"/>
      <c r="P424" s="156">
        <v>0</v>
      </c>
      <c r="Q424" s="157" t="s">
        <v>1240</v>
      </c>
      <c r="R424" s="157"/>
      <c r="S424" s="158">
        <v>0</v>
      </c>
      <c r="T424" s="159"/>
      <c r="U424" s="156"/>
      <c r="V424" s="157"/>
      <c r="W424" s="157"/>
      <c r="X424" s="158"/>
      <c r="Y424" s="159"/>
      <c r="Z424" s="43">
        <f t="shared" si="80"/>
        <v>0</v>
      </c>
      <c r="AA424" s="44">
        <f t="shared" si="81"/>
        <v>0</v>
      </c>
      <c r="AB424" s="2"/>
    </row>
    <row r="425" spans="1:28" ht="80">
      <c r="A425" s="2">
        <v>2271</v>
      </c>
      <c r="B425" s="2" t="s">
        <v>1242</v>
      </c>
      <c r="C425" s="2">
        <v>312</v>
      </c>
      <c r="D425" s="7" t="s">
        <v>1086</v>
      </c>
      <c r="E425" s="21" t="s">
        <v>1243</v>
      </c>
      <c r="F425" s="21" t="s">
        <v>1244</v>
      </c>
      <c r="G425" s="21" t="s">
        <v>1245</v>
      </c>
      <c r="H425" s="38"/>
      <c r="I425" s="38"/>
      <c r="J425" s="38"/>
      <c r="K425" s="38"/>
      <c r="L425" s="38"/>
      <c r="M425" s="38"/>
      <c r="N425" s="38"/>
      <c r="O425" s="38"/>
      <c r="P425" s="156">
        <v>4</v>
      </c>
      <c r="Q425" s="157" t="s">
        <v>1247</v>
      </c>
      <c r="R425" s="157"/>
      <c r="S425" s="158">
        <v>3</v>
      </c>
      <c r="T425" s="159"/>
      <c r="U425" s="156"/>
      <c r="V425" s="157"/>
      <c r="W425" s="157"/>
      <c r="X425" s="158"/>
      <c r="Y425" s="159"/>
      <c r="Z425" s="43">
        <f t="shared" si="80"/>
        <v>4</v>
      </c>
      <c r="AA425" s="44">
        <f t="shared" si="81"/>
        <v>3</v>
      </c>
      <c r="AB425" s="2"/>
    </row>
    <row r="426" spans="1:28" ht="112">
      <c r="A426" s="2">
        <v>2272</v>
      </c>
      <c r="B426" s="2" t="s">
        <v>1249</v>
      </c>
      <c r="C426" s="2">
        <v>313</v>
      </c>
      <c r="D426" s="7" t="s">
        <v>1086</v>
      </c>
      <c r="E426" s="21" t="s">
        <v>1250</v>
      </c>
      <c r="F426" s="21" t="s">
        <v>1252</v>
      </c>
      <c r="G426" s="21" t="s">
        <v>1253</v>
      </c>
      <c r="H426" s="38"/>
      <c r="I426" s="38"/>
      <c r="J426" s="38"/>
      <c r="K426" s="38"/>
      <c r="L426" s="38"/>
      <c r="M426" s="38"/>
      <c r="N426" s="38"/>
      <c r="O426" s="38"/>
      <c r="P426" s="156">
        <v>1</v>
      </c>
      <c r="Q426" s="157" t="s">
        <v>1254</v>
      </c>
      <c r="R426" s="157"/>
      <c r="S426" s="158">
        <v>0</v>
      </c>
      <c r="T426" s="161"/>
      <c r="U426" s="156"/>
      <c r="V426" s="157"/>
      <c r="W426" s="157"/>
      <c r="X426" s="158"/>
      <c r="Y426" s="159"/>
      <c r="Z426" s="43">
        <f t="shared" si="80"/>
        <v>1</v>
      </c>
      <c r="AA426" s="44">
        <f t="shared" si="81"/>
        <v>0</v>
      </c>
      <c r="AB426" s="2"/>
    </row>
    <row r="427" spans="1:28" ht="112">
      <c r="A427" s="2">
        <v>2273</v>
      </c>
      <c r="B427" s="2" t="s">
        <v>1259</v>
      </c>
      <c r="C427" s="2">
        <v>314</v>
      </c>
      <c r="D427" s="7" t="s">
        <v>1086</v>
      </c>
      <c r="E427" s="21" t="s">
        <v>1260</v>
      </c>
      <c r="F427" s="21" t="s">
        <v>1261</v>
      </c>
      <c r="G427" s="21" t="s">
        <v>1262</v>
      </c>
      <c r="H427" s="38"/>
      <c r="I427" s="38"/>
      <c r="J427" s="38"/>
      <c r="K427" s="38"/>
      <c r="L427" s="38"/>
      <c r="M427" s="38"/>
      <c r="N427" s="38"/>
      <c r="O427" s="38"/>
      <c r="P427" s="156">
        <v>1</v>
      </c>
      <c r="Q427" s="157" t="s">
        <v>1263</v>
      </c>
      <c r="R427" s="157"/>
      <c r="S427" s="158">
        <v>1</v>
      </c>
      <c r="T427" s="159"/>
      <c r="U427" s="156"/>
      <c r="V427" s="157"/>
      <c r="W427" s="157"/>
      <c r="X427" s="158"/>
      <c r="Y427" s="159"/>
      <c r="Z427" s="43">
        <f t="shared" si="80"/>
        <v>1</v>
      </c>
      <c r="AA427" s="44">
        <f t="shared" si="81"/>
        <v>1</v>
      </c>
      <c r="AB427" s="2"/>
    </row>
    <row r="428" spans="1:28" ht="96">
      <c r="A428" s="2">
        <v>2274</v>
      </c>
      <c r="B428" s="2" t="s">
        <v>1265</v>
      </c>
      <c r="C428" s="2">
        <v>315</v>
      </c>
      <c r="D428" s="7" t="s">
        <v>1086</v>
      </c>
      <c r="E428" s="21" t="s">
        <v>1266</v>
      </c>
      <c r="F428" s="21" t="s">
        <v>1267</v>
      </c>
      <c r="G428" s="21" t="s">
        <v>1268</v>
      </c>
      <c r="H428" s="38"/>
      <c r="I428" s="38"/>
      <c r="J428" s="38"/>
      <c r="K428" s="38"/>
      <c r="L428" s="38"/>
      <c r="M428" s="38"/>
      <c r="N428" s="38"/>
      <c r="O428" s="38"/>
      <c r="P428" s="156">
        <v>1</v>
      </c>
      <c r="Q428" s="157" t="s">
        <v>1269</v>
      </c>
      <c r="R428" s="157"/>
      <c r="S428" s="158">
        <v>1</v>
      </c>
      <c r="T428" s="159"/>
      <c r="U428" s="156"/>
      <c r="V428" s="157"/>
      <c r="W428" s="157"/>
      <c r="X428" s="158"/>
      <c r="Y428" s="159"/>
      <c r="Z428" s="43">
        <f t="shared" si="80"/>
        <v>1</v>
      </c>
      <c r="AA428" s="44">
        <f t="shared" si="81"/>
        <v>1</v>
      </c>
      <c r="AB428" s="2"/>
    </row>
    <row r="429" spans="1:28" ht="96">
      <c r="A429" s="2">
        <v>2275</v>
      </c>
      <c r="B429" s="2" t="s">
        <v>1272</v>
      </c>
      <c r="C429" s="2">
        <v>316</v>
      </c>
      <c r="D429" s="7" t="s">
        <v>1086</v>
      </c>
      <c r="E429" s="21" t="s">
        <v>1273</v>
      </c>
      <c r="F429" s="21" t="s">
        <v>1274</v>
      </c>
      <c r="G429" s="21" t="s">
        <v>1275</v>
      </c>
      <c r="H429" s="38"/>
      <c r="I429" s="38"/>
      <c r="J429" s="38"/>
      <c r="K429" s="38"/>
      <c r="L429" s="38"/>
      <c r="M429" s="38"/>
      <c r="N429" s="38"/>
      <c r="O429" s="38"/>
      <c r="P429" s="156">
        <v>3</v>
      </c>
      <c r="Q429" s="157" t="s">
        <v>1276</v>
      </c>
      <c r="R429" s="157"/>
      <c r="S429" s="158">
        <v>3</v>
      </c>
      <c r="T429" s="159"/>
      <c r="U429" s="156"/>
      <c r="V429" s="157"/>
      <c r="W429" s="157"/>
      <c r="X429" s="158"/>
      <c r="Y429" s="159"/>
      <c r="Z429" s="43">
        <f t="shared" si="80"/>
        <v>3</v>
      </c>
      <c r="AA429" s="44">
        <f t="shared" si="81"/>
        <v>3</v>
      </c>
      <c r="AB429" s="2"/>
    </row>
    <row r="430" spans="1:28" ht="96">
      <c r="A430" s="2">
        <v>2276</v>
      </c>
      <c r="B430" s="2" t="s">
        <v>1277</v>
      </c>
      <c r="C430" s="2">
        <v>317</v>
      </c>
      <c r="D430" s="7" t="s">
        <v>1086</v>
      </c>
      <c r="E430" s="21" t="s">
        <v>1278</v>
      </c>
      <c r="F430" s="21" t="s">
        <v>1279</v>
      </c>
      <c r="G430" s="21" t="s">
        <v>1280</v>
      </c>
      <c r="H430" s="38"/>
      <c r="I430" s="38"/>
      <c r="J430" s="38"/>
      <c r="K430" s="38"/>
      <c r="L430" s="38"/>
      <c r="M430" s="38"/>
      <c r="N430" s="38"/>
      <c r="O430" s="38"/>
      <c r="P430" s="156">
        <v>1</v>
      </c>
      <c r="Q430" s="157" t="s">
        <v>1281</v>
      </c>
      <c r="R430" s="157"/>
      <c r="S430" s="158">
        <v>1</v>
      </c>
      <c r="T430" s="159"/>
      <c r="U430" s="156"/>
      <c r="V430" s="157"/>
      <c r="W430" s="157"/>
      <c r="X430" s="158"/>
      <c r="Y430" s="159"/>
      <c r="Z430" s="43">
        <f t="shared" si="80"/>
        <v>1</v>
      </c>
      <c r="AA430" s="44">
        <f t="shared" si="81"/>
        <v>1</v>
      </c>
      <c r="AB430" s="2"/>
    </row>
    <row r="431" spans="1:28" ht="112">
      <c r="A431" s="2">
        <v>2277</v>
      </c>
      <c r="B431" s="2" t="s">
        <v>1282</v>
      </c>
      <c r="C431" s="2">
        <v>318</v>
      </c>
      <c r="D431" s="7" t="s">
        <v>1086</v>
      </c>
      <c r="E431" s="21" t="s">
        <v>1283</v>
      </c>
      <c r="F431" s="21" t="s">
        <v>1284</v>
      </c>
      <c r="G431" s="21" t="s">
        <v>1285</v>
      </c>
      <c r="H431" s="38"/>
      <c r="I431" s="38"/>
      <c r="J431" s="38"/>
      <c r="K431" s="38"/>
      <c r="L431" s="38"/>
      <c r="M431" s="38"/>
      <c r="N431" s="38"/>
      <c r="O431" s="38"/>
      <c r="P431" s="156">
        <v>1</v>
      </c>
      <c r="Q431" s="157" t="s">
        <v>1286</v>
      </c>
      <c r="R431" s="157"/>
      <c r="S431" s="158">
        <v>1</v>
      </c>
      <c r="T431" s="159"/>
      <c r="U431" s="156"/>
      <c r="V431" s="157"/>
      <c r="W431" s="157"/>
      <c r="X431" s="158"/>
      <c r="Y431" s="159"/>
      <c r="Z431" s="43">
        <f t="shared" si="80"/>
        <v>1</v>
      </c>
      <c r="AA431" s="44">
        <f t="shared" si="81"/>
        <v>1</v>
      </c>
      <c r="AB431" s="2"/>
    </row>
    <row r="432" spans="1:28" ht="64">
      <c r="A432" s="2">
        <v>2278</v>
      </c>
      <c r="B432" s="2"/>
      <c r="C432" s="2" t="s">
        <v>1105</v>
      </c>
      <c r="D432" s="7" t="s">
        <v>98</v>
      </c>
      <c r="E432" s="21" t="s">
        <v>1289</v>
      </c>
      <c r="F432" s="21" t="s">
        <v>1290</v>
      </c>
      <c r="G432" s="21" t="s">
        <v>1171</v>
      </c>
      <c r="H432" s="38"/>
      <c r="I432" s="38"/>
      <c r="J432" s="38"/>
      <c r="K432" s="38"/>
      <c r="L432" s="38"/>
      <c r="M432" s="38"/>
      <c r="N432" s="38"/>
      <c r="O432" s="38"/>
      <c r="P432" s="156">
        <v>4</v>
      </c>
      <c r="Q432" s="157" t="s">
        <v>1291</v>
      </c>
      <c r="R432" s="157"/>
      <c r="S432" s="158">
        <v>3</v>
      </c>
      <c r="T432" s="161" t="s">
        <v>4128</v>
      </c>
      <c r="U432" s="156"/>
      <c r="V432" s="157"/>
      <c r="W432" s="157"/>
      <c r="X432" s="158"/>
      <c r="Y432" s="159"/>
      <c r="Z432" s="43">
        <f t="shared" si="80"/>
        <v>4</v>
      </c>
      <c r="AA432" s="44">
        <f t="shared" si="81"/>
        <v>3</v>
      </c>
      <c r="AB432" s="2"/>
    </row>
    <row r="433" spans="1:28" ht="15.75" customHeight="1">
      <c r="A433" s="2" t="s">
        <v>98</v>
      </c>
      <c r="B433" s="2" t="s">
        <v>98</v>
      </c>
      <c r="C433" s="32"/>
      <c r="D433" s="32"/>
      <c r="E433" s="32"/>
      <c r="F433" s="32"/>
      <c r="G433" s="32" t="s">
        <v>98</v>
      </c>
      <c r="H433" s="38"/>
      <c r="I433" s="38"/>
      <c r="J433" s="38"/>
      <c r="K433" s="38"/>
      <c r="L433" s="38"/>
      <c r="M433" s="38"/>
      <c r="N433" s="38"/>
      <c r="O433" s="38"/>
      <c r="P433" s="153"/>
      <c r="Q433" s="153"/>
      <c r="R433" s="153"/>
      <c r="S433" s="153"/>
      <c r="T433" s="153"/>
      <c r="U433" s="153"/>
      <c r="V433" s="153"/>
      <c r="W433" s="153"/>
      <c r="X433" s="153"/>
      <c r="Y433" s="153"/>
      <c r="Z433" s="32"/>
      <c r="AA433" s="32"/>
      <c r="AB433" s="32"/>
    </row>
    <row r="434" spans="1:28" ht="15.75" customHeight="1">
      <c r="A434" s="2" t="s">
        <v>98</v>
      </c>
      <c r="B434" s="2" t="s">
        <v>98</v>
      </c>
      <c r="C434" s="32"/>
      <c r="D434" s="32"/>
      <c r="E434" s="32"/>
      <c r="F434" s="32"/>
      <c r="G434" s="32" t="s">
        <v>98</v>
      </c>
      <c r="H434" s="38"/>
      <c r="I434" s="38"/>
      <c r="J434" s="38"/>
      <c r="K434" s="38"/>
      <c r="L434" s="38"/>
      <c r="M434" s="38"/>
      <c r="N434" s="38"/>
      <c r="O434" s="38"/>
      <c r="P434" s="153"/>
      <c r="Q434" s="153"/>
      <c r="R434" s="153"/>
      <c r="S434" s="153"/>
      <c r="T434" s="153"/>
      <c r="U434" s="153"/>
      <c r="V434" s="153"/>
      <c r="W434" s="153"/>
      <c r="X434" s="153"/>
      <c r="Y434" s="153"/>
      <c r="Z434" s="32"/>
      <c r="AA434" s="32"/>
      <c r="AB434" s="32"/>
    </row>
    <row r="435" spans="1:28" ht="48">
      <c r="A435" s="2" t="s">
        <v>98</v>
      </c>
      <c r="B435" s="2" t="s">
        <v>98</v>
      </c>
      <c r="C435" s="32"/>
      <c r="D435" s="32"/>
      <c r="E435" s="17" t="s">
        <v>1298</v>
      </c>
      <c r="F435" s="21" t="s">
        <v>1299</v>
      </c>
      <c r="G435" s="32" t="s">
        <v>98</v>
      </c>
      <c r="H435" s="38"/>
      <c r="I435" s="38"/>
      <c r="J435" s="38"/>
      <c r="K435" s="38"/>
      <c r="L435" s="38"/>
      <c r="M435" s="38"/>
      <c r="N435" s="38"/>
      <c r="O435" s="38"/>
      <c r="P435" s="153"/>
      <c r="Q435" s="153" t="s">
        <v>3987</v>
      </c>
      <c r="R435" s="153"/>
      <c r="S435" s="153"/>
      <c r="T435" s="153"/>
      <c r="U435" s="153"/>
      <c r="V435" s="153"/>
      <c r="W435" s="153"/>
      <c r="X435" s="153"/>
      <c r="Y435" s="153"/>
      <c r="Z435" s="32"/>
      <c r="AA435" s="32"/>
      <c r="AB435" s="32"/>
    </row>
    <row r="436" spans="1:28" ht="112">
      <c r="A436" s="2">
        <v>2279</v>
      </c>
      <c r="B436" s="2"/>
      <c r="C436" s="2" t="s">
        <v>1105</v>
      </c>
      <c r="D436" s="7" t="s">
        <v>98</v>
      </c>
      <c r="E436" s="21" t="s">
        <v>1300</v>
      </c>
      <c r="F436" s="21" t="s">
        <v>1301</v>
      </c>
      <c r="G436" s="21" t="s">
        <v>1303</v>
      </c>
      <c r="H436" s="38"/>
      <c r="I436" s="38"/>
      <c r="J436" s="38"/>
      <c r="K436" s="38"/>
      <c r="L436" s="38"/>
      <c r="M436" s="38"/>
      <c r="N436" s="38"/>
      <c r="O436" s="38"/>
      <c r="P436" s="156">
        <v>3</v>
      </c>
      <c r="Q436" s="157" t="s">
        <v>1306</v>
      </c>
      <c r="R436" s="157"/>
      <c r="S436" s="158">
        <v>3</v>
      </c>
      <c r="T436" s="159"/>
      <c r="U436" s="156"/>
      <c r="V436" s="157"/>
      <c r="W436" s="157"/>
      <c r="X436" s="158"/>
      <c r="Y436" s="159"/>
      <c r="Z436" s="43">
        <f t="shared" ref="Z436:Z439" si="82">IF(U436&lt;&gt;"",U436,IF(P436&lt;&gt;"",P436,IF(N436&lt;&gt;"",N436,"")))</f>
        <v>3</v>
      </c>
      <c r="AA436" s="44">
        <f t="shared" ref="AA436:AA439" si="83">IF(X436&lt;&gt;"",X436,IF(S436&lt;&gt;"",S436,IF(O436&lt;&gt;"",O436,"")))</f>
        <v>3</v>
      </c>
      <c r="AB436" s="2"/>
    </row>
    <row r="437" spans="1:28" ht="144">
      <c r="A437" s="2">
        <v>2280</v>
      </c>
      <c r="B437" s="2" t="s">
        <v>1313</v>
      </c>
      <c r="C437" s="2">
        <v>319</v>
      </c>
      <c r="D437" s="7" t="s">
        <v>1086</v>
      </c>
      <c r="E437" s="21" t="s">
        <v>1315</v>
      </c>
      <c r="F437" s="21" t="s">
        <v>1316</v>
      </c>
      <c r="G437" s="21" t="s">
        <v>1317</v>
      </c>
      <c r="H437" s="38"/>
      <c r="I437" s="38"/>
      <c r="J437" s="38"/>
      <c r="K437" s="38"/>
      <c r="L437" s="38"/>
      <c r="M437" s="38"/>
      <c r="N437" s="38"/>
      <c r="O437" s="38"/>
      <c r="P437" s="156">
        <v>3</v>
      </c>
      <c r="Q437" s="157" t="s">
        <v>1319</v>
      </c>
      <c r="R437" s="157"/>
      <c r="S437" s="158">
        <v>3</v>
      </c>
      <c r="T437" s="159"/>
      <c r="U437" s="156"/>
      <c r="V437" s="157"/>
      <c r="W437" s="157"/>
      <c r="X437" s="158"/>
      <c r="Y437" s="159"/>
      <c r="Z437" s="43">
        <f t="shared" si="82"/>
        <v>3</v>
      </c>
      <c r="AA437" s="44">
        <f t="shared" si="83"/>
        <v>3</v>
      </c>
      <c r="AB437" s="2"/>
    </row>
    <row r="438" spans="1:28" ht="96">
      <c r="A438" s="2">
        <v>2281</v>
      </c>
      <c r="B438" s="2" t="s">
        <v>1323</v>
      </c>
      <c r="C438" s="2">
        <v>320</v>
      </c>
      <c r="D438" s="7" t="s">
        <v>1086</v>
      </c>
      <c r="E438" s="21" t="s">
        <v>1324</v>
      </c>
      <c r="F438" s="21" t="s">
        <v>1325</v>
      </c>
      <c r="G438" s="21" t="s">
        <v>1326</v>
      </c>
      <c r="H438" s="38"/>
      <c r="I438" s="38"/>
      <c r="J438" s="38"/>
      <c r="K438" s="38"/>
      <c r="L438" s="38"/>
      <c r="M438" s="38"/>
      <c r="N438" s="38"/>
      <c r="O438" s="38"/>
      <c r="P438" s="156">
        <v>2</v>
      </c>
      <c r="Q438" s="157" t="s">
        <v>1327</v>
      </c>
      <c r="R438" s="157"/>
      <c r="S438" s="158">
        <v>2</v>
      </c>
      <c r="T438" s="159"/>
      <c r="U438" s="156"/>
      <c r="V438" s="157"/>
      <c r="W438" s="157"/>
      <c r="X438" s="158"/>
      <c r="Y438" s="159"/>
      <c r="Z438" s="43">
        <f t="shared" si="82"/>
        <v>2</v>
      </c>
      <c r="AA438" s="44">
        <f t="shared" si="83"/>
        <v>2</v>
      </c>
      <c r="AB438" s="2"/>
    </row>
    <row r="439" spans="1:28" ht="80">
      <c r="A439" s="2">
        <v>2282</v>
      </c>
      <c r="B439" s="2" t="s">
        <v>1330</v>
      </c>
      <c r="C439" s="2">
        <v>321</v>
      </c>
      <c r="D439" s="7" t="s">
        <v>1086</v>
      </c>
      <c r="E439" s="21" t="s">
        <v>1331</v>
      </c>
      <c r="F439" s="21" t="s">
        <v>1332</v>
      </c>
      <c r="G439" s="21" t="s">
        <v>1333</v>
      </c>
      <c r="H439" s="38"/>
      <c r="I439" s="38"/>
      <c r="J439" s="38"/>
      <c r="K439" s="38"/>
      <c r="L439" s="38"/>
      <c r="M439" s="38"/>
      <c r="N439" s="38"/>
      <c r="O439" s="38"/>
      <c r="P439" s="156">
        <v>3</v>
      </c>
      <c r="Q439" s="157" t="s">
        <v>1336</v>
      </c>
      <c r="R439" s="157"/>
      <c r="S439" s="160">
        <v>3</v>
      </c>
      <c r="T439" s="161"/>
      <c r="U439" s="156"/>
      <c r="V439" s="157"/>
      <c r="W439" s="157"/>
      <c r="X439" s="158"/>
      <c r="Y439" s="159"/>
      <c r="Z439" s="43">
        <f t="shared" si="82"/>
        <v>3</v>
      </c>
      <c r="AA439" s="44">
        <f t="shared" si="83"/>
        <v>3</v>
      </c>
      <c r="AB439" s="2"/>
    </row>
    <row r="440" spans="1:28" ht="15.75" customHeight="1">
      <c r="A440" s="2" t="s">
        <v>98</v>
      </c>
      <c r="B440" s="2" t="s">
        <v>98</v>
      </c>
      <c r="C440" s="32"/>
      <c r="D440" s="32"/>
      <c r="E440" s="32"/>
      <c r="F440" s="32"/>
      <c r="G440" s="32" t="s">
        <v>98</v>
      </c>
      <c r="H440" s="38"/>
      <c r="I440" s="38"/>
      <c r="J440" s="38"/>
      <c r="K440" s="38"/>
      <c r="L440" s="38"/>
      <c r="M440" s="38"/>
      <c r="N440" s="38"/>
      <c r="O440" s="38"/>
      <c r="P440" s="153"/>
      <c r="Q440" s="153"/>
      <c r="R440" s="153"/>
      <c r="S440" s="153"/>
      <c r="T440" s="153"/>
      <c r="U440" s="153"/>
      <c r="V440" s="153"/>
      <c r="W440" s="153"/>
      <c r="X440" s="153"/>
      <c r="Y440" s="153"/>
      <c r="Z440" s="32"/>
      <c r="AA440" s="32"/>
      <c r="AB440" s="32"/>
    </row>
    <row r="441" spans="1:28" ht="15.75" customHeight="1">
      <c r="A441" s="2" t="s">
        <v>98</v>
      </c>
      <c r="B441" s="2" t="s">
        <v>98</v>
      </c>
      <c r="C441" s="32"/>
      <c r="D441" s="32"/>
      <c r="E441" s="32"/>
      <c r="F441" s="32"/>
      <c r="G441" s="32" t="s">
        <v>98</v>
      </c>
      <c r="H441" s="38"/>
      <c r="I441" s="38"/>
      <c r="J441" s="38"/>
      <c r="K441" s="38"/>
      <c r="L441" s="38"/>
      <c r="M441" s="38"/>
      <c r="N441" s="38"/>
      <c r="O441" s="38"/>
      <c r="P441" s="153"/>
      <c r="Q441" s="153"/>
      <c r="R441" s="153"/>
      <c r="S441" s="153"/>
      <c r="T441" s="153"/>
      <c r="U441" s="153"/>
      <c r="V441" s="153"/>
      <c r="W441" s="153"/>
      <c r="X441" s="153"/>
      <c r="Y441" s="153"/>
      <c r="Z441" s="32"/>
      <c r="AA441" s="32"/>
      <c r="AB441" s="32"/>
    </row>
    <row r="442" spans="1:28" ht="48">
      <c r="A442" s="2" t="s">
        <v>98</v>
      </c>
      <c r="B442" s="2" t="s">
        <v>98</v>
      </c>
      <c r="C442" s="32"/>
      <c r="D442" s="32"/>
      <c r="E442" s="17" t="s">
        <v>1337</v>
      </c>
      <c r="F442" s="21" t="s">
        <v>1339</v>
      </c>
      <c r="G442" s="32" t="s">
        <v>98</v>
      </c>
      <c r="H442" s="38"/>
      <c r="I442" s="38"/>
      <c r="J442" s="38"/>
      <c r="K442" s="38"/>
      <c r="L442" s="38"/>
      <c r="M442" s="38"/>
      <c r="N442" s="38"/>
      <c r="O442" s="38"/>
      <c r="P442" s="153"/>
      <c r="Q442" s="153" t="s">
        <v>3987</v>
      </c>
      <c r="R442" s="153"/>
      <c r="S442" s="153"/>
      <c r="T442" s="153"/>
      <c r="U442" s="153"/>
      <c r="V442" s="153"/>
      <c r="W442" s="153"/>
      <c r="X442" s="153"/>
      <c r="Y442" s="153"/>
      <c r="Z442" s="32"/>
      <c r="AA442" s="32"/>
      <c r="AB442" s="32"/>
    </row>
    <row r="443" spans="1:28" ht="80">
      <c r="A443" s="2">
        <v>2283</v>
      </c>
      <c r="B443" s="2" t="s">
        <v>1342</v>
      </c>
      <c r="C443" s="2">
        <v>322</v>
      </c>
      <c r="D443" s="7" t="s">
        <v>1086</v>
      </c>
      <c r="E443" s="21" t="s">
        <v>1343</v>
      </c>
      <c r="F443" s="21" t="s">
        <v>1344</v>
      </c>
      <c r="G443" s="21" t="s">
        <v>1345</v>
      </c>
      <c r="H443" s="38"/>
      <c r="I443" s="38"/>
      <c r="J443" s="38"/>
      <c r="K443" s="38"/>
      <c r="L443" s="38"/>
      <c r="M443" s="38"/>
      <c r="N443" s="38"/>
      <c r="O443" s="38"/>
      <c r="P443" s="156">
        <v>1</v>
      </c>
      <c r="Q443" s="157" t="s">
        <v>4085</v>
      </c>
      <c r="R443" s="157"/>
      <c r="S443" s="158">
        <v>1</v>
      </c>
      <c r="T443" s="159"/>
      <c r="U443" s="156"/>
      <c r="V443" s="157"/>
      <c r="W443" s="157"/>
      <c r="X443" s="158"/>
      <c r="Y443" s="159"/>
      <c r="Z443" s="43">
        <f t="shared" ref="Z443:Z448" si="84">IF(U443&lt;&gt;"",U443,IF(P443&lt;&gt;"",P443,IF(N443&lt;&gt;"",N443,"")))</f>
        <v>1</v>
      </c>
      <c r="AA443" s="44">
        <f t="shared" ref="AA443:AA448" si="85">IF(X443&lt;&gt;"",X443,IF(S443&lt;&gt;"",S443,IF(O443&lt;&gt;"",O443,"")))</f>
        <v>1</v>
      </c>
      <c r="AB443" s="2"/>
    </row>
    <row r="444" spans="1:28" ht="128">
      <c r="A444" s="2">
        <v>2284</v>
      </c>
      <c r="B444" s="2" t="s">
        <v>1348</v>
      </c>
      <c r="C444" s="2">
        <v>323</v>
      </c>
      <c r="D444" s="7" t="s">
        <v>98</v>
      </c>
      <c r="E444" s="21" t="s">
        <v>1349</v>
      </c>
      <c r="F444" s="21" t="s">
        <v>1350</v>
      </c>
      <c r="G444" s="21" t="s">
        <v>1351</v>
      </c>
      <c r="H444" s="38"/>
      <c r="I444" s="38"/>
      <c r="J444" s="38"/>
      <c r="K444" s="38"/>
      <c r="L444" s="38"/>
      <c r="M444" s="38"/>
      <c r="N444" s="38"/>
      <c r="O444" s="38"/>
      <c r="P444" s="156">
        <v>3</v>
      </c>
      <c r="Q444" s="157" t="s">
        <v>4086</v>
      </c>
      <c r="R444" s="157"/>
      <c r="S444" s="158">
        <v>2</v>
      </c>
      <c r="T444" s="161"/>
      <c r="U444" s="156"/>
      <c r="V444" s="157"/>
      <c r="W444" s="157"/>
      <c r="X444" s="158"/>
      <c r="Y444" s="159"/>
      <c r="Z444" s="43">
        <f t="shared" si="84"/>
        <v>3</v>
      </c>
      <c r="AA444" s="44">
        <f t="shared" si="85"/>
        <v>2</v>
      </c>
      <c r="AB444" s="2"/>
    </row>
    <row r="445" spans="1:28" ht="144">
      <c r="A445" s="2">
        <v>2285</v>
      </c>
      <c r="B445" s="2"/>
      <c r="C445" s="2" t="s">
        <v>1105</v>
      </c>
      <c r="D445" s="7" t="s">
        <v>98</v>
      </c>
      <c r="E445" s="21" t="s">
        <v>405</v>
      </c>
      <c r="F445" s="21" t="s">
        <v>1354</v>
      </c>
      <c r="G445" s="21" t="s">
        <v>1355</v>
      </c>
      <c r="H445" s="38"/>
      <c r="I445" s="38"/>
      <c r="J445" s="38"/>
      <c r="K445" s="38"/>
      <c r="L445" s="38"/>
      <c r="M445" s="38"/>
      <c r="N445" s="38"/>
      <c r="O445" s="38"/>
      <c r="P445" s="156">
        <v>2</v>
      </c>
      <c r="Q445" s="157" t="s">
        <v>1358</v>
      </c>
      <c r="R445" s="157"/>
      <c r="S445" s="158">
        <v>2</v>
      </c>
      <c r="T445" s="159"/>
      <c r="U445" s="156"/>
      <c r="V445" s="157"/>
      <c r="W445" s="157"/>
      <c r="X445" s="158"/>
      <c r="Y445" s="159"/>
      <c r="Z445" s="43">
        <f t="shared" si="84"/>
        <v>2</v>
      </c>
      <c r="AA445" s="44">
        <f t="shared" si="85"/>
        <v>2</v>
      </c>
      <c r="AB445" s="2"/>
    </row>
    <row r="446" spans="1:28" ht="96">
      <c r="A446" s="2">
        <v>2286</v>
      </c>
      <c r="B446" s="2"/>
      <c r="C446" s="2" t="s">
        <v>1105</v>
      </c>
      <c r="D446" s="7" t="s">
        <v>98</v>
      </c>
      <c r="E446" s="21" t="s">
        <v>1359</v>
      </c>
      <c r="F446" s="21" t="s">
        <v>1360</v>
      </c>
      <c r="G446" s="21" t="s">
        <v>1361</v>
      </c>
      <c r="H446" s="38"/>
      <c r="I446" s="38"/>
      <c r="J446" s="38"/>
      <c r="K446" s="38"/>
      <c r="L446" s="38"/>
      <c r="M446" s="38"/>
      <c r="N446" s="38"/>
      <c r="O446" s="38"/>
      <c r="P446" s="156">
        <v>0</v>
      </c>
      <c r="Q446" s="157" t="s">
        <v>4087</v>
      </c>
      <c r="R446" s="157"/>
      <c r="S446" s="158">
        <v>0</v>
      </c>
      <c r="T446" s="159"/>
      <c r="U446" s="156"/>
      <c r="V446" s="157"/>
      <c r="W446" s="157"/>
      <c r="X446" s="158"/>
      <c r="Y446" s="159"/>
      <c r="Z446" s="43">
        <f t="shared" si="84"/>
        <v>0</v>
      </c>
      <c r="AA446" s="44">
        <f t="shared" si="85"/>
        <v>0</v>
      </c>
      <c r="AB446" s="2"/>
    </row>
    <row r="447" spans="1:28" ht="128">
      <c r="A447" s="2">
        <v>2287</v>
      </c>
      <c r="B447" s="2"/>
      <c r="C447" s="2" t="s">
        <v>1105</v>
      </c>
      <c r="D447" s="7" t="s">
        <v>98</v>
      </c>
      <c r="E447" s="21" t="s">
        <v>1364</v>
      </c>
      <c r="F447" s="21" t="s">
        <v>1365</v>
      </c>
      <c r="G447" s="21" t="s">
        <v>1366</v>
      </c>
      <c r="H447" s="38"/>
      <c r="I447" s="38"/>
      <c r="J447" s="38"/>
      <c r="K447" s="38"/>
      <c r="L447" s="38"/>
      <c r="M447" s="38"/>
      <c r="N447" s="38"/>
      <c r="O447" s="38"/>
      <c r="P447" s="156">
        <v>3</v>
      </c>
      <c r="Q447" s="157" t="s">
        <v>1369</v>
      </c>
      <c r="R447" s="157"/>
      <c r="S447" s="158">
        <v>2</v>
      </c>
      <c r="T447" s="161"/>
      <c r="U447" s="156"/>
      <c r="V447" s="157"/>
      <c r="W447" s="157"/>
      <c r="X447" s="158"/>
      <c r="Y447" s="159"/>
      <c r="Z447" s="43">
        <f t="shared" si="84"/>
        <v>3</v>
      </c>
      <c r="AA447" s="44">
        <f t="shared" si="85"/>
        <v>2</v>
      </c>
      <c r="AB447" s="2"/>
    </row>
    <row r="448" spans="1:28" ht="48">
      <c r="A448" s="2">
        <v>2288</v>
      </c>
      <c r="B448" s="2"/>
      <c r="C448" s="2" t="s">
        <v>1105</v>
      </c>
      <c r="D448" s="7" t="s">
        <v>98</v>
      </c>
      <c r="E448" s="21" t="s">
        <v>1370</v>
      </c>
      <c r="F448" s="21" t="s">
        <v>1371</v>
      </c>
      <c r="G448" s="21" t="s">
        <v>1171</v>
      </c>
      <c r="H448" s="38"/>
      <c r="I448" s="38"/>
      <c r="J448" s="38"/>
      <c r="K448" s="38"/>
      <c r="L448" s="38"/>
      <c r="M448" s="38"/>
      <c r="N448" s="38"/>
      <c r="O448" s="38"/>
      <c r="P448" s="156">
        <v>5</v>
      </c>
      <c r="Q448" s="157" t="s">
        <v>4084</v>
      </c>
      <c r="R448" s="157"/>
      <c r="S448" s="158">
        <v>5</v>
      </c>
      <c r="T448" s="161" t="s">
        <v>4128</v>
      </c>
      <c r="U448" s="156"/>
      <c r="V448" s="157"/>
      <c r="W448" s="157"/>
      <c r="X448" s="158"/>
      <c r="Y448" s="159"/>
      <c r="Z448" s="43">
        <f t="shared" si="84"/>
        <v>5</v>
      </c>
      <c r="AA448" s="44">
        <f t="shared" si="85"/>
        <v>5</v>
      </c>
      <c r="AB448" s="2"/>
    </row>
    <row r="449" spans="1:28" ht="15.75" customHeight="1">
      <c r="A449" s="2" t="s">
        <v>98</v>
      </c>
      <c r="B449" s="2" t="s">
        <v>98</v>
      </c>
      <c r="C449" s="32"/>
      <c r="D449" s="32"/>
      <c r="E449" s="32"/>
      <c r="F449" s="32"/>
      <c r="G449" s="32"/>
      <c r="H449" s="38"/>
      <c r="I449" s="38"/>
      <c r="J449" s="38"/>
      <c r="K449" s="38"/>
      <c r="L449" s="38"/>
      <c r="M449" s="38"/>
      <c r="N449" s="38"/>
      <c r="O449" s="38"/>
      <c r="P449" s="153"/>
      <c r="Q449" s="153"/>
      <c r="R449" s="153"/>
      <c r="S449" s="153"/>
      <c r="T449" s="153"/>
      <c r="U449" s="153"/>
      <c r="V449" s="153"/>
      <c r="W449" s="153"/>
      <c r="X449" s="153"/>
      <c r="Y449" s="153"/>
      <c r="Z449" s="32"/>
      <c r="AA449" s="32"/>
      <c r="AB449" s="32"/>
    </row>
    <row r="450" spans="1:28" ht="15.75" customHeight="1">
      <c r="A450" s="2" t="s">
        <v>98</v>
      </c>
      <c r="B450" s="2" t="s">
        <v>98</v>
      </c>
      <c r="C450" s="32"/>
      <c r="D450" s="32"/>
      <c r="E450" s="32"/>
      <c r="F450" s="32"/>
      <c r="G450" s="32"/>
      <c r="H450" s="38"/>
      <c r="I450" s="38"/>
      <c r="J450" s="38"/>
      <c r="K450" s="38"/>
      <c r="L450" s="38"/>
      <c r="M450" s="38"/>
      <c r="N450" s="38"/>
      <c r="O450" s="38"/>
      <c r="P450" s="153"/>
      <c r="Q450" s="153"/>
      <c r="R450" s="153"/>
      <c r="S450" s="153"/>
      <c r="T450" s="153"/>
      <c r="U450" s="153"/>
      <c r="V450" s="153"/>
      <c r="W450" s="153"/>
      <c r="X450" s="153"/>
      <c r="Y450" s="153"/>
      <c r="Z450" s="32"/>
      <c r="AA450" s="32"/>
      <c r="AB450" s="32"/>
    </row>
    <row r="451" spans="1:28" ht="15.75" customHeight="1">
      <c r="A451" s="2" t="s">
        <v>98</v>
      </c>
      <c r="B451" s="2" t="s">
        <v>98</v>
      </c>
      <c r="C451" s="32"/>
      <c r="D451" s="32"/>
      <c r="E451" s="17" t="s">
        <v>1376</v>
      </c>
      <c r="F451" s="32"/>
      <c r="G451" s="32"/>
      <c r="H451" s="38"/>
      <c r="I451" s="38"/>
      <c r="J451" s="38"/>
      <c r="K451" s="38"/>
      <c r="L451" s="38"/>
      <c r="M451" s="38"/>
      <c r="N451" s="38"/>
      <c r="O451" s="38"/>
      <c r="P451" s="153"/>
      <c r="Q451" s="153" t="s">
        <v>3987</v>
      </c>
      <c r="R451" s="153"/>
      <c r="S451" s="153"/>
      <c r="T451" s="153"/>
      <c r="U451" s="153"/>
      <c r="V451" s="153"/>
      <c r="W451" s="153"/>
      <c r="X451" s="153"/>
      <c r="Y451" s="153"/>
      <c r="Z451" s="32"/>
      <c r="AA451" s="32"/>
      <c r="AB451" s="32"/>
    </row>
    <row r="452" spans="1:28" ht="128">
      <c r="A452" s="2">
        <v>2289</v>
      </c>
      <c r="B452" s="2" t="s">
        <v>1377</v>
      </c>
      <c r="C452" s="2">
        <v>324</v>
      </c>
      <c r="D452" s="7" t="s">
        <v>1086</v>
      </c>
      <c r="E452" s="21" t="s">
        <v>1378</v>
      </c>
      <c r="F452" s="21" t="s">
        <v>1379</v>
      </c>
      <c r="G452" s="21" t="s">
        <v>1380</v>
      </c>
      <c r="H452" s="38"/>
      <c r="I452" s="38"/>
      <c r="J452" s="38"/>
      <c r="K452" s="38"/>
      <c r="L452" s="38"/>
      <c r="M452" s="38"/>
      <c r="N452" s="38"/>
      <c r="O452" s="38"/>
      <c r="P452" s="156">
        <v>0</v>
      </c>
      <c r="Q452" s="157" t="s">
        <v>1382</v>
      </c>
      <c r="R452" s="157"/>
      <c r="S452" s="158">
        <v>0</v>
      </c>
      <c r="T452" s="159"/>
      <c r="U452" s="156"/>
      <c r="V452" s="157"/>
      <c r="W452" s="157"/>
      <c r="X452" s="158"/>
      <c r="Y452" s="159"/>
      <c r="Z452" s="43">
        <f t="shared" ref="Z452:Z462" si="86">IF(U452&lt;&gt;"",U452,IF(P452&lt;&gt;"",P452,IF(N452&lt;&gt;"",N452,"")))</f>
        <v>0</v>
      </c>
      <c r="AA452" s="44">
        <f t="shared" ref="AA452:AA462" si="87">IF(X452&lt;&gt;"",X452,IF(S452&lt;&gt;"",S452,IF(O452&lt;&gt;"",O452,"")))</f>
        <v>0</v>
      </c>
      <c r="AB452" s="2"/>
    </row>
    <row r="453" spans="1:28" ht="128">
      <c r="A453" s="2">
        <v>2290</v>
      </c>
      <c r="B453" s="2" t="s">
        <v>1388</v>
      </c>
      <c r="C453" s="2">
        <v>325</v>
      </c>
      <c r="D453" s="7" t="s">
        <v>98</v>
      </c>
      <c r="E453" s="21" t="s">
        <v>1390</v>
      </c>
      <c r="F453" s="21" t="s">
        <v>1391</v>
      </c>
      <c r="G453" s="21" t="s">
        <v>1393</v>
      </c>
      <c r="H453" s="38"/>
      <c r="I453" s="38"/>
      <c r="J453" s="38"/>
      <c r="K453" s="38"/>
      <c r="L453" s="38"/>
      <c r="M453" s="38"/>
      <c r="N453" s="38"/>
      <c r="O453" s="38"/>
      <c r="P453" s="156">
        <v>0</v>
      </c>
      <c r="Q453" s="157" t="s">
        <v>1382</v>
      </c>
      <c r="R453" s="157"/>
      <c r="S453" s="158">
        <v>0</v>
      </c>
      <c r="T453" s="159"/>
      <c r="U453" s="156"/>
      <c r="V453" s="157"/>
      <c r="W453" s="157"/>
      <c r="X453" s="158"/>
      <c r="Y453" s="159"/>
      <c r="Z453" s="43">
        <f t="shared" si="86"/>
        <v>0</v>
      </c>
      <c r="AA453" s="44">
        <f t="shared" si="87"/>
        <v>0</v>
      </c>
      <c r="AB453" s="2"/>
    </row>
    <row r="454" spans="1:28" ht="160">
      <c r="A454" s="2">
        <v>2291</v>
      </c>
      <c r="B454" s="2" t="s">
        <v>1396</v>
      </c>
      <c r="C454" s="2">
        <v>326</v>
      </c>
      <c r="D454" s="7" t="s">
        <v>98</v>
      </c>
      <c r="E454" s="21" t="s">
        <v>1397</v>
      </c>
      <c r="F454" s="21" t="s">
        <v>1398</v>
      </c>
      <c r="G454" s="21" t="s">
        <v>1399</v>
      </c>
      <c r="H454" s="38"/>
      <c r="I454" s="38"/>
      <c r="J454" s="38"/>
      <c r="K454" s="38"/>
      <c r="L454" s="38"/>
      <c r="M454" s="38"/>
      <c r="N454" s="38"/>
      <c r="O454" s="38"/>
      <c r="P454" s="156">
        <v>0</v>
      </c>
      <c r="Q454" s="157" t="s">
        <v>1382</v>
      </c>
      <c r="R454" s="157"/>
      <c r="S454" s="158">
        <v>0</v>
      </c>
      <c r="T454" s="159"/>
      <c r="U454" s="156"/>
      <c r="V454" s="157"/>
      <c r="W454" s="157"/>
      <c r="X454" s="158"/>
      <c r="Y454" s="159"/>
      <c r="Z454" s="43">
        <f t="shared" si="86"/>
        <v>0</v>
      </c>
      <c r="AA454" s="44">
        <f t="shared" si="87"/>
        <v>0</v>
      </c>
      <c r="AB454" s="2"/>
    </row>
    <row r="455" spans="1:28" ht="96">
      <c r="A455" s="2">
        <v>2292</v>
      </c>
      <c r="B455" s="2" t="s">
        <v>1404</v>
      </c>
      <c r="C455" s="2">
        <v>327</v>
      </c>
      <c r="D455" s="7" t="s">
        <v>1086</v>
      </c>
      <c r="E455" s="21" t="s">
        <v>1405</v>
      </c>
      <c r="F455" s="21" t="s">
        <v>1406</v>
      </c>
      <c r="G455" s="21" t="s">
        <v>1407</v>
      </c>
      <c r="H455" s="38"/>
      <c r="I455" s="38"/>
      <c r="J455" s="38"/>
      <c r="K455" s="38"/>
      <c r="L455" s="38"/>
      <c r="M455" s="38"/>
      <c r="N455" s="38"/>
      <c r="O455" s="38"/>
      <c r="P455" s="156">
        <v>0</v>
      </c>
      <c r="Q455" s="157" t="s">
        <v>1382</v>
      </c>
      <c r="R455" s="157"/>
      <c r="S455" s="158">
        <v>0</v>
      </c>
      <c r="T455" s="159"/>
      <c r="U455" s="156"/>
      <c r="V455" s="157"/>
      <c r="W455" s="157"/>
      <c r="X455" s="158"/>
      <c r="Y455" s="159"/>
      <c r="Z455" s="43">
        <f t="shared" si="86"/>
        <v>0</v>
      </c>
      <c r="AA455" s="44">
        <f t="shared" si="87"/>
        <v>0</v>
      </c>
      <c r="AB455" s="2"/>
    </row>
    <row r="456" spans="1:28" ht="144">
      <c r="A456" s="2">
        <v>2293</v>
      </c>
      <c r="B456" s="2" t="s">
        <v>1410</v>
      </c>
      <c r="C456" s="2">
        <v>328</v>
      </c>
      <c r="D456" s="7" t="s">
        <v>1086</v>
      </c>
      <c r="E456" s="21" t="s">
        <v>1411</v>
      </c>
      <c r="F456" s="21" t="s">
        <v>1412</v>
      </c>
      <c r="G456" s="21" t="s">
        <v>1413</v>
      </c>
      <c r="H456" s="38"/>
      <c r="I456" s="38"/>
      <c r="J456" s="38"/>
      <c r="K456" s="38"/>
      <c r="L456" s="38"/>
      <c r="M456" s="38"/>
      <c r="N456" s="38"/>
      <c r="O456" s="38"/>
      <c r="P456" s="156">
        <v>0</v>
      </c>
      <c r="Q456" s="157" t="s">
        <v>1382</v>
      </c>
      <c r="R456" s="157"/>
      <c r="S456" s="158">
        <v>0</v>
      </c>
      <c r="T456" s="159"/>
      <c r="U456" s="156"/>
      <c r="V456" s="157"/>
      <c r="W456" s="157"/>
      <c r="X456" s="158"/>
      <c r="Y456" s="159"/>
      <c r="Z456" s="43">
        <f t="shared" si="86"/>
        <v>0</v>
      </c>
      <c r="AA456" s="44">
        <f t="shared" si="87"/>
        <v>0</v>
      </c>
      <c r="AB456" s="2"/>
    </row>
    <row r="457" spans="1:28" ht="128">
      <c r="A457" s="2">
        <v>2294</v>
      </c>
      <c r="B457" s="2" t="s">
        <v>1417</v>
      </c>
      <c r="C457" s="2">
        <v>329</v>
      </c>
      <c r="D457" s="7" t="s">
        <v>1086</v>
      </c>
      <c r="E457" s="21" t="s">
        <v>1419</v>
      </c>
      <c r="F457" s="21" t="s">
        <v>1420</v>
      </c>
      <c r="G457" s="21" t="s">
        <v>1421</v>
      </c>
      <c r="H457" s="38"/>
      <c r="I457" s="38"/>
      <c r="J457" s="38"/>
      <c r="K457" s="38"/>
      <c r="L457" s="38"/>
      <c r="M457" s="38"/>
      <c r="N457" s="38"/>
      <c r="O457" s="38"/>
      <c r="P457" s="156">
        <v>0</v>
      </c>
      <c r="Q457" s="157" t="s">
        <v>1382</v>
      </c>
      <c r="R457" s="157"/>
      <c r="S457" s="158">
        <v>0</v>
      </c>
      <c r="T457" s="159"/>
      <c r="U457" s="156"/>
      <c r="V457" s="157"/>
      <c r="W457" s="157"/>
      <c r="X457" s="158"/>
      <c r="Y457" s="159"/>
      <c r="Z457" s="43">
        <f t="shared" si="86"/>
        <v>0</v>
      </c>
      <c r="AA457" s="44">
        <f t="shared" si="87"/>
        <v>0</v>
      </c>
      <c r="AB457" s="2"/>
    </row>
    <row r="458" spans="1:28" ht="112">
      <c r="A458" s="2">
        <v>2295</v>
      </c>
      <c r="B458" s="2" t="s">
        <v>1424</v>
      </c>
      <c r="C458" s="2">
        <v>330</v>
      </c>
      <c r="D458" s="7" t="s">
        <v>98</v>
      </c>
      <c r="E458" s="21" t="s">
        <v>1425</v>
      </c>
      <c r="F458" s="21" t="s">
        <v>1426</v>
      </c>
      <c r="G458" s="21" t="s">
        <v>1427</v>
      </c>
      <c r="H458" s="38"/>
      <c r="I458" s="38"/>
      <c r="J458" s="38"/>
      <c r="K458" s="38"/>
      <c r="L458" s="38"/>
      <c r="M458" s="38"/>
      <c r="N458" s="38"/>
      <c r="O458" s="38"/>
      <c r="P458" s="156">
        <v>0</v>
      </c>
      <c r="Q458" s="157" t="s">
        <v>1382</v>
      </c>
      <c r="R458" s="157"/>
      <c r="S458" s="158">
        <v>0</v>
      </c>
      <c r="T458" s="159"/>
      <c r="U458" s="156"/>
      <c r="V458" s="157"/>
      <c r="W458" s="157"/>
      <c r="X458" s="158"/>
      <c r="Y458" s="159"/>
      <c r="Z458" s="43">
        <f t="shared" si="86"/>
        <v>0</v>
      </c>
      <c r="AA458" s="44">
        <f t="shared" si="87"/>
        <v>0</v>
      </c>
      <c r="AB458" s="2"/>
    </row>
    <row r="459" spans="1:28" ht="160">
      <c r="A459" s="2">
        <v>2296</v>
      </c>
      <c r="B459" s="2" t="s">
        <v>1431</v>
      </c>
      <c r="C459" s="2">
        <v>331</v>
      </c>
      <c r="D459" s="7" t="s">
        <v>1086</v>
      </c>
      <c r="E459" s="21" t="s">
        <v>1432</v>
      </c>
      <c r="F459" s="21" t="s">
        <v>1433</v>
      </c>
      <c r="G459" s="21" t="s">
        <v>1434</v>
      </c>
      <c r="H459" s="38"/>
      <c r="I459" s="38"/>
      <c r="J459" s="38"/>
      <c r="K459" s="38"/>
      <c r="L459" s="38"/>
      <c r="M459" s="38"/>
      <c r="N459" s="38"/>
      <c r="O459" s="38"/>
      <c r="P459" s="156">
        <v>0</v>
      </c>
      <c r="Q459" s="157" t="s">
        <v>1382</v>
      </c>
      <c r="R459" s="157"/>
      <c r="S459" s="158">
        <v>0</v>
      </c>
      <c r="T459" s="159"/>
      <c r="U459" s="156"/>
      <c r="V459" s="157"/>
      <c r="W459" s="157"/>
      <c r="X459" s="158"/>
      <c r="Y459" s="159"/>
      <c r="Z459" s="43">
        <f t="shared" si="86"/>
        <v>0</v>
      </c>
      <c r="AA459" s="44">
        <f t="shared" si="87"/>
        <v>0</v>
      </c>
      <c r="AB459" s="2"/>
    </row>
    <row r="460" spans="1:28" ht="128">
      <c r="A460" s="2">
        <v>2297</v>
      </c>
      <c r="B460" s="2" t="s">
        <v>1438</v>
      </c>
      <c r="C460" s="2">
        <v>332</v>
      </c>
      <c r="D460" s="7" t="s">
        <v>1086</v>
      </c>
      <c r="E460" s="21" t="s">
        <v>1439</v>
      </c>
      <c r="F460" s="21" t="s">
        <v>1440</v>
      </c>
      <c r="G460" s="21" t="s">
        <v>1441</v>
      </c>
      <c r="H460" s="38"/>
      <c r="I460" s="38"/>
      <c r="J460" s="38"/>
      <c r="K460" s="38"/>
      <c r="L460" s="38"/>
      <c r="M460" s="38"/>
      <c r="N460" s="38"/>
      <c r="O460" s="38"/>
      <c r="P460" s="156">
        <v>0</v>
      </c>
      <c r="Q460" s="157" t="s">
        <v>1382</v>
      </c>
      <c r="R460" s="157"/>
      <c r="S460" s="158">
        <v>0</v>
      </c>
      <c r="T460" s="159"/>
      <c r="U460" s="156"/>
      <c r="V460" s="157"/>
      <c r="W460" s="157"/>
      <c r="X460" s="158"/>
      <c r="Y460" s="159"/>
      <c r="Z460" s="43">
        <f t="shared" si="86"/>
        <v>0</v>
      </c>
      <c r="AA460" s="44">
        <f t="shared" si="87"/>
        <v>0</v>
      </c>
      <c r="AB460" s="2"/>
    </row>
    <row r="461" spans="1:28" ht="112">
      <c r="A461" s="2">
        <v>2298</v>
      </c>
      <c r="B461" s="2" t="s">
        <v>1442</v>
      </c>
      <c r="C461" s="2">
        <v>333</v>
      </c>
      <c r="D461" s="7" t="s">
        <v>1086</v>
      </c>
      <c r="E461" s="21" t="s">
        <v>1443</v>
      </c>
      <c r="F461" s="21" t="s">
        <v>1444</v>
      </c>
      <c r="G461" s="21" t="s">
        <v>1446</v>
      </c>
      <c r="H461" s="38"/>
      <c r="I461" s="38"/>
      <c r="J461" s="38"/>
      <c r="K461" s="38"/>
      <c r="L461" s="38"/>
      <c r="M461" s="38"/>
      <c r="N461" s="38"/>
      <c r="O461" s="38"/>
      <c r="P461" s="156">
        <v>0</v>
      </c>
      <c r="Q461" s="157" t="s">
        <v>1382</v>
      </c>
      <c r="R461" s="157"/>
      <c r="S461" s="158">
        <v>0</v>
      </c>
      <c r="T461" s="159"/>
      <c r="U461" s="156"/>
      <c r="V461" s="157"/>
      <c r="W461" s="157"/>
      <c r="X461" s="158"/>
      <c r="Y461" s="159"/>
      <c r="Z461" s="43">
        <f t="shared" si="86"/>
        <v>0</v>
      </c>
      <c r="AA461" s="44">
        <f t="shared" si="87"/>
        <v>0</v>
      </c>
      <c r="AB461" s="2"/>
    </row>
    <row r="462" spans="1:28" ht="32">
      <c r="A462" s="2">
        <v>2299</v>
      </c>
      <c r="B462" s="2"/>
      <c r="C462" s="2" t="s">
        <v>1105</v>
      </c>
      <c r="D462" s="7" t="s">
        <v>98</v>
      </c>
      <c r="E462" s="21" t="s">
        <v>1449</v>
      </c>
      <c r="F462" s="21" t="s">
        <v>1450</v>
      </c>
      <c r="G462" s="21" t="s">
        <v>1134</v>
      </c>
      <c r="H462" s="38"/>
      <c r="I462" s="38"/>
      <c r="J462" s="38"/>
      <c r="K462" s="38"/>
      <c r="L462" s="38"/>
      <c r="M462" s="38"/>
      <c r="N462" s="38"/>
      <c r="O462" s="38"/>
      <c r="P462" s="156">
        <v>0</v>
      </c>
      <c r="Q462" s="157" t="s">
        <v>1382</v>
      </c>
      <c r="R462" s="157"/>
      <c r="S462" s="158"/>
      <c r="T462" s="159"/>
      <c r="U462" s="156"/>
      <c r="V462" s="157"/>
      <c r="W462" s="157"/>
      <c r="X462" s="158"/>
      <c r="Y462" s="159"/>
      <c r="Z462" s="43">
        <f t="shared" si="86"/>
        <v>0</v>
      </c>
      <c r="AA462" s="44" t="str">
        <f t="shared" si="87"/>
        <v/>
      </c>
      <c r="AB462" s="2"/>
    </row>
    <row r="463" spans="1:28" ht="15.75" customHeight="1">
      <c r="A463" s="2" t="s">
        <v>98</v>
      </c>
      <c r="B463" s="2" t="s">
        <v>98</v>
      </c>
      <c r="C463" s="32"/>
      <c r="D463" s="32"/>
      <c r="E463" s="32"/>
      <c r="F463" s="32"/>
      <c r="G463" s="32"/>
      <c r="H463" s="38"/>
      <c r="I463" s="38"/>
      <c r="J463" s="38"/>
      <c r="K463" s="38"/>
      <c r="L463" s="38"/>
      <c r="M463" s="38"/>
      <c r="N463" s="38"/>
      <c r="O463" s="38"/>
      <c r="P463" s="153"/>
      <c r="Q463" s="153"/>
      <c r="R463" s="153"/>
      <c r="S463" s="153"/>
      <c r="T463" s="153"/>
      <c r="U463" s="153"/>
      <c r="V463" s="153"/>
      <c r="W463" s="153"/>
      <c r="X463" s="153"/>
      <c r="Y463" s="153"/>
      <c r="Z463" s="32"/>
      <c r="AA463" s="32"/>
      <c r="AB463" s="32"/>
    </row>
    <row r="464" spans="1:28" ht="15.75" customHeight="1">
      <c r="A464" s="2" t="s">
        <v>98</v>
      </c>
      <c r="B464" s="2" t="s">
        <v>98</v>
      </c>
      <c r="C464" s="32"/>
      <c r="D464" s="32"/>
      <c r="E464" s="32"/>
      <c r="F464" s="32"/>
      <c r="G464" s="32"/>
      <c r="H464" s="38"/>
      <c r="I464" s="38"/>
      <c r="J464" s="38"/>
      <c r="K464" s="38"/>
      <c r="L464" s="38"/>
      <c r="M464" s="38"/>
      <c r="N464" s="38"/>
      <c r="O464" s="38"/>
      <c r="P464" s="153"/>
      <c r="Q464" s="153"/>
      <c r="R464" s="153"/>
      <c r="S464" s="153"/>
      <c r="T464" s="153"/>
      <c r="U464" s="153"/>
      <c r="V464" s="153"/>
      <c r="W464" s="153"/>
      <c r="X464" s="153"/>
      <c r="Y464" s="153"/>
      <c r="Z464" s="32"/>
      <c r="AA464" s="32"/>
      <c r="AB464" s="32"/>
    </row>
    <row r="465" spans="1:28" ht="18.75" customHeight="1">
      <c r="A465" s="2" t="s">
        <v>98</v>
      </c>
      <c r="B465" s="2" t="s">
        <v>98</v>
      </c>
      <c r="C465" s="32"/>
      <c r="D465" s="32"/>
      <c r="E465" s="172" t="s">
        <v>1455</v>
      </c>
      <c r="F465" s="171"/>
      <c r="G465" s="168"/>
      <c r="H465" s="38"/>
      <c r="I465" s="38"/>
      <c r="J465" s="38"/>
      <c r="K465" s="38"/>
      <c r="L465" s="38"/>
      <c r="M465" s="38"/>
      <c r="N465" s="38"/>
      <c r="O465" s="38"/>
      <c r="P465" s="153"/>
      <c r="Q465" s="153" t="s">
        <v>3987</v>
      </c>
      <c r="R465" s="153"/>
      <c r="S465" s="153"/>
      <c r="T465" s="153"/>
      <c r="U465" s="153"/>
      <c r="V465" s="153"/>
      <c r="W465" s="153"/>
      <c r="X465" s="153"/>
      <c r="Y465" s="153"/>
      <c r="Z465" s="32"/>
      <c r="AA465" s="32"/>
      <c r="AB465" s="32"/>
    </row>
    <row r="466" spans="1:28" ht="48">
      <c r="A466" s="2" t="s">
        <v>98</v>
      </c>
      <c r="B466" s="2" t="s">
        <v>98</v>
      </c>
      <c r="C466" s="32"/>
      <c r="D466" s="32"/>
      <c r="E466" s="17" t="s">
        <v>1459</v>
      </c>
      <c r="F466" s="21" t="s">
        <v>1460</v>
      </c>
      <c r="G466" s="32"/>
      <c r="H466" s="38"/>
      <c r="I466" s="38"/>
      <c r="J466" s="38"/>
      <c r="K466" s="38"/>
      <c r="L466" s="38"/>
      <c r="M466" s="38"/>
      <c r="N466" s="38"/>
      <c r="O466" s="38"/>
      <c r="P466" s="153"/>
      <c r="Q466" s="153"/>
      <c r="R466" s="153"/>
      <c r="S466" s="153"/>
      <c r="T466" s="153"/>
      <c r="U466" s="153"/>
      <c r="V466" s="153"/>
      <c r="W466" s="153"/>
      <c r="X466" s="153"/>
      <c r="Y466" s="153"/>
      <c r="Z466" s="32"/>
      <c r="AA466" s="32"/>
      <c r="AB466" s="32"/>
    </row>
    <row r="467" spans="1:28" ht="224">
      <c r="A467" s="2">
        <v>2300</v>
      </c>
      <c r="B467" s="2" t="s">
        <v>1463</v>
      </c>
      <c r="C467" s="2">
        <v>334</v>
      </c>
      <c r="D467" s="7" t="s">
        <v>98</v>
      </c>
      <c r="E467" s="21" t="s">
        <v>1464</v>
      </c>
      <c r="F467" s="21" t="s">
        <v>1465</v>
      </c>
      <c r="G467" s="21" t="s">
        <v>1466</v>
      </c>
      <c r="H467" s="38"/>
      <c r="I467" s="38"/>
      <c r="J467" s="38"/>
      <c r="K467" s="38"/>
      <c r="L467" s="38"/>
      <c r="M467" s="38"/>
      <c r="N467" s="38"/>
      <c r="O467" s="38"/>
      <c r="P467" s="156">
        <v>1</v>
      </c>
      <c r="Q467" s="157" t="s">
        <v>4102</v>
      </c>
      <c r="R467" s="157"/>
      <c r="S467" s="158">
        <v>1</v>
      </c>
      <c r="T467" s="159"/>
      <c r="U467" s="156"/>
      <c r="V467" s="157"/>
      <c r="W467" s="157"/>
      <c r="X467" s="158"/>
      <c r="Y467" s="159"/>
      <c r="Z467" s="43">
        <f t="shared" ref="Z467:Z475" si="88">IF(U467&lt;&gt;"",U467,IF(P467&lt;&gt;"",P467,IF(N467&lt;&gt;"",N467,"")))</f>
        <v>1</v>
      </c>
      <c r="AA467" s="44">
        <f t="shared" ref="AA467:AA475" si="89">IF(X467&lt;&gt;"",X467,IF(S467&lt;&gt;"",S467,IF(O467&lt;&gt;"",O467,"")))</f>
        <v>1</v>
      </c>
      <c r="AB467" s="2"/>
    </row>
    <row r="468" spans="1:28" ht="176">
      <c r="A468" s="2">
        <v>2301</v>
      </c>
      <c r="B468" s="2" t="s">
        <v>1477</v>
      </c>
      <c r="C468" s="2">
        <v>335</v>
      </c>
      <c r="D468" s="7" t="s">
        <v>1086</v>
      </c>
      <c r="E468" s="21" t="s">
        <v>1478</v>
      </c>
      <c r="F468" s="21" t="s">
        <v>1480</v>
      </c>
      <c r="G468" s="21" t="s">
        <v>1481</v>
      </c>
      <c r="H468" s="38"/>
      <c r="I468" s="38"/>
      <c r="J468" s="38"/>
      <c r="K468" s="38"/>
      <c r="L468" s="38"/>
      <c r="M468" s="38"/>
      <c r="N468" s="38"/>
      <c r="O468" s="38"/>
      <c r="P468" s="156">
        <v>2</v>
      </c>
      <c r="Q468" s="157" t="s">
        <v>4103</v>
      </c>
      <c r="R468" s="157"/>
      <c r="S468" s="158">
        <v>2</v>
      </c>
      <c r="T468" s="159"/>
      <c r="U468" s="156"/>
      <c r="V468" s="157"/>
      <c r="W468" s="157"/>
      <c r="X468" s="158"/>
      <c r="Y468" s="159"/>
      <c r="Z468" s="43">
        <f t="shared" si="88"/>
        <v>2</v>
      </c>
      <c r="AA468" s="44">
        <f t="shared" si="89"/>
        <v>2</v>
      </c>
      <c r="AB468" s="2"/>
    </row>
    <row r="469" spans="1:28" ht="144">
      <c r="A469" s="2">
        <v>2302</v>
      </c>
      <c r="B469" s="2" t="s">
        <v>1486</v>
      </c>
      <c r="C469" s="2">
        <v>340</v>
      </c>
      <c r="D469" s="7" t="s">
        <v>98</v>
      </c>
      <c r="E469" s="21" t="s">
        <v>1488</v>
      </c>
      <c r="F469" s="21" t="s">
        <v>1490</v>
      </c>
      <c r="G469" s="21" t="s">
        <v>1491</v>
      </c>
      <c r="H469" s="38"/>
      <c r="I469" s="38"/>
      <c r="J469" s="38"/>
      <c r="K469" s="38"/>
      <c r="L469" s="38"/>
      <c r="M469" s="38"/>
      <c r="N469" s="38"/>
      <c r="O469" s="38"/>
      <c r="P469" s="156">
        <v>2</v>
      </c>
      <c r="Q469" s="157" t="s">
        <v>4104</v>
      </c>
      <c r="R469" s="157"/>
      <c r="S469" s="158">
        <v>2</v>
      </c>
      <c r="T469" s="159"/>
      <c r="U469" s="156"/>
      <c r="V469" s="157"/>
      <c r="W469" s="157"/>
      <c r="X469" s="158"/>
      <c r="Y469" s="159"/>
      <c r="Z469" s="43">
        <f t="shared" si="88"/>
        <v>2</v>
      </c>
      <c r="AA469" s="44">
        <f t="shared" si="89"/>
        <v>2</v>
      </c>
      <c r="AB469" s="2"/>
    </row>
    <row r="470" spans="1:28" ht="128">
      <c r="A470" s="2">
        <v>2303</v>
      </c>
      <c r="B470" s="2" t="s">
        <v>1494</v>
      </c>
      <c r="C470" s="2">
        <v>341</v>
      </c>
      <c r="D470" s="7" t="s">
        <v>98</v>
      </c>
      <c r="E470" s="21" t="s">
        <v>1496</v>
      </c>
      <c r="F470" s="21" t="s">
        <v>1497</v>
      </c>
      <c r="G470" s="21" t="s">
        <v>1498</v>
      </c>
      <c r="H470" s="38"/>
      <c r="I470" s="38"/>
      <c r="J470" s="38"/>
      <c r="K470" s="38"/>
      <c r="L470" s="38"/>
      <c r="M470" s="38"/>
      <c r="N470" s="38"/>
      <c r="O470" s="38"/>
      <c r="P470" s="156">
        <v>1</v>
      </c>
      <c r="Q470" s="157" t="s">
        <v>4105</v>
      </c>
      <c r="R470" s="157"/>
      <c r="S470" s="158">
        <v>1</v>
      </c>
      <c r="T470" s="159"/>
      <c r="U470" s="156"/>
      <c r="V470" s="157"/>
      <c r="W470" s="157"/>
      <c r="X470" s="158"/>
      <c r="Y470" s="159"/>
      <c r="Z470" s="43">
        <f t="shared" si="88"/>
        <v>1</v>
      </c>
      <c r="AA470" s="44">
        <f t="shared" si="89"/>
        <v>1</v>
      </c>
      <c r="AB470" s="2"/>
    </row>
    <row r="471" spans="1:28" ht="128">
      <c r="A471" s="2">
        <v>2304</v>
      </c>
      <c r="B471" s="2" t="s">
        <v>1499</v>
      </c>
      <c r="C471" s="2">
        <v>343</v>
      </c>
      <c r="D471" s="7" t="s">
        <v>1086</v>
      </c>
      <c r="E471" s="21" t="s">
        <v>1501</v>
      </c>
      <c r="F471" s="21" t="s">
        <v>1503</v>
      </c>
      <c r="G471" s="21" t="s">
        <v>1505</v>
      </c>
      <c r="H471" s="38"/>
      <c r="I471" s="38"/>
      <c r="J471" s="38"/>
      <c r="K471" s="38"/>
      <c r="L471" s="38"/>
      <c r="M471" s="38"/>
      <c r="N471" s="38"/>
      <c r="O471" s="38"/>
      <c r="P471" s="156">
        <v>2</v>
      </c>
      <c r="Q471" s="157" t="s">
        <v>4104</v>
      </c>
      <c r="R471" s="157"/>
      <c r="S471" s="158">
        <v>2</v>
      </c>
      <c r="T471" s="159"/>
      <c r="U471" s="156"/>
      <c r="V471" s="157"/>
      <c r="W471" s="157"/>
      <c r="X471" s="158"/>
      <c r="Y471" s="159"/>
      <c r="Z471" s="43">
        <f t="shared" si="88"/>
        <v>2</v>
      </c>
      <c r="AA471" s="44">
        <f t="shared" si="89"/>
        <v>2</v>
      </c>
      <c r="AB471" s="2"/>
    </row>
    <row r="472" spans="1:28" ht="192">
      <c r="A472" s="2">
        <v>2305</v>
      </c>
      <c r="B472" s="2" t="s">
        <v>1508</v>
      </c>
      <c r="C472" s="2">
        <v>347</v>
      </c>
      <c r="D472" s="7" t="s">
        <v>98</v>
      </c>
      <c r="E472" s="21" t="s">
        <v>1509</v>
      </c>
      <c r="F472" s="21" t="s">
        <v>1510</v>
      </c>
      <c r="G472" s="21" t="s">
        <v>1511</v>
      </c>
      <c r="H472" s="38"/>
      <c r="I472" s="38"/>
      <c r="J472" s="38"/>
      <c r="K472" s="38"/>
      <c r="L472" s="38"/>
      <c r="M472" s="38"/>
      <c r="N472" s="38"/>
      <c r="O472" s="38"/>
      <c r="P472" s="156">
        <v>0</v>
      </c>
      <c r="Q472" s="157" t="s">
        <v>4107</v>
      </c>
      <c r="R472" s="157"/>
      <c r="S472" s="158">
        <v>0</v>
      </c>
      <c r="T472" s="159"/>
      <c r="U472" s="156"/>
      <c r="V472" s="157"/>
      <c r="W472" s="157"/>
      <c r="X472" s="158"/>
      <c r="Y472" s="159"/>
      <c r="Z472" s="43">
        <f t="shared" si="88"/>
        <v>0</v>
      </c>
      <c r="AA472" s="44">
        <f t="shared" si="89"/>
        <v>0</v>
      </c>
      <c r="AB472" s="2"/>
    </row>
    <row r="473" spans="1:28" ht="112">
      <c r="A473" s="2">
        <v>2306</v>
      </c>
      <c r="B473" s="2" t="s">
        <v>1516</v>
      </c>
      <c r="C473" s="2">
        <v>348</v>
      </c>
      <c r="D473" s="7" t="s">
        <v>1086</v>
      </c>
      <c r="E473" s="21" t="s">
        <v>1517</v>
      </c>
      <c r="F473" s="21" t="s">
        <v>1518</v>
      </c>
      <c r="G473" s="21" t="s">
        <v>1520</v>
      </c>
      <c r="H473" s="38"/>
      <c r="I473" s="38"/>
      <c r="J473" s="38"/>
      <c r="K473" s="38"/>
      <c r="L473" s="38"/>
      <c r="M473" s="38"/>
      <c r="N473" s="38"/>
      <c r="O473" s="38"/>
      <c r="P473" s="156">
        <v>1</v>
      </c>
      <c r="Q473" s="157" t="s">
        <v>4108</v>
      </c>
      <c r="R473" s="157"/>
      <c r="S473" s="158">
        <v>1</v>
      </c>
      <c r="T473" s="159"/>
      <c r="U473" s="156"/>
      <c r="V473" s="157"/>
      <c r="W473" s="157"/>
      <c r="X473" s="158"/>
      <c r="Y473" s="159"/>
      <c r="Z473" s="43">
        <f t="shared" si="88"/>
        <v>1</v>
      </c>
      <c r="AA473" s="44">
        <f t="shared" si="89"/>
        <v>1</v>
      </c>
      <c r="AB473" s="2"/>
    </row>
    <row r="474" spans="1:28" ht="208">
      <c r="A474" s="2">
        <v>2307</v>
      </c>
      <c r="B474" s="2" t="s">
        <v>1524</v>
      </c>
      <c r="C474" s="2">
        <v>349</v>
      </c>
      <c r="D474" s="7" t="s">
        <v>98</v>
      </c>
      <c r="E474" s="21" t="s">
        <v>1525</v>
      </c>
      <c r="F474" s="21" t="s">
        <v>1527</v>
      </c>
      <c r="G474" s="21" t="s">
        <v>1529</v>
      </c>
      <c r="H474" s="38"/>
      <c r="I474" s="38"/>
      <c r="J474" s="38"/>
      <c r="K474" s="38"/>
      <c r="L474" s="38"/>
      <c r="M474" s="38"/>
      <c r="N474" s="38"/>
      <c r="O474" s="38"/>
      <c r="P474" s="156">
        <v>0</v>
      </c>
      <c r="Q474" s="157" t="s">
        <v>4106</v>
      </c>
      <c r="R474" s="157"/>
      <c r="S474" s="158">
        <v>0</v>
      </c>
      <c r="T474" s="159"/>
      <c r="U474" s="156"/>
      <c r="V474" s="157"/>
      <c r="W474" s="157"/>
      <c r="X474" s="158"/>
      <c r="Y474" s="159"/>
      <c r="Z474" s="43">
        <f t="shared" si="88"/>
        <v>0</v>
      </c>
      <c r="AA474" s="44">
        <f t="shared" si="89"/>
        <v>0</v>
      </c>
      <c r="AB474" s="2"/>
    </row>
    <row r="475" spans="1:28" ht="64">
      <c r="A475" s="2">
        <v>2308</v>
      </c>
      <c r="B475" s="2"/>
      <c r="C475" s="2" t="s">
        <v>1105</v>
      </c>
      <c r="D475" s="7" t="s">
        <v>98</v>
      </c>
      <c r="E475" s="21" t="s">
        <v>1536</v>
      </c>
      <c r="F475" s="21" t="s">
        <v>1537</v>
      </c>
      <c r="G475" s="21" t="s">
        <v>1171</v>
      </c>
      <c r="H475" s="38"/>
      <c r="I475" s="38"/>
      <c r="J475" s="38"/>
      <c r="K475" s="38"/>
      <c r="L475" s="38"/>
      <c r="M475" s="38"/>
      <c r="N475" s="38"/>
      <c r="O475" s="38"/>
      <c r="P475" s="156">
        <v>3</v>
      </c>
      <c r="Q475" s="157" t="s">
        <v>4109</v>
      </c>
      <c r="R475" s="157"/>
      <c r="S475" s="158">
        <v>3</v>
      </c>
      <c r="T475" s="161" t="s">
        <v>4128</v>
      </c>
      <c r="U475" s="156"/>
      <c r="V475" s="157"/>
      <c r="W475" s="157"/>
      <c r="X475" s="158"/>
      <c r="Y475" s="159"/>
      <c r="Z475" s="43">
        <f t="shared" si="88"/>
        <v>3</v>
      </c>
      <c r="AA475" s="44">
        <f t="shared" si="89"/>
        <v>3</v>
      </c>
      <c r="AB475" s="2"/>
    </row>
    <row r="476" spans="1:28" ht="15.75" customHeight="1">
      <c r="A476" s="2" t="s">
        <v>98</v>
      </c>
      <c r="B476" s="2" t="s">
        <v>98</v>
      </c>
      <c r="C476" s="32"/>
      <c r="D476" s="32"/>
      <c r="E476" s="32"/>
      <c r="F476" s="32"/>
      <c r="G476" s="32" t="s">
        <v>98</v>
      </c>
      <c r="H476" s="38"/>
      <c r="I476" s="38"/>
      <c r="J476" s="38"/>
      <c r="K476" s="38"/>
      <c r="L476" s="38"/>
      <c r="M476" s="38"/>
      <c r="N476" s="38"/>
      <c r="O476" s="38"/>
      <c r="P476" s="153"/>
      <c r="Q476" s="153"/>
      <c r="R476" s="153"/>
      <c r="S476" s="153"/>
      <c r="T476" s="153"/>
      <c r="U476" s="153"/>
      <c r="V476" s="153"/>
      <c r="W476" s="153"/>
      <c r="X476" s="153"/>
      <c r="Y476" s="153"/>
      <c r="Z476" s="32"/>
      <c r="AA476" s="32"/>
      <c r="AB476" s="32"/>
    </row>
    <row r="477" spans="1:28" ht="15.75" customHeight="1">
      <c r="A477" s="2" t="s">
        <v>98</v>
      </c>
      <c r="B477" s="2" t="s">
        <v>98</v>
      </c>
      <c r="C477" s="32"/>
      <c r="D477" s="32"/>
      <c r="E477" s="32"/>
      <c r="F477" s="32"/>
      <c r="G477" s="32" t="s">
        <v>98</v>
      </c>
      <c r="H477" s="38"/>
      <c r="I477" s="38"/>
      <c r="J477" s="38"/>
      <c r="K477" s="38"/>
      <c r="L477" s="38"/>
      <c r="M477" s="38"/>
      <c r="N477" s="38"/>
      <c r="O477" s="38"/>
      <c r="P477" s="153"/>
      <c r="Q477" s="153"/>
      <c r="R477" s="153"/>
      <c r="S477" s="153"/>
      <c r="T477" s="153"/>
      <c r="U477" s="153"/>
      <c r="V477" s="153"/>
      <c r="W477" s="153"/>
      <c r="X477" s="153"/>
      <c r="Y477" s="153"/>
      <c r="Z477" s="32"/>
      <c r="AA477" s="32"/>
      <c r="AB477" s="32"/>
    </row>
    <row r="478" spans="1:28" ht="48">
      <c r="A478" s="2" t="s">
        <v>98</v>
      </c>
      <c r="B478" s="2" t="s">
        <v>98</v>
      </c>
      <c r="C478" s="32"/>
      <c r="D478" s="32"/>
      <c r="E478" s="17" t="s">
        <v>1546</v>
      </c>
      <c r="F478" s="21" t="s">
        <v>1547</v>
      </c>
      <c r="G478" s="32" t="s">
        <v>98</v>
      </c>
      <c r="H478" s="38"/>
      <c r="I478" s="38"/>
      <c r="J478" s="38"/>
      <c r="K478" s="38"/>
      <c r="L478" s="38"/>
      <c r="M478" s="38"/>
      <c r="N478" s="38"/>
      <c r="O478" s="38"/>
      <c r="P478" s="153"/>
      <c r="Q478" s="153" t="s">
        <v>3987</v>
      </c>
      <c r="R478" s="153"/>
      <c r="S478" s="153"/>
      <c r="T478" s="153"/>
      <c r="U478" s="153"/>
      <c r="V478" s="153"/>
      <c r="W478" s="153"/>
      <c r="X478" s="153"/>
      <c r="Y478" s="153"/>
      <c r="Z478" s="32"/>
      <c r="AA478" s="32"/>
      <c r="AB478" s="32"/>
    </row>
    <row r="479" spans="1:28" ht="144">
      <c r="A479" s="2">
        <v>2309</v>
      </c>
      <c r="B479" s="2" t="s">
        <v>1549</v>
      </c>
      <c r="C479" s="2">
        <v>336</v>
      </c>
      <c r="D479" s="7" t="s">
        <v>98</v>
      </c>
      <c r="E479" s="21" t="s">
        <v>1550</v>
      </c>
      <c r="F479" s="21" t="s">
        <v>1551</v>
      </c>
      <c r="G479" s="21" t="s">
        <v>1552</v>
      </c>
      <c r="H479" s="38"/>
      <c r="I479" s="38"/>
      <c r="J479" s="38"/>
      <c r="K479" s="38"/>
      <c r="L479" s="38"/>
      <c r="M479" s="38"/>
      <c r="N479" s="38"/>
      <c r="O479" s="38"/>
      <c r="P479" s="156">
        <v>0</v>
      </c>
      <c r="Q479" s="157"/>
      <c r="R479" s="157"/>
      <c r="S479" s="158">
        <v>0</v>
      </c>
      <c r="T479" s="159"/>
      <c r="U479" s="156"/>
      <c r="V479" s="157"/>
      <c r="W479" s="157"/>
      <c r="X479" s="158"/>
      <c r="Y479" s="159"/>
      <c r="Z479" s="43">
        <f t="shared" ref="Z479:Z486" si="90">IF(U479&lt;&gt;"",U479,IF(P479&lt;&gt;"",P479,IF(N479&lt;&gt;"",N479,"")))</f>
        <v>0</v>
      </c>
      <c r="AA479" s="44">
        <f t="shared" ref="AA479:AA486" si="91">IF(X479&lt;&gt;"",X479,IF(S479&lt;&gt;"",S479,IF(O479&lt;&gt;"",O479,"")))</f>
        <v>0</v>
      </c>
      <c r="AB479" s="2"/>
    </row>
    <row r="480" spans="1:28" ht="160">
      <c r="A480" s="2">
        <v>2310</v>
      </c>
      <c r="B480" s="2" t="s">
        <v>1555</v>
      </c>
      <c r="C480" s="2">
        <v>337</v>
      </c>
      <c r="D480" s="7" t="s">
        <v>98</v>
      </c>
      <c r="E480" s="21" t="s">
        <v>1556</v>
      </c>
      <c r="F480" s="21" t="s">
        <v>1558</v>
      </c>
      <c r="G480" s="21" t="s">
        <v>1560</v>
      </c>
      <c r="H480" s="38"/>
      <c r="I480" s="38"/>
      <c r="J480" s="38"/>
      <c r="K480" s="38"/>
      <c r="L480" s="38"/>
      <c r="M480" s="38"/>
      <c r="N480" s="38"/>
      <c r="O480" s="38"/>
      <c r="P480" s="156">
        <v>1</v>
      </c>
      <c r="Q480" s="157" t="s">
        <v>4100</v>
      </c>
      <c r="R480" s="157"/>
      <c r="S480" s="158">
        <v>1</v>
      </c>
      <c r="T480" s="159"/>
      <c r="U480" s="156"/>
      <c r="V480" s="157"/>
      <c r="W480" s="157"/>
      <c r="X480" s="158"/>
      <c r="Y480" s="159"/>
      <c r="Z480" s="43">
        <f t="shared" si="90"/>
        <v>1</v>
      </c>
      <c r="AA480" s="44">
        <f t="shared" si="91"/>
        <v>1</v>
      </c>
      <c r="AB480" s="2"/>
    </row>
    <row r="481" spans="1:28" ht="160">
      <c r="A481" s="2">
        <v>2311</v>
      </c>
      <c r="B481" s="2" t="s">
        <v>1561</v>
      </c>
      <c r="C481" s="2">
        <v>338</v>
      </c>
      <c r="D481" s="7" t="s">
        <v>98</v>
      </c>
      <c r="E481" s="21" t="s">
        <v>1562</v>
      </c>
      <c r="F481" s="21" t="s">
        <v>1563</v>
      </c>
      <c r="G481" s="21" t="s">
        <v>1564</v>
      </c>
      <c r="H481" s="38"/>
      <c r="I481" s="38"/>
      <c r="J481" s="38"/>
      <c r="K481" s="38"/>
      <c r="L481" s="38"/>
      <c r="M481" s="38"/>
      <c r="N481" s="38"/>
      <c r="O481" s="38"/>
      <c r="P481" s="156">
        <v>2</v>
      </c>
      <c r="Q481" s="157" t="s">
        <v>1565</v>
      </c>
      <c r="R481" s="157"/>
      <c r="S481" s="158">
        <v>2</v>
      </c>
      <c r="T481" s="159"/>
      <c r="U481" s="156"/>
      <c r="V481" s="157"/>
      <c r="W481" s="157"/>
      <c r="X481" s="158"/>
      <c r="Y481" s="159"/>
      <c r="Z481" s="43">
        <f t="shared" si="90"/>
        <v>2</v>
      </c>
      <c r="AA481" s="44">
        <f t="shared" si="91"/>
        <v>2</v>
      </c>
      <c r="AB481" s="2"/>
    </row>
    <row r="482" spans="1:28" ht="128">
      <c r="A482" s="2">
        <v>2312</v>
      </c>
      <c r="B482" s="2" t="s">
        <v>1566</v>
      </c>
      <c r="C482" s="2">
        <v>339</v>
      </c>
      <c r="D482" s="7" t="s">
        <v>98</v>
      </c>
      <c r="E482" s="21" t="s">
        <v>1567</v>
      </c>
      <c r="F482" s="21" t="s">
        <v>1568</v>
      </c>
      <c r="G482" s="21" t="s">
        <v>1569</v>
      </c>
      <c r="H482" s="38"/>
      <c r="I482" s="38"/>
      <c r="J482" s="38"/>
      <c r="K482" s="38"/>
      <c r="L482" s="38"/>
      <c r="M482" s="38"/>
      <c r="N482" s="38"/>
      <c r="O482" s="38"/>
      <c r="P482" s="156">
        <v>0</v>
      </c>
      <c r="Q482" s="157" t="s">
        <v>4101</v>
      </c>
      <c r="R482" s="157"/>
      <c r="S482" s="158">
        <v>0</v>
      </c>
      <c r="T482" s="159"/>
      <c r="U482" s="156"/>
      <c r="V482" s="157"/>
      <c r="W482" s="157"/>
      <c r="X482" s="158"/>
      <c r="Y482" s="159"/>
      <c r="Z482" s="43">
        <f t="shared" si="90"/>
        <v>0</v>
      </c>
      <c r="AA482" s="44">
        <f t="shared" si="91"/>
        <v>0</v>
      </c>
      <c r="AB482" s="2"/>
    </row>
    <row r="483" spans="1:28" ht="176">
      <c r="A483" s="2">
        <v>2313</v>
      </c>
      <c r="B483" s="2" t="s">
        <v>1573</v>
      </c>
      <c r="C483" s="2">
        <v>342</v>
      </c>
      <c r="D483" s="7" t="s">
        <v>98</v>
      </c>
      <c r="E483" s="21" t="s">
        <v>1574</v>
      </c>
      <c r="F483" s="21" t="s">
        <v>1575</v>
      </c>
      <c r="G483" s="21" t="s">
        <v>1576</v>
      </c>
      <c r="H483" s="38"/>
      <c r="I483" s="38"/>
      <c r="J483" s="38"/>
      <c r="K483" s="38"/>
      <c r="L483" s="38"/>
      <c r="M483" s="38"/>
      <c r="N483" s="38"/>
      <c r="O483" s="38"/>
      <c r="P483" s="156">
        <v>3</v>
      </c>
      <c r="Q483" s="157" t="s">
        <v>1577</v>
      </c>
      <c r="R483" s="157"/>
      <c r="S483" s="158">
        <v>2</v>
      </c>
      <c r="T483" s="159"/>
      <c r="U483" s="156"/>
      <c r="V483" s="157"/>
      <c r="W483" s="157"/>
      <c r="X483" s="158"/>
      <c r="Y483" s="159"/>
      <c r="Z483" s="43">
        <f t="shared" si="90"/>
        <v>3</v>
      </c>
      <c r="AA483" s="44">
        <f t="shared" si="91"/>
        <v>2</v>
      </c>
      <c r="AB483" s="2"/>
    </row>
    <row r="484" spans="1:28" ht="128">
      <c r="A484" s="2">
        <v>2314</v>
      </c>
      <c r="B484" s="2" t="s">
        <v>1583</v>
      </c>
      <c r="C484" s="2">
        <v>344</v>
      </c>
      <c r="D484" s="7" t="s">
        <v>1086</v>
      </c>
      <c r="E484" s="21" t="s">
        <v>1584</v>
      </c>
      <c r="F484" s="21" t="s">
        <v>1585</v>
      </c>
      <c r="G484" s="21" t="s">
        <v>1586</v>
      </c>
      <c r="H484" s="38"/>
      <c r="I484" s="38"/>
      <c r="J484" s="38"/>
      <c r="K484" s="38"/>
      <c r="L484" s="38"/>
      <c r="M484" s="38"/>
      <c r="N484" s="38"/>
      <c r="O484" s="38"/>
      <c r="P484" s="156">
        <v>2</v>
      </c>
      <c r="Q484" s="157"/>
      <c r="R484" s="157"/>
      <c r="S484" s="160">
        <v>2</v>
      </c>
      <c r="T484" s="161"/>
      <c r="U484" s="156"/>
      <c r="V484" s="157"/>
      <c r="W484" s="157"/>
      <c r="X484" s="158"/>
      <c r="Y484" s="159"/>
      <c r="Z484" s="43">
        <f t="shared" si="90"/>
        <v>2</v>
      </c>
      <c r="AA484" s="44">
        <f t="shared" si="91"/>
        <v>2</v>
      </c>
      <c r="AB484" s="2"/>
    </row>
    <row r="485" spans="1:28" ht="160">
      <c r="A485" s="2">
        <v>2315</v>
      </c>
      <c r="B485" s="2" t="s">
        <v>1589</v>
      </c>
      <c r="C485" s="2">
        <v>345</v>
      </c>
      <c r="D485" s="7" t="s">
        <v>1086</v>
      </c>
      <c r="E485" s="21" t="s">
        <v>1590</v>
      </c>
      <c r="F485" s="21" t="s">
        <v>1591</v>
      </c>
      <c r="G485" s="21" t="s">
        <v>1592</v>
      </c>
      <c r="H485" s="38"/>
      <c r="I485" s="38"/>
      <c r="J485" s="38"/>
      <c r="K485" s="38"/>
      <c r="L485" s="38"/>
      <c r="M485" s="38"/>
      <c r="N485" s="38"/>
      <c r="O485" s="38"/>
      <c r="P485" s="156">
        <v>0</v>
      </c>
      <c r="Q485" s="157" t="s">
        <v>1593</v>
      </c>
      <c r="R485" s="157"/>
      <c r="S485" s="158">
        <v>0</v>
      </c>
      <c r="T485" s="159"/>
      <c r="U485" s="156"/>
      <c r="V485" s="157"/>
      <c r="W485" s="157"/>
      <c r="X485" s="158"/>
      <c r="Y485" s="159"/>
      <c r="Z485" s="43">
        <f t="shared" si="90"/>
        <v>0</v>
      </c>
      <c r="AA485" s="44">
        <f t="shared" si="91"/>
        <v>0</v>
      </c>
      <c r="AB485" s="2"/>
    </row>
    <row r="486" spans="1:28" ht="144">
      <c r="A486" s="2">
        <v>2316</v>
      </c>
      <c r="B486" s="2" t="s">
        <v>1601</v>
      </c>
      <c r="C486" s="2">
        <v>346</v>
      </c>
      <c r="D486" s="7" t="s">
        <v>1086</v>
      </c>
      <c r="E486" s="21" t="s">
        <v>1603</v>
      </c>
      <c r="F486" s="21" t="s">
        <v>1604</v>
      </c>
      <c r="G486" s="21" t="s">
        <v>1605</v>
      </c>
      <c r="H486" s="38"/>
      <c r="I486" s="38"/>
      <c r="J486" s="38"/>
      <c r="K486" s="38"/>
      <c r="L486" s="38"/>
      <c r="M486" s="38"/>
      <c r="N486" s="38"/>
      <c r="O486" s="38"/>
      <c r="P486" s="156">
        <v>0</v>
      </c>
      <c r="Q486" s="157" t="s">
        <v>1593</v>
      </c>
      <c r="R486" s="157"/>
      <c r="S486" s="158">
        <v>0</v>
      </c>
      <c r="T486" s="159"/>
      <c r="U486" s="156"/>
      <c r="V486" s="157"/>
      <c r="W486" s="157"/>
      <c r="X486" s="158"/>
      <c r="Y486" s="159"/>
      <c r="Z486" s="43">
        <f t="shared" si="90"/>
        <v>0</v>
      </c>
      <c r="AA486" s="44">
        <f t="shared" si="91"/>
        <v>0</v>
      </c>
      <c r="AB486" s="2"/>
    </row>
    <row r="487" spans="1:28" ht="15.75" customHeight="1">
      <c r="A487" s="2" t="s">
        <v>98</v>
      </c>
      <c r="B487" s="2" t="s">
        <v>98</v>
      </c>
      <c r="C487" s="32"/>
      <c r="D487" s="32"/>
      <c r="E487" s="32"/>
      <c r="F487" s="32"/>
      <c r="G487" s="32" t="s">
        <v>98</v>
      </c>
      <c r="H487" s="38"/>
      <c r="I487" s="38"/>
      <c r="J487" s="38"/>
      <c r="K487" s="38"/>
      <c r="L487" s="38"/>
      <c r="M487" s="38"/>
      <c r="N487" s="38"/>
      <c r="O487" s="38"/>
      <c r="P487" s="153"/>
      <c r="Q487" s="153"/>
      <c r="R487" s="153"/>
      <c r="S487" s="153"/>
      <c r="T487" s="153"/>
      <c r="U487" s="153"/>
      <c r="V487" s="153"/>
      <c r="W487" s="153"/>
      <c r="X487" s="153"/>
      <c r="Y487" s="153"/>
      <c r="Z487" s="32"/>
      <c r="AA487" s="32"/>
      <c r="AB487" s="32"/>
    </row>
    <row r="488" spans="1:28" ht="15.75" customHeight="1">
      <c r="A488" s="2" t="s">
        <v>98</v>
      </c>
      <c r="B488" s="2" t="s">
        <v>98</v>
      </c>
      <c r="C488" s="32"/>
      <c r="D488" s="32"/>
      <c r="E488" s="32"/>
      <c r="F488" s="32"/>
      <c r="G488" s="32" t="s">
        <v>98</v>
      </c>
      <c r="H488" s="38"/>
      <c r="I488" s="38"/>
      <c r="J488" s="38"/>
      <c r="K488" s="38"/>
      <c r="L488" s="38"/>
      <c r="M488" s="38"/>
      <c r="N488" s="38"/>
      <c r="O488" s="38"/>
      <c r="P488" s="153"/>
      <c r="Q488" s="153"/>
      <c r="R488" s="153"/>
      <c r="S488" s="153"/>
      <c r="T488" s="153"/>
      <c r="U488" s="153"/>
      <c r="V488" s="153"/>
      <c r="W488" s="153"/>
      <c r="X488" s="153"/>
      <c r="Y488" s="153"/>
      <c r="Z488" s="32"/>
      <c r="AA488" s="32"/>
      <c r="AB488" s="32"/>
    </row>
    <row r="489" spans="1:28" ht="64">
      <c r="A489" s="2" t="s">
        <v>98</v>
      </c>
      <c r="B489" s="2" t="s">
        <v>98</v>
      </c>
      <c r="C489" s="32"/>
      <c r="D489" s="32"/>
      <c r="E489" s="17" t="s">
        <v>1609</v>
      </c>
      <c r="F489" s="21" t="s">
        <v>1610</v>
      </c>
      <c r="G489" s="32" t="s">
        <v>98</v>
      </c>
      <c r="H489" s="38"/>
      <c r="I489" s="38"/>
      <c r="J489" s="38"/>
      <c r="K489" s="38"/>
      <c r="L489" s="38"/>
      <c r="M489" s="38"/>
      <c r="N489" s="38"/>
      <c r="O489" s="38"/>
      <c r="P489" s="153"/>
      <c r="Q489" s="153" t="s">
        <v>3987</v>
      </c>
      <c r="R489" s="153"/>
      <c r="S489" s="153"/>
      <c r="T489" s="153"/>
      <c r="U489" s="153"/>
      <c r="V489" s="153"/>
      <c r="W489" s="153"/>
      <c r="X489" s="153"/>
      <c r="Y489" s="153"/>
      <c r="Z489" s="32"/>
      <c r="AA489" s="32"/>
      <c r="AB489" s="32"/>
    </row>
    <row r="490" spans="1:28" ht="128">
      <c r="A490" s="2">
        <v>2317</v>
      </c>
      <c r="B490" s="2"/>
      <c r="C490" s="2" t="s">
        <v>1105</v>
      </c>
      <c r="D490" s="7" t="s">
        <v>98</v>
      </c>
      <c r="E490" s="21" t="s">
        <v>1615</v>
      </c>
      <c r="F490" s="21" t="s">
        <v>1616</v>
      </c>
      <c r="G490" s="21" t="s">
        <v>1617</v>
      </c>
      <c r="H490" s="38"/>
      <c r="I490" s="38"/>
      <c r="J490" s="38"/>
      <c r="K490" s="38"/>
      <c r="L490" s="38"/>
      <c r="M490" s="38"/>
      <c r="N490" s="38"/>
      <c r="O490" s="38"/>
      <c r="P490" s="156">
        <v>0</v>
      </c>
      <c r="Q490" s="157" t="s">
        <v>1593</v>
      </c>
      <c r="R490" s="157"/>
      <c r="S490" s="158">
        <v>0</v>
      </c>
      <c r="T490" s="159"/>
      <c r="U490" s="156"/>
      <c r="V490" s="157"/>
      <c r="W490" s="157"/>
      <c r="X490" s="158"/>
      <c r="Y490" s="159"/>
      <c r="Z490" s="43">
        <f t="shared" ref="Z490:Z494" si="92">IF(U490&lt;&gt;"",U490,IF(P490&lt;&gt;"",P490,IF(N490&lt;&gt;"",N490,"")))</f>
        <v>0</v>
      </c>
      <c r="AA490" s="44">
        <f t="shared" ref="AA490:AA494" si="93">IF(X490&lt;&gt;"",X490,IF(S490&lt;&gt;"",S490,IF(O490&lt;&gt;"",O490,"")))</f>
        <v>0</v>
      </c>
      <c r="AB490" s="2"/>
    </row>
    <row r="491" spans="1:28" ht="128">
      <c r="A491" s="2">
        <v>2318</v>
      </c>
      <c r="B491" s="2"/>
      <c r="C491" s="2" t="s">
        <v>1105</v>
      </c>
      <c r="D491" s="7" t="s">
        <v>98</v>
      </c>
      <c r="E491" s="21" t="s">
        <v>1627</v>
      </c>
      <c r="F491" s="21" t="s">
        <v>1628</v>
      </c>
      <c r="G491" s="21" t="s">
        <v>1629</v>
      </c>
      <c r="H491" s="38"/>
      <c r="I491" s="38"/>
      <c r="J491" s="38"/>
      <c r="K491" s="38"/>
      <c r="L491" s="38"/>
      <c r="M491" s="38"/>
      <c r="N491" s="38"/>
      <c r="O491" s="38"/>
      <c r="P491" s="156">
        <v>0</v>
      </c>
      <c r="Q491" s="157" t="s">
        <v>994</v>
      </c>
      <c r="R491" s="157"/>
      <c r="S491" s="158">
        <v>0</v>
      </c>
      <c r="T491" s="159"/>
      <c r="U491" s="156"/>
      <c r="V491" s="157"/>
      <c r="W491" s="157"/>
      <c r="X491" s="158"/>
      <c r="Y491" s="159"/>
      <c r="Z491" s="43">
        <f t="shared" si="92"/>
        <v>0</v>
      </c>
      <c r="AA491" s="44">
        <f t="shared" si="93"/>
        <v>0</v>
      </c>
      <c r="AB491" s="2"/>
    </row>
    <row r="492" spans="1:28" ht="128">
      <c r="A492" s="2">
        <v>2319</v>
      </c>
      <c r="B492" s="2"/>
      <c r="C492" s="2" t="s">
        <v>1105</v>
      </c>
      <c r="D492" s="7" t="s">
        <v>98</v>
      </c>
      <c r="E492" s="21" t="s">
        <v>1630</v>
      </c>
      <c r="F492" s="21" t="s">
        <v>1631</v>
      </c>
      <c r="G492" s="21" t="s">
        <v>1632</v>
      </c>
      <c r="H492" s="38"/>
      <c r="I492" s="38"/>
      <c r="J492" s="38"/>
      <c r="K492" s="38"/>
      <c r="L492" s="38"/>
      <c r="M492" s="38"/>
      <c r="N492" s="38"/>
      <c r="O492" s="38"/>
      <c r="P492" s="156">
        <v>0</v>
      </c>
      <c r="Q492" s="157" t="s">
        <v>1593</v>
      </c>
      <c r="R492" s="157"/>
      <c r="S492" s="158">
        <v>0</v>
      </c>
      <c r="T492" s="159"/>
      <c r="U492" s="156"/>
      <c r="V492" s="157"/>
      <c r="W492" s="157"/>
      <c r="X492" s="158"/>
      <c r="Y492" s="159"/>
      <c r="Z492" s="43">
        <f t="shared" si="92"/>
        <v>0</v>
      </c>
      <c r="AA492" s="44">
        <f t="shared" si="93"/>
        <v>0</v>
      </c>
      <c r="AB492" s="2"/>
    </row>
    <row r="493" spans="1:28" ht="128">
      <c r="A493" s="2">
        <v>2320</v>
      </c>
      <c r="B493" s="2"/>
      <c r="C493" s="2" t="s">
        <v>1105</v>
      </c>
      <c r="D493" s="7" t="s">
        <v>98</v>
      </c>
      <c r="E493" s="21" t="s">
        <v>1636</v>
      </c>
      <c r="F493" s="21" t="s">
        <v>1637</v>
      </c>
      <c r="G493" s="21" t="s">
        <v>1638</v>
      </c>
      <c r="H493" s="38"/>
      <c r="I493" s="38"/>
      <c r="J493" s="38"/>
      <c r="K493" s="38"/>
      <c r="L493" s="38"/>
      <c r="M493" s="38"/>
      <c r="N493" s="38"/>
      <c r="O493" s="38"/>
      <c r="P493" s="156">
        <v>0</v>
      </c>
      <c r="Q493" s="157" t="s">
        <v>1593</v>
      </c>
      <c r="R493" s="157"/>
      <c r="S493" s="158">
        <v>0</v>
      </c>
      <c r="T493" s="159"/>
      <c r="U493" s="156"/>
      <c r="V493" s="157"/>
      <c r="W493" s="157"/>
      <c r="X493" s="158"/>
      <c r="Y493" s="159"/>
      <c r="Z493" s="43">
        <f t="shared" si="92"/>
        <v>0</v>
      </c>
      <c r="AA493" s="44">
        <f t="shared" si="93"/>
        <v>0</v>
      </c>
      <c r="AB493" s="2"/>
    </row>
    <row r="494" spans="1:28" ht="128">
      <c r="A494" s="2">
        <v>2321</v>
      </c>
      <c r="B494" s="2"/>
      <c r="C494" s="2" t="s">
        <v>1105</v>
      </c>
      <c r="D494" s="7" t="s">
        <v>98</v>
      </c>
      <c r="E494" s="21" t="s">
        <v>1642</v>
      </c>
      <c r="F494" s="21" t="s">
        <v>1643</v>
      </c>
      <c r="G494" s="21" t="s">
        <v>1644</v>
      </c>
      <c r="H494" s="38"/>
      <c r="I494" s="38"/>
      <c r="J494" s="38"/>
      <c r="K494" s="38"/>
      <c r="L494" s="38"/>
      <c r="M494" s="38"/>
      <c r="N494" s="38"/>
      <c r="O494" s="38"/>
      <c r="P494" s="156">
        <v>0</v>
      </c>
      <c r="Q494" s="157" t="s">
        <v>994</v>
      </c>
      <c r="R494" s="157"/>
      <c r="S494" s="158">
        <v>0</v>
      </c>
      <c r="T494" s="159"/>
      <c r="U494" s="156"/>
      <c r="V494" s="157"/>
      <c r="W494" s="157"/>
      <c r="X494" s="158"/>
      <c r="Y494" s="159"/>
      <c r="Z494" s="43">
        <f t="shared" si="92"/>
        <v>0</v>
      </c>
      <c r="AA494" s="44">
        <f t="shared" si="93"/>
        <v>0</v>
      </c>
      <c r="AB494" s="2"/>
    </row>
    <row r="495" spans="1:28" ht="15.75" customHeight="1">
      <c r="A495" s="2" t="s">
        <v>98</v>
      </c>
      <c r="B495" s="2" t="s">
        <v>98</v>
      </c>
      <c r="C495" s="32"/>
      <c r="D495" s="32"/>
      <c r="E495" s="32"/>
      <c r="F495" s="32"/>
      <c r="G495" s="32"/>
      <c r="H495" s="38"/>
      <c r="I495" s="38"/>
      <c r="J495" s="38"/>
      <c r="K495" s="38"/>
      <c r="L495" s="38"/>
      <c r="M495" s="38"/>
      <c r="N495" s="38"/>
      <c r="O495" s="38"/>
      <c r="P495" s="153"/>
      <c r="Q495" s="153"/>
      <c r="R495" s="153"/>
      <c r="S495" s="153"/>
      <c r="T495" s="153"/>
      <c r="U495" s="153"/>
      <c r="V495" s="153"/>
      <c r="W495" s="153"/>
      <c r="X495" s="153"/>
      <c r="Y495" s="153"/>
      <c r="Z495" s="32"/>
      <c r="AA495" s="32"/>
      <c r="AB495" s="32"/>
    </row>
    <row r="496" spans="1:28" ht="15.75" customHeight="1">
      <c r="A496" s="2" t="s">
        <v>98</v>
      </c>
      <c r="B496" s="2" t="s">
        <v>98</v>
      </c>
      <c r="C496" s="32"/>
      <c r="D496" s="32"/>
      <c r="E496" s="32"/>
      <c r="F496" s="32"/>
      <c r="G496" s="32"/>
      <c r="H496" s="38"/>
      <c r="I496" s="38"/>
      <c r="J496" s="38"/>
      <c r="K496" s="38"/>
      <c r="L496" s="38"/>
      <c r="M496" s="38"/>
      <c r="N496" s="38"/>
      <c r="O496" s="38"/>
      <c r="P496" s="153"/>
      <c r="Q496" s="153"/>
      <c r="R496" s="153"/>
      <c r="S496" s="153"/>
      <c r="T496" s="153"/>
      <c r="U496" s="153"/>
      <c r="V496" s="153"/>
      <c r="W496" s="153"/>
      <c r="X496" s="153"/>
      <c r="Y496" s="153"/>
      <c r="Z496" s="32"/>
      <c r="AA496" s="32"/>
      <c r="AB496" s="32"/>
    </row>
    <row r="497" spans="1:28" ht="18.75" customHeight="1">
      <c r="A497" s="2" t="s">
        <v>98</v>
      </c>
      <c r="B497" s="2" t="s">
        <v>98</v>
      </c>
      <c r="C497" s="32"/>
      <c r="D497" s="32"/>
      <c r="E497" s="172" t="s">
        <v>722</v>
      </c>
      <c r="F497" s="171"/>
      <c r="G497" s="168"/>
      <c r="H497" s="38"/>
      <c r="I497" s="38"/>
      <c r="J497" s="38"/>
      <c r="K497" s="38"/>
      <c r="L497" s="38"/>
      <c r="M497" s="38"/>
      <c r="N497" s="38"/>
      <c r="O497" s="38"/>
      <c r="P497" s="153"/>
      <c r="Q497" s="153"/>
      <c r="R497" s="153"/>
      <c r="S497" s="153"/>
      <c r="T497" s="153"/>
      <c r="U497" s="153"/>
      <c r="V497" s="153"/>
      <c r="W497" s="153"/>
      <c r="X497" s="153"/>
      <c r="Y497" s="153"/>
      <c r="Z497" s="32"/>
      <c r="AA497" s="32"/>
      <c r="AB497" s="32"/>
    </row>
    <row r="498" spans="1:28" ht="15.75" customHeight="1">
      <c r="A498" s="2" t="s">
        <v>98</v>
      </c>
      <c r="B498" s="2" t="s">
        <v>98</v>
      </c>
      <c r="C498" s="32"/>
      <c r="D498" s="32"/>
      <c r="E498" s="17" t="s">
        <v>1653</v>
      </c>
      <c r="F498" s="32"/>
      <c r="G498" s="32"/>
      <c r="H498" s="38"/>
      <c r="I498" s="38"/>
      <c r="J498" s="38"/>
      <c r="K498" s="38"/>
      <c r="L498" s="38"/>
      <c r="M498" s="38"/>
      <c r="N498" s="38"/>
      <c r="O498" s="38"/>
      <c r="P498" s="153"/>
      <c r="Q498" s="153" t="s">
        <v>3987</v>
      </c>
      <c r="R498" s="153"/>
      <c r="S498" s="153"/>
      <c r="T498" s="153"/>
      <c r="U498" s="153"/>
      <c r="V498" s="153"/>
      <c r="W498" s="153"/>
      <c r="X498" s="153"/>
      <c r="Y498" s="153"/>
      <c r="Z498" s="32"/>
      <c r="AA498" s="32"/>
      <c r="AB498" s="32"/>
    </row>
    <row r="499" spans="1:28" ht="112">
      <c r="A499" s="2">
        <v>2322</v>
      </c>
      <c r="B499" s="2" t="s">
        <v>1656</v>
      </c>
      <c r="C499" s="2">
        <v>359</v>
      </c>
      <c r="D499" s="7" t="s">
        <v>1086</v>
      </c>
      <c r="E499" s="21" t="s">
        <v>1658</v>
      </c>
      <c r="F499" s="21" t="s">
        <v>1659</v>
      </c>
      <c r="G499" s="21" t="s">
        <v>1660</v>
      </c>
      <c r="H499" s="38"/>
      <c r="I499" s="38"/>
      <c r="J499" s="38"/>
      <c r="K499" s="38"/>
      <c r="L499" s="38"/>
      <c r="M499" s="38"/>
      <c r="N499" s="38"/>
      <c r="O499" s="38"/>
      <c r="P499" s="156">
        <v>0</v>
      </c>
      <c r="Q499" s="157" t="s">
        <v>1382</v>
      </c>
      <c r="R499" s="157"/>
      <c r="S499" s="158">
        <v>0</v>
      </c>
      <c r="T499" s="159"/>
      <c r="U499" s="156"/>
      <c r="V499" s="157"/>
      <c r="W499" s="157"/>
      <c r="X499" s="158"/>
      <c r="Y499" s="159"/>
      <c r="Z499" s="43">
        <f t="shared" ref="Z499:Z506" si="94">IF(U499&lt;&gt;"",U499,IF(P499&lt;&gt;"",P499,IF(N499&lt;&gt;"",N499,"")))</f>
        <v>0</v>
      </c>
      <c r="AA499" s="44">
        <f t="shared" ref="AA499:AA506" si="95">IF(X499&lt;&gt;"",X499,IF(S499&lt;&gt;"",S499,IF(O499&lt;&gt;"",O499,"")))</f>
        <v>0</v>
      </c>
      <c r="AB499" s="2"/>
    </row>
    <row r="500" spans="1:28" ht="115.5" customHeight="1">
      <c r="A500" s="2">
        <v>2323</v>
      </c>
      <c r="B500" s="2" t="s">
        <v>1665</v>
      </c>
      <c r="C500" s="2">
        <v>360</v>
      </c>
      <c r="D500" s="7" t="s">
        <v>1086</v>
      </c>
      <c r="E500" s="21" t="s">
        <v>1666</v>
      </c>
      <c r="F500" s="21" t="s">
        <v>1667</v>
      </c>
      <c r="G500" s="21" t="s">
        <v>1668</v>
      </c>
      <c r="H500" s="38"/>
      <c r="I500" s="38"/>
      <c r="J500" s="38"/>
      <c r="K500" s="38"/>
      <c r="L500" s="38"/>
      <c r="M500" s="38"/>
      <c r="N500" s="38"/>
      <c r="O500" s="38"/>
      <c r="P500" s="156">
        <v>0</v>
      </c>
      <c r="Q500" s="157" t="s">
        <v>1382</v>
      </c>
      <c r="R500" s="157"/>
      <c r="S500" s="158">
        <v>0</v>
      </c>
      <c r="T500" s="159"/>
      <c r="U500" s="156"/>
      <c r="V500" s="157"/>
      <c r="W500" s="157"/>
      <c r="X500" s="158"/>
      <c r="Y500" s="159"/>
      <c r="Z500" s="43">
        <f t="shared" si="94"/>
        <v>0</v>
      </c>
      <c r="AA500" s="44">
        <f t="shared" si="95"/>
        <v>0</v>
      </c>
      <c r="AB500" s="2"/>
    </row>
    <row r="501" spans="1:28" ht="144">
      <c r="A501" s="2">
        <v>2324</v>
      </c>
      <c r="B501" s="2" t="s">
        <v>1673</v>
      </c>
      <c r="C501" s="2">
        <v>361</v>
      </c>
      <c r="D501" s="7" t="s">
        <v>98</v>
      </c>
      <c r="E501" s="21" t="s">
        <v>1674</v>
      </c>
      <c r="F501" s="21" t="s">
        <v>1675</v>
      </c>
      <c r="G501" s="21" t="s">
        <v>1676</v>
      </c>
      <c r="H501" s="38"/>
      <c r="I501" s="38"/>
      <c r="J501" s="38"/>
      <c r="K501" s="38"/>
      <c r="L501" s="38"/>
      <c r="M501" s="38"/>
      <c r="N501" s="38"/>
      <c r="O501" s="38"/>
      <c r="P501" s="156">
        <v>0</v>
      </c>
      <c r="Q501" s="157" t="s">
        <v>1382</v>
      </c>
      <c r="R501" s="157"/>
      <c r="S501" s="158">
        <v>0</v>
      </c>
      <c r="T501" s="159"/>
      <c r="U501" s="156"/>
      <c r="V501" s="157"/>
      <c r="W501" s="157"/>
      <c r="X501" s="158"/>
      <c r="Y501" s="159"/>
      <c r="Z501" s="43">
        <f t="shared" si="94"/>
        <v>0</v>
      </c>
      <c r="AA501" s="44">
        <f t="shared" si="95"/>
        <v>0</v>
      </c>
      <c r="AB501" s="2"/>
    </row>
    <row r="502" spans="1:28" ht="128">
      <c r="A502" s="2">
        <v>2325</v>
      </c>
      <c r="B502" s="2" t="s">
        <v>1677</v>
      </c>
      <c r="C502" s="2">
        <v>362</v>
      </c>
      <c r="D502" s="7" t="s">
        <v>1086</v>
      </c>
      <c r="E502" s="21" t="s">
        <v>1678</v>
      </c>
      <c r="F502" s="21" t="s">
        <v>1679</v>
      </c>
      <c r="G502" s="21" t="s">
        <v>1680</v>
      </c>
      <c r="H502" s="38"/>
      <c r="I502" s="38"/>
      <c r="J502" s="38"/>
      <c r="K502" s="38"/>
      <c r="L502" s="38"/>
      <c r="M502" s="38"/>
      <c r="N502" s="38"/>
      <c r="O502" s="38"/>
      <c r="P502" s="156">
        <v>0</v>
      </c>
      <c r="Q502" s="157" t="s">
        <v>1382</v>
      </c>
      <c r="R502" s="157"/>
      <c r="S502" s="158">
        <v>0</v>
      </c>
      <c r="T502" s="159"/>
      <c r="U502" s="156"/>
      <c r="V502" s="157"/>
      <c r="W502" s="157"/>
      <c r="X502" s="158"/>
      <c r="Y502" s="159"/>
      <c r="Z502" s="43">
        <f t="shared" si="94"/>
        <v>0</v>
      </c>
      <c r="AA502" s="44">
        <f t="shared" si="95"/>
        <v>0</v>
      </c>
      <c r="AB502" s="2"/>
    </row>
    <row r="503" spans="1:28" ht="96">
      <c r="A503" s="2">
        <v>2326</v>
      </c>
      <c r="B503" s="2" t="s">
        <v>1681</v>
      </c>
      <c r="C503" s="2">
        <v>367</v>
      </c>
      <c r="D503" s="7" t="s">
        <v>1086</v>
      </c>
      <c r="E503" s="21" t="s">
        <v>1682</v>
      </c>
      <c r="F503" s="21" t="s">
        <v>1683</v>
      </c>
      <c r="G503" s="21" t="s">
        <v>1684</v>
      </c>
      <c r="H503" s="38"/>
      <c r="I503" s="38"/>
      <c r="J503" s="38"/>
      <c r="K503" s="38"/>
      <c r="L503" s="38"/>
      <c r="M503" s="38"/>
      <c r="N503" s="38"/>
      <c r="O503" s="38"/>
      <c r="P503" s="156">
        <v>1</v>
      </c>
      <c r="Q503" s="157" t="s">
        <v>4088</v>
      </c>
      <c r="R503" s="157"/>
      <c r="S503" s="158">
        <v>1</v>
      </c>
      <c r="T503" s="159"/>
      <c r="U503" s="156"/>
      <c r="V503" s="157"/>
      <c r="W503" s="157"/>
      <c r="X503" s="158"/>
      <c r="Y503" s="159"/>
      <c r="Z503" s="43">
        <f t="shared" si="94"/>
        <v>1</v>
      </c>
      <c r="AA503" s="44">
        <f t="shared" si="95"/>
        <v>1</v>
      </c>
      <c r="AB503" s="2"/>
    </row>
    <row r="504" spans="1:28" ht="112">
      <c r="A504" s="2">
        <v>2327</v>
      </c>
      <c r="B504" s="2" t="s">
        <v>1691</v>
      </c>
      <c r="C504" s="2">
        <v>368</v>
      </c>
      <c r="D504" s="7" t="s">
        <v>1086</v>
      </c>
      <c r="E504" s="21" t="s">
        <v>1692</v>
      </c>
      <c r="F504" s="21" t="s">
        <v>1694</v>
      </c>
      <c r="G504" s="21" t="s">
        <v>1695</v>
      </c>
      <c r="H504" s="38"/>
      <c r="I504" s="38"/>
      <c r="J504" s="38"/>
      <c r="K504" s="38"/>
      <c r="L504" s="38"/>
      <c r="M504" s="38"/>
      <c r="N504" s="38"/>
      <c r="O504" s="38"/>
      <c r="P504" s="156">
        <v>0</v>
      </c>
      <c r="Q504" s="157" t="s">
        <v>1696</v>
      </c>
      <c r="R504" s="157"/>
      <c r="S504" s="158">
        <v>0</v>
      </c>
      <c r="T504" s="159"/>
      <c r="U504" s="156"/>
      <c r="V504" s="157"/>
      <c r="W504" s="157"/>
      <c r="X504" s="158"/>
      <c r="Y504" s="159"/>
      <c r="Z504" s="43">
        <f t="shared" si="94"/>
        <v>0</v>
      </c>
      <c r="AA504" s="44">
        <f t="shared" si="95"/>
        <v>0</v>
      </c>
      <c r="AB504" s="2"/>
    </row>
    <row r="505" spans="1:28" ht="64">
      <c r="A505" s="2">
        <v>2328</v>
      </c>
      <c r="B505" s="2"/>
      <c r="C505" s="2" t="s">
        <v>1105</v>
      </c>
      <c r="D505" s="7" t="s">
        <v>98</v>
      </c>
      <c r="E505" s="21" t="s">
        <v>1701</v>
      </c>
      <c r="F505" s="21" t="s">
        <v>1703</v>
      </c>
      <c r="G505" s="21" t="s">
        <v>1704</v>
      </c>
      <c r="H505" s="38"/>
      <c r="I505" s="38"/>
      <c r="J505" s="38"/>
      <c r="K505" s="38"/>
      <c r="L505" s="38"/>
      <c r="M505" s="38"/>
      <c r="N505" s="38"/>
      <c r="O505" s="38"/>
      <c r="P505" s="156"/>
      <c r="Q505" s="157"/>
      <c r="R505" s="157"/>
      <c r="S505" s="158"/>
      <c r="T505" s="161" t="s">
        <v>4128</v>
      </c>
      <c r="U505" s="156"/>
      <c r="V505" s="157"/>
      <c r="W505" s="157"/>
      <c r="X505" s="158"/>
      <c r="Y505" s="159"/>
      <c r="Z505" s="43" t="str">
        <f t="shared" si="94"/>
        <v/>
      </c>
      <c r="AA505" s="44" t="str">
        <f t="shared" si="95"/>
        <v/>
      </c>
      <c r="AB505" s="2"/>
    </row>
    <row r="506" spans="1:28" ht="32">
      <c r="A506" s="2">
        <v>2329</v>
      </c>
      <c r="B506" s="2"/>
      <c r="C506" s="2" t="s">
        <v>1105</v>
      </c>
      <c r="D506" s="7" t="s">
        <v>98</v>
      </c>
      <c r="E506" s="21" t="s">
        <v>1708</v>
      </c>
      <c r="F506" s="21" t="s">
        <v>1709</v>
      </c>
      <c r="G506" s="21" t="s">
        <v>1704</v>
      </c>
      <c r="H506" s="38"/>
      <c r="I506" s="38"/>
      <c r="J506" s="38"/>
      <c r="K506" s="38"/>
      <c r="L506" s="38"/>
      <c r="M506" s="38"/>
      <c r="N506" s="38"/>
      <c r="O506" s="38"/>
      <c r="P506" s="156"/>
      <c r="Q506" s="157"/>
      <c r="R506" s="157"/>
      <c r="S506" s="158"/>
      <c r="T506" s="161" t="s">
        <v>4128</v>
      </c>
      <c r="U506" s="156"/>
      <c r="V506" s="157"/>
      <c r="W506" s="157"/>
      <c r="X506" s="158"/>
      <c r="Y506" s="159"/>
      <c r="Z506" s="43" t="str">
        <f t="shared" si="94"/>
        <v/>
      </c>
      <c r="AA506" s="44" t="str">
        <f t="shared" si="95"/>
        <v/>
      </c>
      <c r="AB506" s="2"/>
    </row>
    <row r="507" spans="1:28" ht="15.75" customHeight="1">
      <c r="A507" s="2" t="s">
        <v>98</v>
      </c>
      <c r="B507" s="2" t="s">
        <v>98</v>
      </c>
      <c r="C507" s="32"/>
      <c r="D507" s="32"/>
      <c r="E507" s="32"/>
      <c r="F507" s="32"/>
      <c r="G507" s="32"/>
      <c r="H507" s="38"/>
      <c r="I507" s="38"/>
      <c r="J507" s="38"/>
      <c r="K507" s="38"/>
      <c r="L507" s="38"/>
      <c r="M507" s="38"/>
      <c r="N507" s="38"/>
      <c r="O507" s="38"/>
      <c r="P507" s="153"/>
      <c r="Q507" s="153"/>
      <c r="R507" s="153"/>
      <c r="S507" s="153"/>
      <c r="T507" s="153"/>
      <c r="U507" s="153"/>
      <c r="V507" s="153"/>
      <c r="W507" s="153"/>
      <c r="X507" s="153"/>
      <c r="Y507" s="153"/>
      <c r="Z507" s="32"/>
      <c r="AA507" s="32"/>
      <c r="AB507" s="32"/>
    </row>
    <row r="508" spans="1:28" ht="15.75" customHeight="1">
      <c r="A508" s="2" t="s">
        <v>98</v>
      </c>
      <c r="B508" s="2" t="s">
        <v>98</v>
      </c>
      <c r="C508" s="32"/>
      <c r="D508" s="32"/>
      <c r="E508" s="32"/>
      <c r="F508" s="32"/>
      <c r="G508" s="32"/>
      <c r="H508" s="38"/>
      <c r="I508" s="38"/>
      <c r="J508" s="38"/>
      <c r="K508" s="38"/>
      <c r="L508" s="38"/>
      <c r="M508" s="38"/>
      <c r="N508" s="38"/>
      <c r="O508" s="38"/>
      <c r="P508" s="153"/>
      <c r="Q508" s="153"/>
      <c r="R508" s="153"/>
      <c r="S508" s="153"/>
      <c r="T508" s="153"/>
      <c r="U508" s="153"/>
      <c r="V508" s="153"/>
      <c r="W508" s="153"/>
      <c r="X508" s="153"/>
      <c r="Y508" s="153"/>
      <c r="Z508" s="32"/>
      <c r="AA508" s="32"/>
      <c r="AB508" s="32"/>
    </row>
    <row r="509" spans="1:28" ht="18.75" customHeight="1">
      <c r="A509" s="2" t="s">
        <v>98</v>
      </c>
      <c r="B509" s="2" t="s">
        <v>98</v>
      </c>
      <c r="C509" s="32"/>
      <c r="D509" s="32"/>
      <c r="E509" s="172" t="s">
        <v>1720</v>
      </c>
      <c r="F509" s="171"/>
      <c r="G509" s="168"/>
      <c r="H509" s="38"/>
      <c r="I509" s="38"/>
      <c r="J509" s="38"/>
      <c r="K509" s="38"/>
      <c r="L509" s="38"/>
      <c r="M509" s="38"/>
      <c r="N509" s="38"/>
      <c r="O509" s="38"/>
      <c r="P509" s="153"/>
      <c r="Q509" s="153"/>
      <c r="R509" s="153"/>
      <c r="S509" s="153"/>
      <c r="T509" s="153"/>
      <c r="U509" s="153"/>
      <c r="V509" s="153"/>
      <c r="W509" s="153"/>
      <c r="X509" s="153"/>
      <c r="Y509" s="153"/>
      <c r="Z509" s="32"/>
      <c r="AA509" s="32"/>
      <c r="AB509" s="32"/>
    </row>
    <row r="510" spans="1:28" ht="15.75" customHeight="1">
      <c r="A510" s="2" t="s">
        <v>98</v>
      </c>
      <c r="B510" s="2" t="s">
        <v>98</v>
      </c>
      <c r="C510" s="32"/>
      <c r="D510" s="32"/>
      <c r="E510" s="17" t="s">
        <v>1653</v>
      </c>
      <c r="F510" s="32"/>
      <c r="G510" s="32"/>
      <c r="H510" s="38"/>
      <c r="I510" s="38"/>
      <c r="J510" s="38"/>
      <c r="K510" s="38"/>
      <c r="L510" s="38"/>
      <c r="M510" s="38"/>
      <c r="N510" s="38"/>
      <c r="O510" s="38"/>
      <c r="P510" s="153"/>
      <c r="Q510" s="153" t="s">
        <v>3987</v>
      </c>
      <c r="R510" s="153"/>
      <c r="S510" s="153"/>
      <c r="T510" s="153"/>
      <c r="U510" s="153"/>
      <c r="V510" s="153"/>
      <c r="W510" s="153"/>
      <c r="X510" s="153"/>
      <c r="Y510" s="153"/>
      <c r="Z510" s="32"/>
      <c r="AA510" s="32"/>
      <c r="AB510" s="32"/>
    </row>
    <row r="511" spans="1:28" ht="128">
      <c r="A511" s="2">
        <v>2330</v>
      </c>
      <c r="B511" s="2"/>
      <c r="C511" s="2" t="s">
        <v>1105</v>
      </c>
      <c r="D511" s="7" t="s">
        <v>98</v>
      </c>
      <c r="E511" s="21" t="s">
        <v>1723</v>
      </c>
      <c r="F511" s="21" t="s">
        <v>1724</v>
      </c>
      <c r="G511" s="21" t="s">
        <v>1726</v>
      </c>
      <c r="H511" s="38"/>
      <c r="I511" s="38"/>
      <c r="J511" s="38"/>
      <c r="K511" s="38"/>
      <c r="L511" s="38"/>
      <c r="M511" s="38"/>
      <c r="N511" s="38"/>
      <c r="O511" s="38"/>
      <c r="P511" s="156">
        <v>2</v>
      </c>
      <c r="Q511" s="157" t="s">
        <v>4089</v>
      </c>
      <c r="R511" s="157"/>
      <c r="S511" s="158">
        <v>2</v>
      </c>
      <c r="T511" s="159"/>
      <c r="U511" s="156"/>
      <c r="V511" s="157"/>
      <c r="W511" s="157"/>
      <c r="X511" s="158"/>
      <c r="Y511" s="159"/>
      <c r="Z511" s="43">
        <f t="shared" ref="Z511:Z516" si="96">IF(U511&lt;&gt;"",U511,IF(P511&lt;&gt;"",P511,IF(N511&lt;&gt;"",N511,"")))</f>
        <v>2</v>
      </c>
      <c r="AA511" s="44">
        <f t="shared" ref="AA511:AA516" si="97">IF(X511&lt;&gt;"",X511,IF(S511&lt;&gt;"",S511,IF(O511&lt;&gt;"",O511,"")))</f>
        <v>2</v>
      </c>
      <c r="AB511" s="2"/>
    </row>
    <row r="512" spans="1:28" ht="144">
      <c r="A512" s="2">
        <v>2331</v>
      </c>
      <c r="B512" s="2"/>
      <c r="C512" s="2" t="s">
        <v>1105</v>
      </c>
      <c r="D512" s="7" t="s">
        <v>98</v>
      </c>
      <c r="E512" s="21" t="s">
        <v>1735</v>
      </c>
      <c r="F512" s="21" t="s">
        <v>1736</v>
      </c>
      <c r="G512" s="21" t="s">
        <v>1737</v>
      </c>
      <c r="H512" s="38"/>
      <c r="I512" s="38"/>
      <c r="J512" s="38"/>
      <c r="K512" s="38"/>
      <c r="L512" s="38"/>
      <c r="M512" s="38"/>
      <c r="N512" s="38"/>
      <c r="O512" s="38"/>
      <c r="P512" s="156">
        <v>0</v>
      </c>
      <c r="Q512" s="157" t="s">
        <v>4090</v>
      </c>
      <c r="R512" s="157"/>
      <c r="S512" s="158">
        <v>0</v>
      </c>
      <c r="T512" s="159"/>
      <c r="U512" s="156"/>
      <c r="V512" s="157"/>
      <c r="W512" s="157"/>
      <c r="X512" s="158"/>
      <c r="Y512" s="159"/>
      <c r="Z512" s="43">
        <f t="shared" si="96"/>
        <v>0</v>
      </c>
      <c r="AA512" s="44">
        <f t="shared" si="97"/>
        <v>0</v>
      </c>
      <c r="AB512" s="2"/>
    </row>
    <row r="513" spans="1:28" ht="160">
      <c r="A513" s="2">
        <v>2332</v>
      </c>
      <c r="B513" s="2"/>
      <c r="C513" s="2" t="s">
        <v>1105</v>
      </c>
      <c r="D513" s="7" t="s">
        <v>98</v>
      </c>
      <c r="E513" s="21" t="s">
        <v>1738</v>
      </c>
      <c r="F513" s="21" t="s">
        <v>1739</v>
      </c>
      <c r="G513" s="21" t="s">
        <v>1740</v>
      </c>
      <c r="H513" s="38"/>
      <c r="I513" s="38"/>
      <c r="J513" s="38"/>
      <c r="K513" s="38"/>
      <c r="L513" s="38"/>
      <c r="M513" s="38"/>
      <c r="N513" s="38"/>
      <c r="O513" s="38"/>
      <c r="P513" s="156">
        <v>0</v>
      </c>
      <c r="Q513" s="157" t="s">
        <v>1382</v>
      </c>
      <c r="R513" s="157"/>
      <c r="S513" s="158">
        <v>0</v>
      </c>
      <c r="T513" s="159"/>
      <c r="U513" s="156"/>
      <c r="V513" s="157"/>
      <c r="W513" s="157"/>
      <c r="X513" s="158"/>
      <c r="Y513" s="159"/>
      <c r="Z513" s="43">
        <f t="shared" si="96"/>
        <v>0</v>
      </c>
      <c r="AA513" s="44">
        <f t="shared" si="97"/>
        <v>0</v>
      </c>
      <c r="AB513" s="2"/>
    </row>
    <row r="514" spans="1:28" ht="176">
      <c r="A514" s="2">
        <v>2333</v>
      </c>
      <c r="B514" s="2"/>
      <c r="C514" s="2" t="s">
        <v>1105</v>
      </c>
      <c r="D514" s="7" t="s">
        <v>98</v>
      </c>
      <c r="E514" s="21" t="s">
        <v>1743</v>
      </c>
      <c r="F514" s="21" t="s">
        <v>1745</v>
      </c>
      <c r="G514" s="21" t="s">
        <v>1746</v>
      </c>
      <c r="H514" s="38"/>
      <c r="I514" s="38"/>
      <c r="J514" s="38"/>
      <c r="K514" s="38"/>
      <c r="L514" s="38"/>
      <c r="M514" s="38"/>
      <c r="N514" s="38"/>
      <c r="O514" s="38"/>
      <c r="P514" s="156">
        <v>0</v>
      </c>
      <c r="Q514" s="157" t="s">
        <v>1382</v>
      </c>
      <c r="R514" s="157"/>
      <c r="S514" s="158">
        <v>0</v>
      </c>
      <c r="T514" s="159"/>
      <c r="U514" s="156"/>
      <c r="V514" s="157"/>
      <c r="W514" s="157"/>
      <c r="X514" s="158"/>
      <c r="Y514" s="159"/>
      <c r="Z514" s="43">
        <f t="shared" si="96"/>
        <v>0</v>
      </c>
      <c r="AA514" s="44">
        <f t="shared" si="97"/>
        <v>0</v>
      </c>
      <c r="AB514" s="2"/>
    </row>
    <row r="515" spans="1:28" ht="128">
      <c r="A515" s="2">
        <v>2334</v>
      </c>
      <c r="B515" s="2"/>
      <c r="C515" s="2" t="s">
        <v>1105</v>
      </c>
      <c r="D515" s="7" t="s">
        <v>98</v>
      </c>
      <c r="E515" s="21" t="s">
        <v>1748</v>
      </c>
      <c r="F515" s="21" t="s">
        <v>1749</v>
      </c>
      <c r="G515" s="21" t="s">
        <v>1750</v>
      </c>
      <c r="H515" s="38"/>
      <c r="I515" s="38"/>
      <c r="J515" s="38"/>
      <c r="K515" s="38"/>
      <c r="L515" s="38"/>
      <c r="M515" s="38"/>
      <c r="N515" s="38"/>
      <c r="O515" s="38"/>
      <c r="P515" s="156">
        <v>2</v>
      </c>
      <c r="Q515" s="157" t="s">
        <v>1751</v>
      </c>
      <c r="R515" s="157"/>
      <c r="S515" s="158">
        <v>2</v>
      </c>
      <c r="T515" s="159"/>
      <c r="U515" s="156"/>
      <c r="V515" s="157"/>
      <c r="W515" s="157"/>
      <c r="X515" s="158"/>
      <c r="Y515" s="159"/>
      <c r="Z515" s="43">
        <f t="shared" si="96"/>
        <v>2</v>
      </c>
      <c r="AA515" s="44">
        <f t="shared" si="97"/>
        <v>2</v>
      </c>
      <c r="AB515" s="2"/>
    </row>
    <row r="516" spans="1:28" ht="128">
      <c r="A516" s="2">
        <v>2335</v>
      </c>
      <c r="B516" s="2"/>
      <c r="C516" s="2" t="s">
        <v>1105</v>
      </c>
      <c r="D516" s="7" t="s">
        <v>98</v>
      </c>
      <c r="E516" s="21" t="s">
        <v>1755</v>
      </c>
      <c r="F516" s="21" t="s">
        <v>1756</v>
      </c>
      <c r="G516" s="21" t="s">
        <v>1757</v>
      </c>
      <c r="H516" s="38"/>
      <c r="I516" s="38"/>
      <c r="J516" s="38"/>
      <c r="K516" s="38"/>
      <c r="L516" s="38"/>
      <c r="M516" s="38"/>
      <c r="N516" s="38"/>
      <c r="O516" s="38"/>
      <c r="P516" s="156">
        <v>2</v>
      </c>
      <c r="Q516" s="157" t="s">
        <v>4089</v>
      </c>
      <c r="R516" s="157"/>
      <c r="S516" s="158">
        <v>2</v>
      </c>
      <c r="T516" s="159"/>
      <c r="U516" s="156"/>
      <c r="V516" s="157"/>
      <c r="W516" s="157"/>
      <c r="X516" s="158"/>
      <c r="Y516" s="159"/>
      <c r="Z516" s="43">
        <f t="shared" si="96"/>
        <v>2</v>
      </c>
      <c r="AA516" s="44">
        <f t="shared" si="97"/>
        <v>2</v>
      </c>
      <c r="AB516" s="2"/>
    </row>
    <row r="517" spans="1:28" ht="15.75" customHeight="1">
      <c r="A517" s="2" t="s">
        <v>98</v>
      </c>
      <c r="B517" s="2" t="s">
        <v>98</v>
      </c>
      <c r="C517" s="32"/>
      <c r="D517" s="32"/>
      <c r="E517" s="32"/>
      <c r="F517" s="32"/>
      <c r="G517" s="32"/>
      <c r="H517" s="38"/>
      <c r="I517" s="38"/>
      <c r="J517" s="38"/>
      <c r="K517" s="38"/>
      <c r="L517" s="38"/>
      <c r="M517" s="38"/>
      <c r="N517" s="38"/>
      <c r="O517" s="38"/>
      <c r="P517" s="153"/>
      <c r="Q517" s="153"/>
      <c r="R517" s="153"/>
      <c r="S517" s="153"/>
      <c r="T517" s="153"/>
      <c r="U517" s="153"/>
      <c r="V517" s="153"/>
      <c r="W517" s="153"/>
      <c r="X517" s="153"/>
      <c r="Y517" s="153"/>
      <c r="Z517" s="32"/>
      <c r="AA517" s="32"/>
      <c r="AB517" s="32"/>
    </row>
    <row r="518" spans="1:28" ht="15.75" customHeight="1">
      <c r="A518" s="2" t="s">
        <v>98</v>
      </c>
      <c r="B518" s="2" t="s">
        <v>98</v>
      </c>
      <c r="C518" s="32"/>
      <c r="D518" s="32"/>
      <c r="E518" s="32"/>
      <c r="F518" s="32"/>
      <c r="G518" s="32"/>
      <c r="H518" s="38"/>
      <c r="I518" s="38"/>
      <c r="J518" s="38"/>
      <c r="K518" s="38"/>
      <c r="L518" s="38"/>
      <c r="M518" s="38"/>
      <c r="N518" s="38"/>
      <c r="O518" s="38"/>
      <c r="P518" s="153"/>
      <c r="Q518" s="153"/>
      <c r="R518" s="153"/>
      <c r="S518" s="153"/>
      <c r="T518" s="153"/>
      <c r="U518" s="153"/>
      <c r="V518" s="153"/>
      <c r="W518" s="153"/>
      <c r="X518" s="153"/>
      <c r="Y518" s="153"/>
      <c r="Z518" s="32"/>
      <c r="AA518" s="32"/>
      <c r="AB518" s="32"/>
    </row>
    <row r="519" spans="1:28" ht="36.75" hidden="1" customHeight="1">
      <c r="A519" s="2" t="s">
        <v>98</v>
      </c>
      <c r="B519" s="2" t="s">
        <v>98</v>
      </c>
      <c r="C519" s="32"/>
      <c r="D519" s="32"/>
      <c r="E519" s="170" t="s">
        <v>358</v>
      </c>
      <c r="F519" s="171"/>
      <c r="G519" s="168"/>
      <c r="H519" s="38"/>
      <c r="I519" s="38"/>
      <c r="J519" s="38"/>
      <c r="K519" s="38"/>
      <c r="L519" s="38"/>
      <c r="M519" s="38"/>
      <c r="N519" s="38"/>
      <c r="O519" s="38"/>
      <c r="P519" s="153"/>
      <c r="Q519" s="153"/>
      <c r="R519" s="153"/>
      <c r="S519" s="153"/>
      <c r="T519" s="153"/>
      <c r="U519" s="153"/>
      <c r="V519" s="153"/>
      <c r="W519" s="153"/>
      <c r="X519" s="153"/>
      <c r="Y519" s="153"/>
      <c r="Z519" s="32"/>
      <c r="AA519" s="32"/>
      <c r="AB519" s="32"/>
    </row>
    <row r="520" spans="1:28" ht="18.75" hidden="1" customHeight="1">
      <c r="A520" s="2" t="s">
        <v>98</v>
      </c>
      <c r="B520" s="2" t="s">
        <v>98</v>
      </c>
      <c r="C520" s="32"/>
      <c r="D520" s="32"/>
      <c r="E520" s="172" t="s">
        <v>1760</v>
      </c>
      <c r="F520" s="171"/>
      <c r="G520" s="168"/>
      <c r="H520" s="38"/>
      <c r="I520" s="38"/>
      <c r="J520" s="38"/>
      <c r="K520" s="38"/>
      <c r="L520" s="38"/>
      <c r="M520" s="38"/>
      <c r="N520" s="38"/>
      <c r="O520" s="38"/>
      <c r="P520" s="153"/>
      <c r="Q520" s="153"/>
      <c r="R520" s="153"/>
      <c r="S520" s="153"/>
      <c r="T520" s="153"/>
      <c r="U520" s="153"/>
      <c r="V520" s="153"/>
      <c r="W520" s="153"/>
      <c r="X520" s="153"/>
      <c r="Y520" s="153"/>
      <c r="Z520" s="32"/>
      <c r="AA520" s="32"/>
      <c r="AB520" s="32"/>
    </row>
    <row r="521" spans="1:28" ht="15.75" hidden="1" customHeight="1">
      <c r="A521" s="2">
        <v>2336</v>
      </c>
      <c r="B521" s="2" t="s">
        <v>1762</v>
      </c>
      <c r="C521" s="2">
        <v>504</v>
      </c>
      <c r="D521" s="7"/>
      <c r="E521" s="21" t="s">
        <v>1763</v>
      </c>
      <c r="F521" s="21" t="s">
        <v>1764</v>
      </c>
      <c r="G521" s="21" t="s">
        <v>1765</v>
      </c>
      <c r="H521" s="38"/>
      <c r="I521" s="38"/>
      <c r="J521" s="38"/>
      <c r="K521" s="38"/>
      <c r="L521" s="38"/>
      <c r="M521" s="38"/>
      <c r="N521" s="38"/>
      <c r="O521" s="38"/>
      <c r="P521" s="156"/>
      <c r="Q521" s="157"/>
      <c r="R521" s="157"/>
      <c r="S521" s="158"/>
      <c r="T521" s="159"/>
      <c r="U521" s="156"/>
      <c r="V521" s="157"/>
      <c r="W521" s="157"/>
      <c r="X521" s="158"/>
      <c r="Y521" s="159"/>
      <c r="Z521" s="43" t="str">
        <f t="shared" ref="Z521:Z541" si="98">IF(U521&lt;&gt;"",U521,IF(P521&lt;&gt;"",P521,IF(N521&lt;&gt;"",N521,"")))</f>
        <v/>
      </c>
      <c r="AA521" s="44" t="str">
        <f t="shared" ref="AA521:AA541" si="99">IF(X521&lt;&gt;"",X521,IF(S521&lt;&gt;"",S521,IF(O521&lt;&gt;"",O521,"")))</f>
        <v/>
      </c>
      <c r="AB521" s="2"/>
    </row>
    <row r="522" spans="1:28" ht="15.75" hidden="1" customHeight="1">
      <c r="A522" s="2">
        <v>2337</v>
      </c>
      <c r="B522" s="2" t="s">
        <v>1769</v>
      </c>
      <c r="C522" s="2">
        <v>506</v>
      </c>
      <c r="D522" s="7"/>
      <c r="E522" s="21" t="s">
        <v>1770</v>
      </c>
      <c r="F522" s="21" t="s">
        <v>1771</v>
      </c>
      <c r="G522" s="21" t="s">
        <v>1773</v>
      </c>
      <c r="H522" s="38"/>
      <c r="I522" s="38"/>
      <c r="J522" s="38"/>
      <c r="K522" s="38"/>
      <c r="L522" s="38"/>
      <c r="M522" s="38"/>
      <c r="N522" s="38"/>
      <c r="O522" s="38"/>
      <c r="P522" s="156"/>
      <c r="Q522" s="157"/>
      <c r="R522" s="157"/>
      <c r="S522" s="158"/>
      <c r="T522" s="159"/>
      <c r="U522" s="156"/>
      <c r="V522" s="157"/>
      <c r="W522" s="157"/>
      <c r="X522" s="158"/>
      <c r="Y522" s="159"/>
      <c r="Z522" s="43" t="str">
        <f t="shared" si="98"/>
        <v/>
      </c>
      <c r="AA522" s="44" t="str">
        <f t="shared" si="99"/>
        <v/>
      </c>
      <c r="AB522" s="2"/>
    </row>
    <row r="523" spans="1:28" ht="15.75" hidden="1" customHeight="1">
      <c r="A523" s="2">
        <v>2338</v>
      </c>
      <c r="B523" s="2"/>
      <c r="C523" s="2" t="s">
        <v>1105</v>
      </c>
      <c r="D523" s="7"/>
      <c r="E523" s="21" t="s">
        <v>1781</v>
      </c>
      <c r="F523" s="21" t="s">
        <v>1782</v>
      </c>
      <c r="G523" s="21" t="s">
        <v>1783</v>
      </c>
      <c r="H523" s="38"/>
      <c r="I523" s="38"/>
      <c r="J523" s="38"/>
      <c r="K523" s="38"/>
      <c r="L523" s="38"/>
      <c r="M523" s="38"/>
      <c r="N523" s="38"/>
      <c r="O523" s="38"/>
      <c r="P523" s="156"/>
      <c r="Q523" s="157"/>
      <c r="R523" s="157"/>
      <c r="S523" s="158"/>
      <c r="T523" s="159"/>
      <c r="U523" s="156"/>
      <c r="V523" s="157"/>
      <c r="W523" s="157"/>
      <c r="X523" s="158"/>
      <c r="Y523" s="159"/>
      <c r="Z523" s="43" t="str">
        <f t="shared" si="98"/>
        <v/>
      </c>
      <c r="AA523" s="44" t="str">
        <f t="shared" si="99"/>
        <v/>
      </c>
      <c r="AB523" s="2"/>
    </row>
    <row r="524" spans="1:28" ht="15.75" hidden="1" customHeight="1">
      <c r="A524" s="2">
        <v>2339</v>
      </c>
      <c r="B524" s="2" t="s">
        <v>1789</v>
      </c>
      <c r="C524" s="2">
        <v>510</v>
      </c>
      <c r="D524" s="7"/>
      <c r="E524" s="21" t="s">
        <v>1791</v>
      </c>
      <c r="F524" s="21" t="s">
        <v>1792</v>
      </c>
      <c r="G524" s="21" t="s">
        <v>1793</v>
      </c>
      <c r="H524" s="38"/>
      <c r="I524" s="38"/>
      <c r="J524" s="38"/>
      <c r="K524" s="38"/>
      <c r="L524" s="38"/>
      <c r="M524" s="38"/>
      <c r="N524" s="38"/>
      <c r="O524" s="38"/>
      <c r="P524" s="156"/>
      <c r="Q524" s="157"/>
      <c r="R524" s="157"/>
      <c r="S524" s="158"/>
      <c r="T524" s="159"/>
      <c r="U524" s="156"/>
      <c r="V524" s="157"/>
      <c r="W524" s="157"/>
      <c r="X524" s="158"/>
      <c r="Y524" s="159"/>
      <c r="Z524" s="43" t="str">
        <f t="shared" si="98"/>
        <v/>
      </c>
      <c r="AA524" s="44" t="str">
        <f t="shared" si="99"/>
        <v/>
      </c>
      <c r="AB524" s="2"/>
    </row>
    <row r="525" spans="1:28" ht="15.75" hidden="1" customHeight="1">
      <c r="A525" s="2">
        <v>2340</v>
      </c>
      <c r="B525" s="2" t="s">
        <v>1800</v>
      </c>
      <c r="C525" s="2">
        <v>516</v>
      </c>
      <c r="D525" s="7"/>
      <c r="E525" s="21" t="s">
        <v>1802</v>
      </c>
      <c r="F525" s="21" t="s">
        <v>1803</v>
      </c>
      <c r="G525" s="21" t="s">
        <v>1804</v>
      </c>
      <c r="H525" s="38"/>
      <c r="I525" s="38"/>
      <c r="J525" s="38"/>
      <c r="K525" s="38"/>
      <c r="L525" s="38"/>
      <c r="M525" s="38"/>
      <c r="N525" s="38"/>
      <c r="O525" s="38"/>
      <c r="P525" s="156"/>
      <c r="Q525" s="157"/>
      <c r="R525" s="157"/>
      <c r="S525" s="158"/>
      <c r="T525" s="159"/>
      <c r="U525" s="156"/>
      <c r="V525" s="157"/>
      <c r="W525" s="157"/>
      <c r="X525" s="158"/>
      <c r="Y525" s="159"/>
      <c r="Z525" s="43" t="str">
        <f t="shared" si="98"/>
        <v/>
      </c>
      <c r="AA525" s="44" t="str">
        <f t="shared" si="99"/>
        <v/>
      </c>
      <c r="AB525" s="2"/>
    </row>
    <row r="526" spans="1:28" ht="15.75" hidden="1" customHeight="1">
      <c r="A526" s="2">
        <v>2341</v>
      </c>
      <c r="B526" s="2" t="s">
        <v>1808</v>
      </c>
      <c r="C526" s="2">
        <v>518</v>
      </c>
      <c r="D526" s="7"/>
      <c r="E526" s="21" t="s">
        <v>1811</v>
      </c>
      <c r="F526" s="21" t="s">
        <v>1812</v>
      </c>
      <c r="G526" s="21" t="s">
        <v>1814</v>
      </c>
      <c r="H526" s="38"/>
      <c r="I526" s="38"/>
      <c r="J526" s="38"/>
      <c r="K526" s="38"/>
      <c r="L526" s="38"/>
      <c r="M526" s="38"/>
      <c r="N526" s="38"/>
      <c r="O526" s="38"/>
      <c r="P526" s="156"/>
      <c r="Q526" s="157"/>
      <c r="R526" s="157"/>
      <c r="S526" s="158"/>
      <c r="T526" s="159"/>
      <c r="U526" s="156"/>
      <c r="V526" s="157"/>
      <c r="W526" s="157"/>
      <c r="X526" s="158"/>
      <c r="Y526" s="159"/>
      <c r="Z526" s="43" t="str">
        <f t="shared" si="98"/>
        <v/>
      </c>
      <c r="AA526" s="44" t="str">
        <f t="shared" si="99"/>
        <v/>
      </c>
      <c r="AB526" s="2"/>
    </row>
    <row r="527" spans="1:28" ht="15.75" hidden="1" customHeight="1">
      <c r="A527" s="2">
        <v>2342</v>
      </c>
      <c r="B527" s="2" t="s">
        <v>1816</v>
      </c>
      <c r="C527" s="2">
        <v>519</v>
      </c>
      <c r="D527" s="7"/>
      <c r="E527" s="21" t="s">
        <v>1817</v>
      </c>
      <c r="F527" s="21" t="s">
        <v>1818</v>
      </c>
      <c r="G527" s="21" t="s">
        <v>1819</v>
      </c>
      <c r="H527" s="38"/>
      <c r="I527" s="38"/>
      <c r="J527" s="38"/>
      <c r="K527" s="38"/>
      <c r="L527" s="38"/>
      <c r="M527" s="38"/>
      <c r="N527" s="38"/>
      <c r="O527" s="38"/>
      <c r="P527" s="156"/>
      <c r="Q527" s="157"/>
      <c r="R527" s="157"/>
      <c r="S527" s="158"/>
      <c r="T527" s="159"/>
      <c r="U527" s="156"/>
      <c r="V527" s="157"/>
      <c r="W527" s="157"/>
      <c r="X527" s="158"/>
      <c r="Y527" s="159"/>
      <c r="Z527" s="43" t="str">
        <f t="shared" si="98"/>
        <v/>
      </c>
      <c r="AA527" s="44" t="str">
        <f t="shared" si="99"/>
        <v/>
      </c>
      <c r="AB527" s="2"/>
    </row>
    <row r="528" spans="1:28" ht="15.75" hidden="1" customHeight="1">
      <c r="A528" s="2">
        <v>2343</v>
      </c>
      <c r="B528" s="2" t="s">
        <v>1823</v>
      </c>
      <c r="C528" s="2">
        <v>522</v>
      </c>
      <c r="D528" s="7"/>
      <c r="E528" s="21" t="s">
        <v>1824</v>
      </c>
      <c r="F528" s="21" t="s">
        <v>1825</v>
      </c>
      <c r="G528" s="21" t="s">
        <v>1826</v>
      </c>
      <c r="H528" s="38"/>
      <c r="I528" s="38"/>
      <c r="J528" s="38"/>
      <c r="K528" s="38"/>
      <c r="L528" s="38"/>
      <c r="M528" s="38"/>
      <c r="N528" s="38"/>
      <c r="O528" s="38"/>
      <c r="P528" s="156"/>
      <c r="Q528" s="157"/>
      <c r="R528" s="157"/>
      <c r="S528" s="158"/>
      <c r="T528" s="159"/>
      <c r="U528" s="156"/>
      <c r="V528" s="157"/>
      <c r="W528" s="157"/>
      <c r="X528" s="158"/>
      <c r="Y528" s="159"/>
      <c r="Z528" s="43" t="str">
        <f t="shared" si="98"/>
        <v/>
      </c>
      <c r="AA528" s="44" t="str">
        <f t="shared" si="99"/>
        <v/>
      </c>
      <c r="AB528" s="2"/>
    </row>
    <row r="529" spans="1:28" ht="15.75" hidden="1" customHeight="1">
      <c r="A529" s="2">
        <v>2344</v>
      </c>
      <c r="B529" s="2" t="s">
        <v>1827</v>
      </c>
      <c r="C529" s="2">
        <v>524</v>
      </c>
      <c r="D529" s="7"/>
      <c r="E529" s="21" t="s">
        <v>1828</v>
      </c>
      <c r="F529" s="21" t="s">
        <v>1829</v>
      </c>
      <c r="G529" s="21" t="s">
        <v>1830</v>
      </c>
      <c r="H529" s="38"/>
      <c r="I529" s="38"/>
      <c r="J529" s="38"/>
      <c r="K529" s="38"/>
      <c r="L529" s="38"/>
      <c r="M529" s="38"/>
      <c r="N529" s="38"/>
      <c r="O529" s="38"/>
      <c r="P529" s="156"/>
      <c r="Q529" s="157"/>
      <c r="R529" s="157"/>
      <c r="S529" s="158"/>
      <c r="T529" s="159"/>
      <c r="U529" s="156"/>
      <c r="V529" s="157"/>
      <c r="W529" s="157"/>
      <c r="X529" s="158"/>
      <c r="Y529" s="159"/>
      <c r="Z529" s="43" t="str">
        <f t="shared" si="98"/>
        <v/>
      </c>
      <c r="AA529" s="44" t="str">
        <f t="shared" si="99"/>
        <v/>
      </c>
      <c r="AB529" s="2"/>
    </row>
    <row r="530" spans="1:28" ht="15.75" hidden="1" customHeight="1">
      <c r="A530" s="2">
        <v>2345</v>
      </c>
      <c r="B530" s="2"/>
      <c r="C530" s="2" t="s">
        <v>1105</v>
      </c>
      <c r="D530" s="7"/>
      <c r="E530" s="21" t="s">
        <v>364</v>
      </c>
      <c r="F530" s="21" t="s">
        <v>1831</v>
      </c>
      <c r="G530" s="21" t="s">
        <v>1832</v>
      </c>
      <c r="H530" s="38"/>
      <c r="I530" s="38"/>
      <c r="J530" s="38"/>
      <c r="K530" s="38"/>
      <c r="L530" s="38"/>
      <c r="M530" s="38"/>
      <c r="N530" s="38"/>
      <c r="O530" s="38"/>
      <c r="P530" s="156"/>
      <c r="Q530" s="157"/>
      <c r="R530" s="157"/>
      <c r="S530" s="158"/>
      <c r="T530" s="159"/>
      <c r="U530" s="156"/>
      <c r="V530" s="157"/>
      <c r="W530" s="157"/>
      <c r="X530" s="158"/>
      <c r="Y530" s="159"/>
      <c r="Z530" s="43" t="str">
        <f t="shared" si="98"/>
        <v/>
      </c>
      <c r="AA530" s="44" t="str">
        <f t="shared" si="99"/>
        <v/>
      </c>
      <c r="AB530" s="2"/>
    </row>
    <row r="531" spans="1:28" ht="15.75" hidden="1" customHeight="1">
      <c r="A531" s="2">
        <v>2346</v>
      </c>
      <c r="B531" s="2" t="s">
        <v>1836</v>
      </c>
      <c r="C531" s="2">
        <v>495</v>
      </c>
      <c r="D531" s="7"/>
      <c r="E531" s="21" t="s">
        <v>1837</v>
      </c>
      <c r="F531" s="21" t="s">
        <v>1838</v>
      </c>
      <c r="G531" s="21" t="s">
        <v>1839</v>
      </c>
      <c r="H531" s="38"/>
      <c r="I531" s="38"/>
      <c r="J531" s="38"/>
      <c r="K531" s="38"/>
      <c r="L531" s="38"/>
      <c r="M531" s="38"/>
      <c r="N531" s="38"/>
      <c r="O531" s="38"/>
      <c r="P531" s="156"/>
      <c r="Q531" s="157"/>
      <c r="R531" s="157"/>
      <c r="S531" s="158"/>
      <c r="T531" s="159"/>
      <c r="U531" s="156"/>
      <c r="V531" s="157"/>
      <c r="W531" s="157"/>
      <c r="X531" s="158"/>
      <c r="Y531" s="159"/>
      <c r="Z531" s="43" t="str">
        <f t="shared" si="98"/>
        <v/>
      </c>
      <c r="AA531" s="44" t="str">
        <f t="shared" si="99"/>
        <v/>
      </c>
      <c r="AB531" s="2"/>
    </row>
    <row r="532" spans="1:28" ht="15.75" hidden="1" customHeight="1">
      <c r="A532" s="2">
        <v>2347</v>
      </c>
      <c r="B532" s="2" t="s">
        <v>1843</v>
      </c>
      <c r="C532" s="2">
        <v>496</v>
      </c>
      <c r="D532" s="7"/>
      <c r="E532" s="21" t="s">
        <v>1844</v>
      </c>
      <c r="F532" s="21" t="s">
        <v>1846</v>
      </c>
      <c r="G532" s="21" t="s">
        <v>1848</v>
      </c>
      <c r="H532" s="38"/>
      <c r="I532" s="38"/>
      <c r="J532" s="38"/>
      <c r="K532" s="38"/>
      <c r="L532" s="38"/>
      <c r="M532" s="38"/>
      <c r="N532" s="38"/>
      <c r="O532" s="38"/>
      <c r="P532" s="156"/>
      <c r="Q532" s="157"/>
      <c r="R532" s="157"/>
      <c r="S532" s="158"/>
      <c r="T532" s="159"/>
      <c r="U532" s="156"/>
      <c r="V532" s="157"/>
      <c r="W532" s="157"/>
      <c r="X532" s="158"/>
      <c r="Y532" s="159"/>
      <c r="Z532" s="43" t="str">
        <f t="shared" si="98"/>
        <v/>
      </c>
      <c r="AA532" s="44" t="str">
        <f t="shared" si="99"/>
        <v/>
      </c>
      <c r="AB532" s="2"/>
    </row>
    <row r="533" spans="1:28" ht="15.75" hidden="1" customHeight="1">
      <c r="A533" s="2">
        <v>2348</v>
      </c>
      <c r="B533" s="2" t="s">
        <v>1852</v>
      </c>
      <c r="C533" s="2">
        <v>542</v>
      </c>
      <c r="D533" s="7"/>
      <c r="E533" s="21" t="s">
        <v>1854</v>
      </c>
      <c r="F533" s="21" t="s">
        <v>1855</v>
      </c>
      <c r="G533" s="21" t="s">
        <v>1856</v>
      </c>
      <c r="H533" s="38"/>
      <c r="I533" s="38"/>
      <c r="J533" s="38"/>
      <c r="K533" s="38"/>
      <c r="L533" s="38"/>
      <c r="M533" s="38"/>
      <c r="N533" s="38"/>
      <c r="O533" s="38"/>
      <c r="P533" s="156"/>
      <c r="Q533" s="157"/>
      <c r="R533" s="157"/>
      <c r="S533" s="158"/>
      <c r="T533" s="159"/>
      <c r="U533" s="156"/>
      <c r="V533" s="157"/>
      <c r="W533" s="157"/>
      <c r="X533" s="158"/>
      <c r="Y533" s="159"/>
      <c r="Z533" s="43" t="str">
        <f t="shared" si="98"/>
        <v/>
      </c>
      <c r="AA533" s="44" t="str">
        <f t="shared" si="99"/>
        <v/>
      </c>
      <c r="AB533" s="2"/>
    </row>
    <row r="534" spans="1:28" ht="15.75" hidden="1" customHeight="1">
      <c r="A534" s="2">
        <v>2349</v>
      </c>
      <c r="B534" s="2"/>
      <c r="C534" s="2" t="s">
        <v>1105</v>
      </c>
      <c r="D534" s="7"/>
      <c r="E534" s="21" t="s">
        <v>1860</v>
      </c>
      <c r="F534" s="21" t="s">
        <v>1861</v>
      </c>
      <c r="G534" s="21" t="s">
        <v>1862</v>
      </c>
      <c r="H534" s="38"/>
      <c r="I534" s="38"/>
      <c r="J534" s="38"/>
      <c r="K534" s="38"/>
      <c r="L534" s="38"/>
      <c r="M534" s="38"/>
      <c r="N534" s="38"/>
      <c r="O534" s="38"/>
      <c r="P534" s="156"/>
      <c r="Q534" s="157"/>
      <c r="R534" s="157"/>
      <c r="S534" s="158"/>
      <c r="T534" s="159"/>
      <c r="U534" s="156"/>
      <c r="V534" s="157"/>
      <c r="W534" s="157"/>
      <c r="X534" s="158"/>
      <c r="Y534" s="159"/>
      <c r="Z534" s="43" t="str">
        <f t="shared" si="98"/>
        <v/>
      </c>
      <c r="AA534" s="44" t="str">
        <f t="shared" si="99"/>
        <v/>
      </c>
      <c r="AB534" s="2"/>
    </row>
    <row r="535" spans="1:28" ht="15.75" hidden="1" customHeight="1">
      <c r="A535" s="2">
        <v>2350</v>
      </c>
      <c r="B535" s="2" t="s">
        <v>1866</v>
      </c>
      <c r="C535" s="2">
        <v>581</v>
      </c>
      <c r="D535" s="7"/>
      <c r="E535" s="21" t="s">
        <v>1728</v>
      </c>
      <c r="F535" s="21" t="s">
        <v>1729</v>
      </c>
      <c r="G535" s="21" t="s">
        <v>1867</v>
      </c>
      <c r="H535" s="38"/>
      <c r="I535" s="38"/>
      <c r="J535" s="38"/>
      <c r="K535" s="38"/>
      <c r="L535" s="38"/>
      <c r="M535" s="38"/>
      <c r="N535" s="38"/>
      <c r="O535" s="38"/>
      <c r="P535" s="156"/>
      <c r="Q535" s="157"/>
      <c r="R535" s="157"/>
      <c r="S535" s="158"/>
      <c r="T535" s="159"/>
      <c r="U535" s="156"/>
      <c r="V535" s="157"/>
      <c r="W535" s="157"/>
      <c r="X535" s="158"/>
      <c r="Y535" s="159"/>
      <c r="Z535" s="43" t="str">
        <f t="shared" si="98"/>
        <v/>
      </c>
      <c r="AA535" s="44" t="str">
        <f t="shared" si="99"/>
        <v/>
      </c>
      <c r="AB535" s="2"/>
    </row>
    <row r="536" spans="1:28" ht="15.75" hidden="1" customHeight="1">
      <c r="A536" s="2">
        <v>2351</v>
      </c>
      <c r="B536" s="2" t="s">
        <v>1869</v>
      </c>
      <c r="C536" s="2">
        <v>584</v>
      </c>
      <c r="D536" s="7"/>
      <c r="E536" s="21" t="s">
        <v>1870</v>
      </c>
      <c r="F536" s="21" t="s">
        <v>1871</v>
      </c>
      <c r="G536" s="21" t="s">
        <v>1872</v>
      </c>
      <c r="H536" s="38"/>
      <c r="I536" s="38"/>
      <c r="J536" s="38"/>
      <c r="K536" s="38"/>
      <c r="L536" s="38"/>
      <c r="M536" s="38"/>
      <c r="N536" s="38"/>
      <c r="O536" s="38"/>
      <c r="P536" s="156"/>
      <c r="Q536" s="157"/>
      <c r="R536" s="157"/>
      <c r="S536" s="158"/>
      <c r="T536" s="159"/>
      <c r="U536" s="156"/>
      <c r="V536" s="157"/>
      <c r="W536" s="157"/>
      <c r="X536" s="158"/>
      <c r="Y536" s="159"/>
      <c r="Z536" s="43" t="str">
        <f t="shared" si="98"/>
        <v/>
      </c>
      <c r="AA536" s="44" t="str">
        <f t="shared" si="99"/>
        <v/>
      </c>
      <c r="AB536" s="2"/>
    </row>
    <row r="537" spans="1:28" ht="15.75" hidden="1" customHeight="1">
      <c r="A537" s="2">
        <v>2352</v>
      </c>
      <c r="B537" s="2" t="s">
        <v>1873</v>
      </c>
      <c r="C537" s="2">
        <v>585</v>
      </c>
      <c r="D537" s="7"/>
      <c r="E537" s="21" t="s">
        <v>1874</v>
      </c>
      <c r="F537" s="21" t="s">
        <v>1875</v>
      </c>
      <c r="G537" s="21" t="s">
        <v>1876</v>
      </c>
      <c r="H537" s="38"/>
      <c r="I537" s="38"/>
      <c r="J537" s="38"/>
      <c r="K537" s="38"/>
      <c r="L537" s="38"/>
      <c r="M537" s="38"/>
      <c r="N537" s="38"/>
      <c r="O537" s="38"/>
      <c r="P537" s="156"/>
      <c r="Q537" s="157"/>
      <c r="R537" s="157"/>
      <c r="S537" s="158"/>
      <c r="T537" s="159"/>
      <c r="U537" s="156"/>
      <c r="V537" s="157"/>
      <c r="W537" s="157"/>
      <c r="X537" s="158"/>
      <c r="Y537" s="159"/>
      <c r="Z537" s="43" t="str">
        <f t="shared" si="98"/>
        <v/>
      </c>
      <c r="AA537" s="44" t="str">
        <f t="shared" si="99"/>
        <v/>
      </c>
      <c r="AB537" s="2"/>
    </row>
    <row r="538" spans="1:28" ht="15.75" hidden="1" customHeight="1">
      <c r="A538" s="2">
        <v>2353</v>
      </c>
      <c r="B538" s="2" t="s">
        <v>1877</v>
      </c>
      <c r="C538" s="2">
        <v>583</v>
      </c>
      <c r="D538" s="7"/>
      <c r="E538" s="21" t="s">
        <v>1878</v>
      </c>
      <c r="F538" s="21" t="s">
        <v>1879</v>
      </c>
      <c r="G538" s="21" t="s">
        <v>1880</v>
      </c>
      <c r="H538" s="38"/>
      <c r="I538" s="38"/>
      <c r="J538" s="38"/>
      <c r="K538" s="38"/>
      <c r="L538" s="38"/>
      <c r="M538" s="38"/>
      <c r="N538" s="38"/>
      <c r="O538" s="38"/>
      <c r="P538" s="156"/>
      <c r="Q538" s="157"/>
      <c r="R538" s="157"/>
      <c r="S538" s="158"/>
      <c r="T538" s="159"/>
      <c r="U538" s="156"/>
      <c r="V538" s="157"/>
      <c r="W538" s="157"/>
      <c r="X538" s="158"/>
      <c r="Y538" s="159"/>
      <c r="Z538" s="43" t="str">
        <f t="shared" si="98"/>
        <v/>
      </c>
      <c r="AA538" s="44" t="str">
        <f t="shared" si="99"/>
        <v/>
      </c>
      <c r="AB538" s="2"/>
    </row>
    <row r="539" spans="1:28" ht="15.75" hidden="1" customHeight="1">
      <c r="A539" s="2">
        <v>2354</v>
      </c>
      <c r="B539" s="2"/>
      <c r="C539" s="2" t="s">
        <v>1105</v>
      </c>
      <c r="D539" s="7"/>
      <c r="E539" s="21" t="s">
        <v>1881</v>
      </c>
      <c r="F539" s="21" t="s">
        <v>1882</v>
      </c>
      <c r="G539" s="21" t="s">
        <v>1883</v>
      </c>
      <c r="H539" s="38"/>
      <c r="I539" s="38"/>
      <c r="J539" s="38"/>
      <c r="K539" s="38"/>
      <c r="L539" s="38"/>
      <c r="M539" s="38"/>
      <c r="N539" s="38"/>
      <c r="O539" s="38"/>
      <c r="P539" s="156"/>
      <c r="Q539" s="157"/>
      <c r="R539" s="157"/>
      <c r="S539" s="158"/>
      <c r="T539" s="159"/>
      <c r="U539" s="156"/>
      <c r="V539" s="157"/>
      <c r="W539" s="157"/>
      <c r="X539" s="158"/>
      <c r="Y539" s="159"/>
      <c r="Z539" s="43" t="str">
        <f t="shared" si="98"/>
        <v/>
      </c>
      <c r="AA539" s="44" t="str">
        <f t="shared" si="99"/>
        <v/>
      </c>
      <c r="AB539" s="2"/>
    </row>
    <row r="540" spans="1:28" ht="15.75" hidden="1" customHeight="1">
      <c r="A540" s="2">
        <v>2355</v>
      </c>
      <c r="B540" s="2"/>
      <c r="C540" s="2" t="s">
        <v>1105</v>
      </c>
      <c r="D540" s="7"/>
      <c r="E540" s="21" t="s">
        <v>1884</v>
      </c>
      <c r="F540" s="21" t="s">
        <v>1885</v>
      </c>
      <c r="G540" s="21" t="s">
        <v>1886</v>
      </c>
      <c r="H540" s="38"/>
      <c r="I540" s="38"/>
      <c r="J540" s="38"/>
      <c r="K540" s="38"/>
      <c r="L540" s="38"/>
      <c r="M540" s="38"/>
      <c r="N540" s="38"/>
      <c r="O540" s="38"/>
      <c r="P540" s="156"/>
      <c r="Q540" s="157"/>
      <c r="R540" s="157"/>
      <c r="S540" s="158"/>
      <c r="T540" s="159"/>
      <c r="U540" s="156"/>
      <c r="V540" s="157"/>
      <c r="W540" s="157"/>
      <c r="X540" s="158"/>
      <c r="Y540" s="159"/>
      <c r="Z540" s="43" t="str">
        <f t="shared" si="98"/>
        <v/>
      </c>
      <c r="AA540" s="44" t="str">
        <f t="shared" si="99"/>
        <v/>
      </c>
      <c r="AB540" s="2"/>
    </row>
    <row r="541" spans="1:28" ht="15.75" hidden="1" customHeight="1">
      <c r="A541" s="2">
        <v>2356</v>
      </c>
      <c r="B541" s="2"/>
      <c r="C541" s="2" t="s">
        <v>1105</v>
      </c>
      <c r="D541" s="7"/>
      <c r="E541" s="21" t="s">
        <v>1887</v>
      </c>
      <c r="F541" s="21" t="s">
        <v>1888</v>
      </c>
      <c r="G541" s="21" t="s">
        <v>1171</v>
      </c>
      <c r="H541" s="38"/>
      <c r="I541" s="38"/>
      <c r="J541" s="38"/>
      <c r="K541" s="38"/>
      <c r="L541" s="38"/>
      <c r="M541" s="38"/>
      <c r="N541" s="38"/>
      <c r="O541" s="38"/>
      <c r="P541" s="156"/>
      <c r="Q541" s="157"/>
      <c r="R541" s="157"/>
      <c r="S541" s="158"/>
      <c r="T541" s="159"/>
      <c r="U541" s="156"/>
      <c r="V541" s="157"/>
      <c r="W541" s="157"/>
      <c r="X541" s="158"/>
      <c r="Y541" s="159"/>
      <c r="Z541" s="43" t="str">
        <f t="shared" si="98"/>
        <v/>
      </c>
      <c r="AA541" s="44" t="str">
        <f t="shared" si="99"/>
        <v/>
      </c>
      <c r="AB541" s="2"/>
    </row>
    <row r="542" spans="1:28" ht="15.75" hidden="1" customHeight="1">
      <c r="A542" s="2" t="s">
        <v>98</v>
      </c>
      <c r="B542" s="2" t="s">
        <v>98</v>
      </c>
      <c r="C542" s="32"/>
      <c r="D542" s="32"/>
      <c r="E542" s="32"/>
      <c r="F542" s="32"/>
      <c r="G542" s="32"/>
      <c r="H542" s="38"/>
      <c r="I542" s="38"/>
      <c r="J542" s="38"/>
      <c r="K542" s="38"/>
      <c r="L542" s="38"/>
      <c r="M542" s="38"/>
      <c r="N542" s="38"/>
      <c r="O542" s="38"/>
      <c r="P542" s="153"/>
      <c r="Q542" s="153"/>
      <c r="R542" s="153"/>
      <c r="S542" s="153"/>
      <c r="T542" s="153"/>
      <c r="U542" s="153"/>
      <c r="V542" s="153"/>
      <c r="W542" s="153"/>
      <c r="X542" s="153"/>
      <c r="Y542" s="153"/>
      <c r="Z542" s="32"/>
      <c r="AA542" s="32"/>
      <c r="AB542" s="32"/>
    </row>
    <row r="543" spans="1:28" ht="15.75" hidden="1" customHeight="1">
      <c r="A543" s="2" t="s">
        <v>98</v>
      </c>
      <c r="B543" s="2" t="s">
        <v>98</v>
      </c>
      <c r="C543" s="32"/>
      <c r="D543" s="32"/>
      <c r="E543" s="32"/>
      <c r="F543" s="32"/>
      <c r="G543" s="32"/>
      <c r="H543" s="38"/>
      <c r="I543" s="38"/>
      <c r="J543" s="38"/>
      <c r="K543" s="38"/>
      <c r="L543" s="38"/>
      <c r="M543" s="38"/>
      <c r="N543" s="38"/>
      <c r="O543" s="38"/>
      <c r="P543" s="153"/>
      <c r="Q543" s="153"/>
      <c r="R543" s="153"/>
      <c r="S543" s="153"/>
      <c r="T543" s="153"/>
      <c r="U543" s="153"/>
      <c r="V543" s="153"/>
      <c r="W543" s="153"/>
      <c r="X543" s="153"/>
      <c r="Y543" s="153"/>
      <c r="Z543" s="32"/>
      <c r="AA543" s="32"/>
      <c r="AB543" s="32"/>
    </row>
    <row r="544" spans="1:28" ht="18.75" hidden="1" customHeight="1">
      <c r="A544" s="2" t="s">
        <v>98</v>
      </c>
      <c r="B544" s="2" t="s">
        <v>98</v>
      </c>
      <c r="C544" s="32"/>
      <c r="D544" s="32"/>
      <c r="E544" s="172" t="s">
        <v>358</v>
      </c>
      <c r="F544" s="171"/>
      <c r="G544" s="168"/>
      <c r="H544" s="38"/>
      <c r="I544" s="38"/>
      <c r="J544" s="38"/>
      <c r="K544" s="38"/>
      <c r="L544" s="38"/>
      <c r="M544" s="38"/>
      <c r="N544" s="38"/>
      <c r="O544" s="38"/>
      <c r="P544" s="153"/>
      <c r="Q544" s="153"/>
      <c r="R544" s="153"/>
      <c r="S544" s="153"/>
      <c r="T544" s="153"/>
      <c r="U544" s="153"/>
      <c r="V544" s="153"/>
      <c r="W544" s="153"/>
      <c r="X544" s="153"/>
      <c r="Y544" s="153"/>
      <c r="Z544" s="32"/>
      <c r="AA544" s="32"/>
      <c r="AB544" s="32"/>
    </row>
    <row r="545" spans="1:28" ht="15.75" hidden="1" customHeight="1">
      <c r="A545" s="2" t="s">
        <v>98</v>
      </c>
      <c r="B545" s="2" t="s">
        <v>98</v>
      </c>
      <c r="C545" s="32"/>
      <c r="D545" s="32"/>
      <c r="E545" s="17" t="s">
        <v>1890</v>
      </c>
      <c r="F545" s="21" t="s">
        <v>1892</v>
      </c>
      <c r="G545" s="32"/>
      <c r="H545" s="38"/>
      <c r="I545" s="38"/>
      <c r="J545" s="38"/>
      <c r="K545" s="38"/>
      <c r="L545" s="38"/>
      <c r="M545" s="38"/>
      <c r="N545" s="38"/>
      <c r="O545" s="38"/>
      <c r="P545" s="153"/>
      <c r="Q545" s="153"/>
      <c r="R545" s="153"/>
      <c r="S545" s="153"/>
      <c r="T545" s="153"/>
      <c r="U545" s="153"/>
      <c r="V545" s="153"/>
      <c r="W545" s="153"/>
      <c r="X545" s="153"/>
      <c r="Y545" s="153"/>
      <c r="Z545" s="32"/>
      <c r="AA545" s="32"/>
      <c r="AB545" s="32"/>
    </row>
    <row r="546" spans="1:28" ht="15.75" hidden="1" customHeight="1">
      <c r="A546" s="2">
        <v>2357</v>
      </c>
      <c r="B546" s="2" t="s">
        <v>1893</v>
      </c>
      <c r="C546" s="2">
        <v>539</v>
      </c>
      <c r="D546" s="7"/>
      <c r="E546" s="21" t="s">
        <v>1894</v>
      </c>
      <c r="F546" s="21" t="s">
        <v>1895</v>
      </c>
      <c r="G546" s="21" t="s">
        <v>1896</v>
      </c>
      <c r="H546" s="38"/>
      <c r="I546" s="38"/>
      <c r="J546" s="38"/>
      <c r="K546" s="38"/>
      <c r="L546" s="38"/>
      <c r="M546" s="38"/>
      <c r="N546" s="38"/>
      <c r="O546" s="38"/>
      <c r="P546" s="156"/>
      <c r="Q546" s="157"/>
      <c r="R546" s="157"/>
      <c r="S546" s="158"/>
      <c r="T546" s="159"/>
      <c r="U546" s="156"/>
      <c r="V546" s="157"/>
      <c r="W546" s="157"/>
      <c r="X546" s="158"/>
      <c r="Y546" s="159"/>
      <c r="Z546" s="43" t="str">
        <f t="shared" ref="Z546:Z550" si="100">IF(U546&lt;&gt;"",U546,IF(P546&lt;&gt;"",P546,IF(N546&lt;&gt;"",N546,"")))</f>
        <v/>
      </c>
      <c r="AA546" s="44" t="str">
        <f t="shared" ref="AA546:AA550" si="101">IF(X546&lt;&gt;"",X546,IF(S546&lt;&gt;"",S546,IF(O546&lt;&gt;"",O546,"")))</f>
        <v/>
      </c>
      <c r="AB546" s="2"/>
    </row>
    <row r="547" spans="1:28" ht="15.75" hidden="1" customHeight="1">
      <c r="A547" s="2">
        <v>2358</v>
      </c>
      <c r="B547" s="2"/>
      <c r="C547" s="2" t="s">
        <v>1105</v>
      </c>
      <c r="D547" s="7"/>
      <c r="E547" s="21" t="s">
        <v>1899</v>
      </c>
      <c r="F547" s="21" t="s">
        <v>1900</v>
      </c>
      <c r="G547" s="21" t="s">
        <v>1901</v>
      </c>
      <c r="H547" s="38"/>
      <c r="I547" s="38"/>
      <c r="J547" s="38"/>
      <c r="K547" s="38"/>
      <c r="L547" s="38"/>
      <c r="M547" s="38"/>
      <c r="N547" s="38"/>
      <c r="O547" s="38"/>
      <c r="P547" s="156"/>
      <c r="Q547" s="157"/>
      <c r="R547" s="157"/>
      <c r="S547" s="158"/>
      <c r="T547" s="159"/>
      <c r="U547" s="156"/>
      <c r="V547" s="157"/>
      <c r="W547" s="157"/>
      <c r="X547" s="158"/>
      <c r="Y547" s="159"/>
      <c r="Z547" s="43" t="str">
        <f t="shared" si="100"/>
        <v/>
      </c>
      <c r="AA547" s="44" t="str">
        <f t="shared" si="101"/>
        <v/>
      </c>
      <c r="AB547" s="2"/>
    </row>
    <row r="548" spans="1:28" ht="15.75" hidden="1" customHeight="1">
      <c r="A548" s="2">
        <v>2359</v>
      </c>
      <c r="B548" s="2" t="s">
        <v>1902</v>
      </c>
      <c r="C548" s="2">
        <v>540</v>
      </c>
      <c r="D548" s="7"/>
      <c r="E548" s="21" t="s">
        <v>1903</v>
      </c>
      <c r="F548" s="21" t="s">
        <v>1904</v>
      </c>
      <c r="G548" s="21" t="s">
        <v>1905</v>
      </c>
      <c r="H548" s="38"/>
      <c r="I548" s="38"/>
      <c r="J548" s="38"/>
      <c r="K548" s="38"/>
      <c r="L548" s="38"/>
      <c r="M548" s="38"/>
      <c r="N548" s="38"/>
      <c r="O548" s="38"/>
      <c r="P548" s="156"/>
      <c r="Q548" s="157"/>
      <c r="R548" s="157"/>
      <c r="S548" s="158"/>
      <c r="T548" s="159"/>
      <c r="U548" s="156"/>
      <c r="V548" s="157"/>
      <c r="W548" s="157"/>
      <c r="X548" s="158"/>
      <c r="Y548" s="159"/>
      <c r="Z548" s="43" t="str">
        <f t="shared" si="100"/>
        <v/>
      </c>
      <c r="AA548" s="44" t="str">
        <f t="shared" si="101"/>
        <v/>
      </c>
      <c r="AB548" s="2"/>
    </row>
    <row r="549" spans="1:28" ht="15.75" hidden="1" customHeight="1">
      <c r="A549" s="2">
        <v>2360</v>
      </c>
      <c r="B549" s="2" t="s">
        <v>1906</v>
      </c>
      <c r="C549" s="2">
        <v>541</v>
      </c>
      <c r="D549" s="7"/>
      <c r="E549" s="21" t="s">
        <v>1907</v>
      </c>
      <c r="F549" s="21" t="s">
        <v>1908</v>
      </c>
      <c r="G549" s="21" t="s">
        <v>1909</v>
      </c>
      <c r="H549" s="38"/>
      <c r="I549" s="38"/>
      <c r="J549" s="38"/>
      <c r="K549" s="38"/>
      <c r="L549" s="38"/>
      <c r="M549" s="38"/>
      <c r="N549" s="38"/>
      <c r="O549" s="38"/>
      <c r="P549" s="156"/>
      <c r="Q549" s="157"/>
      <c r="R549" s="157"/>
      <c r="S549" s="158"/>
      <c r="T549" s="159"/>
      <c r="U549" s="156"/>
      <c r="V549" s="157"/>
      <c r="W549" s="157"/>
      <c r="X549" s="158"/>
      <c r="Y549" s="159"/>
      <c r="Z549" s="43" t="str">
        <f t="shared" si="100"/>
        <v/>
      </c>
      <c r="AA549" s="44" t="str">
        <f t="shared" si="101"/>
        <v/>
      </c>
      <c r="AB549" s="2"/>
    </row>
    <row r="550" spans="1:28" ht="15.75" hidden="1" customHeight="1">
      <c r="A550" s="2">
        <v>2361</v>
      </c>
      <c r="B550" s="2"/>
      <c r="C550" s="2" t="s">
        <v>1105</v>
      </c>
      <c r="D550" s="7"/>
      <c r="E550" s="21" t="s">
        <v>1910</v>
      </c>
      <c r="F550" s="21" t="s">
        <v>1911</v>
      </c>
      <c r="G550" s="21" t="s">
        <v>1134</v>
      </c>
      <c r="H550" s="38"/>
      <c r="I550" s="38"/>
      <c r="J550" s="38"/>
      <c r="K550" s="38"/>
      <c r="L550" s="38"/>
      <c r="M550" s="38"/>
      <c r="N550" s="38"/>
      <c r="O550" s="38"/>
      <c r="P550" s="156"/>
      <c r="Q550" s="157"/>
      <c r="R550" s="157"/>
      <c r="S550" s="158"/>
      <c r="T550" s="159"/>
      <c r="U550" s="156"/>
      <c r="V550" s="157"/>
      <c r="W550" s="157"/>
      <c r="X550" s="158"/>
      <c r="Y550" s="159"/>
      <c r="Z550" s="43" t="str">
        <f t="shared" si="100"/>
        <v/>
      </c>
      <c r="AA550" s="44" t="str">
        <f t="shared" si="101"/>
        <v/>
      </c>
      <c r="AB550" s="2"/>
    </row>
    <row r="551" spans="1:28" ht="15.75" hidden="1" customHeight="1">
      <c r="A551" s="2" t="s">
        <v>98</v>
      </c>
      <c r="B551" s="2" t="s">
        <v>98</v>
      </c>
      <c r="C551" s="32"/>
      <c r="D551" s="32"/>
      <c r="E551" s="32"/>
      <c r="F551" s="32"/>
      <c r="G551" s="32" t="s">
        <v>98</v>
      </c>
      <c r="H551" s="38"/>
      <c r="I551" s="38"/>
      <c r="J551" s="38"/>
      <c r="K551" s="38"/>
      <c r="L551" s="38"/>
      <c r="M551" s="38"/>
      <c r="N551" s="38"/>
      <c r="O551" s="38"/>
      <c r="P551" s="153"/>
      <c r="Q551" s="153"/>
      <c r="R551" s="153"/>
      <c r="S551" s="153"/>
      <c r="T551" s="153"/>
      <c r="U551" s="153"/>
      <c r="V551" s="153"/>
      <c r="W551" s="153"/>
      <c r="X551" s="153"/>
      <c r="Y551" s="153"/>
      <c r="Z551" s="32"/>
      <c r="AA551" s="32"/>
      <c r="AB551" s="32"/>
    </row>
    <row r="552" spans="1:28" ht="15.75" hidden="1" customHeight="1">
      <c r="A552" s="2" t="s">
        <v>98</v>
      </c>
      <c r="B552" s="2" t="s">
        <v>98</v>
      </c>
      <c r="C552" s="32"/>
      <c r="D552" s="32"/>
      <c r="E552" s="32"/>
      <c r="F552" s="32"/>
      <c r="G552" s="32" t="s">
        <v>98</v>
      </c>
      <c r="H552" s="38"/>
      <c r="I552" s="38"/>
      <c r="J552" s="38"/>
      <c r="K552" s="38"/>
      <c r="L552" s="38"/>
      <c r="M552" s="38"/>
      <c r="N552" s="38"/>
      <c r="O552" s="38"/>
      <c r="P552" s="153"/>
      <c r="Q552" s="153"/>
      <c r="R552" s="153"/>
      <c r="S552" s="153"/>
      <c r="T552" s="153"/>
      <c r="U552" s="153"/>
      <c r="V552" s="153"/>
      <c r="W552" s="153"/>
      <c r="X552" s="153"/>
      <c r="Y552" s="153"/>
      <c r="Z552" s="32"/>
      <c r="AA552" s="32"/>
      <c r="AB552" s="32"/>
    </row>
    <row r="553" spans="1:28" ht="15.75" hidden="1" customHeight="1">
      <c r="A553" s="2" t="s">
        <v>98</v>
      </c>
      <c r="B553" s="2" t="s">
        <v>98</v>
      </c>
      <c r="C553" s="32"/>
      <c r="D553" s="32"/>
      <c r="E553" s="17" t="s">
        <v>1913</v>
      </c>
      <c r="F553" s="21" t="s">
        <v>1914</v>
      </c>
      <c r="G553" s="32" t="s">
        <v>98</v>
      </c>
      <c r="H553" s="38"/>
      <c r="I553" s="38"/>
      <c r="J553" s="38"/>
      <c r="K553" s="38"/>
      <c r="L553" s="38"/>
      <c r="M553" s="38"/>
      <c r="N553" s="38"/>
      <c r="O553" s="38"/>
      <c r="P553" s="153"/>
      <c r="Q553" s="153"/>
      <c r="R553" s="153"/>
      <c r="S553" s="153"/>
      <c r="T553" s="153"/>
      <c r="U553" s="153"/>
      <c r="V553" s="153"/>
      <c r="W553" s="153"/>
      <c r="X553" s="153"/>
      <c r="Y553" s="153"/>
      <c r="Z553" s="32"/>
      <c r="AA553" s="32"/>
      <c r="AB553" s="32"/>
    </row>
    <row r="554" spans="1:28" ht="15.75" hidden="1" customHeight="1">
      <c r="A554" s="2">
        <v>2362</v>
      </c>
      <c r="B554" s="2" t="s">
        <v>1915</v>
      </c>
      <c r="C554" s="2">
        <v>552</v>
      </c>
      <c r="D554" s="7"/>
      <c r="E554" s="21" t="s">
        <v>1916</v>
      </c>
      <c r="F554" s="21" t="s">
        <v>1917</v>
      </c>
      <c r="G554" s="21" t="s">
        <v>1918</v>
      </c>
      <c r="H554" s="38"/>
      <c r="I554" s="38"/>
      <c r="J554" s="38"/>
      <c r="K554" s="38"/>
      <c r="L554" s="38"/>
      <c r="M554" s="38"/>
      <c r="N554" s="38"/>
      <c r="O554" s="38"/>
      <c r="P554" s="156"/>
      <c r="Q554" s="157"/>
      <c r="R554" s="157"/>
      <c r="S554" s="158"/>
      <c r="T554" s="159"/>
      <c r="U554" s="156"/>
      <c r="V554" s="157"/>
      <c r="W554" s="157"/>
      <c r="X554" s="158"/>
      <c r="Y554" s="159"/>
      <c r="Z554" s="43" t="str">
        <f t="shared" ref="Z554:Z558" si="102">IF(U554&lt;&gt;"",U554,IF(P554&lt;&gt;"",P554,IF(N554&lt;&gt;"",N554,"")))</f>
        <v/>
      </c>
      <c r="AA554" s="44" t="str">
        <f t="shared" ref="AA554:AA558" si="103">IF(X554&lt;&gt;"",X554,IF(S554&lt;&gt;"",S554,IF(O554&lt;&gt;"",O554,"")))</f>
        <v/>
      </c>
      <c r="AB554" s="2"/>
    </row>
    <row r="555" spans="1:28" ht="15.75" hidden="1" customHeight="1">
      <c r="A555" s="2">
        <v>2363</v>
      </c>
      <c r="B555" s="2" t="s">
        <v>1920</v>
      </c>
      <c r="C555" s="2">
        <v>553</v>
      </c>
      <c r="D555" s="7"/>
      <c r="E555" s="21" t="s">
        <v>1921</v>
      </c>
      <c r="F555" s="21" t="s">
        <v>1922</v>
      </c>
      <c r="G555" s="21" t="s">
        <v>1923</v>
      </c>
      <c r="H555" s="38"/>
      <c r="I555" s="38"/>
      <c r="J555" s="38"/>
      <c r="K555" s="38"/>
      <c r="L555" s="38"/>
      <c r="M555" s="38"/>
      <c r="N555" s="38"/>
      <c r="O555" s="38"/>
      <c r="P555" s="156"/>
      <c r="Q555" s="157"/>
      <c r="R555" s="157"/>
      <c r="S555" s="158"/>
      <c r="T555" s="159"/>
      <c r="U555" s="156"/>
      <c r="V555" s="157"/>
      <c r="W555" s="157"/>
      <c r="X555" s="158"/>
      <c r="Y555" s="159"/>
      <c r="Z555" s="43" t="str">
        <f t="shared" si="102"/>
        <v/>
      </c>
      <c r="AA555" s="44" t="str">
        <f t="shared" si="103"/>
        <v/>
      </c>
      <c r="AB555" s="2"/>
    </row>
    <row r="556" spans="1:28" ht="15.75" hidden="1" customHeight="1">
      <c r="A556" s="2">
        <v>2364</v>
      </c>
      <c r="B556" s="2" t="s">
        <v>1924</v>
      </c>
      <c r="C556" s="2">
        <v>554</v>
      </c>
      <c r="D556" s="7"/>
      <c r="E556" s="21" t="s">
        <v>1926</v>
      </c>
      <c r="F556" s="21" t="s">
        <v>1927</v>
      </c>
      <c r="G556" s="21" t="s">
        <v>1928</v>
      </c>
      <c r="H556" s="38"/>
      <c r="I556" s="38"/>
      <c r="J556" s="38"/>
      <c r="K556" s="38"/>
      <c r="L556" s="38"/>
      <c r="M556" s="38"/>
      <c r="N556" s="38"/>
      <c r="O556" s="38"/>
      <c r="P556" s="156"/>
      <c r="Q556" s="157"/>
      <c r="R556" s="157"/>
      <c r="S556" s="158"/>
      <c r="T556" s="159"/>
      <c r="U556" s="156"/>
      <c r="V556" s="157"/>
      <c r="W556" s="157"/>
      <c r="X556" s="158"/>
      <c r="Y556" s="159"/>
      <c r="Z556" s="43" t="str">
        <f t="shared" si="102"/>
        <v/>
      </c>
      <c r="AA556" s="44" t="str">
        <f t="shared" si="103"/>
        <v/>
      </c>
      <c r="AB556" s="2"/>
    </row>
    <row r="557" spans="1:28" ht="15.75" hidden="1" customHeight="1">
      <c r="A557" s="2">
        <v>2365</v>
      </c>
      <c r="B557" s="2" t="s">
        <v>1929</v>
      </c>
      <c r="C557" s="2">
        <v>555</v>
      </c>
      <c r="D557" s="7"/>
      <c r="E557" s="21" t="s">
        <v>1930</v>
      </c>
      <c r="F557" s="21" t="s">
        <v>1931</v>
      </c>
      <c r="G557" s="21" t="s">
        <v>1932</v>
      </c>
      <c r="H557" s="38"/>
      <c r="I557" s="38"/>
      <c r="J557" s="38"/>
      <c r="K557" s="38"/>
      <c r="L557" s="38"/>
      <c r="M557" s="38"/>
      <c r="N557" s="38"/>
      <c r="O557" s="38"/>
      <c r="P557" s="156"/>
      <c r="Q557" s="157"/>
      <c r="R557" s="157"/>
      <c r="S557" s="158"/>
      <c r="T557" s="159"/>
      <c r="U557" s="156"/>
      <c r="V557" s="157"/>
      <c r="W557" s="157"/>
      <c r="X557" s="158"/>
      <c r="Y557" s="159"/>
      <c r="Z557" s="43" t="str">
        <f t="shared" si="102"/>
        <v/>
      </c>
      <c r="AA557" s="44" t="str">
        <f t="shared" si="103"/>
        <v/>
      </c>
      <c r="AB557" s="2"/>
    </row>
    <row r="558" spans="1:28" ht="15.75" hidden="1" customHeight="1">
      <c r="A558" s="2">
        <v>2366</v>
      </c>
      <c r="B558" s="2"/>
      <c r="C558" s="2" t="s">
        <v>1105</v>
      </c>
      <c r="D558" s="7"/>
      <c r="E558" s="21" t="s">
        <v>1933</v>
      </c>
      <c r="F558" s="21" t="s">
        <v>1934</v>
      </c>
      <c r="G558" s="21" t="s">
        <v>1171</v>
      </c>
      <c r="H558" s="38"/>
      <c r="I558" s="38"/>
      <c r="J558" s="38"/>
      <c r="K558" s="38"/>
      <c r="L558" s="38"/>
      <c r="M558" s="38"/>
      <c r="N558" s="38"/>
      <c r="O558" s="38"/>
      <c r="P558" s="156"/>
      <c r="Q558" s="157"/>
      <c r="R558" s="157"/>
      <c r="S558" s="158"/>
      <c r="T558" s="159"/>
      <c r="U558" s="156"/>
      <c r="V558" s="157"/>
      <c r="W558" s="157"/>
      <c r="X558" s="158"/>
      <c r="Y558" s="159"/>
      <c r="Z558" s="43" t="str">
        <f t="shared" si="102"/>
        <v/>
      </c>
      <c r="AA558" s="44" t="str">
        <f t="shared" si="103"/>
        <v/>
      </c>
      <c r="AB558" s="2"/>
    </row>
    <row r="559" spans="1:28" ht="15.75" hidden="1" customHeight="1">
      <c r="A559" s="2" t="s">
        <v>98</v>
      </c>
      <c r="B559" s="2" t="s">
        <v>98</v>
      </c>
      <c r="C559" s="32"/>
      <c r="D559" s="32"/>
      <c r="E559" s="32"/>
      <c r="F559" s="32"/>
      <c r="G559" s="32" t="s">
        <v>98</v>
      </c>
      <c r="H559" s="38"/>
      <c r="I559" s="38"/>
      <c r="J559" s="38"/>
      <c r="K559" s="38"/>
      <c r="L559" s="38"/>
      <c r="M559" s="38"/>
      <c r="N559" s="38"/>
      <c r="O559" s="38"/>
      <c r="P559" s="153"/>
      <c r="Q559" s="153"/>
      <c r="R559" s="153"/>
      <c r="S559" s="153"/>
      <c r="T559" s="153"/>
      <c r="U559" s="153"/>
      <c r="V559" s="153"/>
      <c r="W559" s="153"/>
      <c r="X559" s="153"/>
      <c r="Y559" s="153"/>
      <c r="Z559" s="32"/>
      <c r="AA559" s="32"/>
      <c r="AB559" s="32"/>
    </row>
    <row r="560" spans="1:28" ht="15.75" hidden="1" customHeight="1">
      <c r="A560" s="2" t="s">
        <v>98</v>
      </c>
      <c r="B560" s="2" t="s">
        <v>98</v>
      </c>
      <c r="C560" s="32"/>
      <c r="D560" s="32"/>
      <c r="E560" s="32"/>
      <c r="F560" s="32"/>
      <c r="G560" s="32" t="s">
        <v>98</v>
      </c>
      <c r="H560" s="38"/>
      <c r="I560" s="38"/>
      <c r="J560" s="38"/>
      <c r="K560" s="38"/>
      <c r="L560" s="38"/>
      <c r="M560" s="38"/>
      <c r="N560" s="38"/>
      <c r="O560" s="38"/>
      <c r="P560" s="153"/>
      <c r="Q560" s="153"/>
      <c r="R560" s="153"/>
      <c r="S560" s="153"/>
      <c r="T560" s="153"/>
      <c r="U560" s="153"/>
      <c r="V560" s="153"/>
      <c r="W560" s="153"/>
      <c r="X560" s="153"/>
      <c r="Y560" s="153"/>
      <c r="Z560" s="32"/>
      <c r="AA560" s="32"/>
      <c r="AB560" s="32"/>
    </row>
    <row r="561" spans="1:28" ht="15.75" hidden="1" customHeight="1">
      <c r="A561" s="2" t="s">
        <v>98</v>
      </c>
      <c r="B561" s="2" t="s">
        <v>98</v>
      </c>
      <c r="C561" s="32"/>
      <c r="D561" s="32"/>
      <c r="E561" s="17" t="s">
        <v>1935</v>
      </c>
      <c r="F561" s="21" t="s">
        <v>1936</v>
      </c>
      <c r="G561" s="32" t="s">
        <v>98</v>
      </c>
      <c r="H561" s="38"/>
      <c r="I561" s="38"/>
      <c r="J561" s="38"/>
      <c r="K561" s="38"/>
      <c r="L561" s="38"/>
      <c r="M561" s="38"/>
      <c r="N561" s="38"/>
      <c r="O561" s="38"/>
      <c r="P561" s="153"/>
      <c r="Q561" s="153"/>
      <c r="R561" s="153"/>
      <c r="S561" s="153"/>
      <c r="T561" s="153"/>
      <c r="U561" s="153"/>
      <c r="V561" s="153"/>
      <c r="W561" s="153"/>
      <c r="X561" s="153"/>
      <c r="Y561" s="153"/>
      <c r="Z561" s="32"/>
      <c r="AA561" s="32"/>
      <c r="AB561" s="32"/>
    </row>
    <row r="562" spans="1:28" ht="15.75" hidden="1" customHeight="1">
      <c r="A562" s="2">
        <v>2367</v>
      </c>
      <c r="B562" s="2" t="s">
        <v>1937</v>
      </c>
      <c r="C562" s="2">
        <v>558</v>
      </c>
      <c r="D562" s="7"/>
      <c r="E562" s="21" t="s">
        <v>1678</v>
      </c>
      <c r="F562" s="21" t="s">
        <v>1679</v>
      </c>
      <c r="G562" s="21" t="s">
        <v>1938</v>
      </c>
      <c r="H562" s="38"/>
      <c r="I562" s="38"/>
      <c r="J562" s="38"/>
      <c r="K562" s="38"/>
      <c r="L562" s="38"/>
      <c r="M562" s="38"/>
      <c r="N562" s="38"/>
      <c r="O562" s="38"/>
      <c r="P562" s="156"/>
      <c r="Q562" s="157"/>
      <c r="R562" s="157"/>
      <c r="S562" s="158"/>
      <c r="T562" s="159"/>
      <c r="U562" s="156"/>
      <c r="V562" s="157"/>
      <c r="W562" s="157"/>
      <c r="X562" s="158"/>
      <c r="Y562" s="159"/>
      <c r="Z562" s="43" t="str">
        <f t="shared" ref="Z562:Z565" si="104">IF(U562&lt;&gt;"",U562,IF(P562&lt;&gt;"",P562,IF(N562&lt;&gt;"",N562,"")))</f>
        <v/>
      </c>
      <c r="AA562" s="44" t="str">
        <f t="shared" ref="AA562:AA565" si="105">IF(X562&lt;&gt;"",X562,IF(S562&lt;&gt;"",S562,IF(O562&lt;&gt;"",O562,"")))</f>
        <v/>
      </c>
      <c r="AB562" s="2"/>
    </row>
    <row r="563" spans="1:28" ht="15.75" hidden="1" customHeight="1">
      <c r="A563" s="2">
        <v>2368</v>
      </c>
      <c r="B563" s="2" t="s">
        <v>1942</v>
      </c>
      <c r="C563" s="2">
        <v>559</v>
      </c>
      <c r="D563" s="7"/>
      <c r="E563" s="21" t="s">
        <v>1943</v>
      </c>
      <c r="F563" s="21" t="s">
        <v>1944</v>
      </c>
      <c r="G563" s="21" t="s">
        <v>1938</v>
      </c>
      <c r="H563" s="38"/>
      <c r="I563" s="38"/>
      <c r="J563" s="38"/>
      <c r="K563" s="38"/>
      <c r="L563" s="38"/>
      <c r="M563" s="38"/>
      <c r="N563" s="38"/>
      <c r="O563" s="38"/>
      <c r="P563" s="156"/>
      <c r="Q563" s="157"/>
      <c r="R563" s="157"/>
      <c r="S563" s="158"/>
      <c r="T563" s="159"/>
      <c r="U563" s="156"/>
      <c r="V563" s="157"/>
      <c r="W563" s="157"/>
      <c r="X563" s="158"/>
      <c r="Y563" s="159"/>
      <c r="Z563" s="43" t="str">
        <f t="shared" si="104"/>
        <v/>
      </c>
      <c r="AA563" s="44" t="str">
        <f t="shared" si="105"/>
        <v/>
      </c>
      <c r="AB563" s="2"/>
    </row>
    <row r="564" spans="1:28" ht="15.75" hidden="1" customHeight="1">
      <c r="A564" s="2">
        <v>2369</v>
      </c>
      <c r="B564" s="2" t="s">
        <v>1945</v>
      </c>
      <c r="C564" s="2">
        <v>560</v>
      </c>
      <c r="D564" s="7"/>
      <c r="E564" s="21" t="s">
        <v>1946</v>
      </c>
      <c r="F564" s="21" t="s">
        <v>1947</v>
      </c>
      <c r="G564" s="21" t="s">
        <v>1938</v>
      </c>
      <c r="H564" s="38"/>
      <c r="I564" s="38"/>
      <c r="J564" s="38"/>
      <c r="K564" s="38"/>
      <c r="L564" s="38"/>
      <c r="M564" s="38"/>
      <c r="N564" s="38"/>
      <c r="O564" s="38"/>
      <c r="P564" s="156"/>
      <c r="Q564" s="157"/>
      <c r="R564" s="157"/>
      <c r="S564" s="158"/>
      <c r="T564" s="159"/>
      <c r="U564" s="156"/>
      <c r="V564" s="157"/>
      <c r="W564" s="157"/>
      <c r="X564" s="158"/>
      <c r="Y564" s="159"/>
      <c r="Z564" s="43" t="str">
        <f t="shared" si="104"/>
        <v/>
      </c>
      <c r="AA564" s="44" t="str">
        <f t="shared" si="105"/>
        <v/>
      </c>
      <c r="AB564" s="2"/>
    </row>
    <row r="565" spans="1:28" ht="15.75" hidden="1" customHeight="1">
      <c r="A565" s="2">
        <v>2370</v>
      </c>
      <c r="B565" s="2" t="s">
        <v>1949</v>
      </c>
      <c r="C565" s="2">
        <v>561</v>
      </c>
      <c r="D565" s="7"/>
      <c r="E565" s="21" t="s">
        <v>1950</v>
      </c>
      <c r="F565" s="21" t="s">
        <v>1951</v>
      </c>
      <c r="G565" s="21" t="s">
        <v>1938</v>
      </c>
      <c r="H565" s="38"/>
      <c r="I565" s="38"/>
      <c r="J565" s="38"/>
      <c r="K565" s="38"/>
      <c r="L565" s="38"/>
      <c r="M565" s="38"/>
      <c r="N565" s="38"/>
      <c r="O565" s="38"/>
      <c r="P565" s="156"/>
      <c r="Q565" s="157"/>
      <c r="R565" s="157"/>
      <c r="S565" s="158"/>
      <c r="T565" s="159"/>
      <c r="U565" s="156"/>
      <c r="V565" s="157"/>
      <c r="W565" s="157"/>
      <c r="X565" s="158"/>
      <c r="Y565" s="159"/>
      <c r="Z565" s="43" t="str">
        <f t="shared" si="104"/>
        <v/>
      </c>
      <c r="AA565" s="44" t="str">
        <f t="shared" si="105"/>
        <v/>
      </c>
      <c r="AB565" s="2"/>
    </row>
    <row r="566" spans="1:28" ht="15.75" hidden="1" customHeight="1">
      <c r="A566" s="2" t="s">
        <v>98</v>
      </c>
      <c r="B566" s="2" t="s">
        <v>98</v>
      </c>
      <c r="C566" s="32"/>
      <c r="D566" s="32"/>
      <c r="E566" s="32"/>
      <c r="F566" s="32"/>
      <c r="G566" s="32"/>
      <c r="H566" s="38"/>
      <c r="I566" s="38"/>
      <c r="J566" s="38"/>
      <c r="K566" s="38"/>
      <c r="L566" s="38"/>
      <c r="M566" s="38"/>
      <c r="N566" s="38"/>
      <c r="O566" s="38"/>
      <c r="P566" s="153"/>
      <c r="Q566" s="153"/>
      <c r="R566" s="153"/>
      <c r="S566" s="153"/>
      <c r="T566" s="153"/>
      <c r="U566" s="153"/>
      <c r="V566" s="153"/>
      <c r="W566" s="153"/>
      <c r="X566" s="153"/>
      <c r="Y566" s="153"/>
      <c r="Z566" s="32"/>
      <c r="AA566" s="32"/>
      <c r="AB566" s="32"/>
    </row>
    <row r="567" spans="1:28" ht="15.75" hidden="1" customHeight="1">
      <c r="A567" s="2" t="s">
        <v>98</v>
      </c>
      <c r="B567" s="2" t="s">
        <v>98</v>
      </c>
      <c r="C567" s="32"/>
      <c r="D567" s="32"/>
      <c r="E567" s="32"/>
      <c r="F567" s="32"/>
      <c r="G567" s="32"/>
      <c r="H567" s="38"/>
      <c r="I567" s="38"/>
      <c r="J567" s="38"/>
      <c r="K567" s="38"/>
      <c r="L567" s="38"/>
      <c r="M567" s="38"/>
      <c r="N567" s="38"/>
      <c r="O567" s="38"/>
      <c r="P567" s="153"/>
      <c r="Q567" s="153"/>
      <c r="R567" s="153"/>
      <c r="S567" s="153"/>
      <c r="T567" s="153"/>
      <c r="U567" s="153"/>
      <c r="V567" s="153"/>
      <c r="W567" s="153"/>
      <c r="X567" s="153"/>
      <c r="Y567" s="153"/>
      <c r="Z567" s="32"/>
      <c r="AA567" s="32"/>
      <c r="AB567" s="32"/>
    </row>
    <row r="568" spans="1:28" ht="36.75" customHeight="1">
      <c r="A568" s="2" t="s">
        <v>98</v>
      </c>
      <c r="B568" s="2" t="s">
        <v>98</v>
      </c>
      <c r="C568" s="32"/>
      <c r="D568" s="32"/>
      <c r="E568" s="170" t="s">
        <v>1955</v>
      </c>
      <c r="F568" s="171"/>
      <c r="G568" s="168"/>
      <c r="H568" s="38"/>
      <c r="I568" s="38"/>
      <c r="J568" s="38"/>
      <c r="K568" s="38"/>
      <c r="L568" s="38"/>
      <c r="M568" s="38"/>
      <c r="N568" s="38"/>
      <c r="O568" s="38"/>
      <c r="P568" s="153"/>
      <c r="Q568" s="153"/>
      <c r="R568" s="153"/>
      <c r="S568" s="153"/>
      <c r="T568" s="153"/>
      <c r="U568" s="153"/>
      <c r="V568" s="153"/>
      <c r="W568" s="153"/>
      <c r="X568" s="153"/>
      <c r="Y568" s="153"/>
      <c r="Z568" s="32"/>
      <c r="AA568" s="32"/>
      <c r="AB568" s="32"/>
    </row>
    <row r="569" spans="1:28" ht="18.75" customHeight="1">
      <c r="A569" s="2" t="s">
        <v>98</v>
      </c>
      <c r="B569" s="2" t="s">
        <v>98</v>
      </c>
      <c r="C569" s="32"/>
      <c r="D569" s="32"/>
      <c r="E569" s="172" t="s">
        <v>1957</v>
      </c>
      <c r="F569" s="171"/>
      <c r="G569" s="168"/>
      <c r="H569" s="38"/>
      <c r="I569" s="38"/>
      <c r="J569" s="38"/>
      <c r="K569" s="38"/>
      <c r="L569" s="38"/>
      <c r="M569" s="38"/>
      <c r="N569" s="38"/>
      <c r="O569" s="38"/>
      <c r="P569" s="153"/>
      <c r="Q569" s="153" t="s">
        <v>3987</v>
      </c>
      <c r="R569" s="153"/>
      <c r="S569" s="153"/>
      <c r="T569" s="153"/>
      <c r="U569" s="153"/>
      <c r="V569" s="153"/>
      <c r="W569" s="153"/>
      <c r="X569" s="153"/>
      <c r="Y569" s="153"/>
      <c r="Z569" s="32"/>
      <c r="AA569" s="32"/>
      <c r="AB569" s="32"/>
    </row>
    <row r="570" spans="1:28" ht="160">
      <c r="A570" s="2">
        <v>2371</v>
      </c>
      <c r="B570" s="2" t="s">
        <v>1959</v>
      </c>
      <c r="C570" s="2">
        <v>427</v>
      </c>
      <c r="D570" s="7"/>
      <c r="E570" s="21" t="s">
        <v>1960</v>
      </c>
      <c r="F570" s="21" t="s">
        <v>1961</v>
      </c>
      <c r="G570" s="21" t="s">
        <v>1962</v>
      </c>
      <c r="H570" s="38"/>
      <c r="I570" s="38"/>
      <c r="J570" s="38"/>
      <c r="K570" s="38"/>
      <c r="L570" s="38"/>
      <c r="M570" s="38"/>
      <c r="N570" s="38"/>
      <c r="O570" s="38"/>
      <c r="P570" s="156">
        <v>0</v>
      </c>
      <c r="Q570" s="157" t="s">
        <v>798</v>
      </c>
      <c r="R570" s="157"/>
      <c r="S570" s="158">
        <v>0</v>
      </c>
      <c r="T570" s="159"/>
      <c r="U570" s="156"/>
      <c r="V570" s="157"/>
      <c r="W570" s="157"/>
      <c r="X570" s="158"/>
      <c r="Y570" s="159"/>
      <c r="Z570" s="43">
        <f t="shared" ref="Z570:Z587" si="106">IF(U570&lt;&gt;"",U570,IF(P570&lt;&gt;"",P570,IF(N570&lt;&gt;"",N570,"")))</f>
        <v>0</v>
      </c>
      <c r="AA570" s="44">
        <f t="shared" ref="AA570:AA587" si="107">IF(X570&lt;&gt;"",X570,IF(S570&lt;&gt;"",S570,IF(O570&lt;&gt;"",O570,"")))</f>
        <v>0</v>
      </c>
      <c r="AB570" s="2"/>
    </row>
    <row r="571" spans="1:28" ht="128">
      <c r="A571" s="2">
        <v>2372</v>
      </c>
      <c r="B571" s="2" t="s">
        <v>1966</v>
      </c>
      <c r="C571" s="2">
        <v>420</v>
      </c>
      <c r="D571" s="7"/>
      <c r="E571" s="21" t="s">
        <v>1967</v>
      </c>
      <c r="F571" s="21" t="s">
        <v>1968</v>
      </c>
      <c r="G571" s="21" t="s">
        <v>1969</v>
      </c>
      <c r="H571" s="38"/>
      <c r="I571" s="38"/>
      <c r="J571" s="38"/>
      <c r="K571" s="38"/>
      <c r="L571" s="38"/>
      <c r="M571" s="38"/>
      <c r="N571" s="38"/>
      <c r="O571" s="38"/>
      <c r="P571" s="156">
        <v>0</v>
      </c>
      <c r="Q571" s="157" t="s">
        <v>798</v>
      </c>
      <c r="R571" s="157"/>
      <c r="S571" s="158">
        <v>0</v>
      </c>
      <c r="T571" s="159"/>
      <c r="U571" s="156"/>
      <c r="V571" s="157"/>
      <c r="W571" s="157"/>
      <c r="X571" s="158"/>
      <c r="Y571" s="159"/>
      <c r="Z571" s="43">
        <f t="shared" si="106"/>
        <v>0</v>
      </c>
      <c r="AA571" s="44">
        <f t="shared" si="107"/>
        <v>0</v>
      </c>
      <c r="AB571" s="2"/>
    </row>
    <row r="572" spans="1:28" ht="112">
      <c r="A572" s="2">
        <v>2373</v>
      </c>
      <c r="B572" s="2"/>
      <c r="C572" s="2" t="s">
        <v>1105</v>
      </c>
      <c r="D572" s="7"/>
      <c r="E572" s="21" t="s">
        <v>1970</v>
      </c>
      <c r="F572" s="21" t="s">
        <v>1971</v>
      </c>
      <c r="G572" s="21" t="s">
        <v>1972</v>
      </c>
      <c r="H572" s="38"/>
      <c r="I572" s="38"/>
      <c r="J572" s="38"/>
      <c r="K572" s="38"/>
      <c r="L572" s="38"/>
      <c r="M572" s="38"/>
      <c r="N572" s="38"/>
      <c r="O572" s="38"/>
      <c r="P572" s="156">
        <v>0</v>
      </c>
      <c r="Q572" s="157" t="s">
        <v>798</v>
      </c>
      <c r="R572" s="157"/>
      <c r="S572" s="158">
        <v>0</v>
      </c>
      <c r="T572" s="159"/>
      <c r="U572" s="156"/>
      <c r="V572" s="157"/>
      <c r="W572" s="157"/>
      <c r="X572" s="158"/>
      <c r="Y572" s="159"/>
      <c r="Z572" s="43">
        <f t="shared" si="106"/>
        <v>0</v>
      </c>
      <c r="AA572" s="44">
        <f t="shared" si="107"/>
        <v>0</v>
      </c>
      <c r="AB572" s="2"/>
    </row>
    <row r="573" spans="1:28" ht="160">
      <c r="A573" s="2">
        <v>2374</v>
      </c>
      <c r="B573" s="2" t="s">
        <v>1973</v>
      </c>
      <c r="C573" s="2">
        <v>416</v>
      </c>
      <c r="D573" s="7"/>
      <c r="E573" s="21" t="s">
        <v>1974</v>
      </c>
      <c r="F573" s="21" t="s">
        <v>1975</v>
      </c>
      <c r="G573" s="21" t="s">
        <v>1976</v>
      </c>
      <c r="H573" s="38"/>
      <c r="I573" s="38"/>
      <c r="J573" s="38"/>
      <c r="K573" s="38"/>
      <c r="L573" s="38"/>
      <c r="M573" s="38"/>
      <c r="N573" s="38"/>
      <c r="O573" s="38"/>
      <c r="P573" s="156">
        <v>0</v>
      </c>
      <c r="Q573" s="157" t="s">
        <v>798</v>
      </c>
      <c r="R573" s="157"/>
      <c r="S573" s="158">
        <v>0</v>
      </c>
      <c r="T573" s="159"/>
      <c r="U573" s="156"/>
      <c r="V573" s="157"/>
      <c r="W573" s="157"/>
      <c r="X573" s="158"/>
      <c r="Y573" s="159"/>
      <c r="Z573" s="43">
        <f t="shared" si="106"/>
        <v>0</v>
      </c>
      <c r="AA573" s="44">
        <f t="shared" si="107"/>
        <v>0</v>
      </c>
      <c r="AB573" s="2"/>
    </row>
    <row r="574" spans="1:28" ht="144">
      <c r="A574" s="2">
        <v>2375</v>
      </c>
      <c r="B574" s="2" t="s">
        <v>1979</v>
      </c>
      <c r="C574" s="2">
        <v>425</v>
      </c>
      <c r="D574" s="7"/>
      <c r="E574" s="21" t="s">
        <v>1980</v>
      </c>
      <c r="F574" s="21" t="s">
        <v>1981</v>
      </c>
      <c r="G574" s="21" t="s">
        <v>1982</v>
      </c>
      <c r="H574" s="38"/>
      <c r="I574" s="38"/>
      <c r="J574" s="38"/>
      <c r="K574" s="38"/>
      <c r="L574" s="38"/>
      <c r="M574" s="38"/>
      <c r="N574" s="38"/>
      <c r="O574" s="38"/>
      <c r="P574" s="156">
        <v>0</v>
      </c>
      <c r="Q574" s="157" t="s">
        <v>798</v>
      </c>
      <c r="R574" s="157"/>
      <c r="S574" s="158">
        <v>0</v>
      </c>
      <c r="T574" s="159"/>
      <c r="U574" s="156"/>
      <c r="V574" s="157"/>
      <c r="W574" s="157"/>
      <c r="X574" s="158"/>
      <c r="Y574" s="159"/>
      <c r="Z574" s="43">
        <f t="shared" si="106"/>
        <v>0</v>
      </c>
      <c r="AA574" s="44">
        <f t="shared" si="107"/>
        <v>0</v>
      </c>
      <c r="AB574" s="2"/>
    </row>
    <row r="575" spans="1:28" ht="144">
      <c r="A575" s="2">
        <v>2376</v>
      </c>
      <c r="B575" s="2"/>
      <c r="C575" s="2" t="s">
        <v>1105</v>
      </c>
      <c r="D575" s="7"/>
      <c r="E575" s="21" t="s">
        <v>1983</v>
      </c>
      <c r="F575" s="21" t="s">
        <v>1984</v>
      </c>
      <c r="G575" s="21" t="s">
        <v>1985</v>
      </c>
      <c r="H575" s="38"/>
      <c r="I575" s="38"/>
      <c r="J575" s="38"/>
      <c r="K575" s="38"/>
      <c r="L575" s="38"/>
      <c r="M575" s="38"/>
      <c r="N575" s="38"/>
      <c r="O575" s="38"/>
      <c r="P575" s="156">
        <v>0</v>
      </c>
      <c r="Q575" s="157" t="s">
        <v>798</v>
      </c>
      <c r="R575" s="157"/>
      <c r="S575" s="158">
        <v>0</v>
      </c>
      <c r="T575" s="159"/>
      <c r="U575" s="156"/>
      <c r="V575" s="157"/>
      <c r="W575" s="157"/>
      <c r="X575" s="158"/>
      <c r="Y575" s="159"/>
      <c r="Z575" s="43">
        <f t="shared" si="106"/>
        <v>0</v>
      </c>
      <c r="AA575" s="44">
        <f t="shared" si="107"/>
        <v>0</v>
      </c>
      <c r="AB575" s="2"/>
    </row>
    <row r="576" spans="1:28" ht="160">
      <c r="A576" s="2">
        <v>2377</v>
      </c>
      <c r="B576" s="2" t="s">
        <v>1988</v>
      </c>
      <c r="C576" s="2">
        <v>426</v>
      </c>
      <c r="D576" s="7"/>
      <c r="E576" s="21" t="s">
        <v>1989</v>
      </c>
      <c r="F576" s="21" t="s">
        <v>1990</v>
      </c>
      <c r="G576" s="21" t="s">
        <v>1991</v>
      </c>
      <c r="H576" s="38"/>
      <c r="I576" s="38"/>
      <c r="J576" s="38"/>
      <c r="K576" s="38"/>
      <c r="L576" s="38"/>
      <c r="M576" s="38"/>
      <c r="N576" s="38"/>
      <c r="O576" s="38"/>
      <c r="P576" s="156">
        <v>0</v>
      </c>
      <c r="Q576" s="157" t="s">
        <v>798</v>
      </c>
      <c r="R576" s="157"/>
      <c r="S576" s="158">
        <v>0</v>
      </c>
      <c r="T576" s="159"/>
      <c r="U576" s="156"/>
      <c r="V576" s="157"/>
      <c r="W576" s="157"/>
      <c r="X576" s="158"/>
      <c r="Y576" s="159"/>
      <c r="Z576" s="43">
        <f t="shared" si="106"/>
        <v>0</v>
      </c>
      <c r="AA576" s="44">
        <f t="shared" si="107"/>
        <v>0</v>
      </c>
      <c r="AB576" s="2"/>
    </row>
    <row r="577" spans="1:28" ht="128">
      <c r="A577" s="2">
        <v>2378</v>
      </c>
      <c r="B577" s="2" t="s">
        <v>1992</v>
      </c>
      <c r="C577" s="2">
        <v>429</v>
      </c>
      <c r="D577" s="7"/>
      <c r="E577" s="21" t="s">
        <v>1993</v>
      </c>
      <c r="F577" s="21" t="s">
        <v>1994</v>
      </c>
      <c r="G577" s="21" t="s">
        <v>1995</v>
      </c>
      <c r="H577" s="38"/>
      <c r="I577" s="38"/>
      <c r="J577" s="38"/>
      <c r="K577" s="38"/>
      <c r="L577" s="38"/>
      <c r="M577" s="38"/>
      <c r="N577" s="38"/>
      <c r="O577" s="38"/>
      <c r="P577" s="156">
        <v>1</v>
      </c>
      <c r="Q577" s="157" t="s">
        <v>4110</v>
      </c>
      <c r="R577" s="157"/>
      <c r="S577" s="158">
        <v>1</v>
      </c>
      <c r="T577" s="159"/>
      <c r="U577" s="156"/>
      <c r="V577" s="157"/>
      <c r="W577" s="157"/>
      <c r="X577" s="158"/>
      <c r="Y577" s="159"/>
      <c r="Z577" s="43">
        <f t="shared" si="106"/>
        <v>1</v>
      </c>
      <c r="AA577" s="44">
        <f t="shared" si="107"/>
        <v>1</v>
      </c>
      <c r="AB577" s="2"/>
    </row>
    <row r="578" spans="1:28" ht="144">
      <c r="A578" s="2">
        <v>2379</v>
      </c>
      <c r="B578" s="2"/>
      <c r="C578" s="2" t="s">
        <v>1105</v>
      </c>
      <c r="D578" s="7"/>
      <c r="E578" s="21" t="s">
        <v>1996</v>
      </c>
      <c r="F578" s="21" t="s">
        <v>1997</v>
      </c>
      <c r="G578" s="21" t="s">
        <v>1998</v>
      </c>
      <c r="H578" s="38"/>
      <c r="I578" s="38"/>
      <c r="J578" s="38"/>
      <c r="K578" s="38"/>
      <c r="L578" s="38"/>
      <c r="M578" s="38"/>
      <c r="N578" s="38"/>
      <c r="O578" s="38"/>
      <c r="P578" s="156">
        <v>2</v>
      </c>
      <c r="Q578" s="157" t="s">
        <v>1999</v>
      </c>
      <c r="R578" s="157"/>
      <c r="S578" s="158">
        <v>2</v>
      </c>
      <c r="T578" s="159"/>
      <c r="U578" s="156"/>
      <c r="V578" s="157"/>
      <c r="W578" s="157"/>
      <c r="X578" s="158"/>
      <c r="Y578" s="159"/>
      <c r="Z578" s="43">
        <f t="shared" si="106"/>
        <v>2</v>
      </c>
      <c r="AA578" s="44">
        <f t="shared" si="107"/>
        <v>2</v>
      </c>
      <c r="AB578" s="2"/>
    </row>
    <row r="579" spans="1:28" ht="112">
      <c r="A579" s="2">
        <v>2380</v>
      </c>
      <c r="B579" s="2" t="s">
        <v>2001</v>
      </c>
      <c r="C579" s="2">
        <v>431</v>
      </c>
      <c r="D579" s="7"/>
      <c r="E579" s="21" t="s">
        <v>2002</v>
      </c>
      <c r="F579" s="21" t="s">
        <v>2003</v>
      </c>
      <c r="G579" s="21" t="s">
        <v>2004</v>
      </c>
      <c r="H579" s="38"/>
      <c r="I579" s="38"/>
      <c r="J579" s="38"/>
      <c r="K579" s="38"/>
      <c r="L579" s="38"/>
      <c r="M579" s="38"/>
      <c r="N579" s="38"/>
      <c r="O579" s="38"/>
      <c r="P579" s="156">
        <v>3</v>
      </c>
      <c r="Q579" s="157" t="s">
        <v>2005</v>
      </c>
      <c r="R579" s="157"/>
      <c r="S579" s="158">
        <v>3</v>
      </c>
      <c r="T579" s="159"/>
      <c r="U579" s="156"/>
      <c r="V579" s="157"/>
      <c r="W579" s="157"/>
      <c r="X579" s="158"/>
      <c r="Y579" s="159"/>
      <c r="Z579" s="43">
        <f t="shared" si="106"/>
        <v>3</v>
      </c>
      <c r="AA579" s="44">
        <f t="shared" si="107"/>
        <v>3</v>
      </c>
      <c r="AB579" s="2"/>
    </row>
    <row r="580" spans="1:28" ht="272">
      <c r="A580" s="2">
        <v>2381</v>
      </c>
      <c r="B580" s="2"/>
      <c r="C580" s="2" t="s">
        <v>1105</v>
      </c>
      <c r="D580" s="7"/>
      <c r="E580" s="21" t="s">
        <v>2006</v>
      </c>
      <c r="F580" s="21" t="s">
        <v>2007</v>
      </c>
      <c r="G580" s="21" t="s">
        <v>2008</v>
      </c>
      <c r="H580" s="38"/>
      <c r="I580" s="38"/>
      <c r="J580" s="38"/>
      <c r="K580" s="38"/>
      <c r="L580" s="38"/>
      <c r="M580" s="38"/>
      <c r="N580" s="38"/>
      <c r="O580" s="38"/>
      <c r="P580" s="156">
        <v>2</v>
      </c>
      <c r="Q580" s="157" t="s">
        <v>2005</v>
      </c>
      <c r="R580" s="157"/>
      <c r="S580" s="158">
        <v>2</v>
      </c>
      <c r="T580" s="159"/>
      <c r="U580" s="156"/>
      <c r="V580" s="157"/>
      <c r="W580" s="157"/>
      <c r="X580" s="158"/>
      <c r="Y580" s="159"/>
      <c r="Z580" s="43">
        <f t="shared" si="106"/>
        <v>2</v>
      </c>
      <c r="AA580" s="44">
        <f t="shared" si="107"/>
        <v>2</v>
      </c>
      <c r="AB580" s="2"/>
    </row>
    <row r="581" spans="1:28" ht="208">
      <c r="A581" s="2">
        <v>2382</v>
      </c>
      <c r="B581" s="2" t="s">
        <v>2011</v>
      </c>
      <c r="C581" s="2">
        <v>428</v>
      </c>
      <c r="D581" s="7"/>
      <c r="E581" s="21" t="s">
        <v>976</v>
      </c>
      <c r="F581" s="21" t="s">
        <v>2012</v>
      </c>
      <c r="G581" s="21" t="s">
        <v>2013</v>
      </c>
      <c r="H581" s="38"/>
      <c r="I581" s="38"/>
      <c r="J581" s="38"/>
      <c r="K581" s="38"/>
      <c r="L581" s="38"/>
      <c r="M581" s="38"/>
      <c r="N581" s="38"/>
      <c r="O581" s="38"/>
      <c r="P581" s="156">
        <v>0</v>
      </c>
      <c r="Q581" s="157" t="s">
        <v>1104</v>
      </c>
      <c r="R581" s="157"/>
      <c r="S581" s="158">
        <v>0</v>
      </c>
      <c r="T581" s="159"/>
      <c r="U581" s="156"/>
      <c r="V581" s="157"/>
      <c r="W581" s="157"/>
      <c r="X581" s="158"/>
      <c r="Y581" s="159"/>
      <c r="Z581" s="43">
        <f t="shared" si="106"/>
        <v>0</v>
      </c>
      <c r="AA581" s="44">
        <f t="shared" si="107"/>
        <v>0</v>
      </c>
      <c r="AB581" s="2"/>
    </row>
    <row r="582" spans="1:28" ht="128">
      <c r="A582" s="2">
        <v>2383</v>
      </c>
      <c r="B582" s="2" t="s">
        <v>2017</v>
      </c>
      <c r="C582" s="2">
        <v>413</v>
      </c>
      <c r="D582" s="7"/>
      <c r="E582" s="21" t="s">
        <v>2018</v>
      </c>
      <c r="F582" s="21" t="s">
        <v>2019</v>
      </c>
      <c r="G582" s="21" t="s">
        <v>2020</v>
      </c>
      <c r="H582" s="38"/>
      <c r="I582" s="38"/>
      <c r="J582" s="38"/>
      <c r="K582" s="38"/>
      <c r="L582" s="38"/>
      <c r="M582" s="38"/>
      <c r="N582" s="38"/>
      <c r="O582" s="38"/>
      <c r="P582" s="156">
        <v>0</v>
      </c>
      <c r="Q582" s="157"/>
      <c r="R582" s="157"/>
      <c r="S582" s="158">
        <v>1</v>
      </c>
      <c r="T582" s="161"/>
      <c r="U582" s="156"/>
      <c r="V582" s="157"/>
      <c r="W582" s="157"/>
      <c r="X582" s="158"/>
      <c r="Y582" s="159"/>
      <c r="Z582" s="43">
        <f t="shared" si="106"/>
        <v>0</v>
      </c>
      <c r="AA582" s="44">
        <f t="shared" si="107"/>
        <v>1</v>
      </c>
      <c r="AB582" s="2"/>
    </row>
    <row r="583" spans="1:28" ht="96">
      <c r="A583" s="2">
        <v>2384</v>
      </c>
      <c r="B583" s="2" t="s">
        <v>2023</v>
      </c>
      <c r="C583" s="2">
        <v>438</v>
      </c>
      <c r="D583" s="7"/>
      <c r="E583" s="21" t="s">
        <v>2024</v>
      </c>
      <c r="F583" s="21" t="s">
        <v>2025</v>
      </c>
      <c r="G583" s="21" t="s">
        <v>2026</v>
      </c>
      <c r="H583" s="38"/>
      <c r="I583" s="38"/>
      <c r="J583" s="38"/>
      <c r="K583" s="38"/>
      <c r="L583" s="38"/>
      <c r="M583" s="38"/>
      <c r="N583" s="38"/>
      <c r="O583" s="38"/>
      <c r="P583" s="156">
        <v>1</v>
      </c>
      <c r="Q583" s="157" t="s">
        <v>2027</v>
      </c>
      <c r="R583" s="157"/>
      <c r="S583" s="158">
        <v>1</v>
      </c>
      <c r="T583" s="159"/>
      <c r="U583" s="156"/>
      <c r="V583" s="157"/>
      <c r="W583" s="157"/>
      <c r="X583" s="158"/>
      <c r="Y583" s="159"/>
      <c r="Z583" s="43">
        <f t="shared" si="106"/>
        <v>1</v>
      </c>
      <c r="AA583" s="44">
        <f t="shared" si="107"/>
        <v>1</v>
      </c>
      <c r="AB583" s="2"/>
    </row>
    <row r="584" spans="1:28" ht="144">
      <c r="A584" s="2">
        <v>2385</v>
      </c>
      <c r="B584" s="2" t="s">
        <v>2028</v>
      </c>
      <c r="C584" s="2">
        <v>433</v>
      </c>
      <c r="D584" s="7"/>
      <c r="E584" s="21" t="s">
        <v>2029</v>
      </c>
      <c r="F584" s="21" t="s">
        <v>2030</v>
      </c>
      <c r="G584" s="21" t="s">
        <v>2031</v>
      </c>
      <c r="H584" s="38"/>
      <c r="I584" s="38"/>
      <c r="J584" s="38"/>
      <c r="K584" s="38"/>
      <c r="L584" s="38"/>
      <c r="M584" s="38"/>
      <c r="N584" s="38"/>
      <c r="O584" s="38"/>
      <c r="P584" s="156">
        <v>4</v>
      </c>
      <c r="Q584" s="157" t="s">
        <v>4099</v>
      </c>
      <c r="R584" s="157"/>
      <c r="S584" s="158">
        <v>3</v>
      </c>
      <c r="T584" s="159"/>
      <c r="U584" s="156"/>
      <c r="V584" s="157"/>
      <c r="W584" s="157"/>
      <c r="X584" s="158"/>
      <c r="Y584" s="159"/>
      <c r="Z584" s="43">
        <f t="shared" si="106"/>
        <v>4</v>
      </c>
      <c r="AA584" s="44">
        <f t="shared" si="107"/>
        <v>3</v>
      </c>
      <c r="AB584" s="2"/>
    </row>
    <row r="585" spans="1:28" ht="144">
      <c r="A585" s="2">
        <v>2386</v>
      </c>
      <c r="B585" s="2" t="s">
        <v>2036</v>
      </c>
      <c r="C585" s="2">
        <v>434</v>
      </c>
      <c r="D585" s="7"/>
      <c r="E585" s="21" t="s">
        <v>2037</v>
      </c>
      <c r="F585" s="21" t="s">
        <v>2038</v>
      </c>
      <c r="G585" s="21" t="s">
        <v>2039</v>
      </c>
      <c r="H585" s="38"/>
      <c r="I585" s="38"/>
      <c r="J585" s="38"/>
      <c r="K585" s="38"/>
      <c r="L585" s="38"/>
      <c r="M585" s="38"/>
      <c r="N585" s="38"/>
      <c r="O585" s="38"/>
      <c r="P585" s="156">
        <v>1</v>
      </c>
      <c r="Q585" s="157"/>
      <c r="R585" s="157"/>
      <c r="S585" s="158">
        <v>1</v>
      </c>
      <c r="T585" s="161"/>
      <c r="U585" s="156"/>
      <c r="V585" s="157"/>
      <c r="W585" s="157"/>
      <c r="X585" s="158"/>
      <c r="Y585" s="159"/>
      <c r="Z585" s="43">
        <f t="shared" si="106"/>
        <v>1</v>
      </c>
      <c r="AA585" s="44">
        <f t="shared" si="107"/>
        <v>1</v>
      </c>
      <c r="AB585" s="2"/>
    </row>
    <row r="586" spans="1:28" ht="176">
      <c r="A586" s="2">
        <v>2387</v>
      </c>
      <c r="B586" s="2" t="s">
        <v>2040</v>
      </c>
      <c r="C586" s="2">
        <v>435</v>
      </c>
      <c r="D586" s="7"/>
      <c r="E586" s="21" t="s">
        <v>2041</v>
      </c>
      <c r="F586" s="21" t="s">
        <v>2042</v>
      </c>
      <c r="G586" s="21" t="s">
        <v>2043</v>
      </c>
      <c r="H586" s="38"/>
      <c r="I586" s="38"/>
      <c r="J586" s="38"/>
      <c r="K586" s="38"/>
      <c r="L586" s="38"/>
      <c r="M586" s="38"/>
      <c r="N586" s="38"/>
      <c r="O586" s="38"/>
      <c r="P586" s="156">
        <v>1</v>
      </c>
      <c r="Q586" s="157" t="s">
        <v>2045</v>
      </c>
      <c r="R586" s="157"/>
      <c r="S586" s="158">
        <v>1</v>
      </c>
      <c r="T586" s="159"/>
      <c r="U586" s="156"/>
      <c r="V586" s="157"/>
      <c r="W586" s="157"/>
      <c r="X586" s="158"/>
      <c r="Y586" s="159"/>
      <c r="Z586" s="43">
        <f t="shared" si="106"/>
        <v>1</v>
      </c>
      <c r="AA586" s="44">
        <f t="shared" si="107"/>
        <v>1</v>
      </c>
      <c r="AB586" s="2"/>
    </row>
    <row r="587" spans="1:28" ht="128">
      <c r="A587" s="2">
        <v>2388</v>
      </c>
      <c r="B587" s="2" t="s">
        <v>2047</v>
      </c>
      <c r="C587" s="2">
        <v>437</v>
      </c>
      <c r="D587" s="7"/>
      <c r="E587" s="21" t="s">
        <v>2048</v>
      </c>
      <c r="F587" s="21" t="s">
        <v>2049</v>
      </c>
      <c r="G587" s="21" t="s">
        <v>2050</v>
      </c>
      <c r="H587" s="38"/>
      <c r="I587" s="38"/>
      <c r="J587" s="38"/>
      <c r="K587" s="38"/>
      <c r="L587" s="38"/>
      <c r="M587" s="38"/>
      <c r="N587" s="38"/>
      <c r="O587" s="38"/>
      <c r="P587" s="156">
        <v>1</v>
      </c>
      <c r="Q587" s="157" t="s">
        <v>2051</v>
      </c>
      <c r="R587" s="157"/>
      <c r="S587" s="158">
        <v>1</v>
      </c>
      <c r="T587" s="159"/>
      <c r="U587" s="156"/>
      <c r="V587" s="157"/>
      <c r="W587" s="157"/>
      <c r="X587" s="158"/>
      <c r="Y587" s="159"/>
      <c r="Z587" s="43">
        <f t="shared" si="106"/>
        <v>1</v>
      </c>
      <c r="AA587" s="44">
        <f t="shared" si="107"/>
        <v>1</v>
      </c>
      <c r="AB587" s="2"/>
    </row>
    <row r="588" spans="1:28" ht="15.75" customHeight="1">
      <c r="A588" s="2" t="s">
        <v>98</v>
      </c>
      <c r="B588" s="2" t="s">
        <v>98</v>
      </c>
      <c r="C588" s="32"/>
      <c r="D588" s="32"/>
      <c r="E588" s="32"/>
      <c r="F588" s="32"/>
      <c r="G588" s="32"/>
      <c r="H588" s="38"/>
      <c r="I588" s="38"/>
      <c r="J588" s="38"/>
      <c r="K588" s="38"/>
      <c r="L588" s="38"/>
      <c r="M588" s="38"/>
      <c r="N588" s="38"/>
      <c r="O588" s="38"/>
      <c r="P588" s="153"/>
      <c r="Q588" s="153"/>
      <c r="R588" s="153"/>
      <c r="S588" s="153"/>
      <c r="T588" s="153"/>
      <c r="U588" s="153"/>
      <c r="V588" s="153"/>
      <c r="W588" s="153"/>
      <c r="X588" s="153"/>
      <c r="Y588" s="153"/>
      <c r="Z588" s="32"/>
      <c r="AA588" s="32"/>
      <c r="AB588" s="32"/>
    </row>
    <row r="589" spans="1:28" ht="15.75" customHeight="1">
      <c r="A589" s="2" t="s">
        <v>98</v>
      </c>
      <c r="B589" s="2" t="s">
        <v>98</v>
      </c>
      <c r="C589" s="32"/>
      <c r="D589" s="32"/>
      <c r="E589" s="32"/>
      <c r="F589" s="32"/>
      <c r="G589" s="32"/>
      <c r="H589" s="38"/>
      <c r="I589" s="38"/>
      <c r="J589" s="38"/>
      <c r="K589" s="38"/>
      <c r="L589" s="38"/>
      <c r="M589" s="38"/>
      <c r="N589" s="38"/>
      <c r="O589" s="38"/>
      <c r="P589" s="153"/>
      <c r="Q589" s="153"/>
      <c r="R589" s="153"/>
      <c r="S589" s="153"/>
      <c r="T589" s="153"/>
      <c r="U589" s="153"/>
      <c r="V589" s="153"/>
      <c r="W589" s="153"/>
      <c r="X589" s="153"/>
      <c r="Y589" s="153"/>
      <c r="Z589" s="32"/>
      <c r="AA589" s="32"/>
      <c r="AB589" s="32"/>
    </row>
    <row r="590" spans="1:28" ht="18.75" customHeight="1">
      <c r="A590" s="2" t="s">
        <v>98</v>
      </c>
      <c r="B590" s="2" t="s">
        <v>98</v>
      </c>
      <c r="C590" s="32"/>
      <c r="D590" s="32"/>
      <c r="E590" s="172" t="s">
        <v>2052</v>
      </c>
      <c r="F590" s="171"/>
      <c r="G590" s="168"/>
      <c r="H590" s="38"/>
      <c r="I590" s="38"/>
      <c r="J590" s="38"/>
      <c r="K590" s="38"/>
      <c r="L590" s="38"/>
      <c r="M590" s="38"/>
      <c r="N590" s="38"/>
      <c r="O590" s="38"/>
      <c r="P590" s="153"/>
      <c r="Q590" s="153" t="s">
        <v>3987</v>
      </c>
      <c r="R590" s="153"/>
      <c r="S590" s="153"/>
      <c r="T590" s="153"/>
      <c r="U590" s="153"/>
      <c r="V590" s="153"/>
      <c r="W590" s="153"/>
      <c r="X590" s="153"/>
      <c r="Y590" s="153"/>
      <c r="Z590" s="32"/>
      <c r="AA590" s="32"/>
      <c r="AB590" s="32"/>
    </row>
    <row r="591" spans="1:28" ht="80">
      <c r="A591" s="2" t="s">
        <v>98</v>
      </c>
      <c r="B591" s="2" t="s">
        <v>98</v>
      </c>
      <c r="C591" s="32"/>
      <c r="D591" s="32"/>
      <c r="E591" s="19" t="s">
        <v>2055</v>
      </c>
      <c r="F591" s="95" t="s">
        <v>2056</v>
      </c>
      <c r="G591" s="96" t="str">
        <f>HYPERLINK("http://sourcinginnovation.com/wordpress/2017/04/26/are-we-about-to-enter-the-age-of-permissive-analytics/","Are we about to enter the age of permissive analytics")</f>
        <v>Are we about to enter the age of permissive analytics</v>
      </c>
      <c r="H591" s="38"/>
      <c r="I591" s="38"/>
      <c r="J591" s="38"/>
      <c r="K591" s="38"/>
      <c r="L591" s="38"/>
      <c r="M591" s="38"/>
      <c r="N591" s="38"/>
      <c r="O591" s="38"/>
      <c r="P591" s="153"/>
      <c r="Q591" s="153"/>
      <c r="R591" s="153"/>
      <c r="S591" s="153"/>
      <c r="T591" s="153"/>
      <c r="U591" s="153"/>
      <c r="V591" s="153"/>
      <c r="W591" s="153"/>
      <c r="X591" s="153"/>
      <c r="Y591" s="153"/>
      <c r="Z591" s="32"/>
      <c r="AA591" s="32"/>
      <c r="AB591" s="32"/>
    </row>
    <row r="592" spans="1:28" ht="15.75" customHeight="1">
      <c r="A592" s="2" t="s">
        <v>98</v>
      </c>
      <c r="B592" s="2" t="s">
        <v>98</v>
      </c>
      <c r="C592" s="2"/>
      <c r="D592" s="7"/>
      <c r="E592" s="32"/>
      <c r="F592" s="32"/>
      <c r="G592" s="96" t="str">
        <f>HYPERLINK("http://sourcinginnovation.com/wordpress/2017/04/27/when-selecting-your-prescriptive-and-future-permissive-analytics-system/","When Selecting Your Future Permissive Analytics System")</f>
        <v>When Selecting Your Future Permissive Analytics System</v>
      </c>
      <c r="H592" s="38"/>
      <c r="I592" s="38"/>
      <c r="J592" s="38"/>
      <c r="K592" s="38"/>
      <c r="L592" s="38"/>
      <c r="M592" s="38"/>
      <c r="N592" s="38"/>
      <c r="O592" s="38"/>
      <c r="P592" s="153"/>
      <c r="Q592" s="153"/>
      <c r="R592" s="153"/>
      <c r="S592" s="153"/>
      <c r="T592" s="153"/>
      <c r="U592" s="153"/>
      <c r="V592" s="153"/>
      <c r="W592" s="153"/>
      <c r="X592" s="153"/>
      <c r="Y592" s="153"/>
      <c r="Z592" s="32"/>
      <c r="AA592" s="32"/>
      <c r="AB592" s="32"/>
    </row>
    <row r="593" spans="1:28" ht="64">
      <c r="A593" s="2">
        <v>2389</v>
      </c>
      <c r="B593" s="2" t="s">
        <v>2061</v>
      </c>
      <c r="C593" s="2">
        <v>445</v>
      </c>
      <c r="D593" s="7"/>
      <c r="E593" s="21" t="s">
        <v>2062</v>
      </c>
      <c r="F593" s="21" t="s">
        <v>2063</v>
      </c>
      <c r="G593" s="21" t="s">
        <v>1938</v>
      </c>
      <c r="H593" s="38"/>
      <c r="I593" s="38"/>
      <c r="J593" s="38"/>
      <c r="K593" s="38"/>
      <c r="L593" s="38"/>
      <c r="M593" s="38"/>
      <c r="N593" s="38"/>
      <c r="O593" s="38"/>
      <c r="P593" s="156">
        <v>3</v>
      </c>
      <c r="Q593" s="157" t="s">
        <v>4094</v>
      </c>
      <c r="R593" s="157"/>
      <c r="S593" s="158">
        <v>3</v>
      </c>
      <c r="T593" s="161" t="s">
        <v>4128</v>
      </c>
      <c r="U593" s="156"/>
      <c r="V593" s="157"/>
      <c r="W593" s="157"/>
      <c r="X593" s="158"/>
      <c r="Y593" s="159"/>
      <c r="Z593" s="43">
        <f t="shared" ref="Z593:Z600" si="108">IF(U593&lt;&gt;"",U593,IF(P593&lt;&gt;"",P593,IF(N593&lt;&gt;"",N593,"")))</f>
        <v>3</v>
      </c>
      <c r="AA593" s="44">
        <f t="shared" ref="AA593:AA600" si="109">IF(X593&lt;&gt;"",X593,IF(S593&lt;&gt;"",S593,IF(O593&lt;&gt;"",O593,"")))</f>
        <v>3</v>
      </c>
      <c r="AB593" s="2"/>
    </row>
    <row r="594" spans="1:28" ht="160">
      <c r="A594" s="2">
        <v>2390</v>
      </c>
      <c r="B594" s="2"/>
      <c r="C594" s="2" t="s">
        <v>1105</v>
      </c>
      <c r="D594" s="7"/>
      <c r="E594" s="21" t="s">
        <v>2072</v>
      </c>
      <c r="F594" s="21" t="s">
        <v>2073</v>
      </c>
      <c r="G594" s="21" t="s">
        <v>1938</v>
      </c>
      <c r="H594" s="38"/>
      <c r="I594" s="38"/>
      <c r="J594" s="38"/>
      <c r="K594" s="38"/>
      <c r="L594" s="38"/>
      <c r="M594" s="38"/>
      <c r="N594" s="38"/>
      <c r="O594" s="38"/>
      <c r="P594" s="156">
        <v>3</v>
      </c>
      <c r="Q594" s="157" t="s">
        <v>4095</v>
      </c>
      <c r="R594" s="157"/>
      <c r="S594" s="158">
        <v>1</v>
      </c>
      <c r="T594" s="161" t="s">
        <v>4128</v>
      </c>
      <c r="U594" s="156"/>
      <c r="V594" s="157"/>
      <c r="W594" s="157"/>
      <c r="X594" s="158"/>
      <c r="Y594" s="159"/>
      <c r="Z594" s="43">
        <f t="shared" si="108"/>
        <v>3</v>
      </c>
      <c r="AA594" s="44">
        <f t="shared" si="109"/>
        <v>1</v>
      </c>
      <c r="AB594" s="2"/>
    </row>
    <row r="595" spans="1:28" ht="272">
      <c r="A595" s="2">
        <v>2391</v>
      </c>
      <c r="B595" s="2" t="s">
        <v>2074</v>
      </c>
      <c r="C595" s="2">
        <v>446</v>
      </c>
      <c r="D595" s="7"/>
      <c r="E595" s="21" t="s">
        <v>1110</v>
      </c>
      <c r="F595" s="21" t="s">
        <v>1111</v>
      </c>
      <c r="G595" s="21" t="s">
        <v>1938</v>
      </c>
      <c r="H595" s="38"/>
      <c r="I595" s="38"/>
      <c r="J595" s="38"/>
      <c r="K595" s="38"/>
      <c r="L595" s="38"/>
      <c r="M595" s="38"/>
      <c r="N595" s="38"/>
      <c r="O595" s="38"/>
      <c r="P595" s="156">
        <v>4</v>
      </c>
      <c r="Q595" s="157" t="s">
        <v>4092</v>
      </c>
      <c r="R595" s="157"/>
      <c r="S595" s="158">
        <v>4</v>
      </c>
      <c r="T595" s="161" t="s">
        <v>4128</v>
      </c>
      <c r="U595" s="156"/>
      <c r="V595" s="157"/>
      <c r="W595" s="157"/>
      <c r="X595" s="158"/>
      <c r="Y595" s="159"/>
      <c r="Z595" s="43">
        <f t="shared" si="108"/>
        <v>4</v>
      </c>
      <c r="AA595" s="44">
        <f t="shared" si="109"/>
        <v>4</v>
      </c>
      <c r="AB595" s="2"/>
    </row>
    <row r="596" spans="1:28" ht="96">
      <c r="A596" s="2">
        <v>2392</v>
      </c>
      <c r="B596" s="2" t="s">
        <v>2079</v>
      </c>
      <c r="C596" s="2">
        <v>447</v>
      </c>
      <c r="D596" s="7"/>
      <c r="E596" s="21" t="s">
        <v>1113</v>
      </c>
      <c r="F596" s="21" t="s">
        <v>2080</v>
      </c>
      <c r="G596" s="21" t="s">
        <v>1938</v>
      </c>
      <c r="H596" s="38"/>
      <c r="I596" s="38"/>
      <c r="J596" s="38"/>
      <c r="K596" s="38"/>
      <c r="L596" s="38"/>
      <c r="M596" s="38"/>
      <c r="N596" s="38"/>
      <c r="O596" s="38"/>
      <c r="P596" s="156">
        <v>4</v>
      </c>
      <c r="Q596" s="157" t="s">
        <v>4093</v>
      </c>
      <c r="R596" s="157"/>
      <c r="S596" s="158">
        <v>1</v>
      </c>
      <c r="T596" s="161" t="s">
        <v>4128</v>
      </c>
      <c r="U596" s="156"/>
      <c r="V596" s="157"/>
      <c r="W596" s="157"/>
      <c r="X596" s="158"/>
      <c r="Y596" s="159"/>
      <c r="Z596" s="43">
        <f t="shared" si="108"/>
        <v>4</v>
      </c>
      <c r="AA596" s="44">
        <f t="shared" si="109"/>
        <v>1</v>
      </c>
      <c r="AB596" s="2"/>
    </row>
    <row r="597" spans="1:28" ht="144">
      <c r="A597" s="2">
        <v>2393</v>
      </c>
      <c r="B597" s="2" t="s">
        <v>2084</v>
      </c>
      <c r="C597" s="2">
        <v>449</v>
      </c>
      <c r="D597" s="7"/>
      <c r="E597" s="21" t="s">
        <v>382</v>
      </c>
      <c r="F597" s="21" t="s">
        <v>2085</v>
      </c>
      <c r="G597" s="21" t="s">
        <v>2086</v>
      </c>
      <c r="H597" s="38"/>
      <c r="I597" s="38"/>
      <c r="J597" s="38"/>
      <c r="K597" s="38"/>
      <c r="L597" s="38"/>
      <c r="M597" s="38"/>
      <c r="N597" s="38"/>
      <c r="O597" s="38"/>
      <c r="P597" s="156">
        <v>0</v>
      </c>
      <c r="Q597" s="157"/>
      <c r="R597" s="157"/>
      <c r="S597" s="158">
        <v>0</v>
      </c>
      <c r="T597" s="159"/>
      <c r="U597" s="156"/>
      <c r="V597" s="157"/>
      <c r="W597" s="157"/>
      <c r="X597" s="158"/>
      <c r="Y597" s="159"/>
      <c r="Z597" s="43">
        <f t="shared" si="108"/>
        <v>0</v>
      </c>
      <c r="AA597" s="44">
        <f t="shared" si="109"/>
        <v>0</v>
      </c>
      <c r="AB597" s="2"/>
    </row>
    <row r="598" spans="1:28" ht="192">
      <c r="A598" s="2">
        <v>2394</v>
      </c>
      <c r="B598" s="2" t="s">
        <v>2087</v>
      </c>
      <c r="C598" s="2">
        <v>452</v>
      </c>
      <c r="D598" s="7"/>
      <c r="E598" s="21" t="s">
        <v>2014</v>
      </c>
      <c r="F598" s="21" t="s">
        <v>2015</v>
      </c>
      <c r="G598" s="21" t="s">
        <v>2088</v>
      </c>
      <c r="H598" s="38"/>
      <c r="I598" s="38"/>
      <c r="J598" s="38"/>
      <c r="K598" s="38"/>
      <c r="L598" s="38"/>
      <c r="M598" s="38"/>
      <c r="N598" s="38"/>
      <c r="O598" s="38"/>
      <c r="P598" s="156">
        <v>3</v>
      </c>
      <c r="Q598" s="157" t="s">
        <v>2092</v>
      </c>
      <c r="R598" s="157"/>
      <c r="S598" s="158">
        <v>3</v>
      </c>
      <c r="T598" s="159"/>
      <c r="U598" s="156"/>
      <c r="V598" s="157"/>
      <c r="W598" s="157"/>
      <c r="X598" s="158"/>
      <c r="Y598" s="159"/>
      <c r="Z598" s="43">
        <f t="shared" si="108"/>
        <v>3</v>
      </c>
      <c r="AA598" s="44">
        <f t="shared" si="109"/>
        <v>3</v>
      </c>
      <c r="AB598" s="2"/>
    </row>
    <row r="599" spans="1:28" ht="272">
      <c r="A599" s="2">
        <v>2395</v>
      </c>
      <c r="B599" s="2" t="s">
        <v>2094</v>
      </c>
      <c r="C599" s="2">
        <v>481</v>
      </c>
      <c r="D599" s="7"/>
      <c r="E599" s="21" t="s">
        <v>2095</v>
      </c>
      <c r="F599" s="21" t="s">
        <v>2096</v>
      </c>
      <c r="G599" s="21" t="s">
        <v>2097</v>
      </c>
      <c r="H599" s="38"/>
      <c r="I599" s="38"/>
      <c r="J599" s="38"/>
      <c r="K599" s="38"/>
      <c r="L599" s="38"/>
      <c r="M599" s="38"/>
      <c r="N599" s="38"/>
      <c r="O599" s="38"/>
      <c r="P599" s="156">
        <v>3</v>
      </c>
      <c r="Q599" s="157" t="s">
        <v>2098</v>
      </c>
      <c r="R599" s="157"/>
      <c r="S599" s="158">
        <v>3</v>
      </c>
      <c r="T599" s="159"/>
      <c r="U599" s="156"/>
      <c r="V599" s="157"/>
      <c r="W599" s="157"/>
      <c r="X599" s="158"/>
      <c r="Y599" s="159"/>
      <c r="Z599" s="43">
        <f t="shared" si="108"/>
        <v>3</v>
      </c>
      <c r="AA599" s="44">
        <f t="shared" si="109"/>
        <v>3</v>
      </c>
      <c r="AB599" s="2"/>
    </row>
    <row r="600" spans="1:28" ht="128">
      <c r="A600" s="2">
        <v>2396</v>
      </c>
      <c r="B600" s="2" t="s">
        <v>2099</v>
      </c>
      <c r="C600" s="2">
        <v>455</v>
      </c>
      <c r="D600" s="7"/>
      <c r="E600" s="21" t="s">
        <v>2100</v>
      </c>
      <c r="F600" s="21" t="s">
        <v>2101</v>
      </c>
      <c r="G600" s="21" t="s">
        <v>2102</v>
      </c>
      <c r="H600" s="38"/>
      <c r="I600" s="38"/>
      <c r="J600" s="38"/>
      <c r="K600" s="38"/>
      <c r="L600" s="38"/>
      <c r="M600" s="38"/>
      <c r="N600" s="38"/>
      <c r="O600" s="38"/>
      <c r="P600" s="156">
        <v>3</v>
      </c>
      <c r="Q600" s="157" t="s">
        <v>4091</v>
      </c>
      <c r="R600" s="157"/>
      <c r="S600" s="160">
        <v>3</v>
      </c>
      <c r="T600" s="161"/>
      <c r="U600" s="156"/>
      <c r="V600" s="157"/>
      <c r="W600" s="157"/>
      <c r="X600" s="158"/>
      <c r="Y600" s="159"/>
      <c r="Z600" s="43">
        <f t="shared" si="108"/>
        <v>3</v>
      </c>
      <c r="AA600" s="44">
        <f t="shared" si="109"/>
        <v>3</v>
      </c>
      <c r="AB600" s="2"/>
    </row>
    <row r="601" spans="1:28" ht="15.75" customHeight="1">
      <c r="A601" s="2" t="s">
        <v>98</v>
      </c>
      <c r="B601" s="32"/>
      <c r="C601" s="32"/>
      <c r="D601" s="32"/>
      <c r="E601" s="32"/>
      <c r="F601" s="32"/>
      <c r="G601" s="32" t="s">
        <v>98</v>
      </c>
      <c r="H601" s="38"/>
      <c r="I601" s="38"/>
      <c r="J601" s="38"/>
      <c r="K601" s="38"/>
      <c r="L601" s="38"/>
      <c r="M601" s="38"/>
      <c r="N601" s="38"/>
      <c r="O601" s="38"/>
      <c r="P601" s="153"/>
      <c r="Q601" s="153"/>
      <c r="R601" s="153"/>
      <c r="S601" s="153"/>
      <c r="T601" s="153"/>
      <c r="U601" s="153"/>
      <c r="V601" s="153"/>
      <c r="W601" s="153"/>
      <c r="X601" s="153"/>
      <c r="Y601" s="153"/>
      <c r="Z601" s="32"/>
      <c r="AA601" s="32"/>
      <c r="AB601" s="32"/>
    </row>
    <row r="602" spans="1:28" ht="15.75" customHeight="1">
      <c r="A602" s="2" t="s">
        <v>98</v>
      </c>
      <c r="B602" s="32"/>
      <c r="C602" s="32"/>
      <c r="D602" s="32"/>
      <c r="E602" s="32"/>
      <c r="F602" s="32"/>
      <c r="G602" s="32" t="s">
        <v>98</v>
      </c>
      <c r="H602" s="38"/>
      <c r="I602" s="38"/>
      <c r="J602" s="38"/>
      <c r="K602" s="38"/>
      <c r="L602" s="38"/>
      <c r="M602" s="38"/>
      <c r="N602" s="38"/>
      <c r="O602" s="38"/>
      <c r="P602" s="153"/>
      <c r="Q602" s="153"/>
      <c r="R602" s="153"/>
      <c r="S602" s="153"/>
      <c r="T602" s="153"/>
      <c r="U602" s="153"/>
      <c r="V602" s="153"/>
      <c r="W602" s="153"/>
      <c r="X602" s="153"/>
      <c r="Y602" s="153"/>
      <c r="Z602" s="32"/>
      <c r="AA602" s="32"/>
      <c r="AB602" s="32"/>
    </row>
    <row r="603" spans="1:28" ht="17">
      <c r="A603" s="2" t="s">
        <v>98</v>
      </c>
      <c r="B603" s="2" t="s">
        <v>98</v>
      </c>
      <c r="C603" s="2"/>
      <c r="D603" s="7"/>
      <c r="E603" s="19" t="s">
        <v>2107</v>
      </c>
      <c r="F603" s="32"/>
      <c r="G603" s="32" t="s">
        <v>98</v>
      </c>
      <c r="H603" s="38"/>
      <c r="I603" s="38"/>
      <c r="J603" s="38"/>
      <c r="K603" s="38"/>
      <c r="L603" s="38"/>
      <c r="M603" s="38"/>
      <c r="N603" s="38"/>
      <c r="O603" s="38"/>
      <c r="P603" s="153"/>
      <c r="Q603" s="153" t="s">
        <v>3987</v>
      </c>
      <c r="R603" s="153"/>
      <c r="S603" s="153"/>
      <c r="T603" s="153"/>
      <c r="U603" s="153"/>
      <c r="V603" s="153"/>
      <c r="W603" s="153"/>
      <c r="X603" s="153"/>
      <c r="Y603" s="153"/>
      <c r="Z603" s="32"/>
      <c r="AA603" s="32"/>
      <c r="AB603" s="2"/>
    </row>
    <row r="604" spans="1:28" ht="144">
      <c r="A604" s="2">
        <v>2397</v>
      </c>
      <c r="B604" s="2" t="s">
        <v>2108</v>
      </c>
      <c r="C604" s="2">
        <v>456</v>
      </c>
      <c r="D604" s="7"/>
      <c r="E604" s="21" t="s">
        <v>2109</v>
      </c>
      <c r="F604" s="21" t="s">
        <v>2110</v>
      </c>
      <c r="G604" s="21" t="s">
        <v>2111</v>
      </c>
      <c r="H604" s="38"/>
      <c r="I604" s="38"/>
      <c r="J604" s="38"/>
      <c r="K604" s="38"/>
      <c r="L604" s="38"/>
      <c r="M604" s="38"/>
      <c r="N604" s="38"/>
      <c r="O604" s="38"/>
      <c r="P604" s="156">
        <v>4</v>
      </c>
      <c r="Q604" s="157" t="s">
        <v>4096</v>
      </c>
      <c r="R604" s="157"/>
      <c r="S604" s="158">
        <v>3</v>
      </c>
      <c r="T604" s="159"/>
      <c r="U604" s="156"/>
      <c r="V604" s="157"/>
      <c r="W604" s="157"/>
      <c r="X604" s="158"/>
      <c r="Y604" s="159"/>
      <c r="Z604" s="43">
        <f t="shared" ref="Z604:Z614" si="110">IF(U604&lt;&gt;"",U604,IF(P604&lt;&gt;"",P604,IF(N604&lt;&gt;"",N604,"")))</f>
        <v>4</v>
      </c>
      <c r="AA604" s="44">
        <f t="shared" ref="AA604:AA614" si="111">IF(X604&lt;&gt;"",X604,IF(S604&lt;&gt;"",S604,IF(O604&lt;&gt;"",O604,"")))</f>
        <v>3</v>
      </c>
      <c r="AB604" s="2"/>
    </row>
    <row r="605" spans="1:28" ht="112">
      <c r="A605" s="2">
        <v>2398</v>
      </c>
      <c r="B605" s="2" t="s">
        <v>2116</v>
      </c>
      <c r="C605" s="2">
        <v>457</v>
      </c>
      <c r="D605" s="7"/>
      <c r="E605" s="21" t="s">
        <v>2117</v>
      </c>
      <c r="F605" s="21" t="s">
        <v>2118</v>
      </c>
      <c r="G605" s="21" t="s">
        <v>2119</v>
      </c>
      <c r="H605" s="38"/>
      <c r="I605" s="38"/>
      <c r="J605" s="38"/>
      <c r="K605" s="38"/>
      <c r="L605" s="38"/>
      <c r="M605" s="38"/>
      <c r="N605" s="38"/>
      <c r="O605" s="38"/>
      <c r="P605" s="156">
        <v>0</v>
      </c>
      <c r="Q605" s="157" t="s">
        <v>4098</v>
      </c>
      <c r="R605" s="157"/>
      <c r="S605" s="158">
        <v>0</v>
      </c>
      <c r="T605" s="159"/>
      <c r="U605" s="156"/>
      <c r="V605" s="157"/>
      <c r="W605" s="157"/>
      <c r="X605" s="158"/>
      <c r="Y605" s="159"/>
      <c r="Z605" s="43">
        <f t="shared" si="110"/>
        <v>0</v>
      </c>
      <c r="AA605" s="44">
        <f t="shared" si="111"/>
        <v>0</v>
      </c>
      <c r="AB605" s="2"/>
    </row>
    <row r="606" spans="1:28" ht="112">
      <c r="A606" s="2">
        <v>2399</v>
      </c>
      <c r="B606" s="2" t="s">
        <v>2124</v>
      </c>
      <c r="C606" s="2">
        <v>458</v>
      </c>
      <c r="D606" s="7"/>
      <c r="E606" s="21" t="s">
        <v>2125</v>
      </c>
      <c r="F606" s="21" t="s">
        <v>2126</v>
      </c>
      <c r="G606" s="21" t="s">
        <v>2127</v>
      </c>
      <c r="H606" s="38"/>
      <c r="I606" s="38"/>
      <c r="J606" s="38"/>
      <c r="K606" s="38"/>
      <c r="L606" s="38"/>
      <c r="M606" s="38"/>
      <c r="N606" s="38"/>
      <c r="O606" s="38"/>
      <c r="P606" s="156">
        <v>0</v>
      </c>
      <c r="Q606" s="157" t="s">
        <v>4097</v>
      </c>
      <c r="R606" s="157"/>
      <c r="S606" s="158">
        <v>0</v>
      </c>
      <c r="T606" s="159"/>
      <c r="U606" s="156"/>
      <c r="V606" s="157"/>
      <c r="W606" s="157"/>
      <c r="X606" s="158"/>
      <c r="Y606" s="159"/>
      <c r="Z606" s="43">
        <f t="shared" si="110"/>
        <v>0</v>
      </c>
      <c r="AA606" s="44">
        <f t="shared" si="111"/>
        <v>0</v>
      </c>
      <c r="AB606" s="2"/>
    </row>
    <row r="607" spans="1:28" ht="144">
      <c r="A607" s="2">
        <v>2400</v>
      </c>
      <c r="B607" s="2" t="s">
        <v>2132</v>
      </c>
      <c r="C607" s="2">
        <v>459</v>
      </c>
      <c r="D607" s="7"/>
      <c r="E607" s="21" t="s">
        <v>2133</v>
      </c>
      <c r="F607" s="21" t="s">
        <v>2134</v>
      </c>
      <c r="G607" s="21" t="s">
        <v>2135</v>
      </c>
      <c r="H607" s="38"/>
      <c r="I607" s="38"/>
      <c r="J607" s="38"/>
      <c r="K607" s="38"/>
      <c r="L607" s="38"/>
      <c r="M607" s="38"/>
      <c r="N607" s="38"/>
      <c r="O607" s="38"/>
      <c r="P607" s="156">
        <v>1</v>
      </c>
      <c r="Q607" s="157" t="s">
        <v>2136</v>
      </c>
      <c r="R607" s="157"/>
      <c r="S607" s="158">
        <v>1</v>
      </c>
      <c r="T607" s="159"/>
      <c r="U607" s="156"/>
      <c r="V607" s="157"/>
      <c r="W607" s="157"/>
      <c r="X607" s="158"/>
      <c r="Y607" s="159"/>
      <c r="Z607" s="43">
        <f t="shared" si="110"/>
        <v>1</v>
      </c>
      <c r="AA607" s="44">
        <f t="shared" si="111"/>
        <v>1</v>
      </c>
      <c r="AB607" s="2"/>
    </row>
    <row r="608" spans="1:28" ht="160">
      <c r="A608" s="2">
        <v>2401</v>
      </c>
      <c r="B608" s="2" t="s">
        <v>2137</v>
      </c>
      <c r="C608" s="2">
        <v>460</v>
      </c>
      <c r="D608" s="7"/>
      <c r="E608" s="21" t="s">
        <v>2138</v>
      </c>
      <c r="F608" s="21" t="s">
        <v>2139</v>
      </c>
      <c r="G608" s="21" t="s">
        <v>2140</v>
      </c>
      <c r="H608" s="38"/>
      <c r="I608" s="38"/>
      <c r="J608" s="38"/>
      <c r="K608" s="38"/>
      <c r="L608" s="38"/>
      <c r="M608" s="38"/>
      <c r="N608" s="38"/>
      <c r="O608" s="38"/>
      <c r="P608" s="156">
        <v>3</v>
      </c>
      <c r="Q608" s="157" t="s">
        <v>2141</v>
      </c>
      <c r="R608" s="157"/>
      <c r="S608" s="158">
        <v>3</v>
      </c>
      <c r="T608" s="159"/>
      <c r="U608" s="156"/>
      <c r="V608" s="157"/>
      <c r="W608" s="157"/>
      <c r="X608" s="158"/>
      <c r="Y608" s="159"/>
      <c r="Z608" s="43">
        <f t="shared" si="110"/>
        <v>3</v>
      </c>
      <c r="AA608" s="44">
        <f t="shared" si="111"/>
        <v>3</v>
      </c>
      <c r="AB608" s="2"/>
    </row>
    <row r="609" spans="1:28" ht="128">
      <c r="A609" s="2">
        <v>2402</v>
      </c>
      <c r="B609" s="2" t="s">
        <v>2146</v>
      </c>
      <c r="C609" s="2">
        <v>461</v>
      </c>
      <c r="D609" s="7"/>
      <c r="E609" s="21" t="s">
        <v>2147</v>
      </c>
      <c r="F609" s="21" t="s">
        <v>2148</v>
      </c>
      <c r="G609" s="21" t="s">
        <v>2149</v>
      </c>
      <c r="H609" s="38"/>
      <c r="I609" s="38"/>
      <c r="J609" s="38"/>
      <c r="K609" s="38"/>
      <c r="L609" s="38"/>
      <c r="M609" s="38"/>
      <c r="N609" s="38"/>
      <c r="O609" s="38"/>
      <c r="P609" s="156">
        <v>0</v>
      </c>
      <c r="Q609" s="157"/>
      <c r="R609" s="157"/>
      <c r="S609" s="158">
        <v>0</v>
      </c>
      <c r="T609" s="159"/>
      <c r="U609" s="156"/>
      <c r="V609" s="157"/>
      <c r="W609" s="157"/>
      <c r="X609" s="158"/>
      <c r="Y609" s="159"/>
      <c r="Z609" s="43">
        <f t="shared" si="110"/>
        <v>0</v>
      </c>
      <c r="AA609" s="44">
        <f t="shared" si="111"/>
        <v>0</v>
      </c>
      <c r="AB609" s="2"/>
    </row>
    <row r="610" spans="1:28" ht="160">
      <c r="A610" s="2">
        <v>2403</v>
      </c>
      <c r="B610" s="2" t="s">
        <v>2150</v>
      </c>
      <c r="C610" s="2">
        <v>462</v>
      </c>
      <c r="D610" s="7"/>
      <c r="E610" s="21" t="s">
        <v>2151</v>
      </c>
      <c r="F610" s="21" t="s">
        <v>2152</v>
      </c>
      <c r="G610" s="21" t="s">
        <v>2153</v>
      </c>
      <c r="H610" s="38"/>
      <c r="I610" s="38"/>
      <c r="J610" s="38"/>
      <c r="K610" s="38"/>
      <c r="L610" s="38"/>
      <c r="M610" s="38"/>
      <c r="N610" s="38"/>
      <c r="O610" s="38"/>
      <c r="P610" s="156">
        <v>0</v>
      </c>
      <c r="Q610" s="157" t="s">
        <v>1593</v>
      </c>
      <c r="R610" s="157"/>
      <c r="S610" s="158">
        <v>0</v>
      </c>
      <c r="T610" s="159"/>
      <c r="U610" s="156"/>
      <c r="V610" s="157"/>
      <c r="W610" s="157"/>
      <c r="X610" s="158"/>
      <c r="Y610" s="159"/>
      <c r="Z610" s="43">
        <f t="shared" si="110"/>
        <v>0</v>
      </c>
      <c r="AA610" s="44">
        <f t="shared" si="111"/>
        <v>0</v>
      </c>
      <c r="AB610" s="2"/>
    </row>
    <row r="611" spans="1:28" ht="112">
      <c r="A611" s="2">
        <v>2404</v>
      </c>
      <c r="B611" s="2" t="s">
        <v>2154</v>
      </c>
      <c r="C611" s="2">
        <v>463</v>
      </c>
      <c r="D611" s="7"/>
      <c r="E611" s="21" t="s">
        <v>2155</v>
      </c>
      <c r="F611" s="21" t="s">
        <v>2156</v>
      </c>
      <c r="G611" s="21" t="s">
        <v>2157</v>
      </c>
      <c r="H611" s="38"/>
      <c r="I611" s="38"/>
      <c r="J611" s="38"/>
      <c r="K611" s="38"/>
      <c r="L611" s="38"/>
      <c r="M611" s="38"/>
      <c r="N611" s="38"/>
      <c r="O611" s="38"/>
      <c r="P611" s="156">
        <v>0</v>
      </c>
      <c r="Q611" s="157" t="s">
        <v>1593</v>
      </c>
      <c r="R611" s="157"/>
      <c r="S611" s="158">
        <v>0</v>
      </c>
      <c r="T611" s="159"/>
      <c r="U611" s="156"/>
      <c r="V611" s="157"/>
      <c r="W611" s="157"/>
      <c r="X611" s="158"/>
      <c r="Y611" s="159"/>
      <c r="Z611" s="43">
        <f t="shared" si="110"/>
        <v>0</v>
      </c>
      <c r="AA611" s="44">
        <f t="shared" si="111"/>
        <v>0</v>
      </c>
      <c r="AB611" s="2"/>
    </row>
    <row r="612" spans="1:28" ht="112">
      <c r="A612" s="2">
        <v>2405</v>
      </c>
      <c r="B612" s="2" t="s">
        <v>2161</v>
      </c>
      <c r="C612" s="2">
        <v>464</v>
      </c>
      <c r="D612" s="7"/>
      <c r="E612" s="21" t="s">
        <v>2162</v>
      </c>
      <c r="F612" s="21" t="s">
        <v>2163</v>
      </c>
      <c r="G612" s="21" t="s">
        <v>2164</v>
      </c>
      <c r="H612" s="38"/>
      <c r="I612" s="38"/>
      <c r="J612" s="38"/>
      <c r="K612" s="38"/>
      <c r="L612" s="38"/>
      <c r="M612" s="38"/>
      <c r="N612" s="38"/>
      <c r="O612" s="38"/>
      <c r="P612" s="156">
        <v>0</v>
      </c>
      <c r="Q612" s="157" t="s">
        <v>1593</v>
      </c>
      <c r="R612" s="157"/>
      <c r="S612" s="158">
        <v>0</v>
      </c>
      <c r="T612" s="159"/>
      <c r="U612" s="156"/>
      <c r="V612" s="157"/>
      <c r="W612" s="157"/>
      <c r="X612" s="158"/>
      <c r="Y612" s="159"/>
      <c r="Z612" s="43">
        <f t="shared" si="110"/>
        <v>0</v>
      </c>
      <c r="AA612" s="44">
        <f t="shared" si="111"/>
        <v>0</v>
      </c>
      <c r="AB612" s="2"/>
    </row>
    <row r="613" spans="1:28" ht="112">
      <c r="A613" s="2">
        <v>2406</v>
      </c>
      <c r="B613" s="2" t="s">
        <v>2165</v>
      </c>
      <c r="C613" s="2">
        <v>465</v>
      </c>
      <c r="D613" s="7"/>
      <c r="E613" s="21" t="s">
        <v>2167</v>
      </c>
      <c r="F613" s="21" t="s">
        <v>2169</v>
      </c>
      <c r="G613" s="21" t="s">
        <v>2170</v>
      </c>
      <c r="H613" s="38"/>
      <c r="I613" s="38"/>
      <c r="J613" s="38"/>
      <c r="K613" s="38"/>
      <c r="L613" s="38"/>
      <c r="M613" s="38"/>
      <c r="N613" s="38"/>
      <c r="O613" s="38"/>
      <c r="P613" s="156">
        <v>2</v>
      </c>
      <c r="Q613" s="157" t="s">
        <v>2172</v>
      </c>
      <c r="R613" s="157"/>
      <c r="S613" s="158">
        <v>2</v>
      </c>
      <c r="T613" s="159"/>
      <c r="U613" s="156"/>
      <c r="V613" s="157"/>
      <c r="W613" s="157"/>
      <c r="X613" s="158"/>
      <c r="Y613" s="159"/>
      <c r="Z613" s="43">
        <f t="shared" si="110"/>
        <v>2</v>
      </c>
      <c r="AA613" s="44">
        <f t="shared" si="111"/>
        <v>2</v>
      </c>
      <c r="AB613" s="2"/>
    </row>
    <row r="614" spans="1:28" ht="128">
      <c r="A614" s="2">
        <v>2407</v>
      </c>
      <c r="B614" s="2" t="s">
        <v>2173</v>
      </c>
      <c r="C614" s="2">
        <v>466</v>
      </c>
      <c r="D614" s="7"/>
      <c r="E614" s="21" t="s">
        <v>2174</v>
      </c>
      <c r="F614" s="21" t="s">
        <v>2175</v>
      </c>
      <c r="G614" s="21" t="s">
        <v>2176</v>
      </c>
      <c r="H614" s="38"/>
      <c r="I614" s="38"/>
      <c r="J614" s="38"/>
      <c r="K614" s="38"/>
      <c r="L614" s="38"/>
      <c r="M614" s="38"/>
      <c r="N614" s="38"/>
      <c r="O614" s="38"/>
      <c r="P614" s="156">
        <v>0</v>
      </c>
      <c r="Q614" s="157" t="s">
        <v>2177</v>
      </c>
      <c r="R614" s="157"/>
      <c r="S614" s="158">
        <v>0</v>
      </c>
      <c r="T614" s="159"/>
      <c r="U614" s="156"/>
      <c r="V614" s="157"/>
      <c r="W614" s="157"/>
      <c r="X614" s="158"/>
      <c r="Y614" s="159"/>
      <c r="Z614" s="43">
        <f t="shared" si="110"/>
        <v>0</v>
      </c>
      <c r="AA614" s="44">
        <f t="shared" si="111"/>
        <v>0</v>
      </c>
      <c r="AB614" s="2"/>
    </row>
    <row r="615" spans="1:28" ht="15.75" customHeight="1">
      <c r="A615" s="2" t="s">
        <v>98</v>
      </c>
      <c r="B615" s="32"/>
      <c r="C615" s="32"/>
      <c r="D615" s="32"/>
      <c r="E615" s="32"/>
      <c r="F615" s="32"/>
      <c r="G615" s="32"/>
      <c r="H615" s="38"/>
      <c r="I615" s="38"/>
      <c r="J615" s="38"/>
      <c r="K615" s="38"/>
      <c r="L615" s="38"/>
      <c r="M615" s="38"/>
      <c r="N615" s="38"/>
      <c r="O615" s="38"/>
      <c r="P615" s="153"/>
      <c r="Q615" s="153"/>
      <c r="R615" s="153"/>
      <c r="S615" s="153"/>
      <c r="T615" s="153"/>
      <c r="U615" s="153"/>
      <c r="V615" s="153"/>
      <c r="W615" s="153"/>
      <c r="X615" s="153"/>
      <c r="Y615" s="153"/>
      <c r="Z615" s="32"/>
      <c r="AA615" s="32"/>
      <c r="AB615" s="32"/>
    </row>
    <row r="616" spans="1:28" ht="15.75" customHeight="1">
      <c r="A616" s="2" t="s">
        <v>98</v>
      </c>
      <c r="B616" s="32"/>
      <c r="C616" s="32"/>
      <c r="D616" s="32"/>
      <c r="E616" s="32"/>
      <c r="F616" s="32"/>
      <c r="G616" s="32"/>
      <c r="H616" s="38"/>
      <c r="I616" s="38"/>
      <c r="J616" s="38"/>
      <c r="K616" s="38"/>
      <c r="L616" s="38"/>
      <c r="M616" s="38"/>
      <c r="N616" s="38"/>
      <c r="O616" s="38"/>
      <c r="P616" s="153"/>
      <c r="Q616" s="153"/>
      <c r="R616" s="153"/>
      <c r="S616" s="153"/>
      <c r="T616" s="153"/>
      <c r="U616" s="153"/>
      <c r="V616" s="153"/>
      <c r="W616" s="153"/>
      <c r="X616" s="153"/>
      <c r="Y616" s="153"/>
      <c r="Z616" s="32"/>
      <c r="AA616" s="32"/>
      <c r="AB616" s="32"/>
    </row>
    <row r="617" spans="1:28" ht="36.75" hidden="1" customHeight="1">
      <c r="A617" s="2" t="s">
        <v>98</v>
      </c>
      <c r="B617" s="32"/>
      <c r="C617" s="32"/>
      <c r="D617" s="32"/>
      <c r="E617" s="170" t="s">
        <v>2181</v>
      </c>
      <c r="F617" s="171"/>
      <c r="G617" s="168"/>
      <c r="H617" s="38"/>
      <c r="I617" s="38"/>
      <c r="J617" s="38"/>
      <c r="K617" s="38"/>
      <c r="L617" s="38"/>
      <c r="M617" s="38"/>
      <c r="N617" s="38"/>
      <c r="O617" s="38"/>
      <c r="P617" s="153"/>
      <c r="Q617" s="153"/>
      <c r="R617" s="153"/>
      <c r="S617" s="153"/>
      <c r="T617" s="153"/>
      <c r="U617" s="153"/>
      <c r="V617" s="153"/>
      <c r="W617" s="153"/>
      <c r="X617" s="153"/>
      <c r="Y617" s="153"/>
      <c r="Z617" s="32"/>
      <c r="AA617" s="32"/>
      <c r="AB617" s="32"/>
    </row>
    <row r="618" spans="1:28" ht="18.75" hidden="1" customHeight="1">
      <c r="A618" s="2" t="s">
        <v>98</v>
      </c>
      <c r="B618" s="32"/>
      <c r="C618" s="32"/>
      <c r="D618" s="32"/>
      <c r="E618" s="172" t="s">
        <v>2182</v>
      </c>
      <c r="F618" s="171"/>
      <c r="G618" s="168"/>
      <c r="H618" s="38"/>
      <c r="I618" s="38"/>
      <c r="J618" s="38"/>
      <c r="K618" s="38"/>
      <c r="L618" s="38"/>
      <c r="M618" s="38"/>
      <c r="N618" s="38"/>
      <c r="O618" s="38"/>
      <c r="P618" s="153"/>
      <c r="Q618" s="153"/>
      <c r="R618" s="153"/>
      <c r="S618" s="153"/>
      <c r="T618" s="153"/>
      <c r="U618" s="153"/>
      <c r="V618" s="153"/>
      <c r="W618" s="153"/>
      <c r="X618" s="153"/>
      <c r="Y618" s="153"/>
      <c r="Z618" s="32"/>
      <c r="AA618" s="32"/>
      <c r="AB618" s="32"/>
    </row>
    <row r="619" spans="1:28" ht="15.75" hidden="1" customHeight="1">
      <c r="A619" s="2" t="s">
        <v>98</v>
      </c>
      <c r="B619" s="2" t="s">
        <v>98</v>
      </c>
      <c r="C619" s="32"/>
      <c r="D619" s="32"/>
      <c r="E619" s="17" t="s">
        <v>2186</v>
      </c>
      <c r="F619" s="32"/>
      <c r="G619" s="32"/>
      <c r="H619" s="38"/>
      <c r="I619" s="38"/>
      <c r="J619" s="38"/>
      <c r="K619" s="38"/>
      <c r="L619" s="38"/>
      <c r="M619" s="38"/>
      <c r="N619" s="38"/>
      <c r="O619" s="38"/>
      <c r="P619" s="153"/>
      <c r="Q619" s="153"/>
      <c r="R619" s="153"/>
      <c r="S619" s="153"/>
      <c r="T619" s="153"/>
      <c r="U619" s="153"/>
      <c r="V619" s="153"/>
      <c r="W619" s="153"/>
      <c r="X619" s="153"/>
      <c r="Y619" s="153"/>
      <c r="Z619" s="32"/>
      <c r="AA619" s="32"/>
      <c r="AB619" s="32"/>
    </row>
    <row r="620" spans="1:28" ht="15.75" hidden="1" customHeight="1">
      <c r="A620" s="2">
        <v>2408</v>
      </c>
      <c r="B620" s="2" t="s">
        <v>2187</v>
      </c>
      <c r="C620" s="2">
        <v>595</v>
      </c>
      <c r="D620" s="7" t="s">
        <v>2181</v>
      </c>
      <c r="E620" s="21" t="s">
        <v>2188</v>
      </c>
      <c r="F620" s="21" t="s">
        <v>2189</v>
      </c>
      <c r="G620" s="21" t="s">
        <v>2190</v>
      </c>
      <c r="H620" s="38"/>
      <c r="I620" s="38"/>
      <c r="J620" s="38"/>
      <c r="K620" s="38"/>
      <c r="L620" s="38"/>
      <c r="M620" s="38"/>
      <c r="N620" s="38"/>
      <c r="O620" s="38"/>
      <c r="P620" s="156"/>
      <c r="Q620" s="157"/>
      <c r="R620" s="157"/>
      <c r="S620" s="158"/>
      <c r="T620" s="159"/>
      <c r="U620" s="156"/>
      <c r="V620" s="157"/>
      <c r="W620" s="157"/>
      <c r="X620" s="158"/>
      <c r="Y620" s="159"/>
      <c r="Z620" s="43" t="str">
        <f t="shared" ref="Z620:Z621" si="112">IF(U620&lt;&gt;"",U620,IF(P620&lt;&gt;"",P620,IF(N620&lt;&gt;"",N620,"")))</f>
        <v/>
      </c>
      <c r="AA620" s="44" t="str">
        <f t="shared" ref="AA620:AA621" si="113">IF(X620&lt;&gt;"",X620,IF(S620&lt;&gt;"",S620,IF(O620&lt;&gt;"",O620,"")))</f>
        <v/>
      </c>
      <c r="AB620" s="2"/>
    </row>
    <row r="621" spans="1:28" ht="15.75" hidden="1" customHeight="1">
      <c r="A621" s="2">
        <v>2409</v>
      </c>
      <c r="B621" s="2" t="s">
        <v>2196</v>
      </c>
      <c r="C621" s="2">
        <v>596</v>
      </c>
      <c r="D621" s="7" t="s">
        <v>2181</v>
      </c>
      <c r="E621" s="21" t="s">
        <v>2198</v>
      </c>
      <c r="F621" s="21" t="s">
        <v>2199</v>
      </c>
      <c r="G621" s="21" t="s">
        <v>2200</v>
      </c>
      <c r="H621" s="38"/>
      <c r="I621" s="38"/>
      <c r="J621" s="38"/>
      <c r="K621" s="38"/>
      <c r="L621" s="38"/>
      <c r="M621" s="38"/>
      <c r="N621" s="38"/>
      <c r="O621" s="38"/>
      <c r="P621" s="156"/>
      <c r="Q621" s="157"/>
      <c r="R621" s="157"/>
      <c r="S621" s="158"/>
      <c r="T621" s="159"/>
      <c r="U621" s="156"/>
      <c r="V621" s="157"/>
      <c r="W621" s="157"/>
      <c r="X621" s="158"/>
      <c r="Y621" s="159"/>
      <c r="Z621" s="43" t="str">
        <f t="shared" si="112"/>
        <v/>
      </c>
      <c r="AA621" s="44" t="str">
        <f t="shared" si="113"/>
        <v/>
      </c>
      <c r="AB621" s="2"/>
    </row>
    <row r="622" spans="1:28" ht="15.75" hidden="1" customHeight="1">
      <c r="A622" s="2" t="s">
        <v>98</v>
      </c>
      <c r="B622" s="32"/>
      <c r="C622" s="32"/>
      <c r="D622" s="32"/>
      <c r="E622" s="32"/>
      <c r="F622" s="32"/>
      <c r="G622" s="32"/>
      <c r="H622" s="38"/>
      <c r="I622" s="38"/>
      <c r="J622" s="38"/>
      <c r="K622" s="38"/>
      <c r="L622" s="38"/>
      <c r="M622" s="38"/>
      <c r="N622" s="38"/>
      <c r="O622" s="38"/>
      <c r="P622" s="153"/>
      <c r="Q622" s="153"/>
      <c r="R622" s="153"/>
      <c r="S622" s="153"/>
      <c r="T622" s="153"/>
      <c r="U622" s="153"/>
      <c r="V622" s="153"/>
      <c r="W622" s="153"/>
      <c r="X622" s="153"/>
      <c r="Y622" s="153"/>
      <c r="Z622" s="32"/>
      <c r="AA622" s="32"/>
      <c r="AB622" s="32"/>
    </row>
    <row r="623" spans="1:28" ht="15.75" hidden="1" customHeight="1">
      <c r="A623" s="2">
        <v>2410</v>
      </c>
      <c r="B623" s="2" t="s">
        <v>2204</v>
      </c>
      <c r="C623" s="2">
        <v>597</v>
      </c>
      <c r="D623" s="7"/>
      <c r="E623" s="21" t="s">
        <v>2205</v>
      </c>
      <c r="F623" s="21" t="s">
        <v>2206</v>
      </c>
      <c r="G623" s="21" t="s">
        <v>2207</v>
      </c>
      <c r="H623" s="38"/>
      <c r="I623" s="38"/>
      <c r="J623" s="38"/>
      <c r="K623" s="38"/>
      <c r="L623" s="38"/>
      <c r="M623" s="38"/>
      <c r="N623" s="38"/>
      <c r="O623" s="38"/>
      <c r="P623" s="156"/>
      <c r="Q623" s="157"/>
      <c r="R623" s="157"/>
      <c r="S623" s="158"/>
      <c r="T623" s="159"/>
      <c r="U623" s="156"/>
      <c r="V623" s="157"/>
      <c r="W623" s="157"/>
      <c r="X623" s="158"/>
      <c r="Y623" s="159"/>
      <c r="Z623" s="43" t="str">
        <f t="shared" ref="Z623:Z624" si="114">IF(U623&lt;&gt;"",U623,IF(P623&lt;&gt;"",P623,IF(N623&lt;&gt;"",N623,"")))</f>
        <v/>
      </c>
      <c r="AA623" s="44" t="str">
        <f t="shared" ref="AA623:AA624" si="115">IF(X623&lt;&gt;"",X623,IF(S623&lt;&gt;"",S623,IF(O623&lt;&gt;"",O623,"")))</f>
        <v/>
      </c>
      <c r="AB623" s="2"/>
    </row>
    <row r="624" spans="1:28" ht="15.75" hidden="1" customHeight="1">
      <c r="A624" s="2">
        <v>2411</v>
      </c>
      <c r="B624" s="2" t="s">
        <v>2214</v>
      </c>
      <c r="C624" s="2">
        <v>598</v>
      </c>
      <c r="D624" s="7"/>
      <c r="E624" s="21" t="s">
        <v>2215</v>
      </c>
      <c r="F624" s="21" t="s">
        <v>2216</v>
      </c>
      <c r="G624" s="21" t="s">
        <v>2217</v>
      </c>
      <c r="H624" s="38"/>
      <c r="I624" s="38"/>
      <c r="J624" s="38"/>
      <c r="K624" s="38"/>
      <c r="L624" s="38"/>
      <c r="M624" s="38"/>
      <c r="N624" s="38"/>
      <c r="O624" s="38"/>
      <c r="P624" s="156"/>
      <c r="Q624" s="157"/>
      <c r="R624" s="157"/>
      <c r="S624" s="158"/>
      <c r="T624" s="159"/>
      <c r="U624" s="156"/>
      <c r="V624" s="157"/>
      <c r="W624" s="157"/>
      <c r="X624" s="158"/>
      <c r="Y624" s="159"/>
      <c r="Z624" s="43" t="str">
        <f t="shared" si="114"/>
        <v/>
      </c>
      <c r="AA624" s="44" t="str">
        <f t="shared" si="115"/>
        <v/>
      </c>
      <c r="AB624" s="2"/>
    </row>
    <row r="625" spans="1:28" ht="15.75" hidden="1" customHeight="1">
      <c r="A625" s="2" t="s">
        <v>98</v>
      </c>
      <c r="B625" s="32"/>
      <c r="C625" s="32"/>
      <c r="D625" s="32"/>
      <c r="E625" s="32"/>
      <c r="F625" s="32"/>
      <c r="G625" s="32"/>
      <c r="H625" s="38"/>
      <c r="I625" s="38"/>
      <c r="J625" s="38"/>
      <c r="K625" s="38"/>
      <c r="L625" s="38"/>
      <c r="M625" s="38"/>
      <c r="N625" s="38"/>
      <c r="O625" s="38"/>
      <c r="P625" s="153"/>
      <c r="Q625" s="153"/>
      <c r="R625" s="153"/>
      <c r="S625" s="153"/>
      <c r="T625" s="153"/>
      <c r="U625" s="153"/>
      <c r="V625" s="153"/>
      <c r="W625" s="153"/>
      <c r="X625" s="153"/>
      <c r="Y625" s="153"/>
      <c r="Z625" s="32"/>
      <c r="AA625" s="32"/>
      <c r="AB625" s="32"/>
    </row>
    <row r="626" spans="1:28" ht="15.75" hidden="1" customHeight="1">
      <c r="A626" s="2">
        <v>2412</v>
      </c>
      <c r="B626" s="2" t="s">
        <v>2224</v>
      </c>
      <c r="C626" s="2">
        <v>599</v>
      </c>
      <c r="D626" s="7"/>
      <c r="E626" s="21" t="s">
        <v>2225</v>
      </c>
      <c r="F626" s="21" t="s">
        <v>2226</v>
      </c>
      <c r="G626" s="21" t="s">
        <v>2227</v>
      </c>
      <c r="H626" s="38"/>
      <c r="I626" s="38"/>
      <c r="J626" s="38"/>
      <c r="K626" s="38"/>
      <c r="L626" s="38"/>
      <c r="M626" s="38"/>
      <c r="N626" s="38"/>
      <c r="O626" s="38"/>
      <c r="P626" s="156"/>
      <c r="Q626" s="157"/>
      <c r="R626" s="157"/>
      <c r="S626" s="158"/>
      <c r="T626" s="159"/>
      <c r="U626" s="156"/>
      <c r="V626" s="157"/>
      <c r="W626" s="157"/>
      <c r="X626" s="158"/>
      <c r="Y626" s="159"/>
      <c r="Z626" s="43" t="str">
        <f t="shared" ref="Z626:Z630" si="116">IF(U626&lt;&gt;"",U626,IF(P626&lt;&gt;"",P626,IF(N626&lt;&gt;"",N626,"")))</f>
        <v/>
      </c>
      <c r="AA626" s="44" t="str">
        <f t="shared" ref="AA626:AA630" si="117">IF(X626&lt;&gt;"",X626,IF(S626&lt;&gt;"",S626,IF(O626&lt;&gt;"",O626,"")))</f>
        <v/>
      </c>
      <c r="AB626" s="2"/>
    </row>
    <row r="627" spans="1:28" ht="15.75" hidden="1" customHeight="1">
      <c r="A627" s="2">
        <v>2413</v>
      </c>
      <c r="B627" s="2" t="s">
        <v>2235</v>
      </c>
      <c r="C627" s="2">
        <v>600</v>
      </c>
      <c r="D627" s="7"/>
      <c r="E627" s="21" t="s">
        <v>2236</v>
      </c>
      <c r="F627" s="21" t="s">
        <v>2237</v>
      </c>
      <c r="G627" s="21" t="s">
        <v>2238</v>
      </c>
      <c r="H627" s="38"/>
      <c r="I627" s="38"/>
      <c r="J627" s="38"/>
      <c r="K627" s="38"/>
      <c r="L627" s="38"/>
      <c r="M627" s="38"/>
      <c r="N627" s="38"/>
      <c r="O627" s="38"/>
      <c r="P627" s="156"/>
      <c r="Q627" s="157"/>
      <c r="R627" s="157"/>
      <c r="S627" s="158"/>
      <c r="T627" s="159"/>
      <c r="U627" s="156"/>
      <c r="V627" s="157"/>
      <c r="W627" s="157"/>
      <c r="X627" s="158"/>
      <c r="Y627" s="159"/>
      <c r="Z627" s="43" t="str">
        <f t="shared" si="116"/>
        <v/>
      </c>
      <c r="AA627" s="44" t="str">
        <f t="shared" si="117"/>
        <v/>
      </c>
      <c r="AB627" s="2"/>
    </row>
    <row r="628" spans="1:28" ht="15.75" hidden="1" customHeight="1">
      <c r="A628" s="2">
        <v>2414</v>
      </c>
      <c r="B628" s="2" t="s">
        <v>2242</v>
      </c>
      <c r="C628" s="2">
        <v>601</v>
      </c>
      <c r="D628" s="7"/>
      <c r="E628" s="21" t="s">
        <v>2243</v>
      </c>
      <c r="F628" s="21" t="s">
        <v>2244</v>
      </c>
      <c r="G628" s="21" t="s">
        <v>2245</v>
      </c>
      <c r="H628" s="38"/>
      <c r="I628" s="38"/>
      <c r="J628" s="38"/>
      <c r="K628" s="38"/>
      <c r="L628" s="38"/>
      <c r="M628" s="38"/>
      <c r="N628" s="38"/>
      <c r="O628" s="38"/>
      <c r="P628" s="156"/>
      <c r="Q628" s="157"/>
      <c r="R628" s="157"/>
      <c r="S628" s="158"/>
      <c r="T628" s="159"/>
      <c r="U628" s="156"/>
      <c r="V628" s="157"/>
      <c r="W628" s="157"/>
      <c r="X628" s="158"/>
      <c r="Y628" s="159"/>
      <c r="Z628" s="43" t="str">
        <f t="shared" si="116"/>
        <v/>
      </c>
      <c r="AA628" s="44" t="str">
        <f t="shared" si="117"/>
        <v/>
      </c>
      <c r="AB628" s="2"/>
    </row>
    <row r="629" spans="1:28" ht="15.75" hidden="1" customHeight="1">
      <c r="A629" s="2">
        <v>2415</v>
      </c>
      <c r="B629" s="2" t="s">
        <v>2246</v>
      </c>
      <c r="C629" s="2">
        <v>602</v>
      </c>
      <c r="D629" s="7"/>
      <c r="E629" s="21" t="s">
        <v>2247</v>
      </c>
      <c r="F629" s="21" t="s">
        <v>2248</v>
      </c>
      <c r="G629" s="21" t="s">
        <v>2249</v>
      </c>
      <c r="H629" s="38"/>
      <c r="I629" s="38"/>
      <c r="J629" s="38"/>
      <c r="K629" s="38"/>
      <c r="L629" s="38"/>
      <c r="M629" s="38"/>
      <c r="N629" s="38"/>
      <c r="O629" s="38"/>
      <c r="P629" s="156"/>
      <c r="Q629" s="157"/>
      <c r="R629" s="157"/>
      <c r="S629" s="158"/>
      <c r="T629" s="159"/>
      <c r="U629" s="156"/>
      <c r="V629" s="157"/>
      <c r="W629" s="157"/>
      <c r="X629" s="158"/>
      <c r="Y629" s="159"/>
      <c r="Z629" s="43" t="str">
        <f t="shared" si="116"/>
        <v/>
      </c>
      <c r="AA629" s="44" t="str">
        <f t="shared" si="117"/>
        <v/>
      </c>
      <c r="AB629" s="2"/>
    </row>
    <row r="630" spans="1:28" ht="15.75" hidden="1" customHeight="1">
      <c r="A630" s="2">
        <v>2416</v>
      </c>
      <c r="B630" s="2" t="s">
        <v>2252</v>
      </c>
      <c r="C630" s="2">
        <v>605</v>
      </c>
      <c r="D630" s="7"/>
      <c r="E630" s="21" t="s">
        <v>2253</v>
      </c>
      <c r="F630" s="21" t="s">
        <v>2254</v>
      </c>
      <c r="G630" s="21" t="s">
        <v>2256</v>
      </c>
      <c r="H630" s="38"/>
      <c r="I630" s="38"/>
      <c r="J630" s="38"/>
      <c r="K630" s="38"/>
      <c r="L630" s="38"/>
      <c r="M630" s="38"/>
      <c r="N630" s="38"/>
      <c r="O630" s="38"/>
      <c r="P630" s="156"/>
      <c r="Q630" s="157"/>
      <c r="R630" s="157"/>
      <c r="S630" s="158"/>
      <c r="T630" s="159"/>
      <c r="U630" s="156"/>
      <c r="V630" s="157"/>
      <c r="W630" s="157"/>
      <c r="X630" s="158"/>
      <c r="Y630" s="159"/>
      <c r="Z630" s="43" t="str">
        <f t="shared" si="116"/>
        <v/>
      </c>
      <c r="AA630" s="44" t="str">
        <f t="shared" si="117"/>
        <v/>
      </c>
      <c r="AB630" s="2"/>
    </row>
    <row r="631" spans="1:28" ht="15.75" hidden="1" customHeight="1">
      <c r="A631" s="2" t="s">
        <v>98</v>
      </c>
      <c r="B631" s="32"/>
      <c r="C631" s="32"/>
      <c r="D631" s="32"/>
      <c r="E631" s="32"/>
      <c r="F631" s="32"/>
      <c r="G631" s="32"/>
      <c r="H631" s="38"/>
      <c r="I631" s="38"/>
      <c r="J631" s="38"/>
      <c r="K631" s="38"/>
      <c r="L631" s="38"/>
      <c r="M631" s="38"/>
      <c r="N631" s="38"/>
      <c r="O631" s="38"/>
      <c r="P631" s="153"/>
      <c r="Q631" s="153"/>
      <c r="R631" s="153"/>
      <c r="S631" s="153"/>
      <c r="T631" s="153"/>
      <c r="U631" s="153"/>
      <c r="V631" s="153"/>
      <c r="W631" s="153"/>
      <c r="X631" s="153"/>
      <c r="Y631" s="153"/>
      <c r="Z631" s="32"/>
      <c r="AA631" s="32"/>
      <c r="AB631" s="32"/>
    </row>
    <row r="632" spans="1:28" ht="15.75" hidden="1" customHeight="1">
      <c r="A632" s="2" t="s">
        <v>98</v>
      </c>
      <c r="B632" s="32"/>
      <c r="C632" s="32"/>
      <c r="D632" s="32"/>
      <c r="E632" s="32"/>
      <c r="F632" s="32"/>
      <c r="G632" s="32"/>
      <c r="H632" s="38"/>
      <c r="I632" s="38"/>
      <c r="J632" s="38"/>
      <c r="K632" s="38"/>
      <c r="L632" s="38"/>
      <c r="M632" s="38"/>
      <c r="N632" s="38"/>
      <c r="O632" s="38"/>
      <c r="P632" s="153"/>
      <c r="Q632" s="153"/>
      <c r="R632" s="153"/>
      <c r="S632" s="153"/>
      <c r="T632" s="153"/>
      <c r="U632" s="153"/>
      <c r="V632" s="153"/>
      <c r="W632" s="153"/>
      <c r="X632" s="153"/>
      <c r="Y632" s="153"/>
      <c r="Z632" s="32"/>
      <c r="AA632" s="32"/>
      <c r="AB632" s="32"/>
    </row>
    <row r="633" spans="1:28" ht="15.75" hidden="1" customHeight="1">
      <c r="A633" s="2" t="s">
        <v>98</v>
      </c>
      <c r="B633" s="2" t="s">
        <v>98</v>
      </c>
      <c r="C633" s="32"/>
      <c r="D633" s="32"/>
      <c r="E633" s="17" t="s">
        <v>2259</v>
      </c>
      <c r="F633" s="32"/>
      <c r="G633" s="32"/>
      <c r="H633" s="38"/>
      <c r="I633" s="38"/>
      <c r="J633" s="38"/>
      <c r="K633" s="38"/>
      <c r="L633" s="38"/>
      <c r="M633" s="38"/>
      <c r="N633" s="38"/>
      <c r="O633" s="38"/>
      <c r="P633" s="153"/>
      <c r="Q633" s="153"/>
      <c r="R633" s="153"/>
      <c r="S633" s="153"/>
      <c r="T633" s="153"/>
      <c r="U633" s="153"/>
      <c r="V633" s="153"/>
      <c r="W633" s="153"/>
      <c r="X633" s="153"/>
      <c r="Y633" s="153"/>
      <c r="Z633" s="32" t="str">
        <f t="shared" ref="Z633:Z642" si="118">IF(U633&lt;&gt;"",U633,IF(P633&lt;&gt;"",P633,IF(N633&lt;&gt;"",N633,"")))</f>
        <v/>
      </c>
      <c r="AA633" s="32" t="str">
        <f t="shared" ref="AA633:AA642" si="119">IF(X633&lt;&gt;"",X633,IF(S633&lt;&gt;"",S633,IF(O633&lt;&gt;"",O633,"")))</f>
        <v/>
      </c>
      <c r="AB633" s="32"/>
    </row>
    <row r="634" spans="1:28" ht="15.75" hidden="1" customHeight="1">
      <c r="A634" s="2">
        <v>2417</v>
      </c>
      <c r="B634" s="2" t="s">
        <v>2263</v>
      </c>
      <c r="C634" s="2">
        <v>606</v>
      </c>
      <c r="D634" s="7"/>
      <c r="E634" s="21" t="s">
        <v>2265</v>
      </c>
      <c r="F634" s="21" t="s">
        <v>2267</v>
      </c>
      <c r="G634" s="21" t="s">
        <v>2269</v>
      </c>
      <c r="H634" s="38"/>
      <c r="I634" s="38"/>
      <c r="J634" s="38"/>
      <c r="K634" s="38"/>
      <c r="L634" s="38"/>
      <c r="M634" s="38"/>
      <c r="N634" s="38"/>
      <c r="O634" s="38"/>
      <c r="P634" s="156"/>
      <c r="Q634" s="157"/>
      <c r="R634" s="157"/>
      <c r="S634" s="158"/>
      <c r="T634" s="159"/>
      <c r="U634" s="156"/>
      <c r="V634" s="157"/>
      <c r="W634" s="157"/>
      <c r="X634" s="158"/>
      <c r="Y634" s="159"/>
      <c r="Z634" s="43" t="str">
        <f t="shared" si="118"/>
        <v/>
      </c>
      <c r="AA634" s="44" t="str">
        <f t="shared" si="119"/>
        <v/>
      </c>
      <c r="AB634" s="2"/>
    </row>
    <row r="635" spans="1:28" ht="15.75" hidden="1" customHeight="1">
      <c r="A635" s="2">
        <v>2418</v>
      </c>
      <c r="B635" s="2" t="s">
        <v>2273</v>
      </c>
      <c r="C635" s="2">
        <v>607</v>
      </c>
      <c r="D635" s="7"/>
      <c r="E635" s="21" t="s">
        <v>2274</v>
      </c>
      <c r="F635" s="21" t="s">
        <v>2275</v>
      </c>
      <c r="G635" s="21" t="s">
        <v>2276</v>
      </c>
      <c r="H635" s="38"/>
      <c r="I635" s="38"/>
      <c r="J635" s="38"/>
      <c r="K635" s="38"/>
      <c r="L635" s="38"/>
      <c r="M635" s="38"/>
      <c r="N635" s="38"/>
      <c r="O635" s="38"/>
      <c r="P635" s="156"/>
      <c r="Q635" s="157"/>
      <c r="R635" s="157"/>
      <c r="S635" s="158"/>
      <c r="T635" s="159"/>
      <c r="U635" s="156"/>
      <c r="V635" s="157"/>
      <c r="W635" s="157"/>
      <c r="X635" s="158"/>
      <c r="Y635" s="159"/>
      <c r="Z635" s="43" t="str">
        <f t="shared" si="118"/>
        <v/>
      </c>
      <c r="AA635" s="44" t="str">
        <f t="shared" si="119"/>
        <v/>
      </c>
      <c r="AB635" s="2"/>
    </row>
    <row r="636" spans="1:28" ht="15.75" hidden="1" customHeight="1">
      <c r="A636" s="2">
        <v>2419</v>
      </c>
      <c r="B636" s="2" t="s">
        <v>2280</v>
      </c>
      <c r="C636" s="2">
        <v>608</v>
      </c>
      <c r="D636" s="7"/>
      <c r="E636" s="21" t="s">
        <v>2281</v>
      </c>
      <c r="F636" s="21" t="s">
        <v>2282</v>
      </c>
      <c r="G636" s="21" t="s">
        <v>2283</v>
      </c>
      <c r="H636" s="38"/>
      <c r="I636" s="38"/>
      <c r="J636" s="38"/>
      <c r="K636" s="38"/>
      <c r="L636" s="38"/>
      <c r="M636" s="38"/>
      <c r="N636" s="38"/>
      <c r="O636" s="38"/>
      <c r="P636" s="156"/>
      <c r="Q636" s="157"/>
      <c r="R636" s="157"/>
      <c r="S636" s="158"/>
      <c r="T636" s="159"/>
      <c r="U636" s="156"/>
      <c r="V636" s="157"/>
      <c r="W636" s="157"/>
      <c r="X636" s="158"/>
      <c r="Y636" s="159"/>
      <c r="Z636" s="43" t="str">
        <f t="shared" si="118"/>
        <v/>
      </c>
      <c r="AA636" s="44" t="str">
        <f t="shared" si="119"/>
        <v/>
      </c>
      <c r="AB636" s="2"/>
    </row>
    <row r="637" spans="1:28" ht="15.75" hidden="1" customHeight="1">
      <c r="A637" s="2">
        <v>2420</v>
      </c>
      <c r="B637" s="2" t="s">
        <v>2284</v>
      </c>
      <c r="C637" s="2">
        <v>609</v>
      </c>
      <c r="D637" s="7"/>
      <c r="E637" s="21" t="s">
        <v>2285</v>
      </c>
      <c r="F637" s="21" t="s">
        <v>2286</v>
      </c>
      <c r="G637" s="21" t="s">
        <v>2287</v>
      </c>
      <c r="H637" s="38"/>
      <c r="I637" s="38"/>
      <c r="J637" s="38"/>
      <c r="K637" s="38"/>
      <c r="L637" s="38"/>
      <c r="M637" s="38"/>
      <c r="N637" s="38"/>
      <c r="O637" s="38"/>
      <c r="P637" s="156"/>
      <c r="Q637" s="157"/>
      <c r="R637" s="157"/>
      <c r="S637" s="158"/>
      <c r="T637" s="159"/>
      <c r="U637" s="156"/>
      <c r="V637" s="157"/>
      <c r="W637" s="157"/>
      <c r="X637" s="158"/>
      <c r="Y637" s="159"/>
      <c r="Z637" s="43" t="str">
        <f t="shared" si="118"/>
        <v/>
      </c>
      <c r="AA637" s="44" t="str">
        <f t="shared" si="119"/>
        <v/>
      </c>
      <c r="AB637" s="2"/>
    </row>
    <row r="638" spans="1:28" ht="15.75" hidden="1" customHeight="1">
      <c r="A638" s="2">
        <v>2421</v>
      </c>
      <c r="B638" s="2" t="s">
        <v>2288</v>
      </c>
      <c r="C638" s="2">
        <v>610</v>
      </c>
      <c r="D638" s="7" t="s">
        <v>2181</v>
      </c>
      <c r="E638" s="21" t="s">
        <v>2289</v>
      </c>
      <c r="F638" s="21" t="s">
        <v>2290</v>
      </c>
      <c r="G638" s="21" t="s">
        <v>2292</v>
      </c>
      <c r="H638" s="38"/>
      <c r="I638" s="38"/>
      <c r="J638" s="38"/>
      <c r="K638" s="38"/>
      <c r="L638" s="38"/>
      <c r="M638" s="38"/>
      <c r="N638" s="38"/>
      <c r="O638" s="38"/>
      <c r="P638" s="156"/>
      <c r="Q638" s="157"/>
      <c r="R638" s="157"/>
      <c r="S638" s="158"/>
      <c r="T638" s="159"/>
      <c r="U638" s="156"/>
      <c r="V638" s="157"/>
      <c r="W638" s="157"/>
      <c r="X638" s="158"/>
      <c r="Y638" s="159"/>
      <c r="Z638" s="43" t="str">
        <f t="shared" si="118"/>
        <v/>
      </c>
      <c r="AA638" s="44" t="str">
        <f t="shared" si="119"/>
        <v/>
      </c>
      <c r="AB638" s="2"/>
    </row>
    <row r="639" spans="1:28" ht="15.75" hidden="1" customHeight="1">
      <c r="A639" s="2">
        <v>2422</v>
      </c>
      <c r="B639" s="2" t="s">
        <v>2294</v>
      </c>
      <c r="C639" s="2">
        <v>611</v>
      </c>
      <c r="D639" s="7"/>
      <c r="E639" s="21" t="s">
        <v>869</v>
      </c>
      <c r="F639" s="21" t="s">
        <v>2295</v>
      </c>
      <c r="G639" s="21" t="s">
        <v>2296</v>
      </c>
      <c r="H639" s="38"/>
      <c r="I639" s="38"/>
      <c r="J639" s="38"/>
      <c r="K639" s="38"/>
      <c r="L639" s="38"/>
      <c r="M639" s="38"/>
      <c r="N639" s="38"/>
      <c r="O639" s="38"/>
      <c r="P639" s="156"/>
      <c r="Q639" s="157"/>
      <c r="R639" s="157"/>
      <c r="S639" s="158"/>
      <c r="T639" s="159"/>
      <c r="U639" s="156"/>
      <c r="V639" s="157"/>
      <c r="W639" s="157"/>
      <c r="X639" s="158"/>
      <c r="Y639" s="159"/>
      <c r="Z639" s="43" t="str">
        <f t="shared" si="118"/>
        <v/>
      </c>
      <c r="AA639" s="44" t="str">
        <f t="shared" si="119"/>
        <v/>
      </c>
      <c r="AB639" s="2"/>
    </row>
    <row r="640" spans="1:28" ht="15.75" hidden="1" customHeight="1">
      <c r="A640" s="2">
        <v>2423</v>
      </c>
      <c r="B640" s="2" t="s">
        <v>2302</v>
      </c>
      <c r="C640" s="2">
        <v>612</v>
      </c>
      <c r="D640" s="7" t="s">
        <v>2181</v>
      </c>
      <c r="E640" s="21" t="s">
        <v>2303</v>
      </c>
      <c r="F640" s="21" t="s">
        <v>2304</v>
      </c>
      <c r="G640" s="21" t="s">
        <v>2305</v>
      </c>
      <c r="H640" s="38"/>
      <c r="I640" s="38"/>
      <c r="J640" s="38"/>
      <c r="K640" s="38"/>
      <c r="L640" s="38"/>
      <c r="M640" s="38"/>
      <c r="N640" s="38"/>
      <c r="O640" s="38"/>
      <c r="P640" s="156"/>
      <c r="Q640" s="157"/>
      <c r="R640" s="157"/>
      <c r="S640" s="158"/>
      <c r="T640" s="159"/>
      <c r="U640" s="156"/>
      <c r="V640" s="157"/>
      <c r="W640" s="157"/>
      <c r="X640" s="158"/>
      <c r="Y640" s="159"/>
      <c r="Z640" s="43" t="str">
        <f t="shared" si="118"/>
        <v/>
      </c>
      <c r="AA640" s="44" t="str">
        <f t="shared" si="119"/>
        <v/>
      </c>
      <c r="AB640" s="2"/>
    </row>
    <row r="641" spans="1:28" ht="15.75" hidden="1" customHeight="1">
      <c r="A641" s="2">
        <v>2424</v>
      </c>
      <c r="B641" s="2" t="s">
        <v>2308</v>
      </c>
      <c r="C641" s="2">
        <v>613</v>
      </c>
      <c r="D641" s="7"/>
      <c r="E641" s="21" t="s">
        <v>2309</v>
      </c>
      <c r="F641" s="21" t="s">
        <v>2310</v>
      </c>
      <c r="G641" s="21" t="s">
        <v>2311</v>
      </c>
      <c r="H641" s="38"/>
      <c r="I641" s="38"/>
      <c r="J641" s="38"/>
      <c r="K641" s="38"/>
      <c r="L641" s="38"/>
      <c r="M641" s="38"/>
      <c r="N641" s="38"/>
      <c r="O641" s="38"/>
      <c r="P641" s="156"/>
      <c r="Q641" s="157"/>
      <c r="R641" s="157"/>
      <c r="S641" s="158"/>
      <c r="T641" s="159"/>
      <c r="U641" s="156"/>
      <c r="V641" s="157"/>
      <c r="W641" s="157"/>
      <c r="X641" s="158"/>
      <c r="Y641" s="159"/>
      <c r="Z641" s="43" t="str">
        <f t="shared" si="118"/>
        <v/>
      </c>
      <c r="AA641" s="44" t="str">
        <f t="shared" si="119"/>
        <v/>
      </c>
      <c r="AB641" s="2"/>
    </row>
    <row r="642" spans="1:28" ht="15.75" hidden="1" customHeight="1">
      <c r="A642" s="2">
        <v>2425</v>
      </c>
      <c r="B642" s="2" t="s">
        <v>2312</v>
      </c>
      <c r="C642" s="2">
        <v>614</v>
      </c>
      <c r="D642" s="7"/>
      <c r="E642" s="21" t="s">
        <v>2313</v>
      </c>
      <c r="F642" s="21" t="s">
        <v>2314</v>
      </c>
      <c r="G642" s="21" t="s">
        <v>2315</v>
      </c>
      <c r="H642" s="38"/>
      <c r="I642" s="38"/>
      <c r="J642" s="38"/>
      <c r="K642" s="38"/>
      <c r="L642" s="38"/>
      <c r="M642" s="38"/>
      <c r="N642" s="38"/>
      <c r="O642" s="38"/>
      <c r="P642" s="156"/>
      <c r="Q642" s="157"/>
      <c r="R642" s="157"/>
      <c r="S642" s="158"/>
      <c r="T642" s="159"/>
      <c r="U642" s="156"/>
      <c r="V642" s="157"/>
      <c r="W642" s="157"/>
      <c r="X642" s="158"/>
      <c r="Y642" s="159"/>
      <c r="Z642" s="43" t="str">
        <f t="shared" si="118"/>
        <v/>
      </c>
      <c r="AA642" s="44" t="str">
        <f t="shared" si="119"/>
        <v/>
      </c>
      <c r="AB642" s="2"/>
    </row>
    <row r="643" spans="1:28" ht="15.75" hidden="1" customHeight="1">
      <c r="A643" s="2" t="s">
        <v>98</v>
      </c>
      <c r="B643" s="32"/>
      <c r="C643" s="32"/>
      <c r="D643" s="32"/>
      <c r="E643" s="32"/>
      <c r="F643" s="32"/>
      <c r="G643" s="32"/>
      <c r="H643" s="38"/>
      <c r="I643" s="38"/>
      <c r="J643" s="38"/>
      <c r="K643" s="38"/>
      <c r="L643" s="38"/>
      <c r="M643" s="38"/>
      <c r="N643" s="38"/>
      <c r="O643" s="38"/>
      <c r="P643" s="153"/>
      <c r="Q643" s="153"/>
      <c r="R643" s="153"/>
      <c r="S643" s="153"/>
      <c r="T643" s="153"/>
      <c r="U643" s="153"/>
      <c r="V643" s="153"/>
      <c r="W643" s="153"/>
      <c r="X643" s="153"/>
      <c r="Y643" s="153"/>
      <c r="Z643" s="32"/>
      <c r="AA643" s="32"/>
      <c r="AB643" s="32"/>
    </row>
    <row r="644" spans="1:28" ht="15.75" hidden="1" customHeight="1">
      <c r="A644" s="2" t="s">
        <v>98</v>
      </c>
      <c r="B644" s="32"/>
      <c r="C644" s="32"/>
      <c r="D644" s="32"/>
      <c r="E644" s="32"/>
      <c r="F644" s="32"/>
      <c r="G644" s="32"/>
      <c r="H644" s="38"/>
      <c r="I644" s="38"/>
      <c r="J644" s="38"/>
      <c r="K644" s="38"/>
      <c r="L644" s="38"/>
      <c r="M644" s="38"/>
      <c r="N644" s="38"/>
      <c r="O644" s="38"/>
      <c r="P644" s="153"/>
      <c r="Q644" s="153"/>
      <c r="R644" s="153"/>
      <c r="S644" s="153"/>
      <c r="T644" s="153"/>
      <c r="U644" s="153"/>
      <c r="V644" s="153"/>
      <c r="W644" s="153"/>
      <c r="X644" s="153"/>
      <c r="Y644" s="153"/>
      <c r="Z644" s="32"/>
      <c r="AA644" s="32"/>
      <c r="AB644" s="32"/>
    </row>
    <row r="645" spans="1:28" ht="18.75" hidden="1" customHeight="1">
      <c r="A645" s="2" t="s">
        <v>98</v>
      </c>
      <c r="B645" s="2" t="s">
        <v>98</v>
      </c>
      <c r="C645" s="2"/>
      <c r="D645" s="7"/>
      <c r="E645" s="172" t="s">
        <v>2320</v>
      </c>
      <c r="F645" s="171"/>
      <c r="G645" s="168"/>
      <c r="H645" s="38"/>
      <c r="I645" s="38"/>
      <c r="J645" s="38"/>
      <c r="K645" s="38"/>
      <c r="L645" s="38"/>
      <c r="M645" s="38"/>
      <c r="N645" s="38"/>
      <c r="O645" s="38"/>
      <c r="P645" s="153"/>
      <c r="Q645" s="153"/>
      <c r="R645" s="153"/>
      <c r="S645" s="153"/>
      <c r="T645" s="153"/>
      <c r="U645" s="153"/>
      <c r="V645" s="153"/>
      <c r="W645" s="153"/>
      <c r="X645" s="153"/>
      <c r="Y645" s="153"/>
      <c r="Z645" s="32"/>
      <c r="AA645" s="32"/>
      <c r="AB645" s="2"/>
    </row>
    <row r="646" spans="1:28" ht="15.75" hidden="1" customHeight="1">
      <c r="A646" s="2" t="s">
        <v>98</v>
      </c>
      <c r="B646" s="2" t="s">
        <v>98</v>
      </c>
      <c r="C646" s="32"/>
      <c r="D646" s="32"/>
      <c r="E646" s="17" t="s">
        <v>2323</v>
      </c>
      <c r="F646" s="32"/>
      <c r="G646" s="32"/>
      <c r="H646" s="38"/>
      <c r="I646" s="38"/>
      <c r="J646" s="38"/>
      <c r="K646" s="38"/>
      <c r="L646" s="38"/>
      <c r="M646" s="38"/>
      <c r="N646" s="38"/>
      <c r="O646" s="38"/>
      <c r="P646" s="153"/>
      <c r="Q646" s="153"/>
      <c r="R646" s="153"/>
      <c r="S646" s="153"/>
      <c r="T646" s="153"/>
      <c r="U646" s="153"/>
      <c r="V646" s="153"/>
      <c r="W646" s="153"/>
      <c r="X646" s="153"/>
      <c r="Y646" s="153"/>
      <c r="Z646" s="32" t="str">
        <f t="shared" ref="Z646:Z649" si="120">IF(U646&lt;&gt;"",U646,IF(P646&lt;&gt;"",P646,IF(N646&lt;&gt;"",N646,"")))</f>
        <v/>
      </c>
      <c r="AA646" s="32" t="str">
        <f t="shared" ref="AA646:AA649" si="121">IF(X646&lt;&gt;"",X646,IF(S646&lt;&gt;"",S646,IF(O646&lt;&gt;"",O646,"")))</f>
        <v/>
      </c>
      <c r="AB646" s="32"/>
    </row>
    <row r="647" spans="1:28" ht="15.75" hidden="1" customHeight="1">
      <c r="A647" s="2">
        <v>2426</v>
      </c>
      <c r="B647" s="2" t="s">
        <v>2332</v>
      </c>
      <c r="C647" s="2">
        <v>615</v>
      </c>
      <c r="D647" s="7"/>
      <c r="E647" s="21" t="s">
        <v>2333</v>
      </c>
      <c r="F647" s="21" t="s">
        <v>2334</v>
      </c>
      <c r="G647" s="21" t="s">
        <v>2335</v>
      </c>
      <c r="H647" s="38"/>
      <c r="I647" s="38"/>
      <c r="J647" s="38"/>
      <c r="K647" s="38"/>
      <c r="L647" s="38"/>
      <c r="M647" s="38"/>
      <c r="N647" s="38"/>
      <c r="O647" s="38"/>
      <c r="P647" s="156"/>
      <c r="Q647" s="157"/>
      <c r="R647" s="157"/>
      <c r="S647" s="158"/>
      <c r="T647" s="159"/>
      <c r="U647" s="156"/>
      <c r="V647" s="157"/>
      <c r="W647" s="157"/>
      <c r="X647" s="158"/>
      <c r="Y647" s="159"/>
      <c r="Z647" s="43" t="str">
        <f t="shared" si="120"/>
        <v/>
      </c>
      <c r="AA647" s="44" t="str">
        <f t="shared" si="121"/>
        <v/>
      </c>
      <c r="AB647" s="2"/>
    </row>
    <row r="648" spans="1:28" ht="15.75" hidden="1" customHeight="1">
      <c r="A648" s="2">
        <v>2427</v>
      </c>
      <c r="B648" s="2" t="s">
        <v>2339</v>
      </c>
      <c r="C648" s="2">
        <v>616</v>
      </c>
      <c r="D648" s="7"/>
      <c r="E648" s="21" t="s">
        <v>2340</v>
      </c>
      <c r="F648" s="21" t="s">
        <v>2341</v>
      </c>
      <c r="G648" s="21" t="s">
        <v>2342</v>
      </c>
      <c r="H648" s="38"/>
      <c r="I648" s="38"/>
      <c r="J648" s="38"/>
      <c r="K648" s="38"/>
      <c r="L648" s="38"/>
      <c r="M648" s="38"/>
      <c r="N648" s="38"/>
      <c r="O648" s="38"/>
      <c r="P648" s="156"/>
      <c r="Q648" s="157"/>
      <c r="R648" s="157"/>
      <c r="S648" s="158"/>
      <c r="T648" s="159"/>
      <c r="U648" s="156"/>
      <c r="V648" s="157"/>
      <c r="W648" s="157"/>
      <c r="X648" s="158"/>
      <c r="Y648" s="159"/>
      <c r="Z648" s="43" t="str">
        <f t="shared" si="120"/>
        <v/>
      </c>
      <c r="AA648" s="44" t="str">
        <f t="shared" si="121"/>
        <v/>
      </c>
      <c r="AB648" s="2"/>
    </row>
    <row r="649" spans="1:28" ht="15.75" hidden="1" customHeight="1">
      <c r="A649" s="2">
        <v>2428</v>
      </c>
      <c r="B649" s="2" t="s">
        <v>2347</v>
      </c>
      <c r="C649" s="2">
        <v>617</v>
      </c>
      <c r="D649" s="7"/>
      <c r="E649" s="21" t="s">
        <v>2348</v>
      </c>
      <c r="F649" s="21" t="s">
        <v>2349</v>
      </c>
      <c r="G649" s="21" t="s">
        <v>2350</v>
      </c>
      <c r="H649" s="38"/>
      <c r="I649" s="38"/>
      <c r="J649" s="38"/>
      <c r="K649" s="38"/>
      <c r="L649" s="38"/>
      <c r="M649" s="38"/>
      <c r="N649" s="38"/>
      <c r="O649" s="38"/>
      <c r="P649" s="156"/>
      <c r="Q649" s="157"/>
      <c r="R649" s="157"/>
      <c r="S649" s="158"/>
      <c r="T649" s="159"/>
      <c r="U649" s="156"/>
      <c r="V649" s="157"/>
      <c r="W649" s="157"/>
      <c r="X649" s="158"/>
      <c r="Y649" s="159"/>
      <c r="Z649" s="43" t="str">
        <f t="shared" si="120"/>
        <v/>
      </c>
      <c r="AA649" s="44" t="str">
        <f t="shared" si="121"/>
        <v/>
      </c>
      <c r="AB649" s="2"/>
    </row>
    <row r="650" spans="1:28" ht="15.75" hidden="1" customHeight="1">
      <c r="A650" s="2" t="s">
        <v>98</v>
      </c>
      <c r="B650" s="32"/>
      <c r="C650" s="32"/>
      <c r="D650" s="32"/>
      <c r="E650" s="32"/>
      <c r="F650" s="32"/>
      <c r="G650" s="32"/>
      <c r="H650" s="38"/>
      <c r="I650" s="38"/>
      <c r="J650" s="38"/>
      <c r="K650" s="38"/>
      <c r="L650" s="38"/>
      <c r="M650" s="38"/>
      <c r="N650" s="38"/>
      <c r="O650" s="38"/>
      <c r="P650" s="153"/>
      <c r="Q650" s="153"/>
      <c r="R650" s="153"/>
      <c r="S650" s="153"/>
      <c r="T650" s="153"/>
      <c r="U650" s="153"/>
      <c r="V650" s="153"/>
      <c r="W650" s="153"/>
      <c r="X650" s="153"/>
      <c r="Y650" s="153"/>
      <c r="Z650" s="32"/>
      <c r="AA650" s="32"/>
      <c r="AB650" s="32"/>
    </row>
    <row r="651" spans="1:28" ht="15.75" hidden="1" customHeight="1">
      <c r="A651" s="2" t="s">
        <v>98</v>
      </c>
      <c r="B651" s="32"/>
      <c r="C651" s="32"/>
      <c r="D651" s="32"/>
      <c r="E651" s="32"/>
      <c r="F651" s="32"/>
      <c r="G651" s="32"/>
      <c r="H651" s="38"/>
      <c r="I651" s="38"/>
      <c r="J651" s="38"/>
      <c r="K651" s="38"/>
      <c r="L651" s="38"/>
      <c r="M651" s="38"/>
      <c r="N651" s="38"/>
      <c r="O651" s="38"/>
      <c r="P651" s="153"/>
      <c r="Q651" s="153"/>
      <c r="R651" s="153"/>
      <c r="S651" s="153"/>
      <c r="T651" s="153"/>
      <c r="U651" s="153"/>
      <c r="V651" s="153"/>
      <c r="W651" s="153"/>
      <c r="X651" s="153"/>
      <c r="Y651" s="153"/>
      <c r="Z651" s="32"/>
      <c r="AA651" s="32"/>
      <c r="AB651" s="32"/>
    </row>
    <row r="652" spans="1:28" ht="15.75" hidden="1" customHeight="1">
      <c r="A652" s="2" t="s">
        <v>98</v>
      </c>
      <c r="B652" s="2" t="s">
        <v>98</v>
      </c>
      <c r="C652" s="32"/>
      <c r="D652" s="32"/>
      <c r="E652" s="17" t="s">
        <v>2356</v>
      </c>
      <c r="F652" s="32"/>
      <c r="G652" s="32"/>
      <c r="H652" s="38"/>
      <c r="I652" s="38"/>
      <c r="J652" s="38"/>
      <c r="K652" s="38"/>
      <c r="L652" s="38"/>
      <c r="M652" s="38"/>
      <c r="N652" s="38"/>
      <c r="O652" s="38"/>
      <c r="P652" s="153"/>
      <c r="Q652" s="153"/>
      <c r="R652" s="153"/>
      <c r="S652" s="153"/>
      <c r="T652" s="153"/>
      <c r="U652" s="153"/>
      <c r="V652" s="153"/>
      <c r="W652" s="153"/>
      <c r="X652" s="153"/>
      <c r="Y652" s="153"/>
      <c r="Z652" s="32" t="str">
        <f t="shared" ref="Z652:Z655" si="122">IF(U652&lt;&gt;"",U652,IF(P652&lt;&gt;"",P652,IF(N652&lt;&gt;"",N652,"")))</f>
        <v/>
      </c>
      <c r="AA652" s="32" t="str">
        <f t="shared" ref="AA652:AA655" si="123">IF(X652&lt;&gt;"",X652,IF(S652&lt;&gt;"",S652,IF(O652&lt;&gt;"",O652,"")))</f>
        <v/>
      </c>
      <c r="AB652" s="32"/>
    </row>
    <row r="653" spans="1:28" ht="15.75" hidden="1" customHeight="1">
      <c r="A653" s="2">
        <v>2429</v>
      </c>
      <c r="B653" s="2" t="s">
        <v>2362</v>
      </c>
      <c r="C653" s="2">
        <v>618</v>
      </c>
      <c r="D653" s="7"/>
      <c r="E653" s="21" t="s">
        <v>2363</v>
      </c>
      <c r="F653" s="21" t="s">
        <v>2364</v>
      </c>
      <c r="G653" s="21" t="s">
        <v>2365</v>
      </c>
      <c r="H653" s="38"/>
      <c r="I653" s="38"/>
      <c r="J653" s="38"/>
      <c r="K653" s="38"/>
      <c r="L653" s="38"/>
      <c r="M653" s="38"/>
      <c r="N653" s="38"/>
      <c r="O653" s="38"/>
      <c r="P653" s="156"/>
      <c r="Q653" s="157"/>
      <c r="R653" s="157"/>
      <c r="S653" s="158"/>
      <c r="T653" s="159"/>
      <c r="U653" s="156"/>
      <c r="V653" s="157"/>
      <c r="W653" s="157"/>
      <c r="X653" s="158"/>
      <c r="Y653" s="159"/>
      <c r="Z653" s="43" t="str">
        <f t="shared" si="122"/>
        <v/>
      </c>
      <c r="AA653" s="44" t="str">
        <f t="shared" si="123"/>
        <v/>
      </c>
      <c r="AB653" s="2"/>
    </row>
    <row r="654" spans="1:28" ht="15.75" hidden="1" customHeight="1">
      <c r="A654" s="2">
        <v>2430</v>
      </c>
      <c r="B654" s="2" t="s">
        <v>2366</v>
      </c>
      <c r="C654" s="2">
        <v>619</v>
      </c>
      <c r="D654" s="7"/>
      <c r="E654" s="21" t="s">
        <v>2367</v>
      </c>
      <c r="F654" s="21" t="s">
        <v>2368</v>
      </c>
      <c r="G654" s="21" t="s">
        <v>2369</v>
      </c>
      <c r="H654" s="38"/>
      <c r="I654" s="38"/>
      <c r="J654" s="38"/>
      <c r="K654" s="38"/>
      <c r="L654" s="38"/>
      <c r="M654" s="38"/>
      <c r="N654" s="38"/>
      <c r="O654" s="38"/>
      <c r="P654" s="156"/>
      <c r="Q654" s="157"/>
      <c r="R654" s="157"/>
      <c r="S654" s="158"/>
      <c r="T654" s="159"/>
      <c r="U654" s="156"/>
      <c r="V654" s="157"/>
      <c r="W654" s="157"/>
      <c r="X654" s="158"/>
      <c r="Y654" s="159"/>
      <c r="Z654" s="43" t="str">
        <f t="shared" si="122"/>
        <v/>
      </c>
      <c r="AA654" s="44" t="str">
        <f t="shared" si="123"/>
        <v/>
      </c>
      <c r="AB654" s="2"/>
    </row>
    <row r="655" spans="1:28" ht="15.75" hidden="1" customHeight="1">
      <c r="A655" s="2">
        <v>2431</v>
      </c>
      <c r="B655" s="2" t="s">
        <v>2371</v>
      </c>
      <c r="C655" s="2">
        <v>620</v>
      </c>
      <c r="D655" s="7"/>
      <c r="E655" s="21" t="s">
        <v>2374</v>
      </c>
      <c r="F655" s="21" t="s">
        <v>2376</v>
      </c>
      <c r="G655" s="21" t="s">
        <v>2377</v>
      </c>
      <c r="H655" s="38"/>
      <c r="I655" s="38"/>
      <c r="J655" s="38"/>
      <c r="K655" s="38"/>
      <c r="L655" s="38"/>
      <c r="M655" s="38"/>
      <c r="N655" s="38"/>
      <c r="O655" s="38"/>
      <c r="P655" s="156"/>
      <c r="Q655" s="157"/>
      <c r="R655" s="157"/>
      <c r="S655" s="158"/>
      <c r="T655" s="159"/>
      <c r="U655" s="156"/>
      <c r="V655" s="157"/>
      <c r="W655" s="157"/>
      <c r="X655" s="158"/>
      <c r="Y655" s="159"/>
      <c r="Z655" s="43" t="str">
        <f t="shared" si="122"/>
        <v/>
      </c>
      <c r="AA655" s="44" t="str">
        <f t="shared" si="123"/>
        <v/>
      </c>
      <c r="AB655" s="2"/>
    </row>
    <row r="656" spans="1:28" ht="15.75" hidden="1" customHeight="1">
      <c r="A656" s="2" t="s">
        <v>98</v>
      </c>
      <c r="B656" s="32"/>
      <c r="C656" s="32"/>
      <c r="D656" s="32"/>
      <c r="E656" s="32"/>
      <c r="F656" s="32"/>
      <c r="G656" s="32"/>
      <c r="H656" s="38"/>
      <c r="I656" s="38"/>
      <c r="J656" s="38"/>
      <c r="K656" s="38"/>
      <c r="L656" s="38"/>
      <c r="M656" s="38"/>
      <c r="N656" s="38"/>
      <c r="O656" s="38"/>
      <c r="P656" s="153"/>
      <c r="Q656" s="153"/>
      <c r="R656" s="153"/>
      <c r="S656" s="153"/>
      <c r="T656" s="153"/>
      <c r="U656" s="153"/>
      <c r="V656" s="153"/>
      <c r="W656" s="153"/>
      <c r="X656" s="153"/>
      <c r="Y656" s="153"/>
      <c r="Z656" s="32"/>
      <c r="AA656" s="32"/>
      <c r="AB656" s="32"/>
    </row>
    <row r="657" spans="1:28" ht="15.75" hidden="1" customHeight="1">
      <c r="A657" s="2">
        <v>2432</v>
      </c>
      <c r="B657" s="2" t="s">
        <v>2381</v>
      </c>
      <c r="C657" s="2">
        <v>622</v>
      </c>
      <c r="D657" s="7"/>
      <c r="E657" s="21" t="s">
        <v>2382</v>
      </c>
      <c r="F657" s="21" t="s">
        <v>2383</v>
      </c>
      <c r="G657" s="21" t="s">
        <v>2385</v>
      </c>
      <c r="H657" s="38"/>
      <c r="I657" s="38"/>
      <c r="J657" s="38"/>
      <c r="K657" s="38"/>
      <c r="L657" s="38"/>
      <c r="M657" s="38"/>
      <c r="N657" s="38"/>
      <c r="O657" s="38"/>
      <c r="P657" s="156"/>
      <c r="Q657" s="157"/>
      <c r="R657" s="157"/>
      <c r="S657" s="158"/>
      <c r="T657" s="159"/>
      <c r="U657" s="156"/>
      <c r="V657" s="157"/>
      <c r="W657" s="157"/>
      <c r="X657" s="158"/>
      <c r="Y657" s="159"/>
      <c r="Z657" s="43" t="str">
        <f t="shared" ref="Z657:Z659" si="124">IF(U657&lt;&gt;"",U657,IF(P657&lt;&gt;"",P657,IF(N657&lt;&gt;"",N657,"")))</f>
        <v/>
      </c>
      <c r="AA657" s="44" t="str">
        <f t="shared" ref="AA657:AA659" si="125">IF(X657&lt;&gt;"",X657,IF(S657&lt;&gt;"",S657,IF(O657&lt;&gt;"",O657,"")))</f>
        <v/>
      </c>
      <c r="AB657" s="2"/>
    </row>
    <row r="658" spans="1:28" ht="15.75" hidden="1" customHeight="1">
      <c r="A658" s="2">
        <v>2433</v>
      </c>
      <c r="B658" s="2" t="s">
        <v>2394</v>
      </c>
      <c r="C658" s="2">
        <v>623</v>
      </c>
      <c r="D658" s="7"/>
      <c r="E658" s="21" t="s">
        <v>2395</v>
      </c>
      <c r="F658" s="21" t="s">
        <v>2396</v>
      </c>
      <c r="G658" s="21" t="s">
        <v>2397</v>
      </c>
      <c r="H658" s="38"/>
      <c r="I658" s="38"/>
      <c r="J658" s="38"/>
      <c r="K658" s="38"/>
      <c r="L658" s="38"/>
      <c r="M658" s="38"/>
      <c r="N658" s="38"/>
      <c r="O658" s="38"/>
      <c r="P658" s="156"/>
      <c r="Q658" s="157"/>
      <c r="R658" s="157"/>
      <c r="S658" s="158"/>
      <c r="T658" s="159"/>
      <c r="U658" s="156"/>
      <c r="V658" s="157"/>
      <c r="W658" s="157"/>
      <c r="X658" s="158"/>
      <c r="Y658" s="159"/>
      <c r="Z658" s="43" t="str">
        <f t="shared" si="124"/>
        <v/>
      </c>
      <c r="AA658" s="44" t="str">
        <f t="shared" si="125"/>
        <v/>
      </c>
      <c r="AB658" s="2"/>
    </row>
    <row r="659" spans="1:28" ht="15.75" hidden="1" customHeight="1">
      <c r="A659" s="2">
        <v>2434</v>
      </c>
      <c r="B659" s="2" t="s">
        <v>2398</v>
      </c>
      <c r="C659" s="2">
        <v>624</v>
      </c>
      <c r="D659" s="7"/>
      <c r="E659" s="21" t="s">
        <v>2399</v>
      </c>
      <c r="F659" s="21" t="s">
        <v>2400</v>
      </c>
      <c r="G659" s="21" t="s">
        <v>2401</v>
      </c>
      <c r="H659" s="38"/>
      <c r="I659" s="38"/>
      <c r="J659" s="38"/>
      <c r="K659" s="38"/>
      <c r="L659" s="38"/>
      <c r="M659" s="38"/>
      <c r="N659" s="38"/>
      <c r="O659" s="38"/>
      <c r="P659" s="156"/>
      <c r="Q659" s="157"/>
      <c r="R659" s="157"/>
      <c r="S659" s="158"/>
      <c r="T659" s="159"/>
      <c r="U659" s="156"/>
      <c r="V659" s="157"/>
      <c r="W659" s="157"/>
      <c r="X659" s="158"/>
      <c r="Y659" s="159"/>
      <c r="Z659" s="43" t="str">
        <f t="shared" si="124"/>
        <v/>
      </c>
      <c r="AA659" s="44" t="str">
        <f t="shared" si="125"/>
        <v/>
      </c>
      <c r="AB659" s="2"/>
    </row>
    <row r="660" spans="1:28" ht="15.75" hidden="1" customHeight="1">
      <c r="A660" s="2" t="s">
        <v>98</v>
      </c>
      <c r="B660" s="32"/>
      <c r="C660" s="32"/>
      <c r="D660" s="32"/>
      <c r="E660" s="32"/>
      <c r="F660" s="32"/>
      <c r="G660" s="32"/>
      <c r="H660" s="38"/>
      <c r="I660" s="38"/>
      <c r="J660" s="38"/>
      <c r="K660" s="38"/>
      <c r="L660" s="38"/>
      <c r="M660" s="38"/>
      <c r="N660" s="38"/>
      <c r="O660" s="38"/>
      <c r="P660" s="153"/>
      <c r="Q660" s="153"/>
      <c r="R660" s="153"/>
      <c r="S660" s="153"/>
      <c r="T660" s="153"/>
      <c r="U660" s="153"/>
      <c r="V660" s="153"/>
      <c r="W660" s="153"/>
      <c r="X660" s="153"/>
      <c r="Y660" s="153"/>
      <c r="Z660" s="32"/>
      <c r="AA660" s="32"/>
      <c r="AB660" s="32"/>
    </row>
    <row r="661" spans="1:28" ht="15.75" hidden="1" customHeight="1">
      <c r="A661" s="2" t="s">
        <v>98</v>
      </c>
      <c r="B661" s="32"/>
      <c r="C661" s="32"/>
      <c r="D661" s="32"/>
      <c r="E661" s="32"/>
      <c r="F661" s="32"/>
      <c r="G661" s="32"/>
      <c r="H661" s="38"/>
      <c r="I661" s="38"/>
      <c r="J661" s="38"/>
      <c r="K661" s="38"/>
      <c r="L661" s="38"/>
      <c r="M661" s="38"/>
      <c r="N661" s="38"/>
      <c r="O661" s="38"/>
      <c r="P661" s="153"/>
      <c r="Q661" s="153"/>
      <c r="R661" s="153"/>
      <c r="S661" s="153"/>
      <c r="T661" s="153"/>
      <c r="U661" s="153"/>
      <c r="V661" s="153"/>
      <c r="W661" s="153"/>
      <c r="X661" s="153"/>
      <c r="Y661" s="153"/>
      <c r="Z661" s="32"/>
      <c r="AA661" s="32"/>
      <c r="AB661" s="32"/>
    </row>
    <row r="662" spans="1:28" ht="15.75" hidden="1" customHeight="1">
      <c r="A662" s="2" t="s">
        <v>98</v>
      </c>
      <c r="B662" s="2" t="s">
        <v>98</v>
      </c>
      <c r="C662" s="32"/>
      <c r="D662" s="32"/>
      <c r="E662" s="17" t="s">
        <v>2405</v>
      </c>
      <c r="F662" s="32"/>
      <c r="G662" s="32"/>
      <c r="H662" s="38"/>
      <c r="I662" s="38"/>
      <c r="J662" s="38"/>
      <c r="K662" s="38"/>
      <c r="L662" s="38"/>
      <c r="M662" s="38"/>
      <c r="N662" s="38"/>
      <c r="O662" s="38"/>
      <c r="P662" s="153"/>
      <c r="Q662" s="153"/>
      <c r="R662" s="153"/>
      <c r="S662" s="153"/>
      <c r="T662" s="153"/>
      <c r="U662" s="153"/>
      <c r="V662" s="153"/>
      <c r="W662" s="153"/>
      <c r="X662" s="153"/>
      <c r="Y662" s="153"/>
      <c r="Z662" s="32" t="str">
        <f t="shared" ref="Z662:Z665" si="126">IF(U662&lt;&gt;"",U662,IF(P662&lt;&gt;"",P662,IF(N662&lt;&gt;"",N662,"")))</f>
        <v/>
      </c>
      <c r="AA662" s="32" t="str">
        <f t="shared" ref="AA662:AA665" si="127">IF(X662&lt;&gt;"",X662,IF(S662&lt;&gt;"",S662,IF(O662&lt;&gt;"",O662,"")))</f>
        <v/>
      </c>
      <c r="AB662" s="32"/>
    </row>
    <row r="663" spans="1:28" ht="15.75" hidden="1" customHeight="1">
      <c r="A663" s="2">
        <v>2435</v>
      </c>
      <c r="B663" s="2" t="s">
        <v>2408</v>
      </c>
      <c r="C663" s="2">
        <v>625</v>
      </c>
      <c r="D663" s="7"/>
      <c r="E663" s="21" t="s">
        <v>2409</v>
      </c>
      <c r="F663" s="21" t="s">
        <v>2410</v>
      </c>
      <c r="G663" s="21" t="s">
        <v>2411</v>
      </c>
      <c r="H663" s="38"/>
      <c r="I663" s="38"/>
      <c r="J663" s="38"/>
      <c r="K663" s="38"/>
      <c r="L663" s="38"/>
      <c r="M663" s="38"/>
      <c r="N663" s="38"/>
      <c r="O663" s="38"/>
      <c r="P663" s="156"/>
      <c r="Q663" s="157"/>
      <c r="R663" s="157"/>
      <c r="S663" s="158"/>
      <c r="T663" s="159"/>
      <c r="U663" s="156"/>
      <c r="V663" s="157"/>
      <c r="W663" s="157"/>
      <c r="X663" s="158"/>
      <c r="Y663" s="159"/>
      <c r="Z663" s="43" t="str">
        <f t="shared" si="126"/>
        <v/>
      </c>
      <c r="AA663" s="44" t="str">
        <f t="shared" si="127"/>
        <v/>
      </c>
      <c r="AB663" s="2"/>
    </row>
    <row r="664" spans="1:28" ht="15.75" hidden="1" customHeight="1">
      <c r="A664" s="2">
        <v>2436</v>
      </c>
      <c r="B664" s="2" t="s">
        <v>2412</v>
      </c>
      <c r="C664" s="2">
        <v>629</v>
      </c>
      <c r="D664" s="7" t="s">
        <v>2181</v>
      </c>
      <c r="E664" s="21" t="s">
        <v>2413</v>
      </c>
      <c r="F664" s="21" t="s">
        <v>2414</v>
      </c>
      <c r="G664" s="21" t="s">
        <v>2415</v>
      </c>
      <c r="H664" s="38"/>
      <c r="I664" s="38"/>
      <c r="J664" s="38"/>
      <c r="K664" s="38"/>
      <c r="L664" s="38"/>
      <c r="M664" s="38"/>
      <c r="N664" s="38"/>
      <c r="O664" s="38"/>
      <c r="P664" s="156"/>
      <c r="Q664" s="157"/>
      <c r="R664" s="157"/>
      <c r="S664" s="158"/>
      <c r="T664" s="159"/>
      <c r="U664" s="156"/>
      <c r="V664" s="157"/>
      <c r="W664" s="157"/>
      <c r="X664" s="158"/>
      <c r="Y664" s="159"/>
      <c r="Z664" s="43" t="str">
        <f t="shared" si="126"/>
        <v/>
      </c>
      <c r="AA664" s="44" t="str">
        <f t="shared" si="127"/>
        <v/>
      </c>
      <c r="AB664" s="2"/>
    </row>
    <row r="665" spans="1:28" ht="15.75" hidden="1" customHeight="1">
      <c r="A665" s="2">
        <v>2437</v>
      </c>
      <c r="B665" s="2" t="s">
        <v>2419</v>
      </c>
      <c r="C665" s="2">
        <v>630</v>
      </c>
      <c r="D665" s="7" t="s">
        <v>2181</v>
      </c>
      <c r="E665" s="21" t="s">
        <v>2421</v>
      </c>
      <c r="F665" s="21" t="s">
        <v>2423</v>
      </c>
      <c r="G665" s="21" t="s">
        <v>2424</v>
      </c>
      <c r="H665" s="38"/>
      <c r="I665" s="38"/>
      <c r="J665" s="38"/>
      <c r="K665" s="38"/>
      <c r="L665" s="38"/>
      <c r="M665" s="38"/>
      <c r="N665" s="38"/>
      <c r="O665" s="38"/>
      <c r="P665" s="156"/>
      <c r="Q665" s="157"/>
      <c r="R665" s="157"/>
      <c r="S665" s="158"/>
      <c r="T665" s="159"/>
      <c r="U665" s="156"/>
      <c r="V665" s="157"/>
      <c r="W665" s="157"/>
      <c r="X665" s="158"/>
      <c r="Y665" s="159"/>
      <c r="Z665" s="43" t="str">
        <f t="shared" si="126"/>
        <v/>
      </c>
      <c r="AA665" s="44" t="str">
        <f t="shared" si="127"/>
        <v/>
      </c>
      <c r="AB665" s="2"/>
    </row>
    <row r="666" spans="1:28" ht="15.75" hidden="1" customHeight="1">
      <c r="A666" s="2" t="s">
        <v>98</v>
      </c>
      <c r="B666" s="32"/>
      <c r="C666" s="32"/>
      <c r="D666" s="32"/>
      <c r="E666" s="32"/>
      <c r="F666" s="32"/>
      <c r="G666" s="32"/>
      <c r="H666" s="38"/>
      <c r="I666" s="38"/>
      <c r="J666" s="38"/>
      <c r="K666" s="38"/>
      <c r="L666" s="38"/>
      <c r="M666" s="38"/>
      <c r="N666" s="38"/>
      <c r="O666" s="38"/>
      <c r="P666" s="153"/>
      <c r="Q666" s="153"/>
      <c r="R666" s="153"/>
      <c r="S666" s="153"/>
      <c r="T666" s="153"/>
      <c r="U666" s="153"/>
      <c r="V666" s="153"/>
      <c r="W666" s="153"/>
      <c r="X666" s="153"/>
      <c r="Y666" s="153"/>
      <c r="Z666" s="32"/>
      <c r="AA666" s="32"/>
      <c r="AB666" s="32"/>
    </row>
    <row r="667" spans="1:28" ht="15.75" hidden="1" customHeight="1">
      <c r="A667" s="2">
        <v>2438</v>
      </c>
      <c r="B667" s="2" t="s">
        <v>2428</v>
      </c>
      <c r="C667" s="2">
        <v>631</v>
      </c>
      <c r="D667" s="7" t="s">
        <v>2181</v>
      </c>
      <c r="E667" s="21" t="s">
        <v>2429</v>
      </c>
      <c r="F667" s="21" t="s">
        <v>2430</v>
      </c>
      <c r="G667" s="21" t="s">
        <v>2431</v>
      </c>
      <c r="H667" s="38"/>
      <c r="I667" s="38"/>
      <c r="J667" s="38"/>
      <c r="K667" s="38"/>
      <c r="L667" s="38"/>
      <c r="M667" s="38"/>
      <c r="N667" s="38"/>
      <c r="O667" s="38"/>
      <c r="P667" s="156"/>
      <c r="Q667" s="157"/>
      <c r="R667" s="157"/>
      <c r="S667" s="158"/>
      <c r="T667" s="159"/>
      <c r="U667" s="156"/>
      <c r="V667" s="157"/>
      <c r="W667" s="157"/>
      <c r="X667" s="158"/>
      <c r="Y667" s="159"/>
      <c r="Z667" s="43" t="str">
        <f>IF(U667&lt;&gt;"",U667,IF(P667&lt;&gt;"",P667,IF(N667&lt;&gt;"",N667,"")))</f>
        <v/>
      </c>
      <c r="AA667" s="44" t="str">
        <f>IF(X667&lt;&gt;"",X667,IF(S667&lt;&gt;"",S667,IF(O667&lt;&gt;"",O667,"")))</f>
        <v/>
      </c>
      <c r="AB667" s="2"/>
    </row>
    <row r="668" spans="1:28" ht="15.75" hidden="1" customHeight="1">
      <c r="A668" s="2" t="s">
        <v>98</v>
      </c>
      <c r="B668" s="32"/>
      <c r="C668" s="32"/>
      <c r="D668" s="32"/>
      <c r="E668" s="32"/>
      <c r="F668" s="32"/>
      <c r="G668" s="32"/>
      <c r="H668" s="38"/>
      <c r="I668" s="38"/>
      <c r="J668" s="38"/>
      <c r="K668" s="38"/>
      <c r="L668" s="38"/>
      <c r="M668" s="38"/>
      <c r="N668" s="38"/>
      <c r="O668" s="38"/>
      <c r="P668" s="153"/>
      <c r="Q668" s="153"/>
      <c r="R668" s="153"/>
      <c r="S668" s="153"/>
      <c r="T668" s="153"/>
      <c r="U668" s="153"/>
      <c r="V668" s="153"/>
      <c r="W668" s="153"/>
      <c r="X668" s="153"/>
      <c r="Y668" s="153"/>
      <c r="Z668" s="32"/>
      <c r="AA668" s="32"/>
      <c r="AB668" s="32"/>
    </row>
    <row r="669" spans="1:28" ht="15.75" hidden="1" customHeight="1">
      <c r="A669" s="2" t="s">
        <v>98</v>
      </c>
      <c r="B669" s="32"/>
      <c r="C669" s="32"/>
      <c r="D669" s="32"/>
      <c r="E669" s="32"/>
      <c r="F669" s="32"/>
      <c r="G669" s="32"/>
      <c r="H669" s="38"/>
      <c r="I669" s="38"/>
      <c r="J669" s="38"/>
      <c r="K669" s="38"/>
      <c r="L669" s="38"/>
      <c r="M669" s="38"/>
      <c r="N669" s="38"/>
      <c r="O669" s="38"/>
      <c r="P669" s="153"/>
      <c r="Q669" s="153"/>
      <c r="R669" s="153"/>
      <c r="S669" s="153"/>
      <c r="T669" s="153"/>
      <c r="U669" s="153"/>
      <c r="V669" s="153"/>
      <c r="W669" s="153"/>
      <c r="X669" s="153"/>
      <c r="Y669" s="153"/>
      <c r="Z669" s="32"/>
      <c r="AA669" s="32"/>
      <c r="AB669" s="32"/>
    </row>
    <row r="670" spans="1:28" ht="15.75" hidden="1" customHeight="1">
      <c r="A670" s="2" t="s">
        <v>98</v>
      </c>
      <c r="B670" s="2" t="s">
        <v>98</v>
      </c>
      <c r="C670" s="32"/>
      <c r="D670" s="32"/>
      <c r="E670" s="17" t="s">
        <v>2436</v>
      </c>
      <c r="F670" s="32"/>
      <c r="G670" s="32"/>
      <c r="H670" s="38"/>
      <c r="I670" s="38"/>
      <c r="J670" s="38"/>
      <c r="K670" s="38"/>
      <c r="L670" s="38"/>
      <c r="M670" s="38"/>
      <c r="N670" s="38"/>
      <c r="O670" s="38"/>
      <c r="P670" s="153"/>
      <c r="Q670" s="153"/>
      <c r="R670" s="153"/>
      <c r="S670" s="153"/>
      <c r="T670" s="153"/>
      <c r="U670" s="153"/>
      <c r="V670" s="153"/>
      <c r="W670" s="153"/>
      <c r="X670" s="153"/>
      <c r="Y670" s="153"/>
      <c r="Z670" s="32" t="str">
        <f t="shared" ref="Z670:Z673" si="128">IF(U670&lt;&gt;"",U670,IF(P670&lt;&gt;"",P670,IF(N670&lt;&gt;"",N670,"")))</f>
        <v/>
      </c>
      <c r="AA670" s="32" t="str">
        <f t="shared" ref="AA670:AA673" si="129">IF(X670&lt;&gt;"",X670,IF(S670&lt;&gt;"",S670,IF(O670&lt;&gt;"",O670,"")))</f>
        <v/>
      </c>
      <c r="AB670" s="32"/>
    </row>
    <row r="671" spans="1:28" ht="15.75" hidden="1" customHeight="1">
      <c r="A671" s="2">
        <v>2439</v>
      </c>
      <c r="B671" s="2" t="s">
        <v>2439</v>
      </c>
      <c r="C671" s="2">
        <v>632</v>
      </c>
      <c r="D671" s="7" t="s">
        <v>2181</v>
      </c>
      <c r="E671" s="21" t="s">
        <v>2440</v>
      </c>
      <c r="F671" s="21" t="s">
        <v>2441</v>
      </c>
      <c r="G671" s="21" t="s">
        <v>2442</v>
      </c>
      <c r="H671" s="38"/>
      <c r="I671" s="38"/>
      <c r="J671" s="38"/>
      <c r="K671" s="38"/>
      <c r="L671" s="38"/>
      <c r="M671" s="38"/>
      <c r="N671" s="38"/>
      <c r="O671" s="38"/>
      <c r="P671" s="156"/>
      <c r="Q671" s="157"/>
      <c r="R671" s="157"/>
      <c r="S671" s="158"/>
      <c r="T671" s="159"/>
      <c r="U671" s="156"/>
      <c r="V671" s="157"/>
      <c r="W671" s="157"/>
      <c r="X671" s="158"/>
      <c r="Y671" s="159"/>
      <c r="Z671" s="43" t="str">
        <f t="shared" si="128"/>
        <v/>
      </c>
      <c r="AA671" s="44" t="str">
        <f t="shared" si="129"/>
        <v/>
      </c>
      <c r="AB671" s="2"/>
    </row>
    <row r="672" spans="1:28" ht="15.75" hidden="1" customHeight="1">
      <c r="A672" s="2">
        <v>2440</v>
      </c>
      <c r="B672" s="2" t="s">
        <v>2443</v>
      </c>
      <c r="C672" s="2">
        <v>633</v>
      </c>
      <c r="D672" s="7"/>
      <c r="E672" s="21" t="s">
        <v>2444</v>
      </c>
      <c r="F672" s="21" t="s">
        <v>2445</v>
      </c>
      <c r="G672" s="21" t="s">
        <v>2446</v>
      </c>
      <c r="H672" s="38"/>
      <c r="I672" s="38"/>
      <c r="J672" s="38"/>
      <c r="K672" s="38"/>
      <c r="L672" s="38"/>
      <c r="M672" s="38"/>
      <c r="N672" s="38"/>
      <c r="O672" s="38"/>
      <c r="P672" s="156"/>
      <c r="Q672" s="157"/>
      <c r="R672" s="157"/>
      <c r="S672" s="158"/>
      <c r="T672" s="159"/>
      <c r="U672" s="156"/>
      <c r="V672" s="157"/>
      <c r="W672" s="157"/>
      <c r="X672" s="158"/>
      <c r="Y672" s="159"/>
      <c r="Z672" s="43" t="str">
        <f t="shared" si="128"/>
        <v/>
      </c>
      <c r="AA672" s="44" t="str">
        <f t="shared" si="129"/>
        <v/>
      </c>
      <c r="AB672" s="2"/>
    </row>
    <row r="673" spans="1:28" ht="15.75" hidden="1" customHeight="1">
      <c r="A673" s="2">
        <v>2441</v>
      </c>
      <c r="B673" s="2" t="s">
        <v>748</v>
      </c>
      <c r="C673" s="2">
        <v>634</v>
      </c>
      <c r="D673" s="7"/>
      <c r="E673" s="21" t="s">
        <v>2448</v>
      </c>
      <c r="F673" s="21" t="s">
        <v>2449</v>
      </c>
      <c r="G673" s="21" t="s">
        <v>2451</v>
      </c>
      <c r="H673" s="38"/>
      <c r="I673" s="38"/>
      <c r="J673" s="38"/>
      <c r="K673" s="38"/>
      <c r="L673" s="38"/>
      <c r="M673" s="38"/>
      <c r="N673" s="38"/>
      <c r="O673" s="38"/>
      <c r="P673" s="156"/>
      <c r="Q673" s="157"/>
      <c r="R673" s="157"/>
      <c r="S673" s="158"/>
      <c r="T673" s="159"/>
      <c r="U673" s="156"/>
      <c r="V673" s="157"/>
      <c r="W673" s="157"/>
      <c r="X673" s="158"/>
      <c r="Y673" s="159"/>
      <c r="Z673" s="43" t="str">
        <f t="shared" si="128"/>
        <v/>
      </c>
      <c r="AA673" s="44" t="str">
        <f t="shared" si="129"/>
        <v/>
      </c>
      <c r="AB673" s="2"/>
    </row>
    <row r="674" spans="1:28" ht="15.75" hidden="1" customHeight="1">
      <c r="A674" s="2" t="s">
        <v>98</v>
      </c>
      <c r="B674" s="32"/>
      <c r="C674" s="32"/>
      <c r="D674" s="32"/>
      <c r="E674" s="32"/>
      <c r="F674" s="32"/>
      <c r="G674" s="32"/>
      <c r="H674" s="38"/>
      <c r="I674" s="38"/>
      <c r="J674" s="38"/>
      <c r="K674" s="38"/>
      <c r="L674" s="38"/>
      <c r="M674" s="38"/>
      <c r="N674" s="38"/>
      <c r="O674" s="38"/>
      <c r="P674" s="153"/>
      <c r="Q674" s="153"/>
      <c r="R674" s="153"/>
      <c r="S674" s="153"/>
      <c r="T674" s="153"/>
      <c r="U674" s="153"/>
      <c r="V674" s="153"/>
      <c r="W674" s="153"/>
      <c r="X674" s="153"/>
      <c r="Y674" s="153"/>
      <c r="Z674" s="32"/>
      <c r="AA674" s="32"/>
      <c r="AB674" s="32"/>
    </row>
    <row r="675" spans="1:28" ht="15.75" hidden="1" customHeight="1">
      <c r="A675" s="2" t="s">
        <v>98</v>
      </c>
      <c r="B675" s="32"/>
      <c r="C675" s="32"/>
      <c r="D675" s="32"/>
      <c r="E675" s="32"/>
      <c r="F675" s="32"/>
      <c r="G675" s="32"/>
      <c r="H675" s="38"/>
      <c r="I675" s="38"/>
      <c r="J675" s="38"/>
      <c r="K675" s="38"/>
      <c r="L675" s="38"/>
      <c r="M675" s="38"/>
      <c r="N675" s="38"/>
      <c r="O675" s="38"/>
      <c r="P675" s="153"/>
      <c r="Q675" s="153"/>
      <c r="R675" s="153"/>
      <c r="S675" s="153"/>
      <c r="T675" s="153"/>
      <c r="U675" s="153"/>
      <c r="V675" s="153"/>
      <c r="W675" s="153"/>
      <c r="X675" s="153"/>
      <c r="Y675" s="153"/>
      <c r="Z675" s="32"/>
      <c r="AA675" s="32"/>
      <c r="AB675" s="32"/>
    </row>
    <row r="676" spans="1:28" ht="18.75" hidden="1" customHeight="1">
      <c r="A676" s="2" t="s">
        <v>98</v>
      </c>
      <c r="B676" s="2" t="s">
        <v>98</v>
      </c>
      <c r="C676" s="2"/>
      <c r="D676" s="7"/>
      <c r="E676" s="172" t="s">
        <v>72</v>
      </c>
      <c r="F676" s="171"/>
      <c r="G676" s="168"/>
      <c r="H676" s="38"/>
      <c r="I676" s="38"/>
      <c r="J676" s="38"/>
      <c r="K676" s="38"/>
      <c r="L676" s="38"/>
      <c r="M676" s="38"/>
      <c r="N676" s="38"/>
      <c r="O676" s="38"/>
      <c r="P676" s="153"/>
      <c r="Q676" s="153"/>
      <c r="R676" s="153"/>
      <c r="S676" s="153"/>
      <c r="T676" s="153"/>
      <c r="U676" s="153"/>
      <c r="V676" s="153"/>
      <c r="W676" s="153"/>
      <c r="X676" s="153"/>
      <c r="Y676" s="153"/>
      <c r="Z676" s="32"/>
      <c r="AA676" s="32"/>
      <c r="AB676" s="2"/>
    </row>
    <row r="677" spans="1:28" ht="15.75" hidden="1" customHeight="1">
      <c r="A677" s="2" t="s">
        <v>98</v>
      </c>
      <c r="B677" s="2" t="s">
        <v>98</v>
      </c>
      <c r="C677" s="32"/>
      <c r="D677" s="32"/>
      <c r="E677" s="17" t="s">
        <v>2456</v>
      </c>
      <c r="F677" s="32"/>
      <c r="G677" s="32"/>
      <c r="H677" s="38"/>
      <c r="I677" s="38"/>
      <c r="J677" s="38"/>
      <c r="K677" s="38"/>
      <c r="L677" s="38"/>
      <c r="M677" s="38"/>
      <c r="N677" s="38"/>
      <c r="O677" s="38"/>
      <c r="P677" s="153"/>
      <c r="Q677" s="153"/>
      <c r="R677" s="153"/>
      <c r="S677" s="153"/>
      <c r="T677" s="153"/>
      <c r="U677" s="153"/>
      <c r="V677" s="153"/>
      <c r="W677" s="153"/>
      <c r="X677" s="153"/>
      <c r="Y677" s="153"/>
      <c r="Z677" s="32" t="str">
        <f t="shared" ref="Z677:Z679" si="130">IF(U677&lt;&gt;"",U677,IF(P677&lt;&gt;"",P677,IF(N677&lt;&gt;"",N677,"")))</f>
        <v/>
      </c>
      <c r="AA677" s="32" t="str">
        <f t="shared" ref="AA677:AA679" si="131">IF(X677&lt;&gt;"",X677,IF(S677&lt;&gt;"",S677,IF(O677&lt;&gt;"",O677,"")))</f>
        <v/>
      </c>
      <c r="AB677" s="32"/>
    </row>
    <row r="678" spans="1:28" ht="15.75" hidden="1" customHeight="1">
      <c r="A678" s="2">
        <v>2442</v>
      </c>
      <c r="B678" s="2" t="s">
        <v>2457</v>
      </c>
      <c r="C678" s="2">
        <v>635</v>
      </c>
      <c r="D678" s="7" t="s">
        <v>2181</v>
      </c>
      <c r="E678" s="21" t="s">
        <v>2458</v>
      </c>
      <c r="F678" s="21" t="s">
        <v>2459</v>
      </c>
      <c r="G678" s="21" t="s">
        <v>2460</v>
      </c>
      <c r="H678" s="38"/>
      <c r="I678" s="38"/>
      <c r="J678" s="38"/>
      <c r="K678" s="38"/>
      <c r="L678" s="38"/>
      <c r="M678" s="38"/>
      <c r="N678" s="38"/>
      <c r="O678" s="38"/>
      <c r="P678" s="156"/>
      <c r="Q678" s="157"/>
      <c r="R678" s="157"/>
      <c r="S678" s="158"/>
      <c r="T678" s="159"/>
      <c r="U678" s="156"/>
      <c r="V678" s="157"/>
      <c r="W678" s="157"/>
      <c r="X678" s="158"/>
      <c r="Y678" s="159"/>
      <c r="Z678" s="43" t="str">
        <f t="shared" si="130"/>
        <v/>
      </c>
      <c r="AA678" s="44" t="str">
        <f t="shared" si="131"/>
        <v/>
      </c>
      <c r="AB678" s="2"/>
    </row>
    <row r="679" spans="1:28" ht="15.75" hidden="1" customHeight="1">
      <c r="A679" s="2">
        <v>2443</v>
      </c>
      <c r="B679" s="2" t="s">
        <v>2463</v>
      </c>
      <c r="C679" s="2">
        <v>636</v>
      </c>
      <c r="D679" s="7" t="s">
        <v>2181</v>
      </c>
      <c r="E679" s="21" t="s">
        <v>2464</v>
      </c>
      <c r="F679" s="21" t="s">
        <v>2465</v>
      </c>
      <c r="G679" s="21" t="s">
        <v>2460</v>
      </c>
      <c r="H679" s="38"/>
      <c r="I679" s="38"/>
      <c r="J679" s="38"/>
      <c r="K679" s="38"/>
      <c r="L679" s="38"/>
      <c r="M679" s="38"/>
      <c r="N679" s="38"/>
      <c r="O679" s="38"/>
      <c r="P679" s="156"/>
      <c r="Q679" s="157"/>
      <c r="R679" s="157"/>
      <c r="S679" s="158"/>
      <c r="T679" s="159"/>
      <c r="U679" s="156"/>
      <c r="V679" s="157"/>
      <c r="W679" s="157"/>
      <c r="X679" s="158"/>
      <c r="Y679" s="159"/>
      <c r="Z679" s="43" t="str">
        <f t="shared" si="130"/>
        <v/>
      </c>
      <c r="AA679" s="44" t="str">
        <f t="shared" si="131"/>
        <v/>
      </c>
      <c r="AB679" s="2"/>
    </row>
    <row r="680" spans="1:28" ht="15.75" hidden="1" customHeight="1">
      <c r="A680" s="2" t="s">
        <v>98</v>
      </c>
      <c r="B680" s="32"/>
      <c r="C680" s="32"/>
      <c r="D680" s="32"/>
      <c r="E680" s="32"/>
      <c r="F680" s="32"/>
      <c r="G680" s="32"/>
      <c r="H680" s="38"/>
      <c r="I680" s="38"/>
      <c r="J680" s="38"/>
      <c r="K680" s="38"/>
      <c r="L680" s="38"/>
      <c r="M680" s="38"/>
      <c r="N680" s="38"/>
      <c r="O680" s="38"/>
      <c r="P680" s="153"/>
      <c r="Q680" s="153"/>
      <c r="R680" s="153"/>
      <c r="S680" s="153"/>
      <c r="T680" s="153"/>
      <c r="U680" s="153"/>
      <c r="V680" s="153"/>
      <c r="W680" s="153"/>
      <c r="X680" s="153"/>
      <c r="Y680" s="153"/>
      <c r="Z680" s="32"/>
      <c r="AA680" s="32"/>
      <c r="AB680" s="32"/>
    </row>
    <row r="681" spans="1:28" ht="15.75" hidden="1" customHeight="1">
      <c r="A681" s="2" t="s">
        <v>98</v>
      </c>
      <c r="B681" s="32"/>
      <c r="C681" s="32"/>
      <c r="D681" s="32"/>
      <c r="E681" s="32"/>
      <c r="F681" s="32"/>
      <c r="G681" s="32"/>
      <c r="H681" s="38"/>
      <c r="I681" s="38"/>
      <c r="J681" s="38"/>
      <c r="K681" s="38"/>
      <c r="L681" s="38"/>
      <c r="M681" s="38"/>
      <c r="N681" s="38"/>
      <c r="O681" s="38"/>
      <c r="P681" s="153"/>
      <c r="Q681" s="153"/>
      <c r="R681" s="153"/>
      <c r="S681" s="153"/>
      <c r="T681" s="153"/>
      <c r="U681" s="153"/>
      <c r="V681" s="153"/>
      <c r="W681" s="153"/>
      <c r="X681" s="153"/>
      <c r="Y681" s="153"/>
      <c r="Z681" s="32"/>
      <c r="AA681" s="32"/>
      <c r="AB681" s="32"/>
    </row>
    <row r="682" spans="1:28" ht="15.75" hidden="1" customHeight="1">
      <c r="A682" s="2" t="s">
        <v>98</v>
      </c>
      <c r="B682" s="2" t="s">
        <v>98</v>
      </c>
      <c r="C682" s="32"/>
      <c r="D682" s="32"/>
      <c r="E682" s="17" t="s">
        <v>2466</v>
      </c>
      <c r="F682" s="32"/>
      <c r="G682" s="32"/>
      <c r="H682" s="38"/>
      <c r="I682" s="38"/>
      <c r="J682" s="38"/>
      <c r="K682" s="38"/>
      <c r="L682" s="38"/>
      <c r="M682" s="38"/>
      <c r="N682" s="38"/>
      <c r="O682" s="38"/>
      <c r="P682" s="153"/>
      <c r="Q682" s="153"/>
      <c r="R682" s="153"/>
      <c r="S682" s="153"/>
      <c r="T682" s="153"/>
      <c r="U682" s="153"/>
      <c r="V682" s="153"/>
      <c r="W682" s="153"/>
      <c r="X682" s="153"/>
      <c r="Y682" s="153"/>
      <c r="Z682" s="32" t="str">
        <f t="shared" ref="Z682:Z685" si="132">IF(U682&lt;&gt;"",U682,IF(P682&lt;&gt;"",P682,IF(N682&lt;&gt;"",N682,"")))</f>
        <v/>
      </c>
      <c r="AA682" s="32" t="str">
        <f t="shared" ref="AA682:AA685" si="133">IF(X682&lt;&gt;"",X682,IF(S682&lt;&gt;"",S682,IF(O682&lt;&gt;"",O682,"")))</f>
        <v/>
      </c>
      <c r="AB682" s="32"/>
    </row>
    <row r="683" spans="1:28" ht="15.75" hidden="1" customHeight="1">
      <c r="A683" s="2">
        <v>2444</v>
      </c>
      <c r="B683" s="2" t="s">
        <v>2470</v>
      </c>
      <c r="C683" s="2">
        <v>637</v>
      </c>
      <c r="D683" s="7" t="s">
        <v>2181</v>
      </c>
      <c r="E683" s="21" t="s">
        <v>2471</v>
      </c>
      <c r="F683" s="21" t="s">
        <v>2472</v>
      </c>
      <c r="G683" s="21" t="s">
        <v>2473</v>
      </c>
      <c r="H683" s="38"/>
      <c r="I683" s="38"/>
      <c r="J683" s="38"/>
      <c r="K683" s="38"/>
      <c r="L683" s="38"/>
      <c r="M683" s="38"/>
      <c r="N683" s="38"/>
      <c r="O683" s="38"/>
      <c r="P683" s="156"/>
      <c r="Q683" s="157"/>
      <c r="R683" s="157"/>
      <c r="S683" s="158"/>
      <c r="T683" s="159"/>
      <c r="U683" s="156"/>
      <c r="V683" s="157"/>
      <c r="W683" s="157"/>
      <c r="X683" s="158"/>
      <c r="Y683" s="159"/>
      <c r="Z683" s="43" t="str">
        <f t="shared" si="132"/>
        <v/>
      </c>
      <c r="AA683" s="44" t="str">
        <f t="shared" si="133"/>
        <v/>
      </c>
      <c r="AB683" s="2"/>
    </row>
    <row r="684" spans="1:28" ht="15.75" hidden="1" customHeight="1">
      <c r="A684" s="2">
        <v>2445</v>
      </c>
      <c r="B684" s="2" t="s">
        <v>2474</v>
      </c>
      <c r="C684" s="2">
        <v>638</v>
      </c>
      <c r="D684" s="7"/>
      <c r="E684" s="21" t="s">
        <v>2475</v>
      </c>
      <c r="F684" s="21" t="s">
        <v>2476</v>
      </c>
      <c r="G684" s="21" t="s">
        <v>2473</v>
      </c>
      <c r="H684" s="38"/>
      <c r="I684" s="38"/>
      <c r="J684" s="38"/>
      <c r="K684" s="38"/>
      <c r="L684" s="38"/>
      <c r="M684" s="38"/>
      <c r="N684" s="38"/>
      <c r="O684" s="38"/>
      <c r="P684" s="156"/>
      <c r="Q684" s="157"/>
      <c r="R684" s="157"/>
      <c r="S684" s="158"/>
      <c r="T684" s="159"/>
      <c r="U684" s="156"/>
      <c r="V684" s="157"/>
      <c r="W684" s="157"/>
      <c r="X684" s="158"/>
      <c r="Y684" s="159"/>
      <c r="Z684" s="43" t="str">
        <f t="shared" si="132"/>
        <v/>
      </c>
      <c r="AA684" s="44" t="str">
        <f t="shared" si="133"/>
        <v/>
      </c>
      <c r="AB684" s="2"/>
    </row>
    <row r="685" spans="1:28" ht="15.75" hidden="1" customHeight="1">
      <c r="A685" s="2">
        <v>2446</v>
      </c>
      <c r="B685" s="2" t="s">
        <v>2479</v>
      </c>
      <c r="C685" s="2">
        <v>639</v>
      </c>
      <c r="D685" s="7"/>
      <c r="E685" s="21" t="s">
        <v>2480</v>
      </c>
      <c r="F685" s="21" t="s">
        <v>2481</v>
      </c>
      <c r="G685" s="21" t="s">
        <v>2473</v>
      </c>
      <c r="H685" s="38"/>
      <c r="I685" s="38"/>
      <c r="J685" s="38"/>
      <c r="K685" s="38"/>
      <c r="L685" s="38"/>
      <c r="M685" s="38"/>
      <c r="N685" s="38"/>
      <c r="O685" s="38"/>
      <c r="P685" s="156"/>
      <c r="Q685" s="157"/>
      <c r="R685" s="157"/>
      <c r="S685" s="158"/>
      <c r="T685" s="159"/>
      <c r="U685" s="156"/>
      <c r="V685" s="157"/>
      <c r="W685" s="157"/>
      <c r="X685" s="158"/>
      <c r="Y685" s="159"/>
      <c r="Z685" s="43" t="str">
        <f t="shared" si="132"/>
        <v/>
      </c>
      <c r="AA685" s="44" t="str">
        <f t="shared" si="133"/>
        <v/>
      </c>
      <c r="AB685" s="2"/>
    </row>
    <row r="686" spans="1:28" ht="15.75" hidden="1" customHeight="1">
      <c r="A686" s="2" t="s">
        <v>98</v>
      </c>
      <c r="B686" s="32"/>
      <c r="C686" s="32"/>
      <c r="D686" s="32"/>
      <c r="E686" s="32"/>
      <c r="F686" s="32"/>
      <c r="G686" s="32"/>
      <c r="H686" s="38"/>
      <c r="I686" s="38"/>
      <c r="J686" s="38"/>
      <c r="K686" s="38"/>
      <c r="L686" s="38"/>
      <c r="M686" s="38"/>
      <c r="N686" s="38"/>
      <c r="O686" s="38"/>
      <c r="P686" s="153"/>
      <c r="Q686" s="153"/>
      <c r="R686" s="153"/>
      <c r="S686" s="153"/>
      <c r="T686" s="153"/>
      <c r="U686" s="153"/>
      <c r="V686" s="153"/>
      <c r="W686" s="153"/>
      <c r="X686" s="153"/>
      <c r="Y686" s="153"/>
      <c r="Z686" s="32"/>
      <c r="AA686" s="32"/>
      <c r="AB686" s="32"/>
    </row>
    <row r="687" spans="1:28" ht="15.75" hidden="1" customHeight="1">
      <c r="A687" s="2" t="s">
        <v>98</v>
      </c>
      <c r="B687" s="32"/>
      <c r="C687" s="32"/>
      <c r="D687" s="32"/>
      <c r="E687" s="32"/>
      <c r="F687" s="32"/>
      <c r="G687" s="32"/>
      <c r="H687" s="38"/>
      <c r="I687" s="38"/>
      <c r="J687" s="38"/>
      <c r="K687" s="38"/>
      <c r="L687" s="38"/>
      <c r="M687" s="38"/>
      <c r="N687" s="38"/>
      <c r="O687" s="38"/>
      <c r="P687" s="153"/>
      <c r="Q687" s="153"/>
      <c r="R687" s="153"/>
      <c r="S687" s="153"/>
      <c r="T687" s="153"/>
      <c r="U687" s="153"/>
      <c r="V687" s="153"/>
      <c r="W687" s="153"/>
      <c r="X687" s="153"/>
      <c r="Y687" s="153"/>
      <c r="Z687" s="32"/>
      <c r="AA687" s="32"/>
      <c r="AB687" s="32"/>
    </row>
    <row r="688" spans="1:28" ht="36.75" hidden="1" customHeight="1">
      <c r="A688" s="2" t="s">
        <v>98</v>
      </c>
      <c r="B688" s="2"/>
      <c r="C688" s="2"/>
      <c r="D688" s="7"/>
      <c r="E688" s="170" t="s">
        <v>1146</v>
      </c>
      <c r="F688" s="171"/>
      <c r="G688" s="168"/>
      <c r="H688" s="38"/>
      <c r="I688" s="38"/>
      <c r="J688" s="38"/>
      <c r="K688" s="38"/>
      <c r="L688" s="38"/>
      <c r="M688" s="38"/>
      <c r="N688" s="38"/>
      <c r="O688" s="38"/>
      <c r="P688" s="153"/>
      <c r="Q688" s="153"/>
      <c r="R688" s="153"/>
      <c r="S688" s="153"/>
      <c r="T688" s="153"/>
      <c r="U688" s="153"/>
      <c r="V688" s="153"/>
      <c r="W688" s="153"/>
      <c r="X688" s="153"/>
      <c r="Y688" s="153"/>
      <c r="Z688" s="32"/>
      <c r="AA688" s="32"/>
      <c r="AB688" s="2"/>
    </row>
    <row r="689" spans="1:28" ht="18.75" hidden="1" customHeight="1">
      <c r="A689" s="2" t="s">
        <v>98</v>
      </c>
      <c r="B689" s="2"/>
      <c r="C689" s="2"/>
      <c r="D689" s="7"/>
      <c r="E689" s="172" t="s">
        <v>2484</v>
      </c>
      <c r="F689" s="171"/>
      <c r="G689" s="168"/>
      <c r="H689" s="38"/>
      <c r="I689" s="38"/>
      <c r="J689" s="38"/>
      <c r="K689" s="38"/>
      <c r="L689" s="38"/>
      <c r="M689" s="38"/>
      <c r="N689" s="38"/>
      <c r="O689" s="38"/>
      <c r="P689" s="153"/>
      <c r="Q689" s="153"/>
      <c r="R689" s="153"/>
      <c r="S689" s="153"/>
      <c r="T689" s="153"/>
      <c r="U689" s="153"/>
      <c r="V689" s="153"/>
      <c r="W689" s="153"/>
      <c r="X689" s="153"/>
      <c r="Y689" s="153"/>
      <c r="Z689" s="32"/>
      <c r="AA689" s="32"/>
      <c r="AB689" s="2"/>
    </row>
    <row r="690" spans="1:28" ht="15.75" hidden="1" customHeight="1">
      <c r="A690" s="2" t="s">
        <v>98</v>
      </c>
      <c r="B690" s="2"/>
      <c r="C690" s="32"/>
      <c r="D690" s="32"/>
      <c r="E690" s="17" t="s">
        <v>1264</v>
      </c>
      <c r="F690" s="32"/>
      <c r="G690" s="32"/>
      <c r="H690" s="38"/>
      <c r="I690" s="38"/>
      <c r="J690" s="38"/>
      <c r="K690" s="38"/>
      <c r="L690" s="38"/>
      <c r="M690" s="38"/>
      <c r="N690" s="38"/>
      <c r="O690" s="38"/>
      <c r="P690" s="153"/>
      <c r="Q690" s="153"/>
      <c r="R690" s="153"/>
      <c r="S690" s="153"/>
      <c r="T690" s="153"/>
      <c r="U690" s="153"/>
      <c r="V690" s="153"/>
      <c r="W690" s="153"/>
      <c r="X690" s="153"/>
      <c r="Y690" s="153"/>
      <c r="Z690" s="32" t="str">
        <f t="shared" ref="Z690:Z700" si="134">IF(U690&lt;&gt;"",U690,IF(P690&lt;&gt;"",P690,IF(N690&lt;&gt;"",N690,"")))</f>
        <v/>
      </c>
      <c r="AA690" s="32" t="str">
        <f t="shared" ref="AA690:AA700" si="135">IF(X690&lt;&gt;"",X690,IF(S690&lt;&gt;"",S690,IF(O690&lt;&gt;"",O690,"")))</f>
        <v/>
      </c>
      <c r="AB690" s="32"/>
    </row>
    <row r="691" spans="1:28" ht="15.75" hidden="1" customHeight="1">
      <c r="A691" s="2">
        <v>2447</v>
      </c>
      <c r="B691" s="2" t="s">
        <v>2487</v>
      </c>
      <c r="C691" s="2">
        <v>138</v>
      </c>
      <c r="D691" s="7"/>
      <c r="E691" s="21" t="s">
        <v>2488</v>
      </c>
      <c r="F691" s="21" t="s">
        <v>2489</v>
      </c>
      <c r="G691" s="21" t="s">
        <v>2490</v>
      </c>
      <c r="H691" s="38"/>
      <c r="I691" s="38"/>
      <c r="J691" s="38"/>
      <c r="K691" s="38"/>
      <c r="L691" s="38"/>
      <c r="M691" s="38"/>
      <c r="N691" s="38"/>
      <c r="O691" s="38"/>
      <c r="P691" s="156"/>
      <c r="Q691" s="157"/>
      <c r="R691" s="157"/>
      <c r="S691" s="158"/>
      <c r="T691" s="159"/>
      <c r="U691" s="156"/>
      <c r="V691" s="157"/>
      <c r="W691" s="157"/>
      <c r="X691" s="158"/>
      <c r="Y691" s="159"/>
      <c r="Z691" s="43" t="str">
        <f t="shared" si="134"/>
        <v/>
      </c>
      <c r="AA691" s="44" t="str">
        <f t="shared" si="135"/>
        <v/>
      </c>
      <c r="AB691" s="2"/>
    </row>
    <row r="692" spans="1:28" ht="15.75" hidden="1" customHeight="1">
      <c r="A692" s="2">
        <v>2448</v>
      </c>
      <c r="B692" s="2" t="s">
        <v>2487</v>
      </c>
      <c r="C692" s="2">
        <v>138</v>
      </c>
      <c r="D692" s="7"/>
      <c r="E692" s="21" t="s">
        <v>2491</v>
      </c>
      <c r="F692" s="21" t="s">
        <v>2492</v>
      </c>
      <c r="G692" s="21" t="s">
        <v>2493</v>
      </c>
      <c r="H692" s="38"/>
      <c r="I692" s="38"/>
      <c r="J692" s="38"/>
      <c r="K692" s="38"/>
      <c r="L692" s="38"/>
      <c r="M692" s="38"/>
      <c r="N692" s="38"/>
      <c r="O692" s="38"/>
      <c r="P692" s="156"/>
      <c r="Q692" s="157"/>
      <c r="R692" s="157"/>
      <c r="S692" s="158"/>
      <c r="T692" s="159"/>
      <c r="U692" s="156"/>
      <c r="V692" s="157"/>
      <c r="W692" s="157"/>
      <c r="X692" s="158"/>
      <c r="Y692" s="159"/>
      <c r="Z692" s="43" t="str">
        <f t="shared" si="134"/>
        <v/>
      </c>
      <c r="AA692" s="44" t="str">
        <f t="shared" si="135"/>
        <v/>
      </c>
      <c r="AB692" s="2"/>
    </row>
    <row r="693" spans="1:28" ht="15.75" hidden="1" customHeight="1">
      <c r="A693" s="2">
        <v>2449</v>
      </c>
      <c r="B693" s="2" t="s">
        <v>2487</v>
      </c>
      <c r="C693" s="2">
        <v>138</v>
      </c>
      <c r="D693" s="7"/>
      <c r="E693" s="21" t="s">
        <v>2496</v>
      </c>
      <c r="F693" s="21" t="s">
        <v>2497</v>
      </c>
      <c r="G693" s="21" t="s">
        <v>2498</v>
      </c>
      <c r="H693" s="38"/>
      <c r="I693" s="38"/>
      <c r="J693" s="38"/>
      <c r="K693" s="38"/>
      <c r="L693" s="38"/>
      <c r="M693" s="38"/>
      <c r="N693" s="38"/>
      <c r="O693" s="38"/>
      <c r="P693" s="156"/>
      <c r="Q693" s="157"/>
      <c r="R693" s="157"/>
      <c r="S693" s="158"/>
      <c r="T693" s="159"/>
      <c r="U693" s="156"/>
      <c r="V693" s="157"/>
      <c r="W693" s="157"/>
      <c r="X693" s="158"/>
      <c r="Y693" s="159"/>
      <c r="Z693" s="43" t="str">
        <f t="shared" si="134"/>
        <v/>
      </c>
      <c r="AA693" s="44" t="str">
        <f t="shared" si="135"/>
        <v/>
      </c>
      <c r="AB693" s="2"/>
    </row>
    <row r="694" spans="1:28" ht="15.75" hidden="1" customHeight="1">
      <c r="A694" s="2">
        <v>2450</v>
      </c>
      <c r="B694" s="2" t="s">
        <v>2487</v>
      </c>
      <c r="C694" s="2">
        <v>138</v>
      </c>
      <c r="D694" s="7"/>
      <c r="E694" s="21" t="s">
        <v>2499</v>
      </c>
      <c r="F694" s="21" t="s">
        <v>2500</v>
      </c>
      <c r="G694" s="21" t="s">
        <v>2501</v>
      </c>
      <c r="H694" s="38"/>
      <c r="I694" s="38"/>
      <c r="J694" s="38"/>
      <c r="K694" s="38"/>
      <c r="L694" s="38"/>
      <c r="M694" s="38"/>
      <c r="N694" s="38"/>
      <c r="O694" s="38"/>
      <c r="P694" s="156"/>
      <c r="Q694" s="157"/>
      <c r="R694" s="157"/>
      <c r="S694" s="158"/>
      <c r="T694" s="159"/>
      <c r="U694" s="156"/>
      <c r="V694" s="157"/>
      <c r="W694" s="157"/>
      <c r="X694" s="158"/>
      <c r="Y694" s="159"/>
      <c r="Z694" s="43" t="str">
        <f t="shared" si="134"/>
        <v/>
      </c>
      <c r="AA694" s="44" t="str">
        <f t="shared" si="135"/>
        <v/>
      </c>
      <c r="AB694" s="2"/>
    </row>
    <row r="695" spans="1:28" ht="15.75" hidden="1" customHeight="1">
      <c r="A695" s="2">
        <v>2451</v>
      </c>
      <c r="B695" s="2" t="s">
        <v>2487</v>
      </c>
      <c r="C695" s="2">
        <v>138</v>
      </c>
      <c r="D695" s="7"/>
      <c r="E695" s="21" t="s">
        <v>2503</v>
      </c>
      <c r="F695" s="21" t="s">
        <v>2504</v>
      </c>
      <c r="G695" s="21" t="s">
        <v>2506</v>
      </c>
      <c r="H695" s="38"/>
      <c r="I695" s="38"/>
      <c r="J695" s="38"/>
      <c r="K695" s="38"/>
      <c r="L695" s="38"/>
      <c r="M695" s="38"/>
      <c r="N695" s="38"/>
      <c r="O695" s="38"/>
      <c r="P695" s="156"/>
      <c r="Q695" s="157"/>
      <c r="R695" s="157"/>
      <c r="S695" s="158"/>
      <c r="T695" s="159"/>
      <c r="U695" s="156"/>
      <c r="V695" s="157"/>
      <c r="W695" s="157"/>
      <c r="X695" s="158"/>
      <c r="Y695" s="159"/>
      <c r="Z695" s="43" t="str">
        <f t="shared" si="134"/>
        <v/>
      </c>
      <c r="AA695" s="44" t="str">
        <f t="shared" si="135"/>
        <v/>
      </c>
      <c r="AB695" s="2"/>
    </row>
    <row r="696" spans="1:28" ht="15.75" hidden="1" customHeight="1">
      <c r="A696" s="2">
        <v>2452</v>
      </c>
      <c r="B696" s="2" t="s">
        <v>2487</v>
      </c>
      <c r="C696" s="2">
        <v>138</v>
      </c>
      <c r="D696" s="7"/>
      <c r="E696" s="21" t="s">
        <v>2507</v>
      </c>
      <c r="F696" s="21" t="s">
        <v>2508</v>
      </c>
      <c r="G696" s="21" t="s">
        <v>2509</v>
      </c>
      <c r="H696" s="38"/>
      <c r="I696" s="38"/>
      <c r="J696" s="38"/>
      <c r="K696" s="38"/>
      <c r="L696" s="38"/>
      <c r="M696" s="38"/>
      <c r="N696" s="38"/>
      <c r="O696" s="38"/>
      <c r="P696" s="156"/>
      <c r="Q696" s="157"/>
      <c r="R696" s="157"/>
      <c r="S696" s="158"/>
      <c r="T696" s="159"/>
      <c r="U696" s="156"/>
      <c r="V696" s="157"/>
      <c r="W696" s="157"/>
      <c r="X696" s="158"/>
      <c r="Y696" s="159"/>
      <c r="Z696" s="43" t="str">
        <f t="shared" si="134"/>
        <v/>
      </c>
      <c r="AA696" s="44" t="str">
        <f t="shared" si="135"/>
        <v/>
      </c>
      <c r="AB696" s="2"/>
    </row>
    <row r="697" spans="1:28" ht="15.75" hidden="1" customHeight="1">
      <c r="A697" s="2">
        <v>2453</v>
      </c>
      <c r="B697" s="2" t="s">
        <v>2487</v>
      </c>
      <c r="C697" s="2">
        <v>138</v>
      </c>
      <c r="D697" s="7"/>
      <c r="E697" s="21" t="s">
        <v>2510</v>
      </c>
      <c r="F697" s="21" t="s">
        <v>2511</v>
      </c>
      <c r="G697" s="21" t="s">
        <v>2512</v>
      </c>
      <c r="H697" s="38"/>
      <c r="I697" s="38"/>
      <c r="J697" s="38"/>
      <c r="K697" s="38"/>
      <c r="L697" s="38"/>
      <c r="M697" s="38"/>
      <c r="N697" s="38"/>
      <c r="O697" s="38"/>
      <c r="P697" s="156"/>
      <c r="Q697" s="157"/>
      <c r="R697" s="157"/>
      <c r="S697" s="158"/>
      <c r="T697" s="159"/>
      <c r="U697" s="156"/>
      <c r="V697" s="157"/>
      <c r="W697" s="157"/>
      <c r="X697" s="158"/>
      <c r="Y697" s="159"/>
      <c r="Z697" s="43" t="str">
        <f t="shared" si="134"/>
        <v/>
      </c>
      <c r="AA697" s="44" t="str">
        <f t="shared" si="135"/>
        <v/>
      </c>
      <c r="AB697" s="2"/>
    </row>
    <row r="698" spans="1:28" ht="15.75" hidden="1" customHeight="1">
      <c r="A698" s="2">
        <v>2454</v>
      </c>
      <c r="B698" s="2" t="s">
        <v>2515</v>
      </c>
      <c r="C698" s="2">
        <v>146</v>
      </c>
      <c r="D698" s="7" t="s">
        <v>2516</v>
      </c>
      <c r="E698" s="21" t="s">
        <v>2517</v>
      </c>
      <c r="F698" s="21" t="s">
        <v>2518</v>
      </c>
      <c r="G698" s="21" t="s">
        <v>2519</v>
      </c>
      <c r="H698" s="38"/>
      <c r="I698" s="38"/>
      <c r="J698" s="38"/>
      <c r="K698" s="38"/>
      <c r="L698" s="38"/>
      <c r="M698" s="38"/>
      <c r="N698" s="38"/>
      <c r="O698" s="38"/>
      <c r="P698" s="156"/>
      <c r="Q698" s="157"/>
      <c r="R698" s="157"/>
      <c r="S698" s="158"/>
      <c r="T698" s="159"/>
      <c r="U698" s="156"/>
      <c r="V698" s="157"/>
      <c r="W698" s="157"/>
      <c r="X698" s="158"/>
      <c r="Y698" s="159"/>
      <c r="Z698" s="43" t="str">
        <f t="shared" si="134"/>
        <v/>
      </c>
      <c r="AA698" s="44" t="str">
        <f t="shared" si="135"/>
        <v/>
      </c>
      <c r="AB698" s="2"/>
    </row>
    <row r="699" spans="1:28" ht="15.75" hidden="1" customHeight="1">
      <c r="A699" s="2">
        <v>2455</v>
      </c>
      <c r="B699" s="2" t="s">
        <v>2487</v>
      </c>
      <c r="C699" s="2">
        <v>138</v>
      </c>
      <c r="D699" s="7"/>
      <c r="E699" s="21" t="s">
        <v>2522</v>
      </c>
      <c r="F699" s="21" t="s">
        <v>2523</v>
      </c>
      <c r="G699" s="21" t="s">
        <v>2524</v>
      </c>
      <c r="H699" s="38"/>
      <c r="I699" s="38"/>
      <c r="J699" s="38"/>
      <c r="K699" s="38"/>
      <c r="L699" s="38"/>
      <c r="M699" s="38"/>
      <c r="N699" s="38"/>
      <c r="O699" s="38"/>
      <c r="P699" s="156"/>
      <c r="Q699" s="157"/>
      <c r="R699" s="157"/>
      <c r="S699" s="158"/>
      <c r="T699" s="159"/>
      <c r="U699" s="156"/>
      <c r="V699" s="157"/>
      <c r="W699" s="157"/>
      <c r="X699" s="158"/>
      <c r="Y699" s="159"/>
      <c r="Z699" s="43" t="str">
        <f t="shared" si="134"/>
        <v/>
      </c>
      <c r="AA699" s="44" t="str">
        <f t="shared" si="135"/>
        <v/>
      </c>
      <c r="AB699" s="2"/>
    </row>
    <row r="700" spans="1:28" ht="15.75" hidden="1" customHeight="1">
      <c r="A700" s="2">
        <v>2456</v>
      </c>
      <c r="B700" s="2" t="s">
        <v>2487</v>
      </c>
      <c r="C700" s="2">
        <v>138</v>
      </c>
      <c r="D700" s="7"/>
      <c r="E700" s="21" t="s">
        <v>2525</v>
      </c>
      <c r="F700" s="21" t="s">
        <v>2526</v>
      </c>
      <c r="G700" s="21" t="s">
        <v>2527</v>
      </c>
      <c r="H700" s="38"/>
      <c r="I700" s="38"/>
      <c r="J700" s="38"/>
      <c r="K700" s="38"/>
      <c r="L700" s="38"/>
      <c r="M700" s="38"/>
      <c r="N700" s="38"/>
      <c r="O700" s="38"/>
      <c r="P700" s="156"/>
      <c r="Q700" s="157"/>
      <c r="R700" s="157"/>
      <c r="S700" s="158"/>
      <c r="T700" s="159"/>
      <c r="U700" s="156"/>
      <c r="V700" s="157"/>
      <c r="W700" s="157"/>
      <c r="X700" s="158"/>
      <c r="Y700" s="159"/>
      <c r="Z700" s="43" t="str">
        <f t="shared" si="134"/>
        <v/>
      </c>
      <c r="AA700" s="44" t="str">
        <f t="shared" si="135"/>
        <v/>
      </c>
      <c r="AB700" s="2"/>
    </row>
    <row r="701" spans="1:28" ht="15.75" hidden="1" customHeight="1">
      <c r="A701" s="2" t="s">
        <v>98</v>
      </c>
      <c r="B701" s="2" t="s">
        <v>98</v>
      </c>
      <c r="C701" s="32"/>
      <c r="D701" s="7" t="s">
        <v>98</v>
      </c>
      <c r="E701" s="32"/>
      <c r="F701" s="32"/>
      <c r="G701" s="32"/>
      <c r="H701" s="38"/>
      <c r="I701" s="38"/>
      <c r="J701" s="38"/>
      <c r="K701" s="38"/>
      <c r="L701" s="38"/>
      <c r="M701" s="38"/>
      <c r="N701" s="38"/>
      <c r="O701" s="38"/>
      <c r="P701" s="153"/>
      <c r="Q701" s="153"/>
      <c r="R701" s="153"/>
      <c r="S701" s="153"/>
      <c r="T701" s="153"/>
      <c r="U701" s="153"/>
      <c r="V701" s="153"/>
      <c r="W701" s="153"/>
      <c r="X701" s="153"/>
      <c r="Y701" s="153"/>
      <c r="Z701" s="32"/>
      <c r="AA701" s="32"/>
      <c r="AB701" s="32"/>
    </row>
    <row r="702" spans="1:28" ht="15.75" hidden="1" customHeight="1">
      <c r="A702" s="2" t="s">
        <v>98</v>
      </c>
      <c r="B702" s="2" t="s">
        <v>98</v>
      </c>
      <c r="C702" s="32"/>
      <c r="D702" s="7" t="s">
        <v>98</v>
      </c>
      <c r="E702" s="32"/>
      <c r="F702" s="32"/>
      <c r="G702" s="32"/>
      <c r="H702" s="38"/>
      <c r="I702" s="38"/>
      <c r="J702" s="38"/>
      <c r="K702" s="38"/>
      <c r="L702" s="38"/>
      <c r="M702" s="38"/>
      <c r="N702" s="38"/>
      <c r="O702" s="38"/>
      <c r="P702" s="153"/>
      <c r="Q702" s="153"/>
      <c r="R702" s="153"/>
      <c r="S702" s="153"/>
      <c r="T702" s="153"/>
      <c r="U702" s="153"/>
      <c r="V702" s="153"/>
      <c r="W702" s="153"/>
      <c r="X702" s="153"/>
      <c r="Y702" s="153"/>
      <c r="Z702" s="32"/>
      <c r="AA702" s="32"/>
      <c r="AB702" s="32"/>
    </row>
    <row r="703" spans="1:28" ht="15.75" hidden="1" customHeight="1">
      <c r="A703" s="2" t="s">
        <v>98</v>
      </c>
      <c r="B703" s="2" t="s">
        <v>98</v>
      </c>
      <c r="C703" s="32"/>
      <c r="D703" s="7" t="s">
        <v>98</v>
      </c>
      <c r="E703" s="17" t="s">
        <v>1296</v>
      </c>
      <c r="F703" s="32"/>
      <c r="G703" s="32"/>
      <c r="H703" s="38"/>
      <c r="I703" s="38"/>
      <c r="J703" s="38"/>
      <c r="K703" s="38"/>
      <c r="L703" s="38"/>
      <c r="M703" s="38"/>
      <c r="N703" s="38"/>
      <c r="O703" s="38"/>
      <c r="P703" s="153"/>
      <c r="Q703" s="153"/>
      <c r="R703" s="153"/>
      <c r="S703" s="153"/>
      <c r="T703" s="153"/>
      <c r="U703" s="153"/>
      <c r="V703" s="153"/>
      <c r="W703" s="153"/>
      <c r="X703" s="153"/>
      <c r="Y703" s="153"/>
      <c r="Z703" s="32" t="str">
        <f t="shared" ref="Z703:Z706" si="136">IF(U703&lt;&gt;"",U703,IF(P703&lt;&gt;"",P703,IF(N703&lt;&gt;"",N703,"")))</f>
        <v/>
      </c>
      <c r="AA703" s="32" t="str">
        <f t="shared" ref="AA703:AA706" si="137">IF(X703&lt;&gt;"",X703,IF(S703&lt;&gt;"",S703,IF(O703&lt;&gt;"",O703,"")))</f>
        <v/>
      </c>
      <c r="AB703" s="32"/>
    </row>
    <row r="704" spans="1:28" ht="15.75" hidden="1" customHeight="1">
      <c r="A704" s="2">
        <v>2457</v>
      </c>
      <c r="B704" s="2" t="s">
        <v>2530</v>
      </c>
      <c r="C704" s="2">
        <v>142</v>
      </c>
      <c r="D704" s="7"/>
      <c r="E704" s="21" t="s">
        <v>2531</v>
      </c>
      <c r="F704" s="21" t="s">
        <v>2532</v>
      </c>
      <c r="G704" s="21" t="s">
        <v>2533</v>
      </c>
      <c r="H704" s="38"/>
      <c r="I704" s="38"/>
      <c r="J704" s="38"/>
      <c r="K704" s="38"/>
      <c r="L704" s="38"/>
      <c r="M704" s="38"/>
      <c r="N704" s="38"/>
      <c r="O704" s="38"/>
      <c r="P704" s="156"/>
      <c r="Q704" s="157"/>
      <c r="R704" s="157"/>
      <c r="S704" s="158"/>
      <c r="T704" s="159"/>
      <c r="U704" s="156"/>
      <c r="V704" s="157"/>
      <c r="W704" s="157"/>
      <c r="X704" s="158"/>
      <c r="Y704" s="159"/>
      <c r="Z704" s="43" t="str">
        <f t="shared" si="136"/>
        <v/>
      </c>
      <c r="AA704" s="44" t="str">
        <f t="shared" si="137"/>
        <v/>
      </c>
      <c r="AB704" s="2"/>
    </row>
    <row r="705" spans="1:28" ht="15.75" hidden="1" customHeight="1">
      <c r="A705" s="2">
        <v>2458</v>
      </c>
      <c r="B705" s="2" t="s">
        <v>2530</v>
      </c>
      <c r="C705" s="2">
        <v>142</v>
      </c>
      <c r="D705" s="7"/>
      <c r="E705" s="21" t="s">
        <v>2534</v>
      </c>
      <c r="F705" s="21" t="s">
        <v>2535</v>
      </c>
      <c r="G705" s="21" t="s">
        <v>2536</v>
      </c>
      <c r="H705" s="38"/>
      <c r="I705" s="38"/>
      <c r="J705" s="38"/>
      <c r="K705" s="38"/>
      <c r="L705" s="38"/>
      <c r="M705" s="38"/>
      <c r="N705" s="38"/>
      <c r="O705" s="38"/>
      <c r="P705" s="156"/>
      <c r="Q705" s="157"/>
      <c r="R705" s="157"/>
      <c r="S705" s="158"/>
      <c r="T705" s="159"/>
      <c r="U705" s="156"/>
      <c r="V705" s="157"/>
      <c r="W705" s="157"/>
      <c r="X705" s="158"/>
      <c r="Y705" s="159"/>
      <c r="Z705" s="43" t="str">
        <f t="shared" si="136"/>
        <v/>
      </c>
      <c r="AA705" s="44" t="str">
        <f t="shared" si="137"/>
        <v/>
      </c>
      <c r="AB705" s="2"/>
    </row>
    <row r="706" spans="1:28" ht="15.75" hidden="1" customHeight="1">
      <c r="A706" s="2">
        <v>2459</v>
      </c>
      <c r="B706" s="2" t="s">
        <v>2530</v>
      </c>
      <c r="C706" s="2">
        <v>142</v>
      </c>
      <c r="D706" s="7"/>
      <c r="E706" s="21" t="s">
        <v>2537</v>
      </c>
      <c r="F706" s="21" t="s">
        <v>2538</v>
      </c>
      <c r="G706" s="21" t="s">
        <v>2527</v>
      </c>
      <c r="H706" s="38"/>
      <c r="I706" s="38"/>
      <c r="J706" s="38"/>
      <c r="K706" s="38"/>
      <c r="L706" s="38"/>
      <c r="M706" s="38"/>
      <c r="N706" s="38"/>
      <c r="O706" s="38"/>
      <c r="P706" s="156"/>
      <c r="Q706" s="157"/>
      <c r="R706" s="157"/>
      <c r="S706" s="158"/>
      <c r="T706" s="159"/>
      <c r="U706" s="156"/>
      <c r="V706" s="157"/>
      <c r="W706" s="157"/>
      <c r="X706" s="158"/>
      <c r="Y706" s="159"/>
      <c r="Z706" s="43" t="str">
        <f t="shared" si="136"/>
        <v/>
      </c>
      <c r="AA706" s="44" t="str">
        <f t="shared" si="137"/>
        <v/>
      </c>
      <c r="AB706" s="2"/>
    </row>
    <row r="707" spans="1:28" ht="15.75" hidden="1" customHeight="1">
      <c r="A707" s="2" t="s">
        <v>98</v>
      </c>
      <c r="B707" s="2" t="s">
        <v>98</v>
      </c>
      <c r="C707" s="32"/>
      <c r="D707" s="7" t="s">
        <v>98</v>
      </c>
      <c r="E707" s="32"/>
      <c r="F707" s="32"/>
      <c r="G707" s="32"/>
      <c r="H707" s="38"/>
      <c r="I707" s="38"/>
      <c r="J707" s="38"/>
      <c r="K707" s="38"/>
      <c r="L707" s="38"/>
      <c r="M707" s="38"/>
      <c r="N707" s="38"/>
      <c r="O707" s="38"/>
      <c r="P707" s="153"/>
      <c r="Q707" s="153"/>
      <c r="R707" s="153"/>
      <c r="S707" s="153"/>
      <c r="T707" s="153"/>
      <c r="U707" s="153"/>
      <c r="V707" s="153"/>
      <c r="W707" s="153"/>
      <c r="X707" s="153"/>
      <c r="Y707" s="153"/>
      <c r="Z707" s="32"/>
      <c r="AA707" s="32"/>
      <c r="AB707" s="32"/>
    </row>
    <row r="708" spans="1:28" ht="15.75" hidden="1" customHeight="1">
      <c r="A708" s="2" t="s">
        <v>98</v>
      </c>
      <c r="B708" s="2" t="s">
        <v>98</v>
      </c>
      <c r="C708" s="32"/>
      <c r="D708" s="7" t="s">
        <v>98</v>
      </c>
      <c r="E708" s="32"/>
      <c r="F708" s="32"/>
      <c r="G708" s="32"/>
      <c r="H708" s="38"/>
      <c r="I708" s="38"/>
      <c r="J708" s="38"/>
      <c r="K708" s="38"/>
      <c r="L708" s="38"/>
      <c r="M708" s="38"/>
      <c r="N708" s="38"/>
      <c r="O708" s="38"/>
      <c r="P708" s="153"/>
      <c r="Q708" s="153"/>
      <c r="R708" s="153"/>
      <c r="S708" s="153"/>
      <c r="T708" s="153"/>
      <c r="U708" s="153"/>
      <c r="V708" s="153"/>
      <c r="W708" s="153"/>
      <c r="X708" s="153"/>
      <c r="Y708" s="153"/>
      <c r="Z708" s="32"/>
      <c r="AA708" s="32"/>
      <c r="AB708" s="32"/>
    </row>
    <row r="709" spans="1:28" ht="15.75" hidden="1" customHeight="1">
      <c r="A709" s="2" t="s">
        <v>98</v>
      </c>
      <c r="B709" s="2" t="s">
        <v>98</v>
      </c>
      <c r="C709" s="32"/>
      <c r="D709" s="7" t="s">
        <v>98</v>
      </c>
      <c r="E709" s="17" t="s">
        <v>1287</v>
      </c>
      <c r="F709" s="32"/>
      <c r="G709" s="32"/>
      <c r="H709" s="38"/>
      <c r="I709" s="38"/>
      <c r="J709" s="38"/>
      <c r="K709" s="38"/>
      <c r="L709" s="38"/>
      <c r="M709" s="38"/>
      <c r="N709" s="38"/>
      <c r="O709" s="38"/>
      <c r="P709" s="153"/>
      <c r="Q709" s="153"/>
      <c r="R709" s="153"/>
      <c r="S709" s="153"/>
      <c r="T709" s="153"/>
      <c r="U709" s="153"/>
      <c r="V709" s="153"/>
      <c r="W709" s="153"/>
      <c r="X709" s="153"/>
      <c r="Y709" s="153"/>
      <c r="Z709" s="32" t="str">
        <f t="shared" ref="Z709:Z715" si="138">IF(U709&lt;&gt;"",U709,IF(P709&lt;&gt;"",P709,IF(N709&lt;&gt;"",N709,"")))</f>
        <v/>
      </c>
      <c r="AA709" s="32" t="str">
        <f t="shared" ref="AA709:AA715" si="139">IF(X709&lt;&gt;"",X709,IF(S709&lt;&gt;"",S709,IF(O709&lt;&gt;"",O709,"")))</f>
        <v/>
      </c>
      <c r="AB709" s="32"/>
    </row>
    <row r="710" spans="1:28" ht="15.75" hidden="1" customHeight="1">
      <c r="A710" s="2">
        <v>2460</v>
      </c>
      <c r="B710" s="2" t="s">
        <v>2541</v>
      </c>
      <c r="C710" s="2">
        <v>139</v>
      </c>
      <c r="D710" s="7"/>
      <c r="E710" s="21" t="s">
        <v>2542</v>
      </c>
      <c r="F710" s="21" t="s">
        <v>2543</v>
      </c>
      <c r="G710" s="21" t="s">
        <v>2544</v>
      </c>
      <c r="H710" s="38"/>
      <c r="I710" s="38"/>
      <c r="J710" s="38"/>
      <c r="K710" s="38"/>
      <c r="L710" s="38"/>
      <c r="M710" s="38"/>
      <c r="N710" s="38"/>
      <c r="O710" s="38"/>
      <c r="P710" s="156"/>
      <c r="Q710" s="157"/>
      <c r="R710" s="157"/>
      <c r="S710" s="158"/>
      <c r="T710" s="159"/>
      <c r="U710" s="156"/>
      <c r="V710" s="157"/>
      <c r="W710" s="157"/>
      <c r="X710" s="158"/>
      <c r="Y710" s="159"/>
      <c r="Z710" s="43" t="str">
        <f t="shared" si="138"/>
        <v/>
      </c>
      <c r="AA710" s="44" t="str">
        <f t="shared" si="139"/>
        <v/>
      </c>
      <c r="AB710" s="2"/>
    </row>
    <row r="711" spans="1:28" ht="15.75" hidden="1" customHeight="1">
      <c r="A711" s="2">
        <v>2461</v>
      </c>
      <c r="B711" s="2" t="s">
        <v>2541</v>
      </c>
      <c r="C711" s="2">
        <v>139</v>
      </c>
      <c r="D711" s="7"/>
      <c r="E711" s="21" t="s">
        <v>2547</v>
      </c>
      <c r="F711" s="21" t="s">
        <v>2548</v>
      </c>
      <c r="G711" s="21" t="s">
        <v>2549</v>
      </c>
      <c r="H711" s="38"/>
      <c r="I711" s="38"/>
      <c r="J711" s="38"/>
      <c r="K711" s="38"/>
      <c r="L711" s="38"/>
      <c r="M711" s="38"/>
      <c r="N711" s="38"/>
      <c r="O711" s="38"/>
      <c r="P711" s="156"/>
      <c r="Q711" s="157"/>
      <c r="R711" s="157"/>
      <c r="S711" s="158"/>
      <c r="T711" s="159"/>
      <c r="U711" s="156"/>
      <c r="V711" s="157"/>
      <c r="W711" s="157"/>
      <c r="X711" s="158"/>
      <c r="Y711" s="159"/>
      <c r="Z711" s="43" t="str">
        <f t="shared" si="138"/>
        <v/>
      </c>
      <c r="AA711" s="44" t="str">
        <f t="shared" si="139"/>
        <v/>
      </c>
      <c r="AB711" s="2"/>
    </row>
    <row r="712" spans="1:28" ht="15.75" hidden="1" customHeight="1">
      <c r="A712" s="2">
        <v>2462</v>
      </c>
      <c r="B712" s="2" t="s">
        <v>2541</v>
      </c>
      <c r="C712" s="2">
        <v>139</v>
      </c>
      <c r="D712" s="7"/>
      <c r="E712" s="21" t="s">
        <v>2550</v>
      </c>
      <c r="F712" s="21" t="s">
        <v>2551</v>
      </c>
      <c r="G712" s="21" t="s">
        <v>2552</v>
      </c>
      <c r="H712" s="38"/>
      <c r="I712" s="38"/>
      <c r="J712" s="38"/>
      <c r="K712" s="38"/>
      <c r="L712" s="38"/>
      <c r="M712" s="38"/>
      <c r="N712" s="38"/>
      <c r="O712" s="38"/>
      <c r="P712" s="156"/>
      <c r="Q712" s="157"/>
      <c r="R712" s="157"/>
      <c r="S712" s="158"/>
      <c r="T712" s="159"/>
      <c r="U712" s="156"/>
      <c r="V712" s="157"/>
      <c r="W712" s="157"/>
      <c r="X712" s="158"/>
      <c r="Y712" s="159"/>
      <c r="Z712" s="43" t="str">
        <f t="shared" si="138"/>
        <v/>
      </c>
      <c r="AA712" s="44" t="str">
        <f t="shared" si="139"/>
        <v/>
      </c>
      <c r="AB712" s="2"/>
    </row>
    <row r="713" spans="1:28" ht="15.75" hidden="1" customHeight="1">
      <c r="A713" s="2">
        <v>2463</v>
      </c>
      <c r="B713" s="2" t="s">
        <v>2541</v>
      </c>
      <c r="C713" s="2">
        <v>139</v>
      </c>
      <c r="D713" s="7"/>
      <c r="E713" s="21" t="s">
        <v>2553</v>
      </c>
      <c r="F713" s="21" t="s">
        <v>2555</v>
      </c>
      <c r="G713" s="21" t="s">
        <v>2557</v>
      </c>
      <c r="H713" s="38"/>
      <c r="I713" s="38"/>
      <c r="J713" s="38"/>
      <c r="K713" s="38"/>
      <c r="L713" s="38"/>
      <c r="M713" s="38"/>
      <c r="N713" s="38"/>
      <c r="O713" s="38"/>
      <c r="P713" s="156"/>
      <c r="Q713" s="157"/>
      <c r="R713" s="157"/>
      <c r="S713" s="158"/>
      <c r="T713" s="159"/>
      <c r="U713" s="156"/>
      <c r="V713" s="157"/>
      <c r="W713" s="157"/>
      <c r="X713" s="158"/>
      <c r="Y713" s="159"/>
      <c r="Z713" s="43" t="str">
        <f t="shared" si="138"/>
        <v/>
      </c>
      <c r="AA713" s="44" t="str">
        <f t="shared" si="139"/>
        <v/>
      </c>
      <c r="AB713" s="2"/>
    </row>
    <row r="714" spans="1:28" ht="15.75" hidden="1" customHeight="1">
      <c r="A714" s="2">
        <v>2464</v>
      </c>
      <c r="B714" s="2" t="s">
        <v>2541</v>
      </c>
      <c r="C714" s="2">
        <v>139</v>
      </c>
      <c r="D714" s="7"/>
      <c r="E714" s="21" t="s">
        <v>2558</v>
      </c>
      <c r="F714" s="21" t="s">
        <v>2559</v>
      </c>
      <c r="G714" s="21" t="s">
        <v>2560</v>
      </c>
      <c r="H714" s="38"/>
      <c r="I714" s="38"/>
      <c r="J714" s="38"/>
      <c r="K714" s="38"/>
      <c r="L714" s="38"/>
      <c r="M714" s="38"/>
      <c r="N714" s="38"/>
      <c r="O714" s="38"/>
      <c r="P714" s="156"/>
      <c r="Q714" s="157"/>
      <c r="R714" s="157"/>
      <c r="S714" s="158"/>
      <c r="T714" s="159"/>
      <c r="U714" s="156"/>
      <c r="V714" s="157"/>
      <c r="W714" s="157"/>
      <c r="X714" s="158"/>
      <c r="Y714" s="159"/>
      <c r="Z714" s="43" t="str">
        <f t="shared" si="138"/>
        <v/>
      </c>
      <c r="AA714" s="44" t="str">
        <f t="shared" si="139"/>
        <v/>
      </c>
      <c r="AB714" s="2"/>
    </row>
    <row r="715" spans="1:28" ht="15.75" hidden="1" customHeight="1">
      <c r="A715" s="2">
        <v>2465</v>
      </c>
      <c r="B715" s="2" t="s">
        <v>2541</v>
      </c>
      <c r="C715" s="2">
        <v>139</v>
      </c>
      <c r="D715" s="7"/>
      <c r="E715" s="21" t="s">
        <v>2561</v>
      </c>
      <c r="F715" s="21" t="s">
        <v>2562</v>
      </c>
      <c r="G715" s="21" t="s">
        <v>2527</v>
      </c>
      <c r="H715" s="38"/>
      <c r="I715" s="38"/>
      <c r="J715" s="38"/>
      <c r="K715" s="38"/>
      <c r="L715" s="38"/>
      <c r="M715" s="38"/>
      <c r="N715" s="38"/>
      <c r="O715" s="38"/>
      <c r="P715" s="156"/>
      <c r="Q715" s="157"/>
      <c r="R715" s="157"/>
      <c r="S715" s="158"/>
      <c r="T715" s="159"/>
      <c r="U715" s="156"/>
      <c r="V715" s="157"/>
      <c r="W715" s="157"/>
      <c r="X715" s="158"/>
      <c r="Y715" s="159"/>
      <c r="Z715" s="43" t="str">
        <f t="shared" si="138"/>
        <v/>
      </c>
      <c r="AA715" s="44" t="str">
        <f t="shared" si="139"/>
        <v/>
      </c>
      <c r="AB715" s="2"/>
    </row>
    <row r="716" spans="1:28" ht="15.75" hidden="1" customHeight="1">
      <c r="A716" s="2" t="s">
        <v>98</v>
      </c>
      <c r="B716" s="2" t="s">
        <v>98</v>
      </c>
      <c r="C716" s="32"/>
      <c r="D716" s="7" t="s">
        <v>98</v>
      </c>
      <c r="E716" s="32"/>
      <c r="F716" s="32"/>
      <c r="G716" s="32"/>
      <c r="H716" s="38"/>
      <c r="I716" s="38"/>
      <c r="J716" s="38"/>
      <c r="K716" s="38"/>
      <c r="L716" s="38"/>
      <c r="M716" s="38"/>
      <c r="N716" s="38"/>
      <c r="O716" s="38"/>
      <c r="P716" s="153"/>
      <c r="Q716" s="153"/>
      <c r="R716" s="153"/>
      <c r="S716" s="153"/>
      <c r="T716" s="153"/>
      <c r="U716" s="153"/>
      <c r="V716" s="153"/>
      <c r="W716" s="153"/>
      <c r="X716" s="153"/>
      <c r="Y716" s="153"/>
      <c r="Z716" s="32"/>
      <c r="AA716" s="32"/>
      <c r="AB716" s="32"/>
    </row>
    <row r="717" spans="1:28" ht="15.75" hidden="1" customHeight="1">
      <c r="A717" s="2" t="s">
        <v>98</v>
      </c>
      <c r="B717" s="2" t="s">
        <v>98</v>
      </c>
      <c r="C717" s="32"/>
      <c r="D717" s="7" t="s">
        <v>98</v>
      </c>
      <c r="E717" s="32"/>
      <c r="F717" s="32"/>
      <c r="G717" s="32"/>
      <c r="H717" s="38"/>
      <c r="I717" s="38"/>
      <c r="J717" s="38"/>
      <c r="K717" s="38"/>
      <c r="L717" s="38"/>
      <c r="M717" s="38"/>
      <c r="N717" s="38"/>
      <c r="O717" s="38"/>
      <c r="P717" s="153"/>
      <c r="Q717" s="153"/>
      <c r="R717" s="153"/>
      <c r="S717" s="153"/>
      <c r="T717" s="153"/>
      <c r="U717" s="153"/>
      <c r="V717" s="153"/>
      <c r="W717" s="153"/>
      <c r="X717" s="153"/>
      <c r="Y717" s="153"/>
      <c r="Z717" s="32"/>
      <c r="AA717" s="32"/>
      <c r="AB717" s="32"/>
    </row>
    <row r="718" spans="1:28" ht="15.75" hidden="1" customHeight="1">
      <c r="A718" s="2" t="s">
        <v>98</v>
      </c>
      <c r="B718" s="2" t="s">
        <v>98</v>
      </c>
      <c r="C718" s="32"/>
      <c r="D718" s="7" t="s">
        <v>98</v>
      </c>
      <c r="E718" s="17" t="s">
        <v>2565</v>
      </c>
      <c r="F718" s="32"/>
      <c r="G718" s="32"/>
      <c r="H718" s="38"/>
      <c r="I718" s="38"/>
      <c r="J718" s="38"/>
      <c r="K718" s="38"/>
      <c r="L718" s="38"/>
      <c r="M718" s="38"/>
      <c r="N718" s="38"/>
      <c r="O718" s="38"/>
      <c r="P718" s="153"/>
      <c r="Q718" s="153"/>
      <c r="R718" s="153"/>
      <c r="S718" s="153"/>
      <c r="T718" s="153"/>
      <c r="U718" s="153"/>
      <c r="V718" s="153"/>
      <c r="W718" s="153"/>
      <c r="X718" s="153"/>
      <c r="Y718" s="153"/>
      <c r="Z718" s="32" t="str">
        <f t="shared" ref="Z718:Z719" si="140">IF(U718&lt;&gt;"",U718,IF(P718&lt;&gt;"",P718,IF(N718&lt;&gt;"",N718,"")))</f>
        <v/>
      </c>
      <c r="AA718" s="32" t="str">
        <f t="shared" ref="AA718:AA719" si="141">IF(X718&lt;&gt;"",X718,IF(S718&lt;&gt;"",S718,IF(O718&lt;&gt;"",O718,"")))</f>
        <v/>
      </c>
      <c r="AB718" s="32"/>
    </row>
    <row r="719" spans="1:28" ht="15.75" hidden="1" customHeight="1">
      <c r="A719" s="2">
        <v>2466</v>
      </c>
      <c r="B719" s="2" t="s">
        <v>2570</v>
      </c>
      <c r="C719" s="2">
        <v>141</v>
      </c>
      <c r="D719" s="7" t="s">
        <v>2516</v>
      </c>
      <c r="E719" s="21" t="s">
        <v>2571</v>
      </c>
      <c r="F719" s="21" t="s">
        <v>2572</v>
      </c>
      <c r="G719" s="21" t="s">
        <v>2573</v>
      </c>
      <c r="H719" s="38"/>
      <c r="I719" s="38"/>
      <c r="J719" s="38"/>
      <c r="K719" s="38"/>
      <c r="L719" s="38"/>
      <c r="M719" s="38"/>
      <c r="N719" s="38"/>
      <c r="O719" s="38"/>
      <c r="P719" s="156"/>
      <c r="Q719" s="157"/>
      <c r="R719" s="157"/>
      <c r="S719" s="158"/>
      <c r="T719" s="159"/>
      <c r="U719" s="156"/>
      <c r="V719" s="157"/>
      <c r="W719" s="157"/>
      <c r="X719" s="158"/>
      <c r="Y719" s="159"/>
      <c r="Z719" s="43" t="str">
        <f t="shared" si="140"/>
        <v/>
      </c>
      <c r="AA719" s="44" t="str">
        <f t="shared" si="141"/>
        <v/>
      </c>
      <c r="AB719" s="2"/>
    </row>
    <row r="720" spans="1:28" ht="15.75" hidden="1" customHeight="1">
      <c r="A720" s="2" t="s">
        <v>98</v>
      </c>
      <c r="B720" s="2" t="s">
        <v>98</v>
      </c>
      <c r="C720" s="32"/>
      <c r="D720" s="7" t="s">
        <v>98</v>
      </c>
      <c r="E720" s="32"/>
      <c r="F720" s="32"/>
      <c r="G720" s="32"/>
      <c r="H720" s="38"/>
      <c r="I720" s="38"/>
      <c r="J720" s="38"/>
      <c r="K720" s="38"/>
      <c r="L720" s="38"/>
      <c r="M720" s="38"/>
      <c r="N720" s="38"/>
      <c r="O720" s="38"/>
      <c r="P720" s="153"/>
      <c r="Q720" s="153"/>
      <c r="R720" s="153"/>
      <c r="S720" s="153"/>
      <c r="T720" s="153"/>
      <c r="U720" s="153"/>
      <c r="V720" s="153"/>
      <c r="W720" s="153"/>
      <c r="X720" s="153"/>
      <c r="Y720" s="153"/>
      <c r="Z720" s="32"/>
      <c r="AA720" s="32"/>
      <c r="AB720" s="32"/>
    </row>
    <row r="721" spans="1:28" ht="15.75" hidden="1" customHeight="1">
      <c r="A721" s="2" t="s">
        <v>98</v>
      </c>
      <c r="B721" s="2" t="s">
        <v>98</v>
      </c>
      <c r="C721" s="32"/>
      <c r="D721" s="7" t="s">
        <v>98</v>
      </c>
      <c r="E721" s="32"/>
      <c r="F721" s="32"/>
      <c r="G721" s="32"/>
      <c r="H721" s="38"/>
      <c r="I721" s="38"/>
      <c r="J721" s="38"/>
      <c r="K721" s="38"/>
      <c r="L721" s="38"/>
      <c r="M721" s="38"/>
      <c r="N721" s="38"/>
      <c r="O721" s="38"/>
      <c r="P721" s="153"/>
      <c r="Q721" s="153"/>
      <c r="R721" s="153"/>
      <c r="S721" s="153"/>
      <c r="T721" s="153"/>
      <c r="U721" s="153"/>
      <c r="V721" s="153"/>
      <c r="W721" s="153"/>
      <c r="X721" s="153"/>
      <c r="Y721" s="153"/>
      <c r="Z721" s="32"/>
      <c r="AA721" s="32"/>
      <c r="AB721" s="32"/>
    </row>
    <row r="722" spans="1:28" ht="15.75" hidden="1" customHeight="1">
      <c r="A722" s="2" t="s">
        <v>98</v>
      </c>
      <c r="B722" s="2" t="s">
        <v>98</v>
      </c>
      <c r="C722" s="32"/>
      <c r="D722" s="7" t="s">
        <v>98</v>
      </c>
      <c r="E722" s="17" t="s">
        <v>1292</v>
      </c>
      <c r="F722" s="32"/>
      <c r="G722" s="32"/>
      <c r="H722" s="38"/>
      <c r="I722" s="38"/>
      <c r="J722" s="38"/>
      <c r="K722" s="38"/>
      <c r="L722" s="38"/>
      <c r="M722" s="38"/>
      <c r="N722" s="38"/>
      <c r="O722" s="38"/>
      <c r="P722" s="153"/>
      <c r="Q722" s="153"/>
      <c r="R722" s="153"/>
      <c r="S722" s="153"/>
      <c r="T722" s="153"/>
      <c r="U722" s="153"/>
      <c r="V722" s="153"/>
      <c r="W722" s="153"/>
      <c r="X722" s="153"/>
      <c r="Y722" s="153"/>
      <c r="Z722" s="32" t="str">
        <f t="shared" ref="Z722:Z723" si="142">IF(U722&lt;&gt;"",U722,IF(P722&lt;&gt;"",P722,IF(N722&lt;&gt;"",N722,"")))</f>
        <v/>
      </c>
      <c r="AA722" s="32" t="str">
        <f t="shared" ref="AA722:AA723" si="143">IF(X722&lt;&gt;"",X722,IF(S722&lt;&gt;"",S722,IF(O722&lt;&gt;"",O722,"")))</f>
        <v/>
      </c>
      <c r="AB722" s="32"/>
    </row>
    <row r="723" spans="1:28" ht="15.75" hidden="1" customHeight="1">
      <c r="A723" s="2">
        <v>2467</v>
      </c>
      <c r="B723" s="2" t="s">
        <v>2580</v>
      </c>
      <c r="C723" s="2">
        <v>140</v>
      </c>
      <c r="D723" s="7" t="s">
        <v>2516</v>
      </c>
      <c r="E723" s="21" t="s">
        <v>2581</v>
      </c>
      <c r="F723" s="21" t="s">
        <v>2582</v>
      </c>
      <c r="G723" s="21" t="s">
        <v>2584</v>
      </c>
      <c r="H723" s="38"/>
      <c r="I723" s="38"/>
      <c r="J723" s="38"/>
      <c r="K723" s="38"/>
      <c r="L723" s="38"/>
      <c r="M723" s="38"/>
      <c r="N723" s="38"/>
      <c r="O723" s="38"/>
      <c r="P723" s="156"/>
      <c r="Q723" s="157"/>
      <c r="R723" s="157"/>
      <c r="S723" s="158"/>
      <c r="T723" s="159"/>
      <c r="U723" s="156"/>
      <c r="V723" s="157"/>
      <c r="W723" s="157"/>
      <c r="X723" s="158"/>
      <c r="Y723" s="159"/>
      <c r="Z723" s="43" t="str">
        <f t="shared" si="142"/>
        <v/>
      </c>
      <c r="AA723" s="44" t="str">
        <f t="shared" si="143"/>
        <v/>
      </c>
      <c r="AB723" s="2"/>
    </row>
    <row r="724" spans="1:28" ht="15.75" hidden="1" customHeight="1">
      <c r="A724" s="2" t="s">
        <v>98</v>
      </c>
      <c r="B724" s="2" t="s">
        <v>98</v>
      </c>
      <c r="C724" s="32"/>
      <c r="D724" s="7" t="s">
        <v>98</v>
      </c>
      <c r="E724" s="32"/>
      <c r="F724" s="32"/>
      <c r="G724" s="32"/>
      <c r="H724" s="38"/>
      <c r="I724" s="38"/>
      <c r="J724" s="38"/>
      <c r="K724" s="38"/>
      <c r="L724" s="38"/>
      <c r="M724" s="38"/>
      <c r="N724" s="38"/>
      <c r="O724" s="38"/>
      <c r="P724" s="153"/>
      <c r="Q724" s="153"/>
      <c r="R724" s="153"/>
      <c r="S724" s="153"/>
      <c r="T724" s="153"/>
      <c r="U724" s="153"/>
      <c r="V724" s="153"/>
      <c r="W724" s="153"/>
      <c r="X724" s="153"/>
      <c r="Y724" s="153"/>
      <c r="Z724" s="32"/>
      <c r="AA724" s="32"/>
      <c r="AB724" s="32"/>
    </row>
    <row r="725" spans="1:28" ht="15.75" hidden="1" customHeight="1">
      <c r="A725" s="2" t="s">
        <v>98</v>
      </c>
      <c r="B725" s="2" t="s">
        <v>98</v>
      </c>
      <c r="C725" s="32"/>
      <c r="D725" s="7" t="s">
        <v>98</v>
      </c>
      <c r="E725" s="32"/>
      <c r="F725" s="32"/>
      <c r="G725" s="32"/>
      <c r="H725" s="38"/>
      <c r="I725" s="38"/>
      <c r="J725" s="38"/>
      <c r="K725" s="38"/>
      <c r="L725" s="38"/>
      <c r="M725" s="38"/>
      <c r="N725" s="38"/>
      <c r="O725" s="38"/>
      <c r="P725" s="153"/>
      <c r="Q725" s="153"/>
      <c r="R725" s="153"/>
      <c r="S725" s="153"/>
      <c r="T725" s="153"/>
      <c r="U725" s="153"/>
      <c r="V725" s="153"/>
      <c r="W725" s="153"/>
      <c r="X725" s="153"/>
      <c r="Y725" s="153"/>
      <c r="Z725" s="32"/>
      <c r="AA725" s="32"/>
      <c r="AB725" s="32"/>
    </row>
    <row r="726" spans="1:28" ht="15.75" hidden="1" customHeight="1">
      <c r="A726" s="2" t="s">
        <v>98</v>
      </c>
      <c r="B726" s="2" t="s">
        <v>98</v>
      </c>
      <c r="C726" s="2"/>
      <c r="D726" s="7" t="s">
        <v>98</v>
      </c>
      <c r="E726" s="17" t="s">
        <v>1302</v>
      </c>
      <c r="F726" s="32"/>
      <c r="G726" s="32"/>
      <c r="H726" s="38"/>
      <c r="I726" s="38"/>
      <c r="J726" s="38"/>
      <c r="K726" s="38"/>
      <c r="L726" s="38"/>
      <c r="M726" s="38"/>
      <c r="N726" s="38"/>
      <c r="O726" s="38"/>
      <c r="P726" s="153"/>
      <c r="Q726" s="153"/>
      <c r="R726" s="153"/>
      <c r="S726" s="153"/>
      <c r="T726" s="153"/>
      <c r="U726" s="153"/>
      <c r="V726" s="153"/>
      <c r="W726" s="153"/>
      <c r="X726" s="153"/>
      <c r="Y726" s="153"/>
      <c r="Z726" s="32" t="str">
        <f t="shared" ref="Z726:Z727" si="144">IF(U726&lt;&gt;"",U726,IF(P726&lt;&gt;"",P726,IF(N726&lt;&gt;"",N726,"")))</f>
        <v/>
      </c>
      <c r="AA726" s="32" t="str">
        <f t="shared" ref="AA726:AA727" si="145">IF(X726&lt;&gt;"",X726,IF(S726&lt;&gt;"",S726,IF(O726&lt;&gt;"",O726,"")))</f>
        <v/>
      </c>
      <c r="AB726" s="32"/>
    </row>
    <row r="727" spans="1:28" ht="15.75" hidden="1" customHeight="1">
      <c r="A727" s="2">
        <v>2468</v>
      </c>
      <c r="B727" s="2" t="s">
        <v>2587</v>
      </c>
      <c r="C727" s="2">
        <v>143</v>
      </c>
      <c r="D727" s="7" t="s">
        <v>2516</v>
      </c>
      <c r="E727" s="21" t="s">
        <v>2589</v>
      </c>
      <c r="F727" s="21" t="s">
        <v>2590</v>
      </c>
      <c r="G727" s="21" t="s">
        <v>2591</v>
      </c>
      <c r="H727" s="38"/>
      <c r="I727" s="38"/>
      <c r="J727" s="38"/>
      <c r="K727" s="38"/>
      <c r="L727" s="38"/>
      <c r="M727" s="38"/>
      <c r="N727" s="38"/>
      <c r="O727" s="38"/>
      <c r="P727" s="156"/>
      <c r="Q727" s="157"/>
      <c r="R727" s="157"/>
      <c r="S727" s="158"/>
      <c r="T727" s="159"/>
      <c r="U727" s="156"/>
      <c r="V727" s="157"/>
      <c r="W727" s="157"/>
      <c r="X727" s="158"/>
      <c r="Y727" s="159"/>
      <c r="Z727" s="43" t="str">
        <f t="shared" si="144"/>
        <v/>
      </c>
      <c r="AA727" s="44" t="str">
        <f t="shared" si="145"/>
        <v/>
      </c>
      <c r="AB727" s="2"/>
    </row>
    <row r="728" spans="1:28" ht="15.75" hidden="1" customHeight="1">
      <c r="A728" s="2" t="s">
        <v>98</v>
      </c>
      <c r="B728" s="2" t="s">
        <v>98</v>
      </c>
      <c r="C728" s="2" t="s">
        <v>98</v>
      </c>
      <c r="D728" s="7" t="s">
        <v>98</v>
      </c>
      <c r="E728" s="32"/>
      <c r="F728" s="32"/>
      <c r="G728" s="32"/>
      <c r="H728" s="38"/>
      <c r="I728" s="38"/>
      <c r="J728" s="38"/>
      <c r="K728" s="38"/>
      <c r="L728" s="38"/>
      <c r="M728" s="38"/>
      <c r="N728" s="38"/>
      <c r="O728" s="38"/>
      <c r="P728" s="153"/>
      <c r="Q728" s="153"/>
      <c r="R728" s="153"/>
      <c r="S728" s="153"/>
      <c r="T728" s="153"/>
      <c r="U728" s="153"/>
      <c r="V728" s="153"/>
      <c r="W728" s="153"/>
      <c r="X728" s="153"/>
      <c r="Y728" s="153"/>
      <c r="Z728" s="32"/>
      <c r="AA728" s="32"/>
      <c r="AB728" s="32"/>
    </row>
    <row r="729" spans="1:28" ht="15.75" hidden="1" customHeight="1">
      <c r="A729" s="2" t="s">
        <v>98</v>
      </c>
      <c r="B729" s="2" t="s">
        <v>98</v>
      </c>
      <c r="C729" s="2" t="s">
        <v>98</v>
      </c>
      <c r="D729" s="7" t="s">
        <v>98</v>
      </c>
      <c r="E729" s="32"/>
      <c r="F729" s="32"/>
      <c r="G729" s="32"/>
      <c r="H729" s="38"/>
      <c r="I729" s="38"/>
      <c r="J729" s="38"/>
      <c r="K729" s="38"/>
      <c r="L729" s="38"/>
      <c r="M729" s="38"/>
      <c r="N729" s="38"/>
      <c r="O729" s="38"/>
      <c r="P729" s="153"/>
      <c r="Q729" s="153"/>
      <c r="R729" s="153"/>
      <c r="S729" s="153"/>
      <c r="T729" s="153"/>
      <c r="U729" s="153"/>
      <c r="V729" s="153"/>
      <c r="W729" s="153"/>
      <c r="X729" s="153"/>
      <c r="Y729" s="153"/>
      <c r="Z729" s="32"/>
      <c r="AA729" s="32"/>
      <c r="AB729" s="32"/>
    </row>
    <row r="730" spans="1:28" ht="15.75" hidden="1" customHeight="1">
      <c r="A730" s="2" t="s">
        <v>98</v>
      </c>
      <c r="B730" s="2" t="s">
        <v>98</v>
      </c>
      <c r="C730" s="2"/>
      <c r="D730" s="7" t="s">
        <v>98</v>
      </c>
      <c r="E730" s="17" t="s">
        <v>1308</v>
      </c>
      <c r="F730" s="32"/>
      <c r="G730" s="32"/>
      <c r="H730" s="38"/>
      <c r="I730" s="38"/>
      <c r="J730" s="38"/>
      <c r="K730" s="38"/>
      <c r="L730" s="38"/>
      <c r="M730" s="38"/>
      <c r="N730" s="38"/>
      <c r="O730" s="38"/>
      <c r="P730" s="153"/>
      <c r="Q730" s="153"/>
      <c r="R730" s="153"/>
      <c r="S730" s="153"/>
      <c r="T730" s="153"/>
      <c r="U730" s="153"/>
      <c r="V730" s="153"/>
      <c r="W730" s="153"/>
      <c r="X730" s="153"/>
      <c r="Y730" s="153"/>
      <c r="Z730" s="32" t="str">
        <f t="shared" ref="Z730:Z731" si="146">IF(U730&lt;&gt;"",U730,IF(P730&lt;&gt;"",P730,IF(N730&lt;&gt;"",N730,"")))</f>
        <v/>
      </c>
      <c r="AA730" s="32" t="str">
        <f t="shared" ref="AA730:AA731" si="147">IF(X730&lt;&gt;"",X730,IF(S730&lt;&gt;"",S730,IF(O730&lt;&gt;"",O730,"")))</f>
        <v/>
      </c>
      <c r="AB730" s="32"/>
    </row>
    <row r="731" spans="1:28" ht="15.75" hidden="1" customHeight="1">
      <c r="A731" s="2">
        <v>2469</v>
      </c>
      <c r="B731" s="2" t="s">
        <v>2595</v>
      </c>
      <c r="C731" s="2">
        <v>144</v>
      </c>
      <c r="D731" s="7" t="s">
        <v>2516</v>
      </c>
      <c r="E731" s="21" t="s">
        <v>2596</v>
      </c>
      <c r="F731" s="21" t="s">
        <v>2597</v>
      </c>
      <c r="G731" s="21" t="s">
        <v>2598</v>
      </c>
      <c r="H731" s="38"/>
      <c r="I731" s="38"/>
      <c r="J731" s="38"/>
      <c r="K731" s="38"/>
      <c r="L731" s="38"/>
      <c r="M731" s="38"/>
      <c r="N731" s="38"/>
      <c r="O731" s="38"/>
      <c r="P731" s="156"/>
      <c r="Q731" s="157"/>
      <c r="R731" s="157"/>
      <c r="S731" s="158"/>
      <c r="T731" s="159"/>
      <c r="U731" s="156"/>
      <c r="V731" s="157"/>
      <c r="W731" s="157"/>
      <c r="X731" s="158"/>
      <c r="Y731" s="159"/>
      <c r="Z731" s="43" t="str">
        <f t="shared" si="146"/>
        <v/>
      </c>
      <c r="AA731" s="44" t="str">
        <f t="shared" si="147"/>
        <v/>
      </c>
      <c r="AB731" s="2"/>
    </row>
    <row r="732" spans="1:28" ht="15.75" hidden="1" customHeight="1">
      <c r="A732" s="2" t="s">
        <v>98</v>
      </c>
      <c r="B732" s="2" t="s">
        <v>98</v>
      </c>
      <c r="C732" s="2" t="s">
        <v>98</v>
      </c>
      <c r="D732" s="7" t="s">
        <v>98</v>
      </c>
      <c r="E732" s="32"/>
      <c r="F732" s="32"/>
      <c r="G732" s="32"/>
      <c r="H732" s="38"/>
      <c r="I732" s="38"/>
      <c r="J732" s="38"/>
      <c r="K732" s="38"/>
      <c r="L732" s="38"/>
      <c r="M732" s="38"/>
      <c r="N732" s="38"/>
      <c r="O732" s="38"/>
      <c r="P732" s="153"/>
      <c r="Q732" s="153"/>
      <c r="R732" s="153"/>
      <c r="S732" s="153"/>
      <c r="T732" s="153"/>
      <c r="U732" s="153"/>
      <c r="V732" s="153"/>
      <c r="W732" s="153"/>
      <c r="X732" s="153"/>
      <c r="Y732" s="153"/>
      <c r="Z732" s="32"/>
      <c r="AA732" s="32"/>
      <c r="AB732" s="32"/>
    </row>
    <row r="733" spans="1:28" ht="15.75" hidden="1" customHeight="1">
      <c r="A733" s="2" t="s">
        <v>98</v>
      </c>
      <c r="B733" s="2" t="s">
        <v>98</v>
      </c>
      <c r="C733" s="2" t="s">
        <v>98</v>
      </c>
      <c r="D733" s="7" t="s">
        <v>98</v>
      </c>
      <c r="E733" s="32"/>
      <c r="F733" s="32"/>
      <c r="G733" s="32"/>
      <c r="H733" s="38"/>
      <c r="I733" s="38"/>
      <c r="J733" s="38"/>
      <c r="K733" s="38"/>
      <c r="L733" s="38"/>
      <c r="M733" s="38"/>
      <c r="N733" s="38"/>
      <c r="O733" s="38"/>
      <c r="P733" s="153"/>
      <c r="Q733" s="153"/>
      <c r="R733" s="153"/>
      <c r="S733" s="153"/>
      <c r="T733" s="153"/>
      <c r="U733" s="153"/>
      <c r="V733" s="153"/>
      <c r="W733" s="153"/>
      <c r="X733" s="153"/>
      <c r="Y733" s="153"/>
      <c r="Z733" s="32"/>
      <c r="AA733" s="32"/>
      <c r="AB733" s="32"/>
    </row>
    <row r="734" spans="1:28" ht="15.75" hidden="1" customHeight="1">
      <c r="A734" s="2" t="s">
        <v>98</v>
      </c>
      <c r="B734" s="2" t="s">
        <v>98</v>
      </c>
      <c r="C734" s="2"/>
      <c r="D734" s="7" t="s">
        <v>98</v>
      </c>
      <c r="E734" s="17" t="s">
        <v>2601</v>
      </c>
      <c r="F734" s="32"/>
      <c r="G734" s="32"/>
      <c r="H734" s="38"/>
      <c r="I734" s="38"/>
      <c r="J734" s="38"/>
      <c r="K734" s="38"/>
      <c r="L734" s="38"/>
      <c r="M734" s="38"/>
      <c r="N734" s="38"/>
      <c r="O734" s="38"/>
      <c r="P734" s="153"/>
      <c r="Q734" s="153"/>
      <c r="R734" s="153"/>
      <c r="S734" s="153"/>
      <c r="T734" s="153"/>
      <c r="U734" s="153"/>
      <c r="V734" s="153"/>
      <c r="W734" s="153"/>
      <c r="X734" s="153"/>
      <c r="Y734" s="153"/>
      <c r="Z734" s="32" t="str">
        <f t="shared" ref="Z734:Z735" si="148">IF(U734&lt;&gt;"",U734,IF(P734&lt;&gt;"",P734,IF(N734&lt;&gt;"",N734,"")))</f>
        <v/>
      </c>
      <c r="AA734" s="32" t="str">
        <f t="shared" ref="AA734:AA735" si="149">IF(X734&lt;&gt;"",X734,IF(S734&lt;&gt;"",S734,IF(O734&lt;&gt;"",O734,"")))</f>
        <v/>
      </c>
      <c r="AB734" s="32"/>
    </row>
    <row r="735" spans="1:28" ht="15.75" hidden="1" customHeight="1">
      <c r="A735" s="2">
        <v>2470</v>
      </c>
      <c r="B735" s="2" t="s">
        <v>2604</v>
      </c>
      <c r="C735" s="2">
        <v>148</v>
      </c>
      <c r="D735" s="7" t="s">
        <v>2516</v>
      </c>
      <c r="E735" s="21" t="s">
        <v>2605</v>
      </c>
      <c r="F735" s="21" t="s">
        <v>2606</v>
      </c>
      <c r="G735" s="21" t="s">
        <v>2607</v>
      </c>
      <c r="H735" s="38"/>
      <c r="I735" s="38"/>
      <c r="J735" s="38"/>
      <c r="K735" s="38"/>
      <c r="L735" s="38"/>
      <c r="M735" s="38"/>
      <c r="N735" s="38"/>
      <c r="O735" s="38"/>
      <c r="P735" s="156"/>
      <c r="Q735" s="157"/>
      <c r="R735" s="157"/>
      <c r="S735" s="158"/>
      <c r="T735" s="159"/>
      <c r="U735" s="156"/>
      <c r="V735" s="157"/>
      <c r="W735" s="157"/>
      <c r="X735" s="158"/>
      <c r="Y735" s="159"/>
      <c r="Z735" s="43" t="str">
        <f t="shared" si="148"/>
        <v/>
      </c>
      <c r="AA735" s="44" t="str">
        <f t="shared" si="149"/>
        <v/>
      </c>
      <c r="AB735" s="2"/>
    </row>
    <row r="736" spans="1:28" ht="15.75" hidden="1" customHeight="1">
      <c r="A736" s="2" t="s">
        <v>98</v>
      </c>
      <c r="B736" s="2" t="s">
        <v>98</v>
      </c>
      <c r="C736" s="2" t="s">
        <v>98</v>
      </c>
      <c r="D736" s="7" t="s">
        <v>98</v>
      </c>
      <c r="E736" s="32"/>
      <c r="F736" s="32"/>
      <c r="G736" s="32"/>
      <c r="H736" s="38"/>
      <c r="I736" s="38"/>
      <c r="J736" s="38"/>
      <c r="K736" s="38"/>
      <c r="L736" s="38"/>
      <c r="M736" s="38"/>
      <c r="N736" s="38"/>
      <c r="O736" s="38"/>
      <c r="P736" s="153"/>
      <c r="Q736" s="153"/>
      <c r="R736" s="153"/>
      <c r="S736" s="153"/>
      <c r="T736" s="153"/>
      <c r="U736" s="153"/>
      <c r="V736" s="153"/>
      <c r="W736" s="153"/>
      <c r="X736" s="153"/>
      <c r="Y736" s="153"/>
      <c r="Z736" s="32"/>
      <c r="AA736" s="32"/>
      <c r="AB736" s="32"/>
    </row>
    <row r="737" spans="1:28" ht="15.75" hidden="1" customHeight="1">
      <c r="A737" s="2" t="s">
        <v>98</v>
      </c>
      <c r="B737" s="2" t="s">
        <v>98</v>
      </c>
      <c r="C737" s="2" t="s">
        <v>98</v>
      </c>
      <c r="D737" s="7" t="s">
        <v>98</v>
      </c>
      <c r="E737" s="32"/>
      <c r="F737" s="32"/>
      <c r="G737" s="32"/>
      <c r="H737" s="38"/>
      <c r="I737" s="38"/>
      <c r="J737" s="38"/>
      <c r="K737" s="38"/>
      <c r="L737" s="38"/>
      <c r="M737" s="38"/>
      <c r="N737" s="38"/>
      <c r="O737" s="38"/>
      <c r="P737" s="153"/>
      <c r="Q737" s="153"/>
      <c r="R737" s="153"/>
      <c r="S737" s="153"/>
      <c r="T737" s="153"/>
      <c r="U737" s="153"/>
      <c r="V737" s="153"/>
      <c r="W737" s="153"/>
      <c r="X737" s="153"/>
      <c r="Y737" s="153"/>
      <c r="Z737" s="32"/>
      <c r="AA737" s="32"/>
      <c r="AB737" s="32"/>
    </row>
    <row r="738" spans="1:28" ht="15.75" hidden="1" customHeight="1">
      <c r="A738" s="2" t="s">
        <v>98</v>
      </c>
      <c r="B738" s="2" t="s">
        <v>98</v>
      </c>
      <c r="C738" s="2"/>
      <c r="D738" s="7" t="s">
        <v>98</v>
      </c>
      <c r="E738" s="17" t="s">
        <v>1310</v>
      </c>
      <c r="F738" s="32"/>
      <c r="G738" s="32"/>
      <c r="H738" s="38"/>
      <c r="I738" s="38"/>
      <c r="J738" s="38"/>
      <c r="K738" s="38"/>
      <c r="L738" s="38"/>
      <c r="M738" s="38"/>
      <c r="N738" s="38"/>
      <c r="O738" s="38"/>
      <c r="P738" s="153"/>
      <c r="Q738" s="153"/>
      <c r="R738" s="153"/>
      <c r="S738" s="153"/>
      <c r="T738" s="153"/>
      <c r="U738" s="153"/>
      <c r="V738" s="153"/>
      <c r="W738" s="153"/>
      <c r="X738" s="153"/>
      <c r="Y738" s="153"/>
      <c r="Z738" s="32" t="str">
        <f t="shared" ref="Z738:Z739" si="150">IF(U738&lt;&gt;"",U738,IF(P738&lt;&gt;"",P738,IF(N738&lt;&gt;"",N738,"")))</f>
        <v/>
      </c>
      <c r="AA738" s="32" t="str">
        <f t="shared" ref="AA738:AA739" si="151">IF(X738&lt;&gt;"",X738,IF(S738&lt;&gt;"",S738,IF(O738&lt;&gt;"",O738,"")))</f>
        <v/>
      </c>
      <c r="AB738" s="32"/>
    </row>
    <row r="739" spans="1:28" ht="15.75" hidden="1" customHeight="1">
      <c r="A739" s="2">
        <v>2471</v>
      </c>
      <c r="B739" s="2" t="s">
        <v>2613</v>
      </c>
      <c r="C739" s="2">
        <v>145</v>
      </c>
      <c r="D739" s="7" t="s">
        <v>2516</v>
      </c>
      <c r="E739" s="21" t="s">
        <v>218</v>
      </c>
      <c r="F739" s="21" t="s">
        <v>2614</v>
      </c>
      <c r="G739" s="21" t="s">
        <v>2615</v>
      </c>
      <c r="H739" s="38"/>
      <c r="I739" s="38"/>
      <c r="J739" s="38"/>
      <c r="K739" s="38"/>
      <c r="L739" s="38"/>
      <c r="M739" s="38"/>
      <c r="N739" s="38"/>
      <c r="O739" s="38"/>
      <c r="P739" s="156"/>
      <c r="Q739" s="157"/>
      <c r="R739" s="157"/>
      <c r="S739" s="158"/>
      <c r="T739" s="159"/>
      <c r="U739" s="156"/>
      <c r="V739" s="157"/>
      <c r="W739" s="157"/>
      <c r="X739" s="158"/>
      <c r="Y739" s="159"/>
      <c r="Z739" s="43" t="str">
        <f t="shared" si="150"/>
        <v/>
      </c>
      <c r="AA739" s="44" t="str">
        <f t="shared" si="151"/>
        <v/>
      </c>
      <c r="AB739" s="2"/>
    </row>
    <row r="740" spans="1:28" ht="15.75" hidden="1" customHeight="1">
      <c r="A740" s="2" t="s">
        <v>98</v>
      </c>
      <c r="B740" s="2" t="s">
        <v>98</v>
      </c>
      <c r="C740" s="2" t="s">
        <v>98</v>
      </c>
      <c r="D740" s="7" t="s">
        <v>98</v>
      </c>
      <c r="E740" s="32"/>
      <c r="F740" s="32"/>
      <c r="G740" s="32"/>
      <c r="H740" s="38"/>
      <c r="I740" s="38"/>
      <c r="J740" s="38"/>
      <c r="K740" s="38"/>
      <c r="L740" s="38"/>
      <c r="M740" s="38"/>
      <c r="N740" s="38"/>
      <c r="O740" s="38"/>
      <c r="P740" s="153"/>
      <c r="Q740" s="153"/>
      <c r="R740" s="153"/>
      <c r="S740" s="153"/>
      <c r="T740" s="153"/>
      <c r="U740" s="153"/>
      <c r="V740" s="153"/>
      <c r="W740" s="153"/>
      <c r="X740" s="153"/>
      <c r="Y740" s="153"/>
      <c r="Z740" s="32"/>
      <c r="AA740" s="32"/>
      <c r="AB740" s="32"/>
    </row>
    <row r="741" spans="1:28" ht="15.75" hidden="1" customHeight="1">
      <c r="A741" s="2" t="s">
        <v>98</v>
      </c>
      <c r="B741" s="2" t="s">
        <v>98</v>
      </c>
      <c r="C741" s="2" t="s">
        <v>98</v>
      </c>
      <c r="D741" s="7" t="s">
        <v>98</v>
      </c>
      <c r="E741" s="32"/>
      <c r="F741" s="32"/>
      <c r="G741" s="32"/>
      <c r="H741" s="38"/>
      <c r="I741" s="38"/>
      <c r="J741" s="38"/>
      <c r="K741" s="38"/>
      <c r="L741" s="38"/>
      <c r="M741" s="38"/>
      <c r="N741" s="38"/>
      <c r="O741" s="38"/>
      <c r="P741" s="153"/>
      <c r="Q741" s="153"/>
      <c r="R741" s="153"/>
      <c r="S741" s="153"/>
      <c r="T741" s="153"/>
      <c r="U741" s="153"/>
      <c r="V741" s="153"/>
      <c r="W741" s="153"/>
      <c r="X741" s="153"/>
      <c r="Y741" s="153"/>
      <c r="Z741" s="32"/>
      <c r="AA741" s="32"/>
      <c r="AB741" s="32"/>
    </row>
    <row r="742" spans="1:28" ht="18.75" hidden="1" customHeight="1">
      <c r="A742" s="2" t="s">
        <v>98</v>
      </c>
      <c r="B742" s="2" t="s">
        <v>98</v>
      </c>
      <c r="C742" s="2"/>
      <c r="D742" s="7"/>
      <c r="E742" s="172" t="s">
        <v>2621</v>
      </c>
      <c r="F742" s="171"/>
      <c r="G742" s="168"/>
      <c r="H742" s="38"/>
      <c r="I742" s="38"/>
      <c r="J742" s="38"/>
      <c r="K742" s="38"/>
      <c r="L742" s="38"/>
      <c r="M742" s="38"/>
      <c r="N742" s="38"/>
      <c r="O742" s="38"/>
      <c r="P742" s="153"/>
      <c r="Q742" s="153"/>
      <c r="R742" s="153"/>
      <c r="S742" s="153"/>
      <c r="T742" s="153"/>
      <c r="U742" s="153"/>
      <c r="V742" s="153"/>
      <c r="W742" s="153"/>
      <c r="X742" s="153"/>
      <c r="Y742" s="153"/>
      <c r="Z742" s="32" t="str">
        <f t="shared" ref="Z742:Z747" si="152">IF(U742&lt;&gt;"",U742,IF(P742&lt;&gt;"",P742,IF(N742&lt;&gt;"",N742,"")))</f>
        <v/>
      </c>
      <c r="AA742" s="32" t="str">
        <f t="shared" ref="AA742:AA747" si="153">IF(X742&lt;&gt;"",X742,IF(S742&lt;&gt;"",S742,IF(O742&lt;&gt;"",O742,"")))</f>
        <v/>
      </c>
      <c r="AB742" s="2"/>
    </row>
    <row r="743" spans="1:28" ht="15.75" hidden="1" customHeight="1">
      <c r="A743" s="2" t="s">
        <v>98</v>
      </c>
      <c r="B743" s="2" t="s">
        <v>98</v>
      </c>
      <c r="C743" s="2"/>
      <c r="D743" s="7"/>
      <c r="E743" s="17" t="s">
        <v>2635</v>
      </c>
      <c r="F743" s="32"/>
      <c r="G743" s="32"/>
      <c r="H743" s="38"/>
      <c r="I743" s="38"/>
      <c r="J743" s="38"/>
      <c r="K743" s="38"/>
      <c r="L743" s="38"/>
      <c r="M743" s="38"/>
      <c r="N743" s="38"/>
      <c r="O743" s="38"/>
      <c r="P743" s="153"/>
      <c r="Q743" s="153"/>
      <c r="R743" s="153"/>
      <c r="S743" s="153"/>
      <c r="T743" s="153"/>
      <c r="U743" s="153"/>
      <c r="V743" s="153"/>
      <c r="W743" s="153"/>
      <c r="X743" s="153"/>
      <c r="Y743" s="153"/>
      <c r="Z743" s="32" t="str">
        <f t="shared" si="152"/>
        <v/>
      </c>
      <c r="AA743" s="32" t="str">
        <f t="shared" si="153"/>
        <v/>
      </c>
      <c r="AB743" s="32"/>
    </row>
    <row r="744" spans="1:28" ht="15.75" hidden="1" customHeight="1">
      <c r="A744" s="2">
        <v>2472</v>
      </c>
      <c r="B744" s="2" t="s">
        <v>2642</v>
      </c>
      <c r="C744" s="2">
        <v>150</v>
      </c>
      <c r="D744" s="7" t="s">
        <v>2516</v>
      </c>
      <c r="E744" s="21" t="s">
        <v>2643</v>
      </c>
      <c r="F744" s="21" t="s">
        <v>2644</v>
      </c>
      <c r="G744" s="21" t="s">
        <v>2645</v>
      </c>
      <c r="H744" s="38"/>
      <c r="I744" s="38"/>
      <c r="J744" s="38"/>
      <c r="K744" s="38"/>
      <c r="L744" s="38"/>
      <c r="M744" s="38"/>
      <c r="N744" s="38"/>
      <c r="O744" s="38"/>
      <c r="P744" s="156"/>
      <c r="Q744" s="157"/>
      <c r="R744" s="157"/>
      <c r="S744" s="158"/>
      <c r="T744" s="159"/>
      <c r="U744" s="156"/>
      <c r="V744" s="157"/>
      <c r="W744" s="157"/>
      <c r="X744" s="158"/>
      <c r="Y744" s="159"/>
      <c r="Z744" s="43" t="str">
        <f t="shared" si="152"/>
        <v/>
      </c>
      <c r="AA744" s="44" t="str">
        <f t="shared" si="153"/>
        <v/>
      </c>
      <c r="AB744" s="2"/>
    </row>
    <row r="745" spans="1:28" ht="15.75" hidden="1" customHeight="1">
      <c r="A745" s="2">
        <v>2473</v>
      </c>
      <c r="B745" s="2" t="s">
        <v>2642</v>
      </c>
      <c r="C745" s="2">
        <v>150</v>
      </c>
      <c r="D745" s="7"/>
      <c r="E745" s="21" t="s">
        <v>2651</v>
      </c>
      <c r="F745" s="21" t="s">
        <v>2652</v>
      </c>
      <c r="G745" s="21" t="s">
        <v>2653</v>
      </c>
      <c r="H745" s="38"/>
      <c r="I745" s="38"/>
      <c r="J745" s="38"/>
      <c r="K745" s="38"/>
      <c r="L745" s="38"/>
      <c r="M745" s="38"/>
      <c r="N745" s="38"/>
      <c r="O745" s="38"/>
      <c r="P745" s="156"/>
      <c r="Q745" s="157"/>
      <c r="R745" s="157"/>
      <c r="S745" s="158"/>
      <c r="T745" s="159"/>
      <c r="U745" s="156"/>
      <c r="V745" s="157"/>
      <c r="W745" s="157"/>
      <c r="X745" s="158"/>
      <c r="Y745" s="159"/>
      <c r="Z745" s="43" t="str">
        <f t="shared" si="152"/>
        <v/>
      </c>
      <c r="AA745" s="44" t="str">
        <f t="shared" si="153"/>
        <v/>
      </c>
      <c r="AB745" s="2"/>
    </row>
    <row r="746" spans="1:28" ht="15.75" hidden="1" customHeight="1">
      <c r="A746" s="2">
        <v>2474</v>
      </c>
      <c r="B746" s="2" t="s">
        <v>2642</v>
      </c>
      <c r="C746" s="2">
        <v>150</v>
      </c>
      <c r="D746" s="7"/>
      <c r="E746" s="21" t="s">
        <v>2658</v>
      </c>
      <c r="F746" s="21" t="s">
        <v>2659</v>
      </c>
      <c r="G746" s="21" t="s">
        <v>2660</v>
      </c>
      <c r="H746" s="38"/>
      <c r="I746" s="38"/>
      <c r="J746" s="38"/>
      <c r="K746" s="38"/>
      <c r="L746" s="38"/>
      <c r="M746" s="38"/>
      <c r="N746" s="38"/>
      <c r="O746" s="38"/>
      <c r="P746" s="156"/>
      <c r="Q746" s="157"/>
      <c r="R746" s="157"/>
      <c r="S746" s="158"/>
      <c r="T746" s="159"/>
      <c r="U746" s="156"/>
      <c r="V746" s="157"/>
      <c r="W746" s="157"/>
      <c r="X746" s="158"/>
      <c r="Y746" s="159"/>
      <c r="Z746" s="43" t="str">
        <f t="shared" si="152"/>
        <v/>
      </c>
      <c r="AA746" s="44" t="str">
        <f t="shared" si="153"/>
        <v/>
      </c>
      <c r="AB746" s="2"/>
    </row>
    <row r="747" spans="1:28" ht="15.75" hidden="1" customHeight="1">
      <c r="A747" s="2">
        <v>2475</v>
      </c>
      <c r="B747" s="2" t="s">
        <v>2642</v>
      </c>
      <c r="C747" s="2">
        <v>150</v>
      </c>
      <c r="D747" s="7"/>
      <c r="E747" s="21" t="s">
        <v>2663</v>
      </c>
      <c r="F747" s="21" t="s">
        <v>2664</v>
      </c>
      <c r="G747" s="21" t="s">
        <v>2527</v>
      </c>
      <c r="H747" s="38"/>
      <c r="I747" s="38"/>
      <c r="J747" s="38"/>
      <c r="K747" s="38"/>
      <c r="L747" s="38"/>
      <c r="M747" s="38"/>
      <c r="N747" s="38"/>
      <c r="O747" s="38"/>
      <c r="P747" s="156"/>
      <c r="Q747" s="157"/>
      <c r="R747" s="157"/>
      <c r="S747" s="158"/>
      <c r="T747" s="159"/>
      <c r="U747" s="156"/>
      <c r="V747" s="157"/>
      <c r="W747" s="157"/>
      <c r="X747" s="158"/>
      <c r="Y747" s="159"/>
      <c r="Z747" s="43" t="str">
        <f t="shared" si="152"/>
        <v/>
      </c>
      <c r="AA747" s="44" t="str">
        <f t="shared" si="153"/>
        <v/>
      </c>
      <c r="AB747" s="2"/>
    </row>
    <row r="748" spans="1:28" ht="15.75" hidden="1" customHeight="1">
      <c r="A748" s="2" t="s">
        <v>98</v>
      </c>
      <c r="B748" s="2" t="s">
        <v>98</v>
      </c>
      <c r="C748" s="2" t="s">
        <v>98</v>
      </c>
      <c r="D748" s="7" t="s">
        <v>98</v>
      </c>
      <c r="E748" s="32"/>
      <c r="F748" s="32"/>
      <c r="G748" s="32"/>
      <c r="H748" s="38"/>
      <c r="I748" s="38"/>
      <c r="J748" s="38"/>
      <c r="K748" s="38"/>
      <c r="L748" s="38"/>
      <c r="M748" s="38"/>
      <c r="N748" s="38"/>
      <c r="O748" s="38"/>
      <c r="P748" s="153"/>
      <c r="Q748" s="153"/>
      <c r="R748" s="153"/>
      <c r="S748" s="153"/>
      <c r="T748" s="153"/>
      <c r="U748" s="153"/>
      <c r="V748" s="153"/>
      <c r="W748" s="153"/>
      <c r="X748" s="153"/>
      <c r="Y748" s="153"/>
      <c r="Z748" s="32"/>
      <c r="AA748" s="32"/>
      <c r="AB748" s="32"/>
    </row>
    <row r="749" spans="1:28" ht="15.75" hidden="1" customHeight="1">
      <c r="A749" s="2" t="s">
        <v>98</v>
      </c>
      <c r="B749" s="2" t="s">
        <v>98</v>
      </c>
      <c r="C749" s="2" t="s">
        <v>98</v>
      </c>
      <c r="D749" s="7" t="s">
        <v>98</v>
      </c>
      <c r="E749" s="32"/>
      <c r="F749" s="32"/>
      <c r="G749" s="32"/>
      <c r="H749" s="38"/>
      <c r="I749" s="38"/>
      <c r="J749" s="38"/>
      <c r="K749" s="38"/>
      <c r="L749" s="38"/>
      <c r="M749" s="38"/>
      <c r="N749" s="38"/>
      <c r="O749" s="38"/>
      <c r="P749" s="153"/>
      <c r="Q749" s="153"/>
      <c r="R749" s="153"/>
      <c r="S749" s="153"/>
      <c r="T749" s="153"/>
      <c r="U749" s="153"/>
      <c r="V749" s="153"/>
      <c r="W749" s="153"/>
      <c r="X749" s="153"/>
      <c r="Y749" s="153"/>
      <c r="Z749" s="32"/>
      <c r="AA749" s="32"/>
      <c r="AB749" s="32"/>
    </row>
    <row r="750" spans="1:28" ht="15.75" hidden="1" customHeight="1">
      <c r="A750" s="2" t="s">
        <v>98</v>
      </c>
      <c r="B750" s="2" t="s">
        <v>98</v>
      </c>
      <c r="C750" s="2"/>
      <c r="D750" s="7" t="s">
        <v>98</v>
      </c>
      <c r="E750" s="17" t="s">
        <v>2668</v>
      </c>
      <c r="F750" s="32"/>
      <c r="G750" s="32"/>
      <c r="H750" s="38"/>
      <c r="I750" s="38"/>
      <c r="J750" s="38"/>
      <c r="K750" s="38"/>
      <c r="L750" s="38"/>
      <c r="M750" s="38"/>
      <c r="N750" s="38"/>
      <c r="O750" s="38"/>
      <c r="P750" s="153"/>
      <c r="Q750" s="153"/>
      <c r="R750" s="153"/>
      <c r="S750" s="153"/>
      <c r="T750" s="153"/>
      <c r="U750" s="153"/>
      <c r="V750" s="153"/>
      <c r="W750" s="153"/>
      <c r="X750" s="153"/>
      <c r="Y750" s="153"/>
      <c r="Z750" s="32" t="str">
        <f t="shared" ref="Z750:Z752" si="154">IF(U750&lt;&gt;"",U750,IF(P750&lt;&gt;"",P750,IF(N750&lt;&gt;"",N750,"")))</f>
        <v/>
      </c>
      <c r="AA750" s="32" t="str">
        <f t="shared" ref="AA750:AA752" si="155">IF(X750&lt;&gt;"",X750,IF(S750&lt;&gt;"",S750,IF(O750&lt;&gt;"",O750,"")))</f>
        <v/>
      </c>
      <c r="AB750" s="32"/>
    </row>
    <row r="751" spans="1:28" ht="15.75" hidden="1" customHeight="1">
      <c r="A751" s="2">
        <v>2476</v>
      </c>
      <c r="B751" s="2" t="s">
        <v>2675</v>
      </c>
      <c r="C751" s="2">
        <v>153</v>
      </c>
      <c r="D751" s="7"/>
      <c r="E751" s="21" t="s">
        <v>2676</v>
      </c>
      <c r="F751" s="21" t="s">
        <v>2678</v>
      </c>
      <c r="G751" s="21" t="s">
        <v>2680</v>
      </c>
      <c r="H751" s="38"/>
      <c r="I751" s="38"/>
      <c r="J751" s="38"/>
      <c r="K751" s="38"/>
      <c r="L751" s="38"/>
      <c r="M751" s="38"/>
      <c r="N751" s="38"/>
      <c r="O751" s="38"/>
      <c r="P751" s="156"/>
      <c r="Q751" s="157"/>
      <c r="R751" s="157"/>
      <c r="S751" s="158"/>
      <c r="T751" s="159"/>
      <c r="U751" s="156"/>
      <c r="V751" s="157"/>
      <c r="W751" s="157"/>
      <c r="X751" s="158"/>
      <c r="Y751" s="159"/>
      <c r="Z751" s="43" t="str">
        <f t="shared" si="154"/>
        <v/>
      </c>
      <c r="AA751" s="44" t="str">
        <f t="shared" si="155"/>
        <v/>
      </c>
      <c r="AB751" s="2"/>
    </row>
    <row r="752" spans="1:28" ht="15.75" hidden="1" customHeight="1">
      <c r="A752" s="2">
        <v>2477</v>
      </c>
      <c r="B752" s="2" t="s">
        <v>2675</v>
      </c>
      <c r="C752" s="2">
        <v>153</v>
      </c>
      <c r="D752" s="7"/>
      <c r="E752" s="21" t="s">
        <v>2683</v>
      </c>
      <c r="F752" s="21" t="s">
        <v>2684</v>
      </c>
      <c r="G752" s="21" t="s">
        <v>2685</v>
      </c>
      <c r="H752" s="38"/>
      <c r="I752" s="38"/>
      <c r="J752" s="38"/>
      <c r="K752" s="38"/>
      <c r="L752" s="38"/>
      <c r="M752" s="38"/>
      <c r="N752" s="38"/>
      <c r="O752" s="38"/>
      <c r="P752" s="156"/>
      <c r="Q752" s="157"/>
      <c r="R752" s="157"/>
      <c r="S752" s="158"/>
      <c r="T752" s="159"/>
      <c r="U752" s="156"/>
      <c r="V752" s="157"/>
      <c r="W752" s="157"/>
      <c r="X752" s="158"/>
      <c r="Y752" s="159"/>
      <c r="Z752" s="43" t="str">
        <f t="shared" si="154"/>
        <v/>
      </c>
      <c r="AA752" s="44" t="str">
        <f t="shared" si="155"/>
        <v/>
      </c>
      <c r="AB752" s="2"/>
    </row>
    <row r="753" spans="1:28" ht="15.75" hidden="1" customHeight="1">
      <c r="A753" s="2" t="s">
        <v>98</v>
      </c>
      <c r="B753" s="2" t="s">
        <v>98</v>
      </c>
      <c r="C753" s="2" t="s">
        <v>98</v>
      </c>
      <c r="D753" s="7"/>
      <c r="E753" s="32"/>
      <c r="F753" s="32"/>
      <c r="G753" s="32"/>
      <c r="H753" s="38"/>
      <c r="I753" s="38"/>
      <c r="J753" s="38"/>
      <c r="K753" s="38"/>
      <c r="L753" s="38"/>
      <c r="M753" s="38"/>
      <c r="N753" s="38"/>
      <c r="O753" s="38"/>
      <c r="P753" s="153"/>
      <c r="Q753" s="153"/>
      <c r="R753" s="153"/>
      <c r="S753" s="153"/>
      <c r="T753" s="153"/>
      <c r="U753" s="153"/>
      <c r="V753" s="153"/>
      <c r="W753" s="153"/>
      <c r="X753" s="153"/>
      <c r="Y753" s="153"/>
      <c r="Z753" s="32"/>
      <c r="AA753" s="32"/>
      <c r="AB753" s="32"/>
    </row>
    <row r="754" spans="1:28" ht="15.75" hidden="1" customHeight="1">
      <c r="A754" s="2" t="s">
        <v>98</v>
      </c>
      <c r="B754" s="2" t="s">
        <v>98</v>
      </c>
      <c r="C754" s="2" t="s">
        <v>98</v>
      </c>
      <c r="D754" s="7"/>
      <c r="E754" s="32"/>
      <c r="F754" s="32"/>
      <c r="G754" s="32"/>
      <c r="H754" s="38"/>
      <c r="I754" s="38"/>
      <c r="J754" s="38"/>
      <c r="K754" s="38"/>
      <c r="L754" s="38"/>
      <c r="M754" s="38"/>
      <c r="N754" s="38"/>
      <c r="O754" s="38"/>
      <c r="P754" s="153"/>
      <c r="Q754" s="153"/>
      <c r="R754" s="153"/>
      <c r="S754" s="153"/>
      <c r="T754" s="153"/>
      <c r="U754" s="153"/>
      <c r="V754" s="153"/>
      <c r="W754" s="153"/>
      <c r="X754" s="153"/>
      <c r="Y754" s="153"/>
      <c r="Z754" s="32"/>
      <c r="AA754" s="32"/>
      <c r="AB754" s="32"/>
    </row>
    <row r="755" spans="1:28" ht="15.75" hidden="1" customHeight="1">
      <c r="A755" s="2" t="s">
        <v>98</v>
      </c>
      <c r="B755" s="2" t="s">
        <v>98</v>
      </c>
      <c r="C755" s="2"/>
      <c r="D755" s="7"/>
      <c r="E755" s="17" t="s">
        <v>1346</v>
      </c>
      <c r="F755" s="32"/>
      <c r="G755" s="32"/>
      <c r="H755" s="38"/>
      <c r="I755" s="38"/>
      <c r="J755" s="38"/>
      <c r="K755" s="38"/>
      <c r="L755" s="38"/>
      <c r="M755" s="38"/>
      <c r="N755" s="38"/>
      <c r="O755" s="38"/>
      <c r="P755" s="153"/>
      <c r="Q755" s="153"/>
      <c r="R755" s="153"/>
      <c r="S755" s="153"/>
      <c r="T755" s="153"/>
      <c r="U755" s="153"/>
      <c r="V755" s="153"/>
      <c r="W755" s="153"/>
      <c r="X755" s="153"/>
      <c r="Y755" s="153"/>
      <c r="Z755" s="32" t="str">
        <f t="shared" ref="Z755:Z758" si="156">IF(U755&lt;&gt;"",U755,IF(P755&lt;&gt;"",P755,IF(N755&lt;&gt;"",N755,"")))</f>
        <v/>
      </c>
      <c r="AA755" s="32" t="str">
        <f t="shared" ref="AA755:AA758" si="157">IF(X755&lt;&gt;"",X755,IF(S755&lt;&gt;"",S755,IF(O755&lt;&gt;"",O755,"")))</f>
        <v/>
      </c>
      <c r="AB755" s="32"/>
    </row>
    <row r="756" spans="1:28" ht="15.75" hidden="1" customHeight="1">
      <c r="A756" s="2">
        <v>2478</v>
      </c>
      <c r="B756" s="2" t="s">
        <v>2687</v>
      </c>
      <c r="C756" s="2">
        <v>151</v>
      </c>
      <c r="D756" s="7"/>
      <c r="E756" s="21" t="s">
        <v>2688</v>
      </c>
      <c r="F756" s="21" t="s">
        <v>2689</v>
      </c>
      <c r="G756" s="21" t="s">
        <v>2690</v>
      </c>
      <c r="H756" s="38"/>
      <c r="I756" s="38"/>
      <c r="J756" s="38"/>
      <c r="K756" s="38"/>
      <c r="L756" s="38"/>
      <c r="M756" s="38"/>
      <c r="N756" s="38"/>
      <c r="O756" s="38"/>
      <c r="P756" s="156"/>
      <c r="Q756" s="157"/>
      <c r="R756" s="157"/>
      <c r="S756" s="158"/>
      <c r="T756" s="159"/>
      <c r="U756" s="156"/>
      <c r="V756" s="157"/>
      <c r="W756" s="157"/>
      <c r="X756" s="158"/>
      <c r="Y756" s="159"/>
      <c r="Z756" s="43" t="str">
        <f t="shared" si="156"/>
        <v/>
      </c>
      <c r="AA756" s="44" t="str">
        <f t="shared" si="157"/>
        <v/>
      </c>
      <c r="AB756" s="2"/>
    </row>
    <row r="757" spans="1:28" ht="15.75" hidden="1" customHeight="1">
      <c r="A757" s="2">
        <v>2479</v>
      </c>
      <c r="B757" s="2" t="s">
        <v>2687</v>
      </c>
      <c r="C757" s="2">
        <v>151</v>
      </c>
      <c r="D757" s="7"/>
      <c r="E757" s="21" t="s">
        <v>2691</v>
      </c>
      <c r="F757" s="21" t="s">
        <v>2692</v>
      </c>
      <c r="G757" s="21" t="s">
        <v>2693</v>
      </c>
      <c r="H757" s="38"/>
      <c r="I757" s="38"/>
      <c r="J757" s="38"/>
      <c r="K757" s="38"/>
      <c r="L757" s="38"/>
      <c r="M757" s="38"/>
      <c r="N757" s="38"/>
      <c r="O757" s="38"/>
      <c r="P757" s="156"/>
      <c r="Q757" s="157"/>
      <c r="R757" s="157"/>
      <c r="S757" s="158"/>
      <c r="T757" s="159"/>
      <c r="U757" s="156"/>
      <c r="V757" s="157"/>
      <c r="W757" s="157"/>
      <c r="X757" s="158"/>
      <c r="Y757" s="159"/>
      <c r="Z757" s="43" t="str">
        <f t="shared" si="156"/>
        <v/>
      </c>
      <c r="AA757" s="44" t="str">
        <f t="shared" si="157"/>
        <v/>
      </c>
      <c r="AB757" s="2"/>
    </row>
    <row r="758" spans="1:28" ht="15.75" hidden="1" customHeight="1">
      <c r="A758" s="2">
        <v>2480</v>
      </c>
      <c r="B758" s="2" t="s">
        <v>2687</v>
      </c>
      <c r="C758" s="2">
        <v>151</v>
      </c>
      <c r="D758" s="7"/>
      <c r="E758" s="21" t="s">
        <v>2695</v>
      </c>
      <c r="F758" s="21" t="s">
        <v>2696</v>
      </c>
      <c r="G758" s="21" t="s">
        <v>2527</v>
      </c>
      <c r="H758" s="38"/>
      <c r="I758" s="38"/>
      <c r="J758" s="38"/>
      <c r="K758" s="38"/>
      <c r="L758" s="38"/>
      <c r="M758" s="38"/>
      <c r="N758" s="38"/>
      <c r="O758" s="38"/>
      <c r="P758" s="156"/>
      <c r="Q758" s="157"/>
      <c r="R758" s="157"/>
      <c r="S758" s="158"/>
      <c r="T758" s="159"/>
      <c r="U758" s="156"/>
      <c r="V758" s="157"/>
      <c r="W758" s="157"/>
      <c r="X758" s="158"/>
      <c r="Y758" s="159"/>
      <c r="Z758" s="43" t="str">
        <f t="shared" si="156"/>
        <v/>
      </c>
      <c r="AA758" s="44" t="str">
        <f t="shared" si="157"/>
        <v/>
      </c>
      <c r="AB758" s="2"/>
    </row>
    <row r="759" spans="1:28" ht="15.75" hidden="1" customHeight="1">
      <c r="A759" s="2" t="s">
        <v>98</v>
      </c>
      <c r="B759" s="2" t="s">
        <v>98</v>
      </c>
      <c r="C759" s="2" t="s">
        <v>98</v>
      </c>
      <c r="D759" s="7"/>
      <c r="E759" s="32"/>
      <c r="F759" s="32"/>
      <c r="G759" s="32"/>
      <c r="H759" s="38"/>
      <c r="I759" s="38"/>
      <c r="J759" s="38"/>
      <c r="K759" s="38"/>
      <c r="L759" s="38"/>
      <c r="M759" s="38"/>
      <c r="N759" s="38"/>
      <c r="O759" s="38"/>
      <c r="P759" s="153"/>
      <c r="Q759" s="153"/>
      <c r="R759" s="153"/>
      <c r="S759" s="153"/>
      <c r="T759" s="153"/>
      <c r="U759" s="153"/>
      <c r="V759" s="153"/>
      <c r="W759" s="153"/>
      <c r="X759" s="153"/>
      <c r="Y759" s="153"/>
      <c r="Z759" s="32"/>
      <c r="AA759" s="32"/>
      <c r="AB759" s="32"/>
    </row>
    <row r="760" spans="1:28" ht="15.75" hidden="1" customHeight="1">
      <c r="A760" s="2" t="s">
        <v>98</v>
      </c>
      <c r="B760" s="2" t="s">
        <v>98</v>
      </c>
      <c r="C760" s="2" t="s">
        <v>98</v>
      </c>
      <c r="D760" s="7"/>
      <c r="E760" s="32"/>
      <c r="F760" s="32"/>
      <c r="G760" s="32"/>
      <c r="H760" s="38"/>
      <c r="I760" s="38"/>
      <c r="J760" s="38"/>
      <c r="K760" s="38"/>
      <c r="L760" s="38"/>
      <c r="M760" s="38"/>
      <c r="N760" s="38"/>
      <c r="O760" s="38"/>
      <c r="P760" s="153"/>
      <c r="Q760" s="153"/>
      <c r="R760" s="153"/>
      <c r="S760" s="153"/>
      <c r="T760" s="153"/>
      <c r="U760" s="153"/>
      <c r="V760" s="153"/>
      <c r="W760" s="153"/>
      <c r="X760" s="153"/>
      <c r="Y760" s="153"/>
      <c r="Z760" s="32"/>
      <c r="AA760" s="32"/>
      <c r="AB760" s="32"/>
    </row>
    <row r="761" spans="1:28" ht="15.75" hidden="1" customHeight="1">
      <c r="A761" s="2" t="s">
        <v>98</v>
      </c>
      <c r="B761" s="2" t="s">
        <v>98</v>
      </c>
      <c r="C761" s="2"/>
      <c r="D761" s="7"/>
      <c r="E761" s="17" t="s">
        <v>1362</v>
      </c>
      <c r="F761" s="32"/>
      <c r="G761" s="32"/>
      <c r="H761" s="38"/>
      <c r="I761" s="38"/>
      <c r="J761" s="38"/>
      <c r="K761" s="38"/>
      <c r="L761" s="38"/>
      <c r="M761" s="38"/>
      <c r="N761" s="38"/>
      <c r="O761" s="38"/>
      <c r="P761" s="153"/>
      <c r="Q761" s="153"/>
      <c r="R761" s="153"/>
      <c r="S761" s="153"/>
      <c r="T761" s="153"/>
      <c r="U761" s="153"/>
      <c r="V761" s="153"/>
      <c r="W761" s="153"/>
      <c r="X761" s="153"/>
      <c r="Y761" s="153"/>
      <c r="Z761" s="32" t="str">
        <f t="shared" ref="Z761:Z768" si="158">IF(U761&lt;&gt;"",U761,IF(P761&lt;&gt;"",P761,IF(N761&lt;&gt;"",N761,"")))</f>
        <v/>
      </c>
      <c r="AA761" s="32" t="str">
        <f t="shared" ref="AA761:AA768" si="159">IF(X761&lt;&gt;"",X761,IF(S761&lt;&gt;"",S761,IF(O761&lt;&gt;"",O761,"")))</f>
        <v/>
      </c>
      <c r="AB761" s="32"/>
    </row>
    <row r="762" spans="1:28" ht="15.75" hidden="1" customHeight="1">
      <c r="A762" s="2">
        <v>2481</v>
      </c>
      <c r="B762" s="2" t="s">
        <v>2702</v>
      </c>
      <c r="C762" s="2">
        <v>154</v>
      </c>
      <c r="D762" s="7"/>
      <c r="E762" s="21" t="s">
        <v>2703</v>
      </c>
      <c r="F762" s="21" t="s">
        <v>2704</v>
      </c>
      <c r="G762" s="21" t="s">
        <v>2705</v>
      </c>
      <c r="H762" s="38"/>
      <c r="I762" s="38"/>
      <c r="J762" s="38"/>
      <c r="K762" s="38"/>
      <c r="L762" s="38"/>
      <c r="M762" s="38"/>
      <c r="N762" s="38"/>
      <c r="O762" s="38"/>
      <c r="P762" s="156"/>
      <c r="Q762" s="157"/>
      <c r="R762" s="157"/>
      <c r="S762" s="158"/>
      <c r="T762" s="159"/>
      <c r="U762" s="156"/>
      <c r="V762" s="157"/>
      <c r="W762" s="157"/>
      <c r="X762" s="158"/>
      <c r="Y762" s="159"/>
      <c r="Z762" s="43" t="str">
        <f t="shared" si="158"/>
        <v/>
      </c>
      <c r="AA762" s="44" t="str">
        <f t="shared" si="159"/>
        <v/>
      </c>
      <c r="AB762" s="2"/>
    </row>
    <row r="763" spans="1:28" ht="15.75" hidden="1" customHeight="1">
      <c r="A763" s="2">
        <v>2482</v>
      </c>
      <c r="B763" s="2" t="s">
        <v>2702</v>
      </c>
      <c r="C763" s="2">
        <v>154</v>
      </c>
      <c r="D763" s="7"/>
      <c r="E763" s="21" t="s">
        <v>2708</v>
      </c>
      <c r="F763" s="21" t="s">
        <v>2709</v>
      </c>
      <c r="G763" s="21" t="s">
        <v>2710</v>
      </c>
      <c r="H763" s="38"/>
      <c r="I763" s="38"/>
      <c r="J763" s="38"/>
      <c r="K763" s="38"/>
      <c r="L763" s="38"/>
      <c r="M763" s="38"/>
      <c r="N763" s="38"/>
      <c r="O763" s="38"/>
      <c r="P763" s="156"/>
      <c r="Q763" s="157"/>
      <c r="R763" s="157"/>
      <c r="S763" s="158"/>
      <c r="T763" s="159"/>
      <c r="U763" s="156"/>
      <c r="V763" s="157"/>
      <c r="W763" s="157"/>
      <c r="X763" s="158"/>
      <c r="Y763" s="159"/>
      <c r="Z763" s="43" t="str">
        <f t="shared" si="158"/>
        <v/>
      </c>
      <c r="AA763" s="44" t="str">
        <f t="shared" si="159"/>
        <v/>
      </c>
      <c r="AB763" s="2"/>
    </row>
    <row r="764" spans="1:28" ht="15.75" hidden="1" customHeight="1">
      <c r="A764" s="2">
        <v>2483</v>
      </c>
      <c r="B764" s="2" t="s">
        <v>2702</v>
      </c>
      <c r="C764" s="2">
        <v>154</v>
      </c>
      <c r="D764" s="7"/>
      <c r="E764" s="21" t="s">
        <v>2711</v>
      </c>
      <c r="F764" s="21" t="s">
        <v>2712</v>
      </c>
      <c r="G764" s="21" t="s">
        <v>2713</v>
      </c>
      <c r="H764" s="38"/>
      <c r="I764" s="38"/>
      <c r="J764" s="38"/>
      <c r="K764" s="38"/>
      <c r="L764" s="38"/>
      <c r="M764" s="38"/>
      <c r="N764" s="38"/>
      <c r="O764" s="38"/>
      <c r="P764" s="156"/>
      <c r="Q764" s="157"/>
      <c r="R764" s="157"/>
      <c r="S764" s="158"/>
      <c r="T764" s="159"/>
      <c r="U764" s="156"/>
      <c r="V764" s="157"/>
      <c r="W764" s="157"/>
      <c r="X764" s="158"/>
      <c r="Y764" s="159"/>
      <c r="Z764" s="43" t="str">
        <f t="shared" si="158"/>
        <v/>
      </c>
      <c r="AA764" s="44" t="str">
        <f t="shared" si="159"/>
        <v/>
      </c>
      <c r="AB764" s="2"/>
    </row>
    <row r="765" spans="1:28" ht="15.75" hidden="1" customHeight="1">
      <c r="A765" s="2">
        <v>2484</v>
      </c>
      <c r="B765" s="2" t="s">
        <v>2702</v>
      </c>
      <c r="C765" s="2">
        <v>154</v>
      </c>
      <c r="D765" s="7"/>
      <c r="E765" s="21" t="s">
        <v>2717</v>
      </c>
      <c r="F765" s="21" t="s">
        <v>2718</v>
      </c>
      <c r="G765" s="21" t="s">
        <v>2720</v>
      </c>
      <c r="H765" s="38"/>
      <c r="I765" s="38"/>
      <c r="J765" s="38"/>
      <c r="K765" s="38"/>
      <c r="L765" s="38"/>
      <c r="M765" s="38"/>
      <c r="N765" s="38"/>
      <c r="O765" s="38"/>
      <c r="P765" s="156"/>
      <c r="Q765" s="157"/>
      <c r="R765" s="157"/>
      <c r="S765" s="158"/>
      <c r="T765" s="159"/>
      <c r="U765" s="156"/>
      <c r="V765" s="157"/>
      <c r="W765" s="157"/>
      <c r="X765" s="158"/>
      <c r="Y765" s="159"/>
      <c r="Z765" s="43" t="str">
        <f t="shared" si="158"/>
        <v/>
      </c>
      <c r="AA765" s="44" t="str">
        <f t="shared" si="159"/>
        <v/>
      </c>
      <c r="AB765" s="2"/>
    </row>
    <row r="766" spans="1:28" ht="15.75" hidden="1" customHeight="1">
      <c r="A766" s="2">
        <v>2485</v>
      </c>
      <c r="B766" s="2" t="s">
        <v>2702</v>
      </c>
      <c r="C766" s="2">
        <v>154</v>
      </c>
      <c r="D766" s="7"/>
      <c r="E766" s="21" t="s">
        <v>2723</v>
      </c>
      <c r="F766" s="21" t="s">
        <v>2724</v>
      </c>
      <c r="G766" s="21" t="s">
        <v>2725</v>
      </c>
      <c r="H766" s="38"/>
      <c r="I766" s="38"/>
      <c r="J766" s="38"/>
      <c r="K766" s="38"/>
      <c r="L766" s="38"/>
      <c r="M766" s="38"/>
      <c r="N766" s="38"/>
      <c r="O766" s="38"/>
      <c r="P766" s="156"/>
      <c r="Q766" s="157"/>
      <c r="R766" s="157"/>
      <c r="S766" s="158"/>
      <c r="T766" s="159"/>
      <c r="U766" s="156"/>
      <c r="V766" s="157"/>
      <c r="W766" s="157"/>
      <c r="X766" s="158"/>
      <c r="Y766" s="159"/>
      <c r="Z766" s="43" t="str">
        <f t="shared" si="158"/>
        <v/>
      </c>
      <c r="AA766" s="44" t="str">
        <f t="shared" si="159"/>
        <v/>
      </c>
      <c r="AB766" s="2"/>
    </row>
    <row r="767" spans="1:28" ht="15.75" hidden="1" customHeight="1">
      <c r="A767" s="2">
        <v>2486</v>
      </c>
      <c r="B767" s="2" t="s">
        <v>2702</v>
      </c>
      <c r="C767" s="2">
        <v>154</v>
      </c>
      <c r="D767" s="7"/>
      <c r="E767" s="21" t="s">
        <v>2729</v>
      </c>
      <c r="F767" s="21" t="s">
        <v>2730</v>
      </c>
      <c r="G767" s="21" t="s">
        <v>2731</v>
      </c>
      <c r="H767" s="38"/>
      <c r="I767" s="38"/>
      <c r="J767" s="38"/>
      <c r="K767" s="38"/>
      <c r="L767" s="38"/>
      <c r="M767" s="38"/>
      <c r="N767" s="38"/>
      <c r="O767" s="38"/>
      <c r="P767" s="156"/>
      <c r="Q767" s="157"/>
      <c r="R767" s="157"/>
      <c r="S767" s="158"/>
      <c r="T767" s="159"/>
      <c r="U767" s="156"/>
      <c r="V767" s="157"/>
      <c r="W767" s="157"/>
      <c r="X767" s="158"/>
      <c r="Y767" s="159"/>
      <c r="Z767" s="43" t="str">
        <f t="shared" si="158"/>
        <v/>
      </c>
      <c r="AA767" s="44" t="str">
        <f t="shared" si="159"/>
        <v/>
      </c>
      <c r="AB767" s="2"/>
    </row>
    <row r="768" spans="1:28" ht="15.75" hidden="1" customHeight="1">
      <c r="A768" s="2">
        <v>2487</v>
      </c>
      <c r="B768" s="2" t="s">
        <v>2702</v>
      </c>
      <c r="C768" s="2">
        <v>154</v>
      </c>
      <c r="D768" s="7"/>
      <c r="E768" s="21" t="s">
        <v>2732</v>
      </c>
      <c r="F768" s="21" t="s">
        <v>2733</v>
      </c>
      <c r="G768" s="21" t="s">
        <v>2527</v>
      </c>
      <c r="H768" s="38"/>
      <c r="I768" s="38"/>
      <c r="J768" s="38"/>
      <c r="K768" s="38"/>
      <c r="L768" s="38"/>
      <c r="M768" s="38"/>
      <c r="N768" s="38"/>
      <c r="O768" s="38"/>
      <c r="P768" s="156"/>
      <c r="Q768" s="157"/>
      <c r="R768" s="157"/>
      <c r="S768" s="158"/>
      <c r="T768" s="159"/>
      <c r="U768" s="156"/>
      <c r="V768" s="157"/>
      <c r="W768" s="157"/>
      <c r="X768" s="158"/>
      <c r="Y768" s="159"/>
      <c r="Z768" s="43" t="str">
        <f t="shared" si="158"/>
        <v/>
      </c>
      <c r="AA768" s="44" t="str">
        <f t="shared" si="159"/>
        <v/>
      </c>
      <c r="AB768" s="2"/>
    </row>
    <row r="769" spans="1:28" ht="15.75" hidden="1" customHeight="1">
      <c r="A769" s="2" t="s">
        <v>98</v>
      </c>
      <c r="B769" s="2" t="s">
        <v>98</v>
      </c>
      <c r="C769" s="2" t="s">
        <v>98</v>
      </c>
      <c r="D769" s="7"/>
      <c r="E769" s="32"/>
      <c r="F769" s="32"/>
      <c r="G769" s="32"/>
      <c r="H769" s="38"/>
      <c r="I769" s="38"/>
      <c r="J769" s="38"/>
      <c r="K769" s="38"/>
      <c r="L769" s="38"/>
      <c r="M769" s="38"/>
      <c r="N769" s="38"/>
      <c r="O769" s="38"/>
      <c r="P769" s="153"/>
      <c r="Q769" s="153"/>
      <c r="R769" s="153"/>
      <c r="S769" s="153"/>
      <c r="T769" s="153"/>
      <c r="U769" s="153"/>
      <c r="V769" s="153"/>
      <c r="W769" s="153"/>
      <c r="X769" s="153"/>
      <c r="Y769" s="153"/>
      <c r="Z769" s="32"/>
      <c r="AA769" s="32"/>
      <c r="AB769" s="32"/>
    </row>
    <row r="770" spans="1:28" ht="15.75" hidden="1" customHeight="1">
      <c r="A770" s="2" t="s">
        <v>98</v>
      </c>
      <c r="B770" s="2" t="s">
        <v>98</v>
      </c>
      <c r="C770" s="2" t="s">
        <v>98</v>
      </c>
      <c r="D770" s="7"/>
      <c r="E770" s="32"/>
      <c r="F770" s="32"/>
      <c r="G770" s="32"/>
      <c r="H770" s="38"/>
      <c r="I770" s="38"/>
      <c r="J770" s="38"/>
      <c r="K770" s="38"/>
      <c r="L770" s="38"/>
      <c r="M770" s="38"/>
      <c r="N770" s="38"/>
      <c r="O770" s="38"/>
      <c r="P770" s="153"/>
      <c r="Q770" s="153"/>
      <c r="R770" s="153"/>
      <c r="S770" s="153"/>
      <c r="T770" s="153"/>
      <c r="U770" s="153"/>
      <c r="V770" s="153"/>
      <c r="W770" s="153"/>
      <c r="X770" s="153"/>
      <c r="Y770" s="153"/>
      <c r="Z770" s="32"/>
      <c r="AA770" s="32"/>
      <c r="AB770" s="32"/>
    </row>
    <row r="771" spans="1:28" ht="15.75" hidden="1" customHeight="1">
      <c r="A771" s="2" t="s">
        <v>98</v>
      </c>
      <c r="B771" s="2" t="s">
        <v>98</v>
      </c>
      <c r="C771" s="2"/>
      <c r="D771" s="7"/>
      <c r="E771" s="17" t="s">
        <v>1367</v>
      </c>
      <c r="F771" s="32"/>
      <c r="G771" s="32"/>
      <c r="H771" s="38"/>
      <c r="I771" s="38"/>
      <c r="J771" s="38"/>
      <c r="K771" s="38"/>
      <c r="L771" s="38"/>
      <c r="M771" s="38"/>
      <c r="N771" s="38"/>
      <c r="O771" s="38"/>
      <c r="P771" s="153"/>
      <c r="Q771" s="153"/>
      <c r="R771" s="153"/>
      <c r="S771" s="153"/>
      <c r="T771" s="153"/>
      <c r="U771" s="153"/>
      <c r="V771" s="153"/>
      <c r="W771" s="153"/>
      <c r="X771" s="153"/>
      <c r="Y771" s="153"/>
      <c r="Z771" s="32" t="str">
        <f t="shared" ref="Z771:Z775" si="160">IF(U771&lt;&gt;"",U771,IF(P771&lt;&gt;"",P771,IF(N771&lt;&gt;"",N771,"")))</f>
        <v/>
      </c>
      <c r="AA771" s="32" t="str">
        <f t="shared" ref="AA771:AA775" si="161">IF(X771&lt;&gt;"",X771,IF(S771&lt;&gt;"",S771,IF(O771&lt;&gt;"",O771,"")))</f>
        <v/>
      </c>
      <c r="AB771" s="32"/>
    </row>
    <row r="772" spans="1:28" ht="15.75" hidden="1" customHeight="1">
      <c r="A772" s="2">
        <v>2488</v>
      </c>
      <c r="B772" s="2" t="s">
        <v>2745</v>
      </c>
      <c r="C772" s="2">
        <v>155</v>
      </c>
      <c r="D772" s="7"/>
      <c r="E772" s="21" t="s">
        <v>2746</v>
      </c>
      <c r="F772" s="21" t="s">
        <v>2747</v>
      </c>
      <c r="G772" s="21" t="s">
        <v>2748</v>
      </c>
      <c r="H772" s="38"/>
      <c r="I772" s="38"/>
      <c r="J772" s="38"/>
      <c r="K772" s="38"/>
      <c r="L772" s="38"/>
      <c r="M772" s="38"/>
      <c r="N772" s="38"/>
      <c r="O772" s="38"/>
      <c r="P772" s="156"/>
      <c r="Q772" s="157"/>
      <c r="R772" s="157"/>
      <c r="S772" s="158"/>
      <c r="T772" s="159"/>
      <c r="U772" s="156"/>
      <c r="V772" s="157"/>
      <c r="W772" s="157"/>
      <c r="X772" s="158"/>
      <c r="Y772" s="159"/>
      <c r="Z772" s="43" t="str">
        <f t="shared" si="160"/>
        <v/>
      </c>
      <c r="AA772" s="44" t="str">
        <f t="shared" si="161"/>
        <v/>
      </c>
      <c r="AB772" s="2"/>
    </row>
    <row r="773" spans="1:28" ht="15.75" hidden="1" customHeight="1">
      <c r="A773" s="2">
        <v>2489</v>
      </c>
      <c r="B773" s="2" t="s">
        <v>2745</v>
      </c>
      <c r="C773" s="2">
        <v>155</v>
      </c>
      <c r="D773" s="7"/>
      <c r="E773" s="21" t="s">
        <v>2754</v>
      </c>
      <c r="F773" s="21" t="s">
        <v>2755</v>
      </c>
      <c r="G773" s="21" t="s">
        <v>2756</v>
      </c>
      <c r="H773" s="38"/>
      <c r="I773" s="38"/>
      <c r="J773" s="38"/>
      <c r="K773" s="38"/>
      <c r="L773" s="38"/>
      <c r="M773" s="38"/>
      <c r="N773" s="38"/>
      <c r="O773" s="38"/>
      <c r="P773" s="156"/>
      <c r="Q773" s="157"/>
      <c r="R773" s="157"/>
      <c r="S773" s="158"/>
      <c r="T773" s="159"/>
      <c r="U773" s="156"/>
      <c r="V773" s="157"/>
      <c r="W773" s="157"/>
      <c r="X773" s="158"/>
      <c r="Y773" s="159"/>
      <c r="Z773" s="43" t="str">
        <f t="shared" si="160"/>
        <v/>
      </c>
      <c r="AA773" s="44" t="str">
        <f t="shared" si="161"/>
        <v/>
      </c>
      <c r="AB773" s="2"/>
    </row>
    <row r="774" spans="1:28" ht="15.75" hidden="1" customHeight="1">
      <c r="A774" s="2">
        <v>2490</v>
      </c>
      <c r="B774" s="2" t="s">
        <v>2745</v>
      </c>
      <c r="C774" s="2">
        <v>155</v>
      </c>
      <c r="D774" s="7"/>
      <c r="E774" s="21" t="s">
        <v>2759</v>
      </c>
      <c r="F774" s="21" t="s">
        <v>2760</v>
      </c>
      <c r="G774" s="21" t="s">
        <v>2761</v>
      </c>
      <c r="H774" s="38"/>
      <c r="I774" s="38"/>
      <c r="J774" s="38"/>
      <c r="K774" s="38"/>
      <c r="L774" s="38"/>
      <c r="M774" s="38"/>
      <c r="N774" s="38"/>
      <c r="O774" s="38"/>
      <c r="P774" s="156"/>
      <c r="Q774" s="157"/>
      <c r="R774" s="157"/>
      <c r="S774" s="158"/>
      <c r="T774" s="159"/>
      <c r="U774" s="156"/>
      <c r="V774" s="157"/>
      <c r="W774" s="157"/>
      <c r="X774" s="158"/>
      <c r="Y774" s="159"/>
      <c r="Z774" s="43" t="str">
        <f t="shared" si="160"/>
        <v/>
      </c>
      <c r="AA774" s="44" t="str">
        <f t="shared" si="161"/>
        <v/>
      </c>
      <c r="AB774" s="2"/>
    </row>
    <row r="775" spans="1:28" ht="15.75" hidden="1" customHeight="1">
      <c r="A775" s="2">
        <v>2491</v>
      </c>
      <c r="B775" s="2" t="s">
        <v>2745</v>
      </c>
      <c r="C775" s="2">
        <v>155</v>
      </c>
      <c r="D775" s="7"/>
      <c r="E775" s="21" t="s">
        <v>2769</v>
      </c>
      <c r="F775" s="21" t="s">
        <v>2771</v>
      </c>
      <c r="G775" s="21" t="s">
        <v>2527</v>
      </c>
      <c r="H775" s="38"/>
      <c r="I775" s="38"/>
      <c r="J775" s="38"/>
      <c r="K775" s="38"/>
      <c r="L775" s="38"/>
      <c r="M775" s="38"/>
      <c r="N775" s="38"/>
      <c r="O775" s="38"/>
      <c r="P775" s="156"/>
      <c r="Q775" s="157"/>
      <c r="R775" s="157"/>
      <c r="S775" s="158"/>
      <c r="T775" s="159"/>
      <c r="U775" s="156"/>
      <c r="V775" s="157"/>
      <c r="W775" s="157"/>
      <c r="X775" s="158"/>
      <c r="Y775" s="159"/>
      <c r="Z775" s="43" t="str">
        <f t="shared" si="160"/>
        <v/>
      </c>
      <c r="AA775" s="44" t="str">
        <f t="shared" si="161"/>
        <v/>
      </c>
      <c r="AB775" s="2"/>
    </row>
    <row r="776" spans="1:28" ht="15.75" hidden="1" customHeight="1">
      <c r="A776" s="2" t="s">
        <v>98</v>
      </c>
      <c r="B776" s="2" t="s">
        <v>98</v>
      </c>
      <c r="C776" s="2" t="s">
        <v>98</v>
      </c>
      <c r="D776" s="7"/>
      <c r="E776" s="32"/>
      <c r="F776" s="32"/>
      <c r="G776" s="32"/>
      <c r="H776" s="38"/>
      <c r="I776" s="38"/>
      <c r="J776" s="38"/>
      <c r="K776" s="38"/>
      <c r="L776" s="38"/>
      <c r="M776" s="38"/>
      <c r="N776" s="38"/>
      <c r="O776" s="38"/>
      <c r="P776" s="153"/>
      <c r="Q776" s="153"/>
      <c r="R776" s="153"/>
      <c r="S776" s="153"/>
      <c r="T776" s="153"/>
      <c r="U776" s="153"/>
      <c r="V776" s="153"/>
      <c r="W776" s="153"/>
      <c r="X776" s="153"/>
      <c r="Y776" s="153"/>
      <c r="Z776" s="32"/>
      <c r="AA776" s="32"/>
      <c r="AB776" s="32"/>
    </row>
    <row r="777" spans="1:28" ht="15.75" hidden="1" customHeight="1">
      <c r="A777" s="2" t="s">
        <v>98</v>
      </c>
      <c r="B777" s="2" t="s">
        <v>98</v>
      </c>
      <c r="C777" s="2" t="s">
        <v>98</v>
      </c>
      <c r="D777" s="7"/>
      <c r="E777" s="32"/>
      <c r="F777" s="32"/>
      <c r="G777" s="32"/>
      <c r="H777" s="38"/>
      <c r="I777" s="38"/>
      <c r="J777" s="38"/>
      <c r="K777" s="38"/>
      <c r="L777" s="38"/>
      <c r="M777" s="38"/>
      <c r="N777" s="38"/>
      <c r="O777" s="38"/>
      <c r="P777" s="153"/>
      <c r="Q777" s="153"/>
      <c r="R777" s="153"/>
      <c r="S777" s="153"/>
      <c r="T777" s="153"/>
      <c r="U777" s="153"/>
      <c r="V777" s="153"/>
      <c r="W777" s="153"/>
      <c r="X777" s="153"/>
      <c r="Y777" s="153"/>
      <c r="Z777" s="32"/>
      <c r="AA777" s="32"/>
      <c r="AB777" s="32"/>
    </row>
    <row r="778" spans="1:28" ht="15.75" hidden="1" customHeight="1">
      <c r="A778" s="2" t="s">
        <v>98</v>
      </c>
      <c r="B778" s="2" t="s">
        <v>98</v>
      </c>
      <c r="C778" s="2"/>
      <c r="D778" s="7"/>
      <c r="E778" s="17" t="s">
        <v>1372</v>
      </c>
      <c r="F778" s="32"/>
      <c r="G778" s="32"/>
      <c r="H778" s="38"/>
      <c r="I778" s="38"/>
      <c r="J778" s="38"/>
      <c r="K778" s="38"/>
      <c r="L778" s="38"/>
      <c r="M778" s="38"/>
      <c r="N778" s="38"/>
      <c r="O778" s="38"/>
      <c r="P778" s="153"/>
      <c r="Q778" s="153"/>
      <c r="R778" s="153"/>
      <c r="S778" s="153"/>
      <c r="T778" s="153"/>
      <c r="U778" s="153"/>
      <c r="V778" s="153"/>
      <c r="W778" s="153"/>
      <c r="X778" s="153"/>
      <c r="Y778" s="153"/>
      <c r="Z778" s="32" t="str">
        <f t="shared" ref="Z778:Z790" si="162">IF(U778&lt;&gt;"",U778,IF(P778&lt;&gt;"",P778,IF(N778&lt;&gt;"",N778,"")))</f>
        <v/>
      </c>
      <c r="AA778" s="32" t="str">
        <f t="shared" ref="AA778:AA790" si="163">IF(X778&lt;&gt;"",X778,IF(S778&lt;&gt;"",S778,IF(O778&lt;&gt;"",O778,"")))</f>
        <v/>
      </c>
      <c r="AB778" s="32"/>
    </row>
    <row r="779" spans="1:28" ht="15.75" hidden="1" customHeight="1">
      <c r="A779" s="2">
        <v>2492</v>
      </c>
      <c r="B779" s="2" t="s">
        <v>2790</v>
      </c>
      <c r="C779" s="2">
        <v>156</v>
      </c>
      <c r="D779" s="7"/>
      <c r="E779" s="21" t="s">
        <v>2791</v>
      </c>
      <c r="F779" s="21" t="s">
        <v>2792</v>
      </c>
      <c r="G779" s="21" t="s">
        <v>2793</v>
      </c>
      <c r="H779" s="38"/>
      <c r="I779" s="38"/>
      <c r="J779" s="38"/>
      <c r="K779" s="38"/>
      <c r="L779" s="38"/>
      <c r="M779" s="38"/>
      <c r="N779" s="38"/>
      <c r="O779" s="38"/>
      <c r="P779" s="156"/>
      <c r="Q779" s="157"/>
      <c r="R779" s="157"/>
      <c r="S779" s="158"/>
      <c r="T779" s="159"/>
      <c r="U779" s="156"/>
      <c r="V779" s="157"/>
      <c r="W779" s="157"/>
      <c r="X779" s="158"/>
      <c r="Y779" s="159"/>
      <c r="Z779" s="43" t="str">
        <f t="shared" si="162"/>
        <v/>
      </c>
      <c r="AA779" s="44" t="str">
        <f t="shared" si="163"/>
        <v/>
      </c>
      <c r="AB779" s="2"/>
    </row>
    <row r="780" spans="1:28" ht="15.75" hidden="1" customHeight="1">
      <c r="A780" s="2">
        <v>2493</v>
      </c>
      <c r="B780" s="2" t="s">
        <v>2790</v>
      </c>
      <c r="C780" s="2">
        <v>156</v>
      </c>
      <c r="D780" s="7"/>
      <c r="E780" s="21" t="s">
        <v>2795</v>
      </c>
      <c r="F780" s="21" t="s">
        <v>2796</v>
      </c>
      <c r="G780" s="21" t="s">
        <v>2798</v>
      </c>
      <c r="H780" s="38"/>
      <c r="I780" s="38"/>
      <c r="J780" s="38"/>
      <c r="K780" s="38"/>
      <c r="L780" s="38"/>
      <c r="M780" s="38"/>
      <c r="N780" s="38"/>
      <c r="O780" s="38"/>
      <c r="P780" s="156"/>
      <c r="Q780" s="157"/>
      <c r="R780" s="157"/>
      <c r="S780" s="158"/>
      <c r="T780" s="159"/>
      <c r="U780" s="156"/>
      <c r="V780" s="157"/>
      <c r="W780" s="157"/>
      <c r="X780" s="158"/>
      <c r="Y780" s="159"/>
      <c r="Z780" s="43" t="str">
        <f t="shared" si="162"/>
        <v/>
      </c>
      <c r="AA780" s="44" t="str">
        <f t="shared" si="163"/>
        <v/>
      </c>
      <c r="AB780" s="2"/>
    </row>
    <row r="781" spans="1:28" ht="15.75" hidden="1" customHeight="1">
      <c r="A781" s="2">
        <v>2494</v>
      </c>
      <c r="B781" s="2" t="s">
        <v>2790</v>
      </c>
      <c r="C781" s="2">
        <v>156</v>
      </c>
      <c r="D781" s="7"/>
      <c r="E781" s="21" t="s">
        <v>2803</v>
      </c>
      <c r="F781" s="21" t="s">
        <v>2804</v>
      </c>
      <c r="G781" s="21" t="s">
        <v>2805</v>
      </c>
      <c r="H781" s="38"/>
      <c r="I781" s="38"/>
      <c r="J781" s="38"/>
      <c r="K781" s="38"/>
      <c r="L781" s="38"/>
      <c r="M781" s="38"/>
      <c r="N781" s="38"/>
      <c r="O781" s="38"/>
      <c r="P781" s="156"/>
      <c r="Q781" s="157"/>
      <c r="R781" s="157"/>
      <c r="S781" s="158"/>
      <c r="T781" s="159"/>
      <c r="U781" s="156"/>
      <c r="V781" s="157"/>
      <c r="W781" s="157"/>
      <c r="X781" s="158"/>
      <c r="Y781" s="159"/>
      <c r="Z781" s="43" t="str">
        <f t="shared" si="162"/>
        <v/>
      </c>
      <c r="AA781" s="44" t="str">
        <f t="shared" si="163"/>
        <v/>
      </c>
      <c r="AB781" s="2"/>
    </row>
    <row r="782" spans="1:28" ht="15.75" hidden="1" customHeight="1">
      <c r="A782" s="2">
        <v>2495</v>
      </c>
      <c r="B782" s="2" t="s">
        <v>2790</v>
      </c>
      <c r="C782" s="2">
        <v>156</v>
      </c>
      <c r="D782" s="7"/>
      <c r="E782" s="21" t="s">
        <v>2806</v>
      </c>
      <c r="F782" s="21" t="s">
        <v>2807</v>
      </c>
      <c r="G782" s="21" t="s">
        <v>2808</v>
      </c>
      <c r="H782" s="38"/>
      <c r="I782" s="38"/>
      <c r="J782" s="38"/>
      <c r="K782" s="38"/>
      <c r="L782" s="38"/>
      <c r="M782" s="38"/>
      <c r="N782" s="38"/>
      <c r="O782" s="38"/>
      <c r="P782" s="156"/>
      <c r="Q782" s="157"/>
      <c r="R782" s="157"/>
      <c r="S782" s="158"/>
      <c r="T782" s="159"/>
      <c r="U782" s="156"/>
      <c r="V782" s="157"/>
      <c r="W782" s="157"/>
      <c r="X782" s="158"/>
      <c r="Y782" s="159"/>
      <c r="Z782" s="43" t="str">
        <f t="shared" si="162"/>
        <v/>
      </c>
      <c r="AA782" s="44" t="str">
        <f t="shared" si="163"/>
        <v/>
      </c>
      <c r="AB782" s="2"/>
    </row>
    <row r="783" spans="1:28" ht="15.75" hidden="1" customHeight="1">
      <c r="A783" s="2">
        <v>2496</v>
      </c>
      <c r="B783" s="2" t="s">
        <v>2790</v>
      </c>
      <c r="C783" s="2">
        <v>156</v>
      </c>
      <c r="D783" s="7"/>
      <c r="E783" s="21" t="s">
        <v>2814</v>
      </c>
      <c r="F783" s="21" t="s">
        <v>2815</v>
      </c>
      <c r="G783" s="21" t="s">
        <v>2817</v>
      </c>
      <c r="H783" s="38"/>
      <c r="I783" s="38"/>
      <c r="J783" s="38"/>
      <c r="K783" s="38"/>
      <c r="L783" s="38"/>
      <c r="M783" s="38"/>
      <c r="N783" s="38"/>
      <c r="O783" s="38"/>
      <c r="P783" s="156"/>
      <c r="Q783" s="157"/>
      <c r="R783" s="157"/>
      <c r="S783" s="158"/>
      <c r="T783" s="159"/>
      <c r="U783" s="156"/>
      <c r="V783" s="157"/>
      <c r="W783" s="157"/>
      <c r="X783" s="158"/>
      <c r="Y783" s="159"/>
      <c r="Z783" s="43" t="str">
        <f t="shared" si="162"/>
        <v/>
      </c>
      <c r="AA783" s="44" t="str">
        <f t="shared" si="163"/>
        <v/>
      </c>
      <c r="AB783" s="2"/>
    </row>
    <row r="784" spans="1:28" ht="15.75" hidden="1" customHeight="1">
      <c r="A784" s="2">
        <v>2497</v>
      </c>
      <c r="B784" s="2" t="s">
        <v>2790</v>
      </c>
      <c r="C784" s="2">
        <v>156</v>
      </c>
      <c r="D784" s="7"/>
      <c r="E784" s="21" t="s">
        <v>2819</v>
      </c>
      <c r="F784" s="21" t="s">
        <v>2820</v>
      </c>
      <c r="G784" s="21" t="s">
        <v>2821</v>
      </c>
      <c r="H784" s="38"/>
      <c r="I784" s="38"/>
      <c r="J784" s="38"/>
      <c r="K784" s="38"/>
      <c r="L784" s="38"/>
      <c r="M784" s="38"/>
      <c r="N784" s="38"/>
      <c r="O784" s="38"/>
      <c r="P784" s="156"/>
      <c r="Q784" s="157"/>
      <c r="R784" s="157"/>
      <c r="S784" s="158"/>
      <c r="T784" s="159"/>
      <c r="U784" s="156"/>
      <c r="V784" s="157"/>
      <c r="W784" s="157"/>
      <c r="X784" s="158"/>
      <c r="Y784" s="159"/>
      <c r="Z784" s="43" t="str">
        <f t="shared" si="162"/>
        <v/>
      </c>
      <c r="AA784" s="44" t="str">
        <f t="shared" si="163"/>
        <v/>
      </c>
      <c r="AB784" s="2"/>
    </row>
    <row r="785" spans="1:28" ht="15.75" hidden="1" customHeight="1">
      <c r="A785" s="2">
        <v>2498</v>
      </c>
      <c r="B785" s="2" t="s">
        <v>2790</v>
      </c>
      <c r="C785" s="2">
        <v>156</v>
      </c>
      <c r="D785" s="7"/>
      <c r="E785" s="21" t="s">
        <v>2825</v>
      </c>
      <c r="F785" s="21" t="s">
        <v>2826</v>
      </c>
      <c r="G785" s="21" t="s">
        <v>2827</v>
      </c>
      <c r="H785" s="38"/>
      <c r="I785" s="38"/>
      <c r="J785" s="38"/>
      <c r="K785" s="38"/>
      <c r="L785" s="38"/>
      <c r="M785" s="38"/>
      <c r="N785" s="38"/>
      <c r="O785" s="38"/>
      <c r="P785" s="156"/>
      <c r="Q785" s="157"/>
      <c r="R785" s="157"/>
      <c r="S785" s="158"/>
      <c r="T785" s="159"/>
      <c r="U785" s="156"/>
      <c r="V785" s="157"/>
      <c r="W785" s="157"/>
      <c r="X785" s="158"/>
      <c r="Y785" s="159"/>
      <c r="Z785" s="43" t="str">
        <f t="shared" si="162"/>
        <v/>
      </c>
      <c r="AA785" s="44" t="str">
        <f t="shared" si="163"/>
        <v/>
      </c>
      <c r="AB785" s="2"/>
    </row>
    <row r="786" spans="1:28" ht="15.75" hidden="1" customHeight="1">
      <c r="A786" s="2">
        <v>2499</v>
      </c>
      <c r="B786" s="2" t="s">
        <v>2790</v>
      </c>
      <c r="C786" s="2">
        <v>156</v>
      </c>
      <c r="D786" s="7"/>
      <c r="E786" s="21" t="s">
        <v>2835</v>
      </c>
      <c r="F786" s="21" t="s">
        <v>2836</v>
      </c>
      <c r="G786" s="21" t="s">
        <v>2838</v>
      </c>
      <c r="H786" s="38"/>
      <c r="I786" s="38"/>
      <c r="J786" s="38"/>
      <c r="K786" s="38"/>
      <c r="L786" s="38"/>
      <c r="M786" s="38"/>
      <c r="N786" s="38"/>
      <c r="O786" s="38"/>
      <c r="P786" s="156"/>
      <c r="Q786" s="157"/>
      <c r="R786" s="157"/>
      <c r="S786" s="158"/>
      <c r="T786" s="159"/>
      <c r="U786" s="156"/>
      <c r="V786" s="157"/>
      <c r="W786" s="157"/>
      <c r="X786" s="158"/>
      <c r="Y786" s="159"/>
      <c r="Z786" s="43" t="str">
        <f t="shared" si="162"/>
        <v/>
      </c>
      <c r="AA786" s="44" t="str">
        <f t="shared" si="163"/>
        <v/>
      </c>
      <c r="AB786" s="2"/>
    </row>
    <row r="787" spans="1:28" ht="15.75" hidden="1" customHeight="1">
      <c r="A787" s="2">
        <v>2500</v>
      </c>
      <c r="B787" s="2" t="s">
        <v>2790</v>
      </c>
      <c r="C787" s="2">
        <v>156</v>
      </c>
      <c r="D787" s="7"/>
      <c r="E787" s="21" t="s">
        <v>2841</v>
      </c>
      <c r="F787" s="21" t="s">
        <v>2842</v>
      </c>
      <c r="G787" s="21" t="s">
        <v>2843</v>
      </c>
      <c r="H787" s="38"/>
      <c r="I787" s="38"/>
      <c r="J787" s="38"/>
      <c r="K787" s="38"/>
      <c r="L787" s="38"/>
      <c r="M787" s="38"/>
      <c r="N787" s="38"/>
      <c r="O787" s="38"/>
      <c r="P787" s="156"/>
      <c r="Q787" s="157"/>
      <c r="R787" s="157"/>
      <c r="S787" s="158"/>
      <c r="T787" s="159"/>
      <c r="U787" s="156"/>
      <c r="V787" s="157"/>
      <c r="W787" s="157"/>
      <c r="X787" s="158"/>
      <c r="Y787" s="159"/>
      <c r="Z787" s="43" t="str">
        <f t="shared" si="162"/>
        <v/>
      </c>
      <c r="AA787" s="44" t="str">
        <f t="shared" si="163"/>
        <v/>
      </c>
      <c r="AB787" s="2"/>
    </row>
    <row r="788" spans="1:28" ht="15.75" hidden="1" customHeight="1">
      <c r="A788" s="2">
        <v>2501</v>
      </c>
      <c r="B788" s="2" t="s">
        <v>2790</v>
      </c>
      <c r="C788" s="2">
        <v>156</v>
      </c>
      <c r="D788" s="7"/>
      <c r="E788" s="21" t="s">
        <v>2849</v>
      </c>
      <c r="F788" s="21" t="s">
        <v>2851</v>
      </c>
      <c r="G788" s="21" t="s">
        <v>2852</v>
      </c>
      <c r="H788" s="38"/>
      <c r="I788" s="38"/>
      <c r="J788" s="38"/>
      <c r="K788" s="38"/>
      <c r="L788" s="38"/>
      <c r="M788" s="38"/>
      <c r="N788" s="38"/>
      <c r="O788" s="38"/>
      <c r="P788" s="156"/>
      <c r="Q788" s="157"/>
      <c r="R788" s="157"/>
      <c r="S788" s="158"/>
      <c r="T788" s="159"/>
      <c r="U788" s="156"/>
      <c r="V788" s="157"/>
      <c r="W788" s="157"/>
      <c r="X788" s="158"/>
      <c r="Y788" s="159"/>
      <c r="Z788" s="43" t="str">
        <f t="shared" si="162"/>
        <v/>
      </c>
      <c r="AA788" s="44" t="str">
        <f t="shared" si="163"/>
        <v/>
      </c>
      <c r="AB788" s="2"/>
    </row>
    <row r="789" spans="1:28" ht="15.75" hidden="1" customHeight="1">
      <c r="A789" s="2">
        <v>2502</v>
      </c>
      <c r="B789" s="2" t="s">
        <v>2790</v>
      </c>
      <c r="C789" s="2">
        <v>156</v>
      </c>
      <c r="D789" s="7"/>
      <c r="E789" s="21" t="s">
        <v>2729</v>
      </c>
      <c r="F789" s="21" t="s">
        <v>2860</v>
      </c>
      <c r="G789" s="21" t="s">
        <v>2731</v>
      </c>
      <c r="H789" s="38"/>
      <c r="I789" s="38"/>
      <c r="J789" s="38"/>
      <c r="K789" s="38"/>
      <c r="L789" s="38"/>
      <c r="M789" s="38"/>
      <c r="N789" s="38"/>
      <c r="O789" s="38"/>
      <c r="P789" s="156"/>
      <c r="Q789" s="157"/>
      <c r="R789" s="157"/>
      <c r="S789" s="158"/>
      <c r="T789" s="159"/>
      <c r="U789" s="156"/>
      <c r="V789" s="157"/>
      <c r="W789" s="157"/>
      <c r="X789" s="158"/>
      <c r="Y789" s="159"/>
      <c r="Z789" s="43" t="str">
        <f t="shared" si="162"/>
        <v/>
      </c>
      <c r="AA789" s="44" t="str">
        <f t="shared" si="163"/>
        <v/>
      </c>
      <c r="AB789" s="2"/>
    </row>
    <row r="790" spans="1:28" ht="15.75" hidden="1" customHeight="1">
      <c r="A790" s="2">
        <v>2503</v>
      </c>
      <c r="B790" s="2" t="s">
        <v>2790</v>
      </c>
      <c r="C790" s="2">
        <v>156</v>
      </c>
      <c r="D790" s="7"/>
      <c r="E790" s="21" t="s">
        <v>2861</v>
      </c>
      <c r="F790" s="21" t="s">
        <v>2862</v>
      </c>
      <c r="G790" s="21" t="s">
        <v>2527</v>
      </c>
      <c r="H790" s="38"/>
      <c r="I790" s="38"/>
      <c r="J790" s="38"/>
      <c r="K790" s="38"/>
      <c r="L790" s="38"/>
      <c r="M790" s="38"/>
      <c r="N790" s="38"/>
      <c r="O790" s="38"/>
      <c r="P790" s="156"/>
      <c r="Q790" s="157"/>
      <c r="R790" s="157"/>
      <c r="S790" s="158"/>
      <c r="T790" s="159"/>
      <c r="U790" s="156"/>
      <c r="V790" s="157"/>
      <c r="W790" s="157"/>
      <c r="X790" s="158"/>
      <c r="Y790" s="159"/>
      <c r="Z790" s="43" t="str">
        <f t="shared" si="162"/>
        <v/>
      </c>
      <c r="AA790" s="44" t="str">
        <f t="shared" si="163"/>
        <v/>
      </c>
      <c r="AB790" s="2"/>
    </row>
    <row r="791" spans="1:28" ht="15.75" hidden="1" customHeight="1">
      <c r="A791" s="2" t="s">
        <v>98</v>
      </c>
      <c r="B791" s="2" t="s">
        <v>98</v>
      </c>
      <c r="C791" s="2" t="s">
        <v>98</v>
      </c>
      <c r="D791" s="7"/>
      <c r="E791" s="32"/>
      <c r="F791" s="32"/>
      <c r="G791" s="32"/>
      <c r="H791" s="38"/>
      <c r="I791" s="38"/>
      <c r="J791" s="38"/>
      <c r="K791" s="38"/>
      <c r="L791" s="38"/>
      <c r="M791" s="38"/>
      <c r="N791" s="38"/>
      <c r="O791" s="38"/>
      <c r="P791" s="153"/>
      <c r="Q791" s="153"/>
      <c r="R791" s="153"/>
      <c r="S791" s="153"/>
      <c r="T791" s="153"/>
      <c r="U791" s="153"/>
      <c r="V791" s="153"/>
      <c r="W791" s="153"/>
      <c r="X791" s="153"/>
      <c r="Y791" s="153"/>
      <c r="Z791" s="32"/>
      <c r="AA791" s="32"/>
      <c r="AB791" s="32"/>
    </row>
    <row r="792" spans="1:28" ht="15.75" hidden="1" customHeight="1">
      <c r="A792" s="2" t="s">
        <v>98</v>
      </c>
      <c r="B792" s="2" t="s">
        <v>98</v>
      </c>
      <c r="C792" s="2" t="s">
        <v>98</v>
      </c>
      <c r="D792" s="7"/>
      <c r="E792" s="32"/>
      <c r="F792" s="32"/>
      <c r="G792" s="32"/>
      <c r="H792" s="38"/>
      <c r="I792" s="38"/>
      <c r="J792" s="38"/>
      <c r="K792" s="38"/>
      <c r="L792" s="38"/>
      <c r="M792" s="38"/>
      <c r="N792" s="38"/>
      <c r="O792" s="38"/>
      <c r="P792" s="153"/>
      <c r="Q792" s="153"/>
      <c r="R792" s="153"/>
      <c r="S792" s="153"/>
      <c r="T792" s="153"/>
      <c r="U792" s="153"/>
      <c r="V792" s="153"/>
      <c r="W792" s="153"/>
      <c r="X792" s="153"/>
      <c r="Y792" s="153"/>
      <c r="Z792" s="32"/>
      <c r="AA792" s="32"/>
      <c r="AB792" s="32"/>
    </row>
    <row r="793" spans="1:28" ht="15.75" hidden="1" customHeight="1">
      <c r="A793" s="2" t="s">
        <v>98</v>
      </c>
      <c r="B793" s="2" t="s">
        <v>98</v>
      </c>
      <c r="C793" s="2"/>
      <c r="D793" s="7"/>
      <c r="E793" s="17" t="s">
        <v>1408</v>
      </c>
      <c r="F793" s="32"/>
      <c r="G793" s="32"/>
      <c r="H793" s="38"/>
      <c r="I793" s="38"/>
      <c r="J793" s="38"/>
      <c r="K793" s="38"/>
      <c r="L793" s="38"/>
      <c r="M793" s="38"/>
      <c r="N793" s="38"/>
      <c r="O793" s="38"/>
      <c r="P793" s="153"/>
      <c r="Q793" s="153"/>
      <c r="R793" s="153"/>
      <c r="S793" s="153"/>
      <c r="T793" s="153"/>
      <c r="U793" s="153"/>
      <c r="V793" s="153"/>
      <c r="W793" s="153"/>
      <c r="X793" s="153"/>
      <c r="Y793" s="153"/>
      <c r="Z793" s="32" t="str">
        <f t="shared" ref="Z793:Z796" si="164">IF(U793&lt;&gt;"",U793,IF(P793&lt;&gt;"",P793,IF(N793&lt;&gt;"",N793,"")))</f>
        <v/>
      </c>
      <c r="AA793" s="32" t="str">
        <f t="shared" ref="AA793:AA796" si="165">IF(X793&lt;&gt;"",X793,IF(S793&lt;&gt;"",S793,IF(O793&lt;&gt;"",O793,"")))</f>
        <v/>
      </c>
      <c r="AB793" s="32"/>
    </row>
    <row r="794" spans="1:28" ht="15.75" hidden="1" customHeight="1">
      <c r="A794" s="2">
        <v>2504</v>
      </c>
      <c r="B794" s="2" t="s">
        <v>2874</v>
      </c>
      <c r="C794" s="2">
        <v>165</v>
      </c>
      <c r="D794" s="7"/>
      <c r="E794" s="21" t="s">
        <v>2875</v>
      </c>
      <c r="F794" s="21" t="s">
        <v>2876</v>
      </c>
      <c r="G794" s="21" t="s">
        <v>2877</v>
      </c>
      <c r="H794" s="38"/>
      <c r="I794" s="38"/>
      <c r="J794" s="38"/>
      <c r="K794" s="38"/>
      <c r="L794" s="38"/>
      <c r="M794" s="38"/>
      <c r="N794" s="38"/>
      <c r="O794" s="38"/>
      <c r="P794" s="156"/>
      <c r="Q794" s="157"/>
      <c r="R794" s="157"/>
      <c r="S794" s="158"/>
      <c r="T794" s="159"/>
      <c r="U794" s="156"/>
      <c r="V794" s="157"/>
      <c r="W794" s="157"/>
      <c r="X794" s="158"/>
      <c r="Y794" s="159"/>
      <c r="Z794" s="43" t="str">
        <f t="shared" si="164"/>
        <v/>
      </c>
      <c r="AA794" s="44" t="str">
        <f t="shared" si="165"/>
        <v/>
      </c>
      <c r="AB794" s="2"/>
    </row>
    <row r="795" spans="1:28" ht="15.75" hidden="1" customHeight="1">
      <c r="A795" s="2">
        <v>2505</v>
      </c>
      <c r="B795" s="2" t="s">
        <v>2874</v>
      </c>
      <c r="C795" s="2">
        <v>165</v>
      </c>
      <c r="D795" s="7"/>
      <c r="E795" s="21" t="s">
        <v>2878</v>
      </c>
      <c r="F795" s="21" t="s">
        <v>2879</v>
      </c>
      <c r="G795" s="21" t="s">
        <v>2880</v>
      </c>
      <c r="H795" s="38"/>
      <c r="I795" s="38"/>
      <c r="J795" s="38"/>
      <c r="K795" s="38"/>
      <c r="L795" s="38"/>
      <c r="M795" s="38"/>
      <c r="N795" s="38"/>
      <c r="O795" s="38"/>
      <c r="P795" s="156"/>
      <c r="Q795" s="157"/>
      <c r="R795" s="157"/>
      <c r="S795" s="158"/>
      <c r="T795" s="159"/>
      <c r="U795" s="156"/>
      <c r="V795" s="157"/>
      <c r="W795" s="157"/>
      <c r="X795" s="158"/>
      <c r="Y795" s="159"/>
      <c r="Z795" s="43" t="str">
        <f t="shared" si="164"/>
        <v/>
      </c>
      <c r="AA795" s="44" t="str">
        <f t="shared" si="165"/>
        <v/>
      </c>
      <c r="AB795" s="2"/>
    </row>
    <row r="796" spans="1:28" ht="15.75" hidden="1" customHeight="1">
      <c r="A796" s="2">
        <v>2506</v>
      </c>
      <c r="B796" s="2" t="s">
        <v>2874</v>
      </c>
      <c r="C796" s="2">
        <v>165</v>
      </c>
      <c r="D796" s="7"/>
      <c r="E796" s="21" t="s">
        <v>2885</v>
      </c>
      <c r="F796" s="21" t="s">
        <v>2886</v>
      </c>
      <c r="G796" s="21" t="s">
        <v>2887</v>
      </c>
      <c r="H796" s="38"/>
      <c r="I796" s="38"/>
      <c r="J796" s="38"/>
      <c r="K796" s="38"/>
      <c r="L796" s="38"/>
      <c r="M796" s="38"/>
      <c r="N796" s="38"/>
      <c r="O796" s="38"/>
      <c r="P796" s="156"/>
      <c r="Q796" s="157"/>
      <c r="R796" s="157"/>
      <c r="S796" s="158"/>
      <c r="T796" s="159"/>
      <c r="U796" s="156"/>
      <c r="V796" s="157"/>
      <c r="W796" s="157"/>
      <c r="X796" s="158"/>
      <c r="Y796" s="159"/>
      <c r="Z796" s="43" t="str">
        <f t="shared" si="164"/>
        <v/>
      </c>
      <c r="AA796" s="44" t="str">
        <f t="shared" si="165"/>
        <v/>
      </c>
      <c r="AB796" s="2"/>
    </row>
    <row r="797" spans="1:28" ht="15.75" hidden="1" customHeight="1">
      <c r="A797" s="2" t="s">
        <v>98</v>
      </c>
      <c r="B797" s="2" t="s">
        <v>98</v>
      </c>
      <c r="C797" s="2" t="s">
        <v>98</v>
      </c>
      <c r="D797" s="7" t="s">
        <v>98</v>
      </c>
      <c r="E797" s="32"/>
      <c r="F797" s="32"/>
      <c r="G797" s="32"/>
      <c r="H797" s="38"/>
      <c r="I797" s="38"/>
      <c r="J797" s="38"/>
      <c r="K797" s="38"/>
      <c r="L797" s="38"/>
      <c r="M797" s="38"/>
      <c r="N797" s="38"/>
      <c r="O797" s="38"/>
      <c r="P797" s="153"/>
      <c r="Q797" s="153"/>
      <c r="R797" s="153"/>
      <c r="S797" s="153"/>
      <c r="T797" s="153"/>
      <c r="U797" s="153"/>
      <c r="V797" s="153"/>
      <c r="W797" s="153"/>
      <c r="X797" s="153"/>
      <c r="Y797" s="153"/>
      <c r="Z797" s="32"/>
      <c r="AA797" s="32"/>
      <c r="AB797" s="32"/>
    </row>
    <row r="798" spans="1:28" ht="15.75" hidden="1" customHeight="1">
      <c r="A798" s="2" t="s">
        <v>98</v>
      </c>
      <c r="B798" s="2" t="s">
        <v>98</v>
      </c>
      <c r="C798" s="2" t="s">
        <v>98</v>
      </c>
      <c r="D798" s="7" t="s">
        <v>98</v>
      </c>
      <c r="E798" s="32"/>
      <c r="F798" s="32"/>
      <c r="G798" s="32"/>
      <c r="H798" s="38"/>
      <c r="I798" s="38"/>
      <c r="J798" s="38"/>
      <c r="K798" s="38"/>
      <c r="L798" s="38"/>
      <c r="M798" s="38"/>
      <c r="N798" s="38"/>
      <c r="O798" s="38"/>
      <c r="P798" s="153"/>
      <c r="Q798" s="153"/>
      <c r="R798" s="153"/>
      <c r="S798" s="153"/>
      <c r="T798" s="153"/>
      <c r="U798" s="153"/>
      <c r="V798" s="153"/>
      <c r="W798" s="153"/>
      <c r="X798" s="153"/>
      <c r="Y798" s="153"/>
      <c r="Z798" s="32"/>
      <c r="AA798" s="32"/>
      <c r="AB798" s="32"/>
    </row>
    <row r="799" spans="1:28" ht="15.75" hidden="1" customHeight="1">
      <c r="A799" s="2" t="s">
        <v>98</v>
      </c>
      <c r="B799" s="2" t="s">
        <v>98</v>
      </c>
      <c r="C799" s="2"/>
      <c r="D799" s="7" t="s">
        <v>98</v>
      </c>
      <c r="E799" s="17" t="s">
        <v>2888</v>
      </c>
      <c r="F799" s="32"/>
      <c r="G799" s="32"/>
      <c r="H799" s="38"/>
      <c r="I799" s="38"/>
      <c r="J799" s="38"/>
      <c r="K799" s="38"/>
      <c r="L799" s="38"/>
      <c r="M799" s="38"/>
      <c r="N799" s="38"/>
      <c r="O799" s="38"/>
      <c r="P799" s="153"/>
      <c r="Q799" s="153"/>
      <c r="R799" s="153"/>
      <c r="S799" s="153"/>
      <c r="T799" s="153"/>
      <c r="U799" s="153"/>
      <c r="V799" s="153"/>
      <c r="W799" s="153"/>
      <c r="X799" s="153"/>
      <c r="Y799" s="153"/>
      <c r="Z799" s="32" t="str">
        <f t="shared" ref="Z799:Z804" si="166">IF(U799&lt;&gt;"",U799,IF(P799&lt;&gt;"",P799,IF(N799&lt;&gt;"",N799,"")))</f>
        <v/>
      </c>
      <c r="AA799" s="32" t="str">
        <f t="shared" ref="AA799:AA804" si="167">IF(X799&lt;&gt;"",X799,IF(S799&lt;&gt;"",S799,IF(O799&lt;&gt;"",O799,"")))</f>
        <v/>
      </c>
      <c r="AB799" s="32"/>
    </row>
    <row r="800" spans="1:28" ht="15.75" hidden="1" customHeight="1">
      <c r="A800" s="2">
        <v>2507</v>
      </c>
      <c r="B800" s="2" t="s">
        <v>98</v>
      </c>
      <c r="C800" s="2"/>
      <c r="D800" s="7" t="s">
        <v>98</v>
      </c>
      <c r="E800" s="21" t="s">
        <v>2895</v>
      </c>
      <c r="F800" s="21" t="s">
        <v>2896</v>
      </c>
      <c r="G800" s="21" t="s">
        <v>2897</v>
      </c>
      <c r="H800" s="38"/>
      <c r="I800" s="38"/>
      <c r="J800" s="38"/>
      <c r="K800" s="38"/>
      <c r="L800" s="38"/>
      <c r="M800" s="38"/>
      <c r="N800" s="38"/>
      <c r="O800" s="38"/>
      <c r="P800" s="156"/>
      <c r="Q800" s="157"/>
      <c r="R800" s="157"/>
      <c r="S800" s="158"/>
      <c r="T800" s="159"/>
      <c r="U800" s="156"/>
      <c r="V800" s="157"/>
      <c r="W800" s="157"/>
      <c r="X800" s="158"/>
      <c r="Y800" s="159"/>
      <c r="Z800" s="43" t="str">
        <f t="shared" si="166"/>
        <v/>
      </c>
      <c r="AA800" s="44" t="str">
        <f t="shared" si="167"/>
        <v/>
      </c>
      <c r="AB800" s="2"/>
    </row>
    <row r="801" spans="1:28" ht="15.75" hidden="1" customHeight="1">
      <c r="A801" s="2">
        <v>2508</v>
      </c>
      <c r="B801" s="2" t="s">
        <v>98</v>
      </c>
      <c r="C801" s="2"/>
      <c r="D801" s="7" t="s">
        <v>98</v>
      </c>
      <c r="E801" s="21" t="s">
        <v>2903</v>
      </c>
      <c r="F801" s="21" t="s">
        <v>2904</v>
      </c>
      <c r="G801" s="21" t="s">
        <v>2905</v>
      </c>
      <c r="H801" s="38"/>
      <c r="I801" s="38"/>
      <c r="J801" s="38"/>
      <c r="K801" s="38"/>
      <c r="L801" s="38"/>
      <c r="M801" s="38"/>
      <c r="N801" s="38"/>
      <c r="O801" s="38"/>
      <c r="P801" s="156"/>
      <c r="Q801" s="157"/>
      <c r="R801" s="157"/>
      <c r="S801" s="158"/>
      <c r="T801" s="159"/>
      <c r="U801" s="156"/>
      <c r="V801" s="157"/>
      <c r="W801" s="157"/>
      <c r="X801" s="158"/>
      <c r="Y801" s="159"/>
      <c r="Z801" s="43" t="str">
        <f t="shared" si="166"/>
        <v/>
      </c>
      <c r="AA801" s="44" t="str">
        <f t="shared" si="167"/>
        <v/>
      </c>
      <c r="AB801" s="2"/>
    </row>
    <row r="802" spans="1:28" ht="15.75" hidden="1" customHeight="1">
      <c r="A802" s="2">
        <v>2509</v>
      </c>
      <c r="B802" s="2" t="s">
        <v>98</v>
      </c>
      <c r="C802" s="2"/>
      <c r="D802" s="7" t="s">
        <v>98</v>
      </c>
      <c r="E802" s="21" t="s">
        <v>2907</v>
      </c>
      <c r="F802" s="21" t="s">
        <v>2908</v>
      </c>
      <c r="G802" s="21" t="s">
        <v>2909</v>
      </c>
      <c r="H802" s="38"/>
      <c r="I802" s="38"/>
      <c r="J802" s="38"/>
      <c r="K802" s="38"/>
      <c r="L802" s="38"/>
      <c r="M802" s="38"/>
      <c r="N802" s="38"/>
      <c r="O802" s="38"/>
      <c r="P802" s="156"/>
      <c r="Q802" s="157"/>
      <c r="R802" s="157"/>
      <c r="S802" s="158"/>
      <c r="T802" s="159"/>
      <c r="U802" s="156"/>
      <c r="V802" s="157"/>
      <c r="W802" s="157"/>
      <c r="X802" s="158"/>
      <c r="Y802" s="159"/>
      <c r="Z802" s="43" t="str">
        <f t="shared" si="166"/>
        <v/>
      </c>
      <c r="AA802" s="44" t="str">
        <f t="shared" si="167"/>
        <v/>
      </c>
      <c r="AB802" s="2"/>
    </row>
    <row r="803" spans="1:28" ht="15.75" hidden="1" customHeight="1">
      <c r="A803" s="2">
        <v>2510</v>
      </c>
      <c r="B803" s="2" t="s">
        <v>98</v>
      </c>
      <c r="C803" s="2"/>
      <c r="D803" s="7" t="s">
        <v>98</v>
      </c>
      <c r="E803" s="21" t="s">
        <v>2915</v>
      </c>
      <c r="F803" s="21" t="s">
        <v>2916</v>
      </c>
      <c r="G803" s="21" t="s">
        <v>2917</v>
      </c>
      <c r="H803" s="38"/>
      <c r="I803" s="38"/>
      <c r="J803" s="38"/>
      <c r="K803" s="38"/>
      <c r="L803" s="38"/>
      <c r="M803" s="38"/>
      <c r="N803" s="38"/>
      <c r="O803" s="38"/>
      <c r="P803" s="156"/>
      <c r="Q803" s="157"/>
      <c r="R803" s="157"/>
      <c r="S803" s="158"/>
      <c r="T803" s="159"/>
      <c r="U803" s="156"/>
      <c r="V803" s="157"/>
      <c r="W803" s="157"/>
      <c r="X803" s="158"/>
      <c r="Y803" s="159"/>
      <c r="Z803" s="43" t="str">
        <f t="shared" si="166"/>
        <v/>
      </c>
      <c r="AA803" s="44" t="str">
        <f t="shared" si="167"/>
        <v/>
      </c>
      <c r="AB803" s="2"/>
    </row>
    <row r="804" spans="1:28" ht="15.75" hidden="1" customHeight="1">
      <c r="A804" s="2">
        <v>2511</v>
      </c>
      <c r="B804" s="2" t="s">
        <v>98</v>
      </c>
      <c r="C804" s="2"/>
      <c r="D804" s="7" t="s">
        <v>98</v>
      </c>
      <c r="E804" s="21" t="s">
        <v>2922</v>
      </c>
      <c r="F804" s="21" t="s">
        <v>2923</v>
      </c>
      <c r="G804" s="21" t="s">
        <v>2527</v>
      </c>
      <c r="H804" s="38"/>
      <c r="I804" s="38"/>
      <c r="J804" s="38"/>
      <c r="K804" s="38"/>
      <c r="L804" s="38"/>
      <c r="M804" s="38"/>
      <c r="N804" s="38"/>
      <c r="O804" s="38"/>
      <c r="P804" s="156"/>
      <c r="Q804" s="157"/>
      <c r="R804" s="157"/>
      <c r="S804" s="158"/>
      <c r="T804" s="159"/>
      <c r="U804" s="156"/>
      <c r="V804" s="157"/>
      <c r="W804" s="157"/>
      <c r="X804" s="158"/>
      <c r="Y804" s="159"/>
      <c r="Z804" s="43" t="str">
        <f t="shared" si="166"/>
        <v/>
      </c>
      <c r="AA804" s="44" t="str">
        <f t="shared" si="167"/>
        <v/>
      </c>
      <c r="AB804" s="2"/>
    </row>
    <row r="805" spans="1:28" ht="15.75" hidden="1" customHeight="1">
      <c r="A805" s="2" t="s">
        <v>98</v>
      </c>
      <c r="B805" s="2" t="s">
        <v>98</v>
      </c>
      <c r="C805" s="2" t="s">
        <v>98</v>
      </c>
      <c r="D805" s="7" t="s">
        <v>98</v>
      </c>
      <c r="E805" s="32"/>
      <c r="F805" s="32"/>
      <c r="G805" s="32"/>
      <c r="H805" s="38"/>
      <c r="I805" s="38"/>
      <c r="J805" s="38"/>
      <c r="K805" s="38"/>
      <c r="L805" s="38"/>
      <c r="M805" s="38"/>
      <c r="N805" s="38"/>
      <c r="O805" s="38"/>
      <c r="P805" s="153"/>
      <c r="Q805" s="153"/>
      <c r="R805" s="153"/>
      <c r="S805" s="153"/>
      <c r="T805" s="153"/>
      <c r="U805" s="153"/>
      <c r="V805" s="153"/>
      <c r="W805" s="153"/>
      <c r="X805" s="153"/>
      <c r="Y805" s="153"/>
      <c r="Z805" s="32"/>
      <c r="AA805" s="32"/>
      <c r="AB805" s="32"/>
    </row>
    <row r="806" spans="1:28" ht="15.75" hidden="1" customHeight="1">
      <c r="A806" s="2" t="s">
        <v>98</v>
      </c>
      <c r="B806" s="2" t="s">
        <v>98</v>
      </c>
      <c r="C806" s="2" t="s">
        <v>98</v>
      </c>
      <c r="D806" s="7" t="s">
        <v>98</v>
      </c>
      <c r="E806" s="32"/>
      <c r="F806" s="32"/>
      <c r="G806" s="32"/>
      <c r="H806" s="38"/>
      <c r="I806" s="38"/>
      <c r="J806" s="38"/>
      <c r="K806" s="38"/>
      <c r="L806" s="38"/>
      <c r="M806" s="38"/>
      <c r="N806" s="38"/>
      <c r="O806" s="38"/>
      <c r="P806" s="153"/>
      <c r="Q806" s="153"/>
      <c r="R806" s="153"/>
      <c r="S806" s="153"/>
      <c r="T806" s="153"/>
      <c r="U806" s="153"/>
      <c r="V806" s="153"/>
      <c r="W806" s="153"/>
      <c r="X806" s="153"/>
      <c r="Y806" s="153"/>
      <c r="Z806" s="32"/>
      <c r="AA806" s="32"/>
      <c r="AB806" s="32"/>
    </row>
    <row r="807" spans="1:28" ht="15.75" hidden="1" customHeight="1">
      <c r="A807" s="2" t="s">
        <v>98</v>
      </c>
      <c r="B807" s="2" t="s">
        <v>98</v>
      </c>
      <c r="C807" s="2"/>
      <c r="D807" s="7" t="s">
        <v>98</v>
      </c>
      <c r="E807" s="17" t="s">
        <v>1402</v>
      </c>
      <c r="F807" s="32"/>
      <c r="G807" s="32"/>
      <c r="H807" s="38"/>
      <c r="I807" s="38"/>
      <c r="J807" s="38"/>
      <c r="K807" s="38"/>
      <c r="L807" s="38"/>
      <c r="M807" s="38"/>
      <c r="N807" s="38"/>
      <c r="O807" s="38"/>
      <c r="P807" s="153"/>
      <c r="Q807" s="153"/>
      <c r="R807" s="153"/>
      <c r="S807" s="153"/>
      <c r="T807" s="153"/>
      <c r="U807" s="153"/>
      <c r="V807" s="153"/>
      <c r="W807" s="153"/>
      <c r="X807" s="153"/>
      <c r="Y807" s="153"/>
      <c r="Z807" s="32" t="str">
        <f t="shared" ref="Z807:Z816" si="168">IF(U807&lt;&gt;"",U807,IF(P807&lt;&gt;"",P807,IF(N807&lt;&gt;"",N807,"")))</f>
        <v/>
      </c>
      <c r="AA807" s="32" t="str">
        <f t="shared" ref="AA807:AA816" si="169">IF(X807&lt;&gt;"",X807,IF(S807&lt;&gt;"",S807,IF(O807&lt;&gt;"",O807,"")))</f>
        <v/>
      </c>
      <c r="AB807" s="32"/>
    </row>
    <row r="808" spans="1:28" ht="15.75" hidden="1" customHeight="1">
      <c r="A808" s="2">
        <v>2512</v>
      </c>
      <c r="B808" s="2" t="s">
        <v>2941</v>
      </c>
      <c r="C808" s="2">
        <v>164</v>
      </c>
      <c r="D808" s="7"/>
      <c r="E808" s="21" t="s">
        <v>2942</v>
      </c>
      <c r="F808" s="21" t="s">
        <v>2943</v>
      </c>
      <c r="G808" s="21" t="s">
        <v>2944</v>
      </c>
      <c r="H808" s="38"/>
      <c r="I808" s="38"/>
      <c r="J808" s="38"/>
      <c r="K808" s="38"/>
      <c r="L808" s="38"/>
      <c r="M808" s="38"/>
      <c r="N808" s="38"/>
      <c r="O808" s="38"/>
      <c r="P808" s="156"/>
      <c r="Q808" s="157"/>
      <c r="R808" s="157"/>
      <c r="S808" s="158"/>
      <c r="T808" s="159"/>
      <c r="U808" s="156"/>
      <c r="V808" s="157"/>
      <c r="W808" s="157"/>
      <c r="X808" s="158"/>
      <c r="Y808" s="159"/>
      <c r="Z808" s="43" t="str">
        <f t="shared" si="168"/>
        <v/>
      </c>
      <c r="AA808" s="44" t="str">
        <f t="shared" si="169"/>
        <v/>
      </c>
      <c r="AB808" s="2"/>
    </row>
    <row r="809" spans="1:28" ht="15.75" hidden="1" customHeight="1">
      <c r="A809" s="2">
        <v>2513</v>
      </c>
      <c r="B809" s="2" t="s">
        <v>2941</v>
      </c>
      <c r="C809" s="2">
        <v>164</v>
      </c>
      <c r="D809" s="7"/>
      <c r="E809" s="21" t="s">
        <v>2946</v>
      </c>
      <c r="F809" s="21" t="s">
        <v>2947</v>
      </c>
      <c r="G809" s="21" t="s">
        <v>2948</v>
      </c>
      <c r="H809" s="38"/>
      <c r="I809" s="38"/>
      <c r="J809" s="38"/>
      <c r="K809" s="38"/>
      <c r="L809" s="38"/>
      <c r="M809" s="38"/>
      <c r="N809" s="38"/>
      <c r="O809" s="38"/>
      <c r="P809" s="156"/>
      <c r="Q809" s="157"/>
      <c r="R809" s="157"/>
      <c r="S809" s="158"/>
      <c r="T809" s="159"/>
      <c r="U809" s="156"/>
      <c r="V809" s="157"/>
      <c r="W809" s="157"/>
      <c r="X809" s="158"/>
      <c r="Y809" s="159"/>
      <c r="Z809" s="43" t="str">
        <f t="shared" si="168"/>
        <v/>
      </c>
      <c r="AA809" s="44" t="str">
        <f t="shared" si="169"/>
        <v/>
      </c>
      <c r="AB809" s="2"/>
    </row>
    <row r="810" spans="1:28" ht="15.75" hidden="1" customHeight="1">
      <c r="A810" s="2">
        <v>2514</v>
      </c>
      <c r="B810" s="2" t="s">
        <v>2941</v>
      </c>
      <c r="C810" s="2">
        <v>164</v>
      </c>
      <c r="D810" s="7"/>
      <c r="E810" s="21" t="s">
        <v>2952</v>
      </c>
      <c r="F810" s="21" t="s">
        <v>2953</v>
      </c>
      <c r="G810" s="21" t="s">
        <v>2954</v>
      </c>
      <c r="H810" s="38"/>
      <c r="I810" s="38"/>
      <c r="J810" s="38"/>
      <c r="K810" s="38"/>
      <c r="L810" s="38"/>
      <c r="M810" s="38"/>
      <c r="N810" s="38"/>
      <c r="O810" s="38"/>
      <c r="P810" s="156"/>
      <c r="Q810" s="157"/>
      <c r="R810" s="157"/>
      <c r="S810" s="158"/>
      <c r="T810" s="159"/>
      <c r="U810" s="156"/>
      <c r="V810" s="157"/>
      <c r="W810" s="157"/>
      <c r="X810" s="158"/>
      <c r="Y810" s="159"/>
      <c r="Z810" s="43" t="str">
        <f t="shared" si="168"/>
        <v/>
      </c>
      <c r="AA810" s="44" t="str">
        <f t="shared" si="169"/>
        <v/>
      </c>
      <c r="AB810" s="2"/>
    </row>
    <row r="811" spans="1:28" ht="15.75" hidden="1" customHeight="1">
      <c r="A811" s="2">
        <v>2515</v>
      </c>
      <c r="B811" s="2" t="s">
        <v>2941</v>
      </c>
      <c r="C811" s="2">
        <v>164</v>
      </c>
      <c r="D811" s="7"/>
      <c r="E811" s="21" t="s">
        <v>2955</v>
      </c>
      <c r="F811" s="21" t="s">
        <v>2956</v>
      </c>
      <c r="G811" s="21" t="s">
        <v>2957</v>
      </c>
      <c r="H811" s="38"/>
      <c r="I811" s="38"/>
      <c r="J811" s="38"/>
      <c r="K811" s="38"/>
      <c r="L811" s="38"/>
      <c r="M811" s="38"/>
      <c r="N811" s="38"/>
      <c r="O811" s="38"/>
      <c r="P811" s="156"/>
      <c r="Q811" s="157"/>
      <c r="R811" s="157"/>
      <c r="S811" s="158"/>
      <c r="T811" s="159"/>
      <c r="U811" s="156"/>
      <c r="V811" s="157"/>
      <c r="W811" s="157"/>
      <c r="X811" s="158"/>
      <c r="Y811" s="159"/>
      <c r="Z811" s="43" t="str">
        <f t="shared" si="168"/>
        <v/>
      </c>
      <c r="AA811" s="44" t="str">
        <f t="shared" si="169"/>
        <v/>
      </c>
      <c r="AB811" s="2"/>
    </row>
    <row r="812" spans="1:28" ht="15.75" hidden="1" customHeight="1">
      <c r="A812" s="2">
        <v>2516</v>
      </c>
      <c r="B812" s="2" t="s">
        <v>2941</v>
      </c>
      <c r="C812" s="2">
        <v>164</v>
      </c>
      <c r="D812" s="7"/>
      <c r="E812" s="21" t="s">
        <v>2960</v>
      </c>
      <c r="F812" s="21" t="s">
        <v>2961</v>
      </c>
      <c r="G812" s="21" t="s">
        <v>2962</v>
      </c>
      <c r="H812" s="38"/>
      <c r="I812" s="38"/>
      <c r="J812" s="38"/>
      <c r="K812" s="38"/>
      <c r="L812" s="38"/>
      <c r="M812" s="38"/>
      <c r="N812" s="38"/>
      <c r="O812" s="38"/>
      <c r="P812" s="156"/>
      <c r="Q812" s="157"/>
      <c r="R812" s="157"/>
      <c r="S812" s="158"/>
      <c r="T812" s="159"/>
      <c r="U812" s="156"/>
      <c r="V812" s="157"/>
      <c r="W812" s="157"/>
      <c r="X812" s="158"/>
      <c r="Y812" s="159"/>
      <c r="Z812" s="43" t="str">
        <f t="shared" si="168"/>
        <v/>
      </c>
      <c r="AA812" s="44" t="str">
        <f t="shared" si="169"/>
        <v/>
      </c>
      <c r="AB812" s="2"/>
    </row>
    <row r="813" spans="1:28" ht="15.75" hidden="1" customHeight="1">
      <c r="A813" s="2">
        <v>2517</v>
      </c>
      <c r="B813" s="2" t="s">
        <v>2941</v>
      </c>
      <c r="C813" s="2">
        <v>164</v>
      </c>
      <c r="D813" s="7"/>
      <c r="E813" s="21" t="s">
        <v>2966</v>
      </c>
      <c r="F813" s="21" t="s">
        <v>2967</v>
      </c>
      <c r="G813" s="21" t="s">
        <v>2968</v>
      </c>
      <c r="H813" s="38"/>
      <c r="I813" s="38"/>
      <c r="J813" s="38"/>
      <c r="K813" s="38"/>
      <c r="L813" s="38"/>
      <c r="M813" s="38"/>
      <c r="N813" s="38"/>
      <c r="O813" s="38"/>
      <c r="P813" s="156"/>
      <c r="Q813" s="157"/>
      <c r="R813" s="157"/>
      <c r="S813" s="158"/>
      <c r="T813" s="159"/>
      <c r="U813" s="156"/>
      <c r="V813" s="157"/>
      <c r="W813" s="157"/>
      <c r="X813" s="158"/>
      <c r="Y813" s="159"/>
      <c r="Z813" s="43" t="str">
        <f t="shared" si="168"/>
        <v/>
      </c>
      <c r="AA813" s="44" t="str">
        <f t="shared" si="169"/>
        <v/>
      </c>
      <c r="AB813" s="2"/>
    </row>
    <row r="814" spans="1:28" ht="15.75" hidden="1" customHeight="1">
      <c r="A814" s="2">
        <v>2518</v>
      </c>
      <c r="B814" s="2" t="s">
        <v>2941</v>
      </c>
      <c r="C814" s="2">
        <v>164</v>
      </c>
      <c r="D814" s="7"/>
      <c r="E814" s="21" t="s">
        <v>2970</v>
      </c>
      <c r="F814" s="21" t="s">
        <v>2972</v>
      </c>
      <c r="G814" s="21" t="s">
        <v>2975</v>
      </c>
      <c r="H814" s="38"/>
      <c r="I814" s="38"/>
      <c r="J814" s="38"/>
      <c r="K814" s="38"/>
      <c r="L814" s="38"/>
      <c r="M814" s="38"/>
      <c r="N814" s="38"/>
      <c r="O814" s="38"/>
      <c r="P814" s="156"/>
      <c r="Q814" s="157"/>
      <c r="R814" s="157"/>
      <c r="S814" s="158"/>
      <c r="T814" s="159"/>
      <c r="U814" s="156"/>
      <c r="V814" s="157"/>
      <c r="W814" s="157"/>
      <c r="X814" s="158"/>
      <c r="Y814" s="159"/>
      <c r="Z814" s="43" t="str">
        <f t="shared" si="168"/>
        <v/>
      </c>
      <c r="AA814" s="44" t="str">
        <f t="shared" si="169"/>
        <v/>
      </c>
      <c r="AB814" s="2"/>
    </row>
    <row r="815" spans="1:28" ht="15.75" hidden="1" customHeight="1">
      <c r="A815" s="2">
        <v>2519</v>
      </c>
      <c r="B815" s="2" t="s">
        <v>2941</v>
      </c>
      <c r="C815" s="2">
        <v>164</v>
      </c>
      <c r="D815" s="7"/>
      <c r="E815" s="21" t="s">
        <v>2729</v>
      </c>
      <c r="F815" s="21" t="s">
        <v>2980</v>
      </c>
      <c r="G815" s="21" t="s">
        <v>2731</v>
      </c>
      <c r="H815" s="38"/>
      <c r="I815" s="38"/>
      <c r="J815" s="38"/>
      <c r="K815" s="38"/>
      <c r="L815" s="38"/>
      <c r="M815" s="38"/>
      <c r="N815" s="38"/>
      <c r="O815" s="38"/>
      <c r="P815" s="156"/>
      <c r="Q815" s="157"/>
      <c r="R815" s="157"/>
      <c r="S815" s="158"/>
      <c r="T815" s="159"/>
      <c r="U815" s="156"/>
      <c r="V815" s="157"/>
      <c r="W815" s="157"/>
      <c r="X815" s="158"/>
      <c r="Y815" s="159"/>
      <c r="Z815" s="43" t="str">
        <f t="shared" si="168"/>
        <v/>
      </c>
      <c r="AA815" s="44" t="str">
        <f t="shared" si="169"/>
        <v/>
      </c>
      <c r="AB815" s="2"/>
    </row>
    <row r="816" spans="1:28" ht="15.75" hidden="1" customHeight="1">
      <c r="A816" s="2">
        <v>2520</v>
      </c>
      <c r="B816" s="2" t="s">
        <v>2941</v>
      </c>
      <c r="C816" s="2">
        <v>164</v>
      </c>
      <c r="D816" s="7"/>
      <c r="E816" s="21" t="s">
        <v>2985</v>
      </c>
      <c r="F816" s="21" t="s">
        <v>2986</v>
      </c>
      <c r="G816" s="21" t="s">
        <v>2527</v>
      </c>
      <c r="H816" s="38"/>
      <c r="I816" s="38"/>
      <c r="J816" s="38"/>
      <c r="K816" s="38"/>
      <c r="L816" s="38"/>
      <c r="M816" s="38"/>
      <c r="N816" s="38"/>
      <c r="O816" s="38"/>
      <c r="P816" s="156"/>
      <c r="Q816" s="157"/>
      <c r="R816" s="157"/>
      <c r="S816" s="158"/>
      <c r="T816" s="159"/>
      <c r="U816" s="156"/>
      <c r="V816" s="157"/>
      <c r="W816" s="157"/>
      <c r="X816" s="158"/>
      <c r="Y816" s="159"/>
      <c r="Z816" s="43" t="str">
        <f t="shared" si="168"/>
        <v/>
      </c>
      <c r="AA816" s="44" t="str">
        <f t="shared" si="169"/>
        <v/>
      </c>
      <c r="AB816" s="2"/>
    </row>
    <row r="817" spans="1:28" ht="15.75" hidden="1" customHeight="1">
      <c r="A817" s="2" t="s">
        <v>98</v>
      </c>
      <c r="B817" s="2" t="s">
        <v>98</v>
      </c>
      <c r="C817" s="2" t="s">
        <v>98</v>
      </c>
      <c r="D817" s="7"/>
      <c r="E817" s="32"/>
      <c r="F817" s="32"/>
      <c r="G817" s="32"/>
      <c r="H817" s="38"/>
      <c r="I817" s="38"/>
      <c r="J817" s="38"/>
      <c r="K817" s="38"/>
      <c r="L817" s="38"/>
      <c r="M817" s="38"/>
      <c r="N817" s="38"/>
      <c r="O817" s="38"/>
      <c r="P817" s="153"/>
      <c r="Q817" s="153"/>
      <c r="R817" s="153"/>
      <c r="S817" s="153"/>
      <c r="T817" s="153"/>
      <c r="U817" s="153"/>
      <c r="V817" s="153"/>
      <c r="W817" s="153"/>
      <c r="X817" s="153"/>
      <c r="Y817" s="153"/>
      <c r="Z817" s="32"/>
      <c r="AA817" s="32"/>
      <c r="AB817" s="32"/>
    </row>
    <row r="818" spans="1:28" ht="15.75" hidden="1" customHeight="1">
      <c r="A818" s="2" t="s">
        <v>98</v>
      </c>
      <c r="B818" s="2" t="s">
        <v>98</v>
      </c>
      <c r="C818" s="2" t="s">
        <v>98</v>
      </c>
      <c r="D818" s="7"/>
      <c r="E818" s="32"/>
      <c r="F818" s="32"/>
      <c r="G818" s="32"/>
      <c r="H818" s="38"/>
      <c r="I818" s="38"/>
      <c r="J818" s="38"/>
      <c r="K818" s="38"/>
      <c r="L818" s="38"/>
      <c r="M818" s="38"/>
      <c r="N818" s="38"/>
      <c r="O818" s="38"/>
      <c r="P818" s="153"/>
      <c r="Q818" s="153"/>
      <c r="R818" s="153"/>
      <c r="S818" s="153"/>
      <c r="T818" s="153"/>
      <c r="U818" s="153"/>
      <c r="V818" s="153"/>
      <c r="W818" s="153"/>
      <c r="X818" s="153"/>
      <c r="Y818" s="153"/>
      <c r="Z818" s="32"/>
      <c r="AA818" s="32"/>
      <c r="AB818" s="32"/>
    </row>
    <row r="819" spans="1:28" ht="15.75" hidden="1" customHeight="1">
      <c r="A819" s="2" t="s">
        <v>98</v>
      </c>
      <c r="B819" s="2" t="s">
        <v>98</v>
      </c>
      <c r="C819" s="2"/>
      <c r="D819" s="7"/>
      <c r="E819" s="17" t="s">
        <v>2989</v>
      </c>
      <c r="F819" s="32"/>
      <c r="G819" s="32"/>
      <c r="H819" s="38"/>
      <c r="I819" s="38"/>
      <c r="J819" s="38"/>
      <c r="K819" s="38"/>
      <c r="L819" s="38"/>
      <c r="M819" s="38"/>
      <c r="N819" s="38"/>
      <c r="O819" s="38"/>
      <c r="P819" s="153"/>
      <c r="Q819" s="153"/>
      <c r="R819" s="153"/>
      <c r="S819" s="153"/>
      <c r="T819" s="153"/>
      <c r="U819" s="153"/>
      <c r="V819" s="153"/>
      <c r="W819" s="153"/>
      <c r="X819" s="153"/>
      <c r="Y819" s="153"/>
      <c r="Z819" s="32" t="str">
        <f t="shared" ref="Z819:Z822" si="170">IF(U819&lt;&gt;"",U819,IF(P819&lt;&gt;"",P819,IF(N819&lt;&gt;"",N819,"")))</f>
        <v/>
      </c>
      <c r="AA819" s="32" t="str">
        <f t="shared" ref="AA819:AA822" si="171">IF(X819&lt;&gt;"",X819,IF(S819&lt;&gt;"",S819,IF(O819&lt;&gt;"",O819,"")))</f>
        <v/>
      </c>
      <c r="AB819" s="32"/>
    </row>
    <row r="820" spans="1:28" ht="15.75" hidden="1" customHeight="1">
      <c r="A820" s="2">
        <v>2521</v>
      </c>
      <c r="B820" s="2" t="s">
        <v>2993</v>
      </c>
      <c r="C820" s="2">
        <v>161</v>
      </c>
      <c r="D820" s="7"/>
      <c r="E820" s="21" t="s">
        <v>2994</v>
      </c>
      <c r="F820" s="21" t="s">
        <v>2995</v>
      </c>
      <c r="G820" s="21" t="s">
        <v>2996</v>
      </c>
      <c r="H820" s="38"/>
      <c r="I820" s="38"/>
      <c r="J820" s="38"/>
      <c r="K820" s="38"/>
      <c r="L820" s="38"/>
      <c r="M820" s="38"/>
      <c r="N820" s="38"/>
      <c r="O820" s="38"/>
      <c r="P820" s="156"/>
      <c r="Q820" s="157"/>
      <c r="R820" s="157"/>
      <c r="S820" s="158"/>
      <c r="T820" s="159"/>
      <c r="U820" s="156"/>
      <c r="V820" s="157"/>
      <c r="W820" s="157"/>
      <c r="X820" s="158"/>
      <c r="Y820" s="159"/>
      <c r="Z820" s="43" t="str">
        <f t="shared" si="170"/>
        <v/>
      </c>
      <c r="AA820" s="44" t="str">
        <f t="shared" si="171"/>
        <v/>
      </c>
      <c r="AB820" s="2"/>
    </row>
    <row r="821" spans="1:28" ht="15.75" hidden="1" customHeight="1">
      <c r="A821" s="2">
        <v>2522</v>
      </c>
      <c r="B821" s="2" t="s">
        <v>2993</v>
      </c>
      <c r="C821" s="2">
        <v>161</v>
      </c>
      <c r="D821" s="7"/>
      <c r="E821" s="21" t="s">
        <v>2960</v>
      </c>
      <c r="F821" s="21" t="s">
        <v>3000</v>
      </c>
      <c r="G821" s="21" t="s">
        <v>3001</v>
      </c>
      <c r="H821" s="38"/>
      <c r="I821" s="38"/>
      <c r="J821" s="38"/>
      <c r="K821" s="38"/>
      <c r="L821" s="38"/>
      <c r="M821" s="38"/>
      <c r="N821" s="38"/>
      <c r="O821" s="38"/>
      <c r="P821" s="156"/>
      <c r="Q821" s="157"/>
      <c r="R821" s="157"/>
      <c r="S821" s="158"/>
      <c r="T821" s="159"/>
      <c r="U821" s="156"/>
      <c r="V821" s="157"/>
      <c r="W821" s="157"/>
      <c r="X821" s="158"/>
      <c r="Y821" s="159"/>
      <c r="Z821" s="43" t="str">
        <f t="shared" si="170"/>
        <v/>
      </c>
      <c r="AA821" s="44" t="str">
        <f t="shared" si="171"/>
        <v/>
      </c>
      <c r="AB821" s="2"/>
    </row>
    <row r="822" spans="1:28" ht="15.75" hidden="1" customHeight="1">
      <c r="A822" s="2">
        <v>2523</v>
      </c>
      <c r="B822" s="2" t="s">
        <v>2993</v>
      </c>
      <c r="C822" s="2">
        <v>161</v>
      </c>
      <c r="D822" s="7"/>
      <c r="E822" s="21" t="s">
        <v>3009</v>
      </c>
      <c r="F822" s="21" t="s">
        <v>3010</v>
      </c>
      <c r="G822" s="21" t="s">
        <v>3012</v>
      </c>
      <c r="H822" s="38"/>
      <c r="I822" s="38"/>
      <c r="J822" s="38"/>
      <c r="K822" s="38"/>
      <c r="L822" s="38"/>
      <c r="M822" s="38"/>
      <c r="N822" s="38"/>
      <c r="O822" s="38"/>
      <c r="P822" s="156"/>
      <c r="Q822" s="157"/>
      <c r="R822" s="157"/>
      <c r="S822" s="158"/>
      <c r="T822" s="159"/>
      <c r="U822" s="156"/>
      <c r="V822" s="157"/>
      <c r="W822" s="157"/>
      <c r="X822" s="158"/>
      <c r="Y822" s="159"/>
      <c r="Z822" s="43" t="str">
        <f t="shared" si="170"/>
        <v/>
      </c>
      <c r="AA822" s="44" t="str">
        <f t="shared" si="171"/>
        <v/>
      </c>
      <c r="AB822" s="2"/>
    </row>
    <row r="823" spans="1:28" ht="15.75" hidden="1" customHeight="1">
      <c r="A823" s="2" t="s">
        <v>98</v>
      </c>
      <c r="B823" s="2" t="s">
        <v>98</v>
      </c>
      <c r="C823" s="2" t="s">
        <v>98</v>
      </c>
      <c r="D823" s="7"/>
      <c r="E823" s="32"/>
      <c r="F823" s="32"/>
      <c r="G823" s="32"/>
      <c r="H823" s="38"/>
      <c r="I823" s="38"/>
      <c r="J823" s="38"/>
      <c r="K823" s="38"/>
      <c r="L823" s="38"/>
      <c r="M823" s="38"/>
      <c r="N823" s="38"/>
      <c r="O823" s="38"/>
      <c r="P823" s="153"/>
      <c r="Q823" s="153"/>
      <c r="R823" s="153"/>
      <c r="S823" s="153"/>
      <c r="T823" s="153"/>
      <c r="U823" s="153"/>
      <c r="V823" s="153"/>
      <c r="W823" s="153"/>
      <c r="X823" s="153"/>
      <c r="Y823" s="153"/>
      <c r="Z823" s="32"/>
      <c r="AA823" s="32"/>
      <c r="AB823" s="32"/>
    </row>
    <row r="824" spans="1:28" ht="15.75" hidden="1" customHeight="1">
      <c r="A824" s="2" t="s">
        <v>98</v>
      </c>
      <c r="B824" s="2" t="s">
        <v>98</v>
      </c>
      <c r="C824" s="2" t="s">
        <v>98</v>
      </c>
      <c r="D824" s="7"/>
      <c r="E824" s="32"/>
      <c r="F824" s="32"/>
      <c r="G824" s="32"/>
      <c r="H824" s="38"/>
      <c r="I824" s="38"/>
      <c r="J824" s="38"/>
      <c r="K824" s="38"/>
      <c r="L824" s="38"/>
      <c r="M824" s="38"/>
      <c r="N824" s="38"/>
      <c r="O824" s="38"/>
      <c r="P824" s="153"/>
      <c r="Q824" s="153"/>
      <c r="R824" s="153"/>
      <c r="S824" s="153"/>
      <c r="T824" s="153"/>
      <c r="U824" s="153"/>
      <c r="V824" s="153"/>
      <c r="W824" s="153"/>
      <c r="X824" s="153"/>
      <c r="Y824" s="153"/>
      <c r="Z824" s="32"/>
      <c r="AA824" s="32"/>
      <c r="AB824" s="32"/>
    </row>
    <row r="825" spans="1:28" ht="15.75" hidden="1" customHeight="1">
      <c r="A825" s="2" t="s">
        <v>98</v>
      </c>
      <c r="B825" s="2" t="s">
        <v>98</v>
      </c>
      <c r="C825" s="2"/>
      <c r="D825" s="7"/>
      <c r="E825" s="17" t="s">
        <v>1394</v>
      </c>
      <c r="F825" s="32"/>
      <c r="G825" s="32"/>
      <c r="H825" s="38"/>
      <c r="I825" s="38"/>
      <c r="J825" s="38"/>
      <c r="K825" s="38"/>
      <c r="L825" s="38"/>
      <c r="M825" s="38"/>
      <c r="N825" s="38"/>
      <c r="O825" s="38"/>
      <c r="P825" s="153"/>
      <c r="Q825" s="153"/>
      <c r="R825" s="153"/>
      <c r="S825" s="153"/>
      <c r="T825" s="153"/>
      <c r="U825" s="153"/>
      <c r="V825" s="153"/>
      <c r="W825" s="153"/>
      <c r="X825" s="153"/>
      <c r="Y825" s="153"/>
      <c r="Z825" s="32" t="str">
        <f t="shared" ref="Z825:Z833" si="172">IF(U825&lt;&gt;"",U825,IF(P825&lt;&gt;"",P825,IF(N825&lt;&gt;"",N825,"")))</f>
        <v/>
      </c>
      <c r="AA825" s="32" t="str">
        <f t="shared" ref="AA825:AA833" si="173">IF(X825&lt;&gt;"",X825,IF(S825&lt;&gt;"",S825,IF(O825&lt;&gt;"",O825,"")))</f>
        <v/>
      </c>
      <c r="AB825" s="32"/>
    </row>
    <row r="826" spans="1:28" ht="15.75" hidden="1" customHeight="1">
      <c r="A826" s="2">
        <v>2524</v>
      </c>
      <c r="B826" s="2" t="s">
        <v>3021</v>
      </c>
      <c r="C826" s="2">
        <v>162</v>
      </c>
      <c r="D826" s="7"/>
      <c r="E826" s="21" t="s">
        <v>3022</v>
      </c>
      <c r="F826" s="21" t="s">
        <v>3023</v>
      </c>
      <c r="G826" s="21" t="s">
        <v>3024</v>
      </c>
      <c r="H826" s="38"/>
      <c r="I826" s="38"/>
      <c r="J826" s="38"/>
      <c r="K826" s="38"/>
      <c r="L826" s="38"/>
      <c r="M826" s="38"/>
      <c r="N826" s="38"/>
      <c r="O826" s="38"/>
      <c r="P826" s="156"/>
      <c r="Q826" s="157"/>
      <c r="R826" s="157"/>
      <c r="S826" s="158"/>
      <c r="T826" s="159"/>
      <c r="U826" s="156"/>
      <c r="V826" s="157"/>
      <c r="W826" s="157"/>
      <c r="X826" s="158"/>
      <c r="Y826" s="159"/>
      <c r="Z826" s="43" t="str">
        <f t="shared" si="172"/>
        <v/>
      </c>
      <c r="AA826" s="44" t="str">
        <f t="shared" si="173"/>
        <v/>
      </c>
      <c r="AB826" s="2"/>
    </row>
    <row r="827" spans="1:28" ht="15.75" hidden="1" customHeight="1">
      <c r="A827" s="2">
        <v>2525</v>
      </c>
      <c r="B827" s="2" t="s">
        <v>3021</v>
      </c>
      <c r="C827" s="2">
        <v>162</v>
      </c>
      <c r="D827" s="7"/>
      <c r="E827" s="21" t="s">
        <v>3028</v>
      </c>
      <c r="F827" s="21" t="s">
        <v>3029</v>
      </c>
      <c r="G827" s="21" t="s">
        <v>3030</v>
      </c>
      <c r="H827" s="38"/>
      <c r="I827" s="38"/>
      <c r="J827" s="38"/>
      <c r="K827" s="38"/>
      <c r="L827" s="38"/>
      <c r="M827" s="38"/>
      <c r="N827" s="38"/>
      <c r="O827" s="38"/>
      <c r="P827" s="156"/>
      <c r="Q827" s="157"/>
      <c r="R827" s="157"/>
      <c r="S827" s="158"/>
      <c r="T827" s="159"/>
      <c r="U827" s="156"/>
      <c r="V827" s="157"/>
      <c r="W827" s="157"/>
      <c r="X827" s="158"/>
      <c r="Y827" s="159"/>
      <c r="Z827" s="43" t="str">
        <f t="shared" si="172"/>
        <v/>
      </c>
      <c r="AA827" s="44" t="str">
        <f t="shared" si="173"/>
        <v/>
      </c>
      <c r="AB827" s="2"/>
    </row>
    <row r="828" spans="1:28" ht="15.75" hidden="1" customHeight="1">
      <c r="A828" s="2">
        <v>2526</v>
      </c>
      <c r="B828" s="2" t="s">
        <v>3021</v>
      </c>
      <c r="C828" s="2">
        <v>162</v>
      </c>
      <c r="D828" s="7"/>
      <c r="E828" s="21" t="s">
        <v>3034</v>
      </c>
      <c r="F828" s="21" t="s">
        <v>3035</v>
      </c>
      <c r="G828" s="21" t="s">
        <v>3036</v>
      </c>
      <c r="H828" s="38"/>
      <c r="I828" s="38"/>
      <c r="J828" s="38"/>
      <c r="K828" s="38"/>
      <c r="L828" s="38"/>
      <c r="M828" s="38"/>
      <c r="N828" s="38"/>
      <c r="O828" s="38"/>
      <c r="P828" s="156"/>
      <c r="Q828" s="157"/>
      <c r="R828" s="157"/>
      <c r="S828" s="158"/>
      <c r="T828" s="159"/>
      <c r="U828" s="156"/>
      <c r="V828" s="157"/>
      <c r="W828" s="157"/>
      <c r="X828" s="158"/>
      <c r="Y828" s="159"/>
      <c r="Z828" s="43" t="str">
        <f t="shared" si="172"/>
        <v/>
      </c>
      <c r="AA828" s="44" t="str">
        <f t="shared" si="173"/>
        <v/>
      </c>
      <c r="AB828" s="2"/>
    </row>
    <row r="829" spans="1:28" ht="15.75" hidden="1" customHeight="1">
      <c r="A829" s="2">
        <v>2527</v>
      </c>
      <c r="B829" s="2" t="s">
        <v>3021</v>
      </c>
      <c r="C829" s="2">
        <v>162</v>
      </c>
      <c r="D829" s="7"/>
      <c r="E829" s="21" t="s">
        <v>3037</v>
      </c>
      <c r="F829" s="21" t="s">
        <v>3038</v>
      </c>
      <c r="G829" s="21" t="s">
        <v>3039</v>
      </c>
      <c r="H829" s="38"/>
      <c r="I829" s="38"/>
      <c r="J829" s="38"/>
      <c r="K829" s="38"/>
      <c r="L829" s="38"/>
      <c r="M829" s="38"/>
      <c r="N829" s="38"/>
      <c r="O829" s="38"/>
      <c r="P829" s="156"/>
      <c r="Q829" s="157"/>
      <c r="R829" s="157"/>
      <c r="S829" s="158"/>
      <c r="T829" s="159"/>
      <c r="U829" s="156"/>
      <c r="V829" s="157"/>
      <c r="W829" s="157"/>
      <c r="X829" s="158"/>
      <c r="Y829" s="159"/>
      <c r="Z829" s="43" t="str">
        <f t="shared" si="172"/>
        <v/>
      </c>
      <c r="AA829" s="44" t="str">
        <f t="shared" si="173"/>
        <v/>
      </c>
      <c r="AB829" s="2"/>
    </row>
    <row r="830" spans="1:28" ht="15.75" hidden="1" customHeight="1">
      <c r="A830" s="2">
        <v>2528</v>
      </c>
      <c r="B830" s="2" t="s">
        <v>3021</v>
      </c>
      <c r="C830" s="2">
        <v>162</v>
      </c>
      <c r="D830" s="7"/>
      <c r="E830" s="21" t="s">
        <v>3043</v>
      </c>
      <c r="F830" s="21" t="s">
        <v>3044</v>
      </c>
      <c r="G830" s="21" t="s">
        <v>3045</v>
      </c>
      <c r="H830" s="38"/>
      <c r="I830" s="38"/>
      <c r="J830" s="38"/>
      <c r="K830" s="38"/>
      <c r="L830" s="38"/>
      <c r="M830" s="38"/>
      <c r="N830" s="38"/>
      <c r="O830" s="38"/>
      <c r="P830" s="156"/>
      <c r="Q830" s="157"/>
      <c r="R830" s="157"/>
      <c r="S830" s="158"/>
      <c r="T830" s="159"/>
      <c r="U830" s="156"/>
      <c r="V830" s="157"/>
      <c r="W830" s="157"/>
      <c r="X830" s="158"/>
      <c r="Y830" s="159"/>
      <c r="Z830" s="43" t="str">
        <f t="shared" si="172"/>
        <v/>
      </c>
      <c r="AA830" s="44" t="str">
        <f t="shared" si="173"/>
        <v/>
      </c>
      <c r="AB830" s="2"/>
    </row>
    <row r="831" spans="1:28" ht="15.75" hidden="1" customHeight="1">
      <c r="A831" s="2">
        <v>2529</v>
      </c>
      <c r="B831" s="2" t="s">
        <v>3021</v>
      </c>
      <c r="C831" s="2">
        <v>162</v>
      </c>
      <c r="D831" s="7"/>
      <c r="E831" s="21" t="s">
        <v>2907</v>
      </c>
      <c r="F831" s="21" t="s">
        <v>3049</v>
      </c>
      <c r="G831" s="21" t="s">
        <v>3050</v>
      </c>
      <c r="H831" s="38"/>
      <c r="I831" s="38"/>
      <c r="J831" s="38"/>
      <c r="K831" s="38"/>
      <c r="L831" s="38"/>
      <c r="M831" s="38"/>
      <c r="N831" s="38"/>
      <c r="O831" s="38"/>
      <c r="P831" s="156"/>
      <c r="Q831" s="157"/>
      <c r="R831" s="157"/>
      <c r="S831" s="158"/>
      <c r="T831" s="159"/>
      <c r="U831" s="156"/>
      <c r="V831" s="157"/>
      <c r="W831" s="157"/>
      <c r="X831" s="158"/>
      <c r="Y831" s="159"/>
      <c r="Z831" s="43" t="str">
        <f t="shared" si="172"/>
        <v/>
      </c>
      <c r="AA831" s="44" t="str">
        <f t="shared" si="173"/>
        <v/>
      </c>
      <c r="AB831" s="2"/>
    </row>
    <row r="832" spans="1:28" ht="15.75" hidden="1" customHeight="1">
      <c r="A832" s="2">
        <v>2530</v>
      </c>
      <c r="B832" s="2" t="s">
        <v>3021</v>
      </c>
      <c r="C832" s="2">
        <v>162</v>
      </c>
      <c r="D832" s="7"/>
      <c r="E832" s="21" t="s">
        <v>3054</v>
      </c>
      <c r="F832" s="21" t="s">
        <v>3055</v>
      </c>
      <c r="G832" s="21" t="s">
        <v>3056</v>
      </c>
      <c r="H832" s="38"/>
      <c r="I832" s="38"/>
      <c r="J832" s="38"/>
      <c r="K832" s="38"/>
      <c r="L832" s="38"/>
      <c r="M832" s="38"/>
      <c r="N832" s="38"/>
      <c r="O832" s="38"/>
      <c r="P832" s="156"/>
      <c r="Q832" s="157"/>
      <c r="R832" s="157"/>
      <c r="S832" s="158"/>
      <c r="T832" s="159"/>
      <c r="U832" s="156"/>
      <c r="V832" s="157"/>
      <c r="W832" s="157"/>
      <c r="X832" s="158"/>
      <c r="Y832" s="159"/>
      <c r="Z832" s="43" t="str">
        <f t="shared" si="172"/>
        <v/>
      </c>
      <c r="AA832" s="44" t="str">
        <f t="shared" si="173"/>
        <v/>
      </c>
      <c r="AB832" s="2"/>
    </row>
    <row r="833" spans="1:28" ht="15.75" hidden="1" customHeight="1">
      <c r="A833" s="2">
        <v>2531</v>
      </c>
      <c r="B833" s="2" t="s">
        <v>3021</v>
      </c>
      <c r="C833" s="2">
        <v>162</v>
      </c>
      <c r="D833" s="7"/>
      <c r="E833" s="21" t="s">
        <v>3057</v>
      </c>
      <c r="F833" s="21" t="s">
        <v>3058</v>
      </c>
      <c r="G833" s="21" t="s">
        <v>2527</v>
      </c>
      <c r="H833" s="38"/>
      <c r="I833" s="38"/>
      <c r="J833" s="38"/>
      <c r="K833" s="38"/>
      <c r="L833" s="38"/>
      <c r="M833" s="38"/>
      <c r="N833" s="38"/>
      <c r="O833" s="38"/>
      <c r="P833" s="156"/>
      <c r="Q833" s="157"/>
      <c r="R833" s="157"/>
      <c r="S833" s="158"/>
      <c r="T833" s="159"/>
      <c r="U833" s="156"/>
      <c r="V833" s="157"/>
      <c r="W833" s="157"/>
      <c r="X833" s="158"/>
      <c r="Y833" s="159"/>
      <c r="Z833" s="43" t="str">
        <f t="shared" si="172"/>
        <v/>
      </c>
      <c r="AA833" s="44" t="str">
        <f t="shared" si="173"/>
        <v/>
      </c>
      <c r="AB833" s="2"/>
    </row>
    <row r="834" spans="1:28" ht="15.75" hidden="1" customHeight="1">
      <c r="A834" s="2" t="s">
        <v>98</v>
      </c>
      <c r="B834" s="2" t="s">
        <v>98</v>
      </c>
      <c r="C834" s="2" t="s">
        <v>98</v>
      </c>
      <c r="D834" s="7" t="s">
        <v>98</v>
      </c>
      <c r="E834" s="32"/>
      <c r="F834" s="32"/>
      <c r="G834" s="32"/>
      <c r="H834" s="38"/>
      <c r="I834" s="38"/>
      <c r="J834" s="38"/>
      <c r="K834" s="38"/>
      <c r="L834" s="38"/>
      <c r="M834" s="38"/>
      <c r="N834" s="38"/>
      <c r="O834" s="38"/>
      <c r="P834" s="153"/>
      <c r="Q834" s="153"/>
      <c r="R834" s="153"/>
      <c r="S834" s="153"/>
      <c r="T834" s="153"/>
      <c r="U834" s="153"/>
      <c r="V834" s="153"/>
      <c r="W834" s="153"/>
      <c r="X834" s="153"/>
      <c r="Y834" s="153"/>
      <c r="Z834" s="32"/>
      <c r="AA834" s="32"/>
      <c r="AB834" s="32"/>
    </row>
    <row r="835" spans="1:28" ht="15.75" hidden="1" customHeight="1">
      <c r="A835" s="2" t="s">
        <v>98</v>
      </c>
      <c r="B835" s="2" t="s">
        <v>98</v>
      </c>
      <c r="C835" s="2" t="s">
        <v>98</v>
      </c>
      <c r="D835" s="7" t="s">
        <v>98</v>
      </c>
      <c r="E835" s="32"/>
      <c r="F835" s="32"/>
      <c r="G835" s="32"/>
      <c r="H835" s="38"/>
      <c r="I835" s="38"/>
      <c r="J835" s="38"/>
      <c r="K835" s="38"/>
      <c r="L835" s="38"/>
      <c r="M835" s="38"/>
      <c r="N835" s="38"/>
      <c r="O835" s="38"/>
      <c r="P835" s="153"/>
      <c r="Q835" s="153"/>
      <c r="R835" s="153"/>
      <c r="S835" s="153"/>
      <c r="T835" s="153"/>
      <c r="U835" s="153"/>
      <c r="V835" s="153"/>
      <c r="W835" s="153"/>
      <c r="X835" s="153"/>
      <c r="Y835" s="153"/>
      <c r="Z835" s="32"/>
      <c r="AA835" s="32"/>
      <c r="AB835" s="32"/>
    </row>
    <row r="836" spans="1:28" ht="15.75" hidden="1" customHeight="1">
      <c r="A836" s="2" t="s">
        <v>98</v>
      </c>
      <c r="B836" s="2" t="s">
        <v>98</v>
      </c>
      <c r="C836" s="2"/>
      <c r="D836" s="7" t="s">
        <v>98</v>
      </c>
      <c r="E836" s="17" t="s">
        <v>1414</v>
      </c>
      <c r="F836" s="32"/>
      <c r="G836" s="32"/>
      <c r="H836" s="38"/>
      <c r="I836" s="38"/>
      <c r="J836" s="38"/>
      <c r="K836" s="38"/>
      <c r="L836" s="38"/>
      <c r="M836" s="38"/>
      <c r="N836" s="38"/>
      <c r="O836" s="38"/>
      <c r="P836" s="153"/>
      <c r="Q836" s="153"/>
      <c r="R836" s="153"/>
      <c r="S836" s="153"/>
      <c r="T836" s="153"/>
      <c r="U836" s="153"/>
      <c r="V836" s="153"/>
      <c r="W836" s="153"/>
      <c r="X836" s="153"/>
      <c r="Y836" s="153"/>
      <c r="Z836" s="32" t="str">
        <f t="shared" ref="Z836:Z837" si="174">IF(U836&lt;&gt;"",U836,IF(P836&lt;&gt;"",P836,IF(N836&lt;&gt;"",N836,"")))</f>
        <v/>
      </c>
      <c r="AA836" s="32" t="str">
        <f t="shared" ref="AA836:AA837" si="175">IF(X836&lt;&gt;"",X836,IF(S836&lt;&gt;"",S836,IF(O836&lt;&gt;"",O836,"")))</f>
        <v/>
      </c>
      <c r="AB836" s="32"/>
    </row>
    <row r="837" spans="1:28" ht="15.75" hidden="1" customHeight="1">
      <c r="A837" s="2">
        <v>2532</v>
      </c>
      <c r="B837" s="2" t="s">
        <v>3063</v>
      </c>
      <c r="C837" s="2">
        <v>166</v>
      </c>
      <c r="D837" s="7" t="s">
        <v>2516</v>
      </c>
      <c r="E837" s="21" t="s">
        <v>3064</v>
      </c>
      <c r="F837" s="21" t="s">
        <v>3065</v>
      </c>
      <c r="G837" s="21" t="s">
        <v>3066</v>
      </c>
      <c r="H837" s="38"/>
      <c r="I837" s="38"/>
      <c r="J837" s="38"/>
      <c r="K837" s="38"/>
      <c r="L837" s="38"/>
      <c r="M837" s="38"/>
      <c r="N837" s="38"/>
      <c r="O837" s="38"/>
      <c r="P837" s="156"/>
      <c r="Q837" s="157"/>
      <c r="R837" s="157"/>
      <c r="S837" s="158"/>
      <c r="T837" s="159"/>
      <c r="U837" s="156"/>
      <c r="V837" s="157"/>
      <c r="W837" s="157"/>
      <c r="X837" s="158"/>
      <c r="Y837" s="159"/>
      <c r="Z837" s="43" t="str">
        <f t="shared" si="174"/>
        <v/>
      </c>
      <c r="AA837" s="44" t="str">
        <f t="shared" si="175"/>
        <v/>
      </c>
      <c r="AB837" s="2"/>
    </row>
    <row r="838" spans="1:28" ht="15.75" hidden="1" customHeight="1">
      <c r="A838" s="2" t="s">
        <v>98</v>
      </c>
      <c r="B838" s="2" t="s">
        <v>98</v>
      </c>
      <c r="C838" s="2" t="s">
        <v>98</v>
      </c>
      <c r="D838" s="7" t="s">
        <v>98</v>
      </c>
      <c r="E838" s="32"/>
      <c r="F838" s="32"/>
      <c r="G838" s="32"/>
      <c r="H838" s="38"/>
      <c r="I838" s="38"/>
      <c r="J838" s="38"/>
      <c r="K838" s="38"/>
      <c r="L838" s="38"/>
      <c r="M838" s="38"/>
      <c r="N838" s="38"/>
      <c r="O838" s="38"/>
      <c r="P838" s="153"/>
      <c r="Q838" s="153"/>
      <c r="R838" s="153"/>
      <c r="S838" s="153"/>
      <c r="T838" s="153"/>
      <c r="U838" s="153"/>
      <c r="V838" s="153"/>
      <c r="W838" s="153"/>
      <c r="X838" s="153"/>
      <c r="Y838" s="153"/>
      <c r="Z838" s="32"/>
      <c r="AA838" s="32"/>
      <c r="AB838" s="32"/>
    </row>
    <row r="839" spans="1:28" ht="15.75" hidden="1" customHeight="1">
      <c r="A839" s="2" t="s">
        <v>98</v>
      </c>
      <c r="B839" s="2" t="s">
        <v>98</v>
      </c>
      <c r="C839" s="2" t="s">
        <v>98</v>
      </c>
      <c r="D839" s="7" t="s">
        <v>98</v>
      </c>
      <c r="E839" s="32"/>
      <c r="F839" s="32"/>
      <c r="G839" s="32"/>
      <c r="H839" s="38"/>
      <c r="I839" s="38"/>
      <c r="J839" s="38"/>
      <c r="K839" s="38"/>
      <c r="L839" s="38"/>
      <c r="M839" s="38"/>
      <c r="N839" s="38"/>
      <c r="O839" s="38"/>
      <c r="P839" s="153"/>
      <c r="Q839" s="153"/>
      <c r="R839" s="153"/>
      <c r="S839" s="153"/>
      <c r="T839" s="153"/>
      <c r="U839" s="153"/>
      <c r="V839" s="153"/>
      <c r="W839" s="153"/>
      <c r="X839" s="153"/>
      <c r="Y839" s="153"/>
      <c r="Z839" s="32"/>
      <c r="AA839" s="32"/>
      <c r="AB839" s="32"/>
    </row>
    <row r="840" spans="1:28" ht="15.75" hidden="1" customHeight="1">
      <c r="A840" s="2" t="s">
        <v>98</v>
      </c>
      <c r="B840" s="2" t="s">
        <v>98</v>
      </c>
      <c r="C840" s="2"/>
      <c r="D840" s="7" t="s">
        <v>98</v>
      </c>
      <c r="E840" s="17" t="s">
        <v>1416</v>
      </c>
      <c r="F840" s="32"/>
      <c r="G840" s="32"/>
      <c r="H840" s="38"/>
      <c r="I840" s="38"/>
      <c r="J840" s="38"/>
      <c r="K840" s="38"/>
      <c r="L840" s="38"/>
      <c r="M840" s="38"/>
      <c r="N840" s="38"/>
      <c r="O840" s="38"/>
      <c r="P840" s="153"/>
      <c r="Q840" s="153"/>
      <c r="R840" s="153"/>
      <c r="S840" s="153"/>
      <c r="T840" s="153"/>
      <c r="U840" s="153"/>
      <c r="V840" s="153"/>
      <c r="W840" s="153"/>
      <c r="X840" s="153"/>
      <c r="Y840" s="153"/>
      <c r="Z840" s="32" t="str">
        <f t="shared" ref="Z840:Z842" si="176">IF(U840&lt;&gt;"",U840,IF(P840&lt;&gt;"",P840,IF(N840&lt;&gt;"",N840,"")))</f>
        <v/>
      </c>
      <c r="AA840" s="32" t="str">
        <f t="shared" ref="AA840:AA842" si="177">IF(X840&lt;&gt;"",X840,IF(S840&lt;&gt;"",S840,IF(O840&lt;&gt;"",O840,"")))</f>
        <v/>
      </c>
      <c r="AB840" s="32"/>
    </row>
    <row r="841" spans="1:28" ht="15.75" hidden="1" customHeight="1">
      <c r="A841" s="2">
        <v>2533</v>
      </c>
      <c r="B841" s="2" t="s">
        <v>3070</v>
      </c>
      <c r="C841" s="2">
        <v>167</v>
      </c>
      <c r="D841" s="7"/>
      <c r="E841" s="21" t="s">
        <v>3071</v>
      </c>
      <c r="F841" s="21" t="s">
        <v>3072</v>
      </c>
      <c r="G841" s="21" t="s">
        <v>3073</v>
      </c>
      <c r="H841" s="38"/>
      <c r="I841" s="38"/>
      <c r="J841" s="38"/>
      <c r="K841" s="38"/>
      <c r="L841" s="38"/>
      <c r="M841" s="38"/>
      <c r="N841" s="38"/>
      <c r="O841" s="38"/>
      <c r="P841" s="156"/>
      <c r="Q841" s="157"/>
      <c r="R841" s="157"/>
      <c r="S841" s="158"/>
      <c r="T841" s="159"/>
      <c r="U841" s="156"/>
      <c r="V841" s="157"/>
      <c r="W841" s="157"/>
      <c r="X841" s="158"/>
      <c r="Y841" s="159"/>
      <c r="Z841" s="43" t="str">
        <f t="shared" si="176"/>
        <v/>
      </c>
      <c r="AA841" s="44" t="str">
        <f t="shared" si="177"/>
        <v/>
      </c>
      <c r="AB841" s="2"/>
    </row>
    <row r="842" spans="1:28" ht="15.75" hidden="1" customHeight="1">
      <c r="A842" s="2">
        <v>2534</v>
      </c>
      <c r="B842" s="2" t="s">
        <v>3070</v>
      </c>
      <c r="C842" s="2">
        <v>167</v>
      </c>
      <c r="D842" s="7"/>
      <c r="E842" s="21" t="s">
        <v>3074</v>
      </c>
      <c r="F842" s="21" t="s">
        <v>3075</v>
      </c>
      <c r="G842" s="21" t="s">
        <v>3076</v>
      </c>
      <c r="H842" s="38"/>
      <c r="I842" s="38"/>
      <c r="J842" s="38"/>
      <c r="K842" s="38"/>
      <c r="L842" s="38"/>
      <c r="M842" s="38"/>
      <c r="N842" s="38"/>
      <c r="O842" s="38"/>
      <c r="P842" s="156"/>
      <c r="Q842" s="157"/>
      <c r="R842" s="157"/>
      <c r="S842" s="158"/>
      <c r="T842" s="159"/>
      <c r="U842" s="156"/>
      <c r="V842" s="157"/>
      <c r="W842" s="157"/>
      <c r="X842" s="158"/>
      <c r="Y842" s="159"/>
      <c r="Z842" s="43" t="str">
        <f t="shared" si="176"/>
        <v/>
      </c>
      <c r="AA842" s="44" t="str">
        <f t="shared" si="177"/>
        <v/>
      </c>
      <c r="AB842" s="2"/>
    </row>
    <row r="843" spans="1:28" ht="15.75" hidden="1" customHeight="1">
      <c r="A843" s="2" t="s">
        <v>98</v>
      </c>
      <c r="B843" s="2" t="s">
        <v>98</v>
      </c>
      <c r="C843" s="2" t="s">
        <v>98</v>
      </c>
      <c r="D843" s="7"/>
      <c r="E843" s="32"/>
      <c r="F843" s="32"/>
      <c r="G843" s="32"/>
      <c r="H843" s="38"/>
      <c r="I843" s="38"/>
      <c r="J843" s="38"/>
      <c r="K843" s="38"/>
      <c r="L843" s="38"/>
      <c r="M843" s="38"/>
      <c r="N843" s="38"/>
      <c r="O843" s="38"/>
      <c r="P843" s="153"/>
      <c r="Q843" s="153"/>
      <c r="R843" s="153"/>
      <c r="S843" s="153"/>
      <c r="T843" s="153"/>
      <c r="U843" s="153"/>
      <c r="V843" s="153"/>
      <c r="W843" s="153"/>
      <c r="X843" s="153"/>
      <c r="Y843" s="153"/>
      <c r="Z843" s="32"/>
      <c r="AA843" s="32"/>
      <c r="AB843" s="32"/>
    </row>
    <row r="844" spans="1:28" ht="15.75" hidden="1" customHeight="1">
      <c r="A844" s="2" t="s">
        <v>98</v>
      </c>
      <c r="B844" s="2" t="s">
        <v>98</v>
      </c>
      <c r="C844" s="2" t="s">
        <v>98</v>
      </c>
      <c r="D844" s="7"/>
      <c r="E844" s="32"/>
      <c r="F844" s="32"/>
      <c r="G844" s="32"/>
      <c r="H844" s="38"/>
      <c r="I844" s="38"/>
      <c r="J844" s="38"/>
      <c r="K844" s="38"/>
      <c r="L844" s="38"/>
      <c r="M844" s="38"/>
      <c r="N844" s="38"/>
      <c r="O844" s="38"/>
      <c r="P844" s="153"/>
      <c r="Q844" s="153"/>
      <c r="R844" s="153"/>
      <c r="S844" s="153"/>
      <c r="T844" s="153"/>
      <c r="U844" s="153"/>
      <c r="V844" s="153"/>
      <c r="W844" s="153"/>
      <c r="X844" s="153"/>
      <c r="Y844" s="153"/>
      <c r="Z844" s="32"/>
      <c r="AA844" s="32"/>
      <c r="AB844" s="32"/>
    </row>
    <row r="845" spans="1:28" ht="15.75" hidden="1" customHeight="1">
      <c r="A845" s="2" t="s">
        <v>98</v>
      </c>
      <c r="B845" s="2" t="s">
        <v>98</v>
      </c>
      <c r="C845" s="2"/>
      <c r="D845" s="7"/>
      <c r="E845" s="17" t="s">
        <v>1400</v>
      </c>
      <c r="F845" s="32"/>
      <c r="G845" s="32"/>
      <c r="H845" s="38"/>
      <c r="I845" s="38"/>
      <c r="J845" s="38"/>
      <c r="K845" s="38"/>
      <c r="L845" s="38"/>
      <c r="M845" s="38"/>
      <c r="N845" s="38"/>
      <c r="O845" s="38"/>
      <c r="P845" s="153"/>
      <c r="Q845" s="153"/>
      <c r="R845" s="153"/>
      <c r="S845" s="153"/>
      <c r="T845" s="153"/>
      <c r="U845" s="153"/>
      <c r="V845" s="153"/>
      <c r="W845" s="153"/>
      <c r="X845" s="153"/>
      <c r="Y845" s="153"/>
      <c r="Z845" s="32" t="str">
        <f t="shared" ref="Z845:Z849" si="178">IF(U845&lt;&gt;"",U845,IF(P845&lt;&gt;"",P845,IF(N845&lt;&gt;"",N845,"")))</f>
        <v/>
      </c>
      <c r="AA845" s="32" t="str">
        <f t="shared" ref="AA845:AA849" si="179">IF(X845&lt;&gt;"",X845,IF(S845&lt;&gt;"",S845,IF(O845&lt;&gt;"",O845,"")))</f>
        <v/>
      </c>
      <c r="AB845" s="32"/>
    </row>
    <row r="846" spans="1:28" ht="15.75" hidden="1" customHeight="1">
      <c r="A846" s="2">
        <v>2535</v>
      </c>
      <c r="B846" s="2" t="s">
        <v>3085</v>
      </c>
      <c r="C846" s="2">
        <v>163</v>
      </c>
      <c r="D846" s="7"/>
      <c r="E846" s="21" t="s">
        <v>3086</v>
      </c>
      <c r="F846" s="21" t="s">
        <v>3087</v>
      </c>
      <c r="G846" s="21" t="s">
        <v>3088</v>
      </c>
      <c r="H846" s="38"/>
      <c r="I846" s="38"/>
      <c r="J846" s="38"/>
      <c r="K846" s="38"/>
      <c r="L846" s="38"/>
      <c r="M846" s="38"/>
      <c r="N846" s="38"/>
      <c r="O846" s="38"/>
      <c r="P846" s="156"/>
      <c r="Q846" s="157"/>
      <c r="R846" s="157"/>
      <c r="S846" s="158"/>
      <c r="T846" s="159"/>
      <c r="U846" s="156"/>
      <c r="V846" s="157"/>
      <c r="W846" s="157"/>
      <c r="X846" s="158"/>
      <c r="Y846" s="159"/>
      <c r="Z846" s="43" t="str">
        <f t="shared" si="178"/>
        <v/>
      </c>
      <c r="AA846" s="44" t="str">
        <f t="shared" si="179"/>
        <v/>
      </c>
      <c r="AB846" s="2"/>
    </row>
    <row r="847" spans="1:28" ht="15.75" hidden="1" customHeight="1">
      <c r="A847" s="2">
        <v>2536</v>
      </c>
      <c r="B847" s="2" t="s">
        <v>3085</v>
      </c>
      <c r="C847" s="2">
        <v>163</v>
      </c>
      <c r="D847" s="7"/>
      <c r="E847" s="21" t="s">
        <v>3091</v>
      </c>
      <c r="F847" s="21" t="s">
        <v>3093</v>
      </c>
      <c r="G847" s="21" t="s">
        <v>3094</v>
      </c>
      <c r="H847" s="38"/>
      <c r="I847" s="38"/>
      <c r="J847" s="38"/>
      <c r="K847" s="38"/>
      <c r="L847" s="38"/>
      <c r="M847" s="38"/>
      <c r="N847" s="38"/>
      <c r="O847" s="38"/>
      <c r="P847" s="156"/>
      <c r="Q847" s="157"/>
      <c r="R847" s="157"/>
      <c r="S847" s="158"/>
      <c r="T847" s="159"/>
      <c r="U847" s="156"/>
      <c r="V847" s="157"/>
      <c r="W847" s="157"/>
      <c r="X847" s="158"/>
      <c r="Y847" s="159"/>
      <c r="Z847" s="43" t="str">
        <f t="shared" si="178"/>
        <v/>
      </c>
      <c r="AA847" s="44" t="str">
        <f t="shared" si="179"/>
        <v/>
      </c>
      <c r="AB847" s="2"/>
    </row>
    <row r="848" spans="1:28" ht="15.75" hidden="1" customHeight="1">
      <c r="A848" s="2">
        <v>2537</v>
      </c>
      <c r="B848" s="2" t="s">
        <v>3085</v>
      </c>
      <c r="C848" s="2">
        <v>163</v>
      </c>
      <c r="D848" s="7"/>
      <c r="E848" s="21" t="s">
        <v>3098</v>
      </c>
      <c r="F848" s="21" t="s">
        <v>3099</v>
      </c>
      <c r="G848" s="21" t="s">
        <v>3100</v>
      </c>
      <c r="H848" s="38"/>
      <c r="I848" s="38"/>
      <c r="J848" s="38"/>
      <c r="K848" s="38"/>
      <c r="L848" s="38"/>
      <c r="M848" s="38"/>
      <c r="N848" s="38"/>
      <c r="O848" s="38"/>
      <c r="P848" s="156"/>
      <c r="Q848" s="157"/>
      <c r="R848" s="157"/>
      <c r="S848" s="158"/>
      <c r="T848" s="159"/>
      <c r="U848" s="156"/>
      <c r="V848" s="157"/>
      <c r="W848" s="157"/>
      <c r="X848" s="158"/>
      <c r="Y848" s="159"/>
      <c r="Z848" s="43" t="str">
        <f t="shared" si="178"/>
        <v/>
      </c>
      <c r="AA848" s="44" t="str">
        <f t="shared" si="179"/>
        <v/>
      </c>
      <c r="AB848" s="2"/>
    </row>
    <row r="849" spans="1:28" ht="15.75" hidden="1" customHeight="1">
      <c r="A849" s="2">
        <v>2538</v>
      </c>
      <c r="B849" s="2" t="s">
        <v>3085</v>
      </c>
      <c r="C849" s="2">
        <v>163</v>
      </c>
      <c r="D849" s="7"/>
      <c r="E849" s="21" t="s">
        <v>3104</v>
      </c>
      <c r="F849" s="21" t="s">
        <v>3106</v>
      </c>
      <c r="G849" s="21" t="s">
        <v>2527</v>
      </c>
      <c r="H849" s="38"/>
      <c r="I849" s="38"/>
      <c r="J849" s="38"/>
      <c r="K849" s="38"/>
      <c r="L849" s="38"/>
      <c r="M849" s="38"/>
      <c r="N849" s="38"/>
      <c r="O849" s="38"/>
      <c r="P849" s="156"/>
      <c r="Q849" s="157"/>
      <c r="R849" s="157"/>
      <c r="S849" s="158"/>
      <c r="T849" s="159"/>
      <c r="U849" s="156"/>
      <c r="V849" s="157"/>
      <c r="W849" s="157"/>
      <c r="X849" s="158"/>
      <c r="Y849" s="159"/>
      <c r="Z849" s="43" t="str">
        <f t="shared" si="178"/>
        <v/>
      </c>
      <c r="AA849" s="44" t="str">
        <f t="shared" si="179"/>
        <v/>
      </c>
      <c r="AB849" s="2"/>
    </row>
    <row r="850" spans="1:28" ht="15.75" hidden="1" customHeight="1">
      <c r="A850" s="2" t="s">
        <v>98</v>
      </c>
      <c r="B850" s="2" t="s">
        <v>98</v>
      </c>
      <c r="C850" s="2" t="s">
        <v>98</v>
      </c>
      <c r="D850" s="7" t="s">
        <v>98</v>
      </c>
      <c r="E850" s="32"/>
      <c r="F850" s="32"/>
      <c r="G850" s="32"/>
      <c r="H850" s="38"/>
      <c r="I850" s="38"/>
      <c r="J850" s="38"/>
      <c r="K850" s="38"/>
      <c r="L850" s="38"/>
      <c r="M850" s="38"/>
      <c r="N850" s="38"/>
      <c r="O850" s="38"/>
      <c r="P850" s="153"/>
      <c r="Q850" s="153"/>
      <c r="R850" s="153"/>
      <c r="S850" s="153"/>
      <c r="T850" s="153"/>
      <c r="U850" s="153"/>
      <c r="V850" s="153"/>
      <c r="W850" s="153"/>
      <c r="X850" s="153"/>
      <c r="Y850" s="153"/>
      <c r="Z850" s="32"/>
      <c r="AA850" s="32"/>
      <c r="AB850" s="32"/>
    </row>
    <row r="851" spans="1:28" ht="15.75" hidden="1" customHeight="1">
      <c r="A851" s="2" t="s">
        <v>98</v>
      </c>
      <c r="B851" s="2" t="s">
        <v>98</v>
      </c>
      <c r="C851" s="2" t="s">
        <v>98</v>
      </c>
      <c r="D851" s="7" t="s">
        <v>98</v>
      </c>
      <c r="E851" s="32"/>
      <c r="F851" s="32"/>
      <c r="G851" s="32"/>
      <c r="H851" s="38"/>
      <c r="I851" s="38"/>
      <c r="J851" s="38"/>
      <c r="K851" s="38"/>
      <c r="L851" s="38"/>
      <c r="M851" s="38"/>
      <c r="N851" s="38"/>
      <c r="O851" s="38"/>
      <c r="P851" s="153"/>
      <c r="Q851" s="153"/>
      <c r="R851" s="153"/>
      <c r="S851" s="153"/>
      <c r="T851" s="153"/>
      <c r="U851" s="153"/>
      <c r="V851" s="153"/>
      <c r="W851" s="153"/>
      <c r="X851" s="153"/>
      <c r="Y851" s="153"/>
      <c r="Z851" s="32"/>
      <c r="AA851" s="32"/>
      <c r="AB851" s="32"/>
    </row>
    <row r="852" spans="1:28" ht="15.75" hidden="1" customHeight="1">
      <c r="A852" s="2" t="s">
        <v>98</v>
      </c>
      <c r="B852" s="2" t="s">
        <v>98</v>
      </c>
      <c r="C852" s="2"/>
      <c r="D852" s="7" t="s">
        <v>98</v>
      </c>
      <c r="E852" s="17" t="s">
        <v>1422</v>
      </c>
      <c r="F852" s="32"/>
      <c r="G852" s="32"/>
      <c r="H852" s="38"/>
      <c r="I852" s="38"/>
      <c r="J852" s="38"/>
      <c r="K852" s="38"/>
      <c r="L852" s="38"/>
      <c r="M852" s="38"/>
      <c r="N852" s="38"/>
      <c r="O852" s="38"/>
      <c r="P852" s="153"/>
      <c r="Q852" s="153"/>
      <c r="R852" s="153"/>
      <c r="S852" s="153"/>
      <c r="T852" s="153"/>
      <c r="U852" s="153"/>
      <c r="V852" s="153"/>
      <c r="W852" s="153"/>
      <c r="X852" s="153"/>
      <c r="Y852" s="153"/>
      <c r="Z852" s="32" t="str">
        <f t="shared" ref="Z852:Z853" si="180">IF(U852&lt;&gt;"",U852,IF(P852&lt;&gt;"",P852,IF(N852&lt;&gt;"",N852,"")))</f>
        <v/>
      </c>
      <c r="AA852" s="32" t="str">
        <f t="shared" ref="AA852:AA853" si="181">IF(X852&lt;&gt;"",X852,IF(S852&lt;&gt;"",S852,IF(O852&lt;&gt;"",O852,"")))</f>
        <v/>
      </c>
      <c r="AB852" s="32"/>
    </row>
    <row r="853" spans="1:28" ht="15.75" hidden="1" customHeight="1">
      <c r="A853" s="2">
        <v>2539</v>
      </c>
      <c r="B853" s="2" t="s">
        <v>3109</v>
      </c>
      <c r="C853" s="2">
        <v>168</v>
      </c>
      <c r="D853" s="7" t="s">
        <v>2516</v>
      </c>
      <c r="E853" s="21" t="s">
        <v>2589</v>
      </c>
      <c r="F853" s="21" t="s">
        <v>3110</v>
      </c>
      <c r="G853" s="21" t="s">
        <v>3111</v>
      </c>
      <c r="H853" s="38"/>
      <c r="I853" s="38"/>
      <c r="J853" s="38"/>
      <c r="K853" s="38"/>
      <c r="L853" s="38"/>
      <c r="M853" s="38"/>
      <c r="N853" s="38"/>
      <c r="O853" s="38"/>
      <c r="P853" s="156"/>
      <c r="Q853" s="157"/>
      <c r="R853" s="157"/>
      <c r="S853" s="158"/>
      <c r="T853" s="159"/>
      <c r="U853" s="156"/>
      <c r="V853" s="157"/>
      <c r="W853" s="157"/>
      <c r="X853" s="158"/>
      <c r="Y853" s="159"/>
      <c r="Z853" s="43" t="str">
        <f t="shared" si="180"/>
        <v/>
      </c>
      <c r="AA853" s="44" t="str">
        <f t="shared" si="181"/>
        <v/>
      </c>
      <c r="AB853" s="2"/>
    </row>
    <row r="854" spans="1:28" ht="15.75" hidden="1" customHeight="1">
      <c r="A854" s="2" t="s">
        <v>98</v>
      </c>
      <c r="B854" s="2" t="s">
        <v>98</v>
      </c>
      <c r="C854" s="2" t="s">
        <v>98</v>
      </c>
      <c r="D854" s="7" t="s">
        <v>98</v>
      </c>
      <c r="E854" s="32"/>
      <c r="F854" s="32"/>
      <c r="G854" s="32"/>
      <c r="H854" s="38"/>
      <c r="I854" s="38"/>
      <c r="J854" s="38"/>
      <c r="K854" s="38"/>
      <c r="L854" s="38"/>
      <c r="M854" s="38"/>
      <c r="N854" s="38"/>
      <c r="O854" s="38"/>
      <c r="P854" s="153"/>
      <c r="Q854" s="153"/>
      <c r="R854" s="153"/>
      <c r="S854" s="153"/>
      <c r="T854" s="153"/>
      <c r="U854" s="153"/>
      <c r="V854" s="153"/>
      <c r="W854" s="153"/>
      <c r="X854" s="153"/>
      <c r="Y854" s="153"/>
      <c r="Z854" s="32"/>
      <c r="AA854" s="32"/>
      <c r="AB854" s="32"/>
    </row>
    <row r="855" spans="1:28" ht="15.75" hidden="1" customHeight="1">
      <c r="A855" s="2" t="s">
        <v>98</v>
      </c>
      <c r="B855" s="2" t="s">
        <v>98</v>
      </c>
      <c r="C855" s="2" t="s">
        <v>98</v>
      </c>
      <c r="D855" s="7" t="s">
        <v>98</v>
      </c>
      <c r="E855" s="32"/>
      <c r="F855" s="32"/>
      <c r="G855" s="32"/>
      <c r="H855" s="38"/>
      <c r="I855" s="38"/>
      <c r="J855" s="38"/>
      <c r="K855" s="38"/>
      <c r="L855" s="38"/>
      <c r="M855" s="38"/>
      <c r="N855" s="38"/>
      <c r="O855" s="38"/>
      <c r="P855" s="153"/>
      <c r="Q855" s="153"/>
      <c r="R855" s="153"/>
      <c r="S855" s="153"/>
      <c r="T855" s="153"/>
      <c r="U855" s="153"/>
      <c r="V855" s="153"/>
      <c r="W855" s="153"/>
      <c r="X855" s="153"/>
      <c r="Y855" s="153"/>
      <c r="Z855" s="32"/>
      <c r="AA855" s="32"/>
      <c r="AB855" s="32"/>
    </row>
    <row r="856" spans="1:28" ht="15.75" hidden="1" customHeight="1">
      <c r="A856" s="2" t="s">
        <v>98</v>
      </c>
      <c r="B856" s="2" t="s">
        <v>98</v>
      </c>
      <c r="C856" s="2"/>
      <c r="D856" s="7" t="s">
        <v>98</v>
      </c>
      <c r="E856" s="17" t="s">
        <v>3115</v>
      </c>
      <c r="F856" s="32"/>
      <c r="G856" s="32"/>
      <c r="H856" s="38"/>
      <c r="I856" s="38"/>
      <c r="J856" s="38"/>
      <c r="K856" s="38"/>
      <c r="L856" s="38"/>
      <c r="M856" s="38"/>
      <c r="N856" s="38"/>
      <c r="O856" s="38"/>
      <c r="P856" s="153"/>
      <c r="Q856" s="153"/>
      <c r="R856" s="153"/>
      <c r="S856" s="153"/>
      <c r="T856" s="153"/>
      <c r="U856" s="153"/>
      <c r="V856" s="153"/>
      <c r="W856" s="153"/>
      <c r="X856" s="153"/>
      <c r="Y856" s="153"/>
      <c r="Z856" s="32" t="str">
        <f t="shared" ref="Z856:Z857" si="182">IF(U856&lt;&gt;"",U856,IF(P856&lt;&gt;"",P856,IF(N856&lt;&gt;"",N856,"")))</f>
        <v/>
      </c>
      <c r="AA856" s="32" t="str">
        <f t="shared" ref="AA856:AA857" si="183">IF(X856&lt;&gt;"",X856,IF(S856&lt;&gt;"",S856,IF(O856&lt;&gt;"",O856,"")))</f>
        <v/>
      </c>
      <c r="AB856" s="32"/>
    </row>
    <row r="857" spans="1:28" ht="15.75" hidden="1" customHeight="1">
      <c r="A857" s="2">
        <v>2540</v>
      </c>
      <c r="B857" s="2" t="s">
        <v>3120</v>
      </c>
      <c r="C857" s="2">
        <v>169</v>
      </c>
      <c r="D857" s="7" t="s">
        <v>2516</v>
      </c>
      <c r="E857" s="21" t="s">
        <v>2960</v>
      </c>
      <c r="F857" s="21" t="s">
        <v>3121</v>
      </c>
      <c r="G857" s="21" t="s">
        <v>3122</v>
      </c>
      <c r="H857" s="38"/>
      <c r="I857" s="38"/>
      <c r="J857" s="38"/>
      <c r="K857" s="38"/>
      <c r="L857" s="38"/>
      <c r="M857" s="38"/>
      <c r="N857" s="38"/>
      <c r="O857" s="38"/>
      <c r="P857" s="156"/>
      <c r="Q857" s="157"/>
      <c r="R857" s="157"/>
      <c r="S857" s="158"/>
      <c r="T857" s="159"/>
      <c r="U857" s="156"/>
      <c r="V857" s="157"/>
      <c r="W857" s="157"/>
      <c r="X857" s="158"/>
      <c r="Y857" s="159"/>
      <c r="Z857" s="43" t="str">
        <f t="shared" si="182"/>
        <v/>
      </c>
      <c r="AA857" s="44" t="str">
        <f t="shared" si="183"/>
        <v/>
      </c>
      <c r="AB857" s="2"/>
    </row>
    <row r="858" spans="1:28" ht="15.75" hidden="1" customHeight="1">
      <c r="A858" s="2" t="s">
        <v>98</v>
      </c>
      <c r="B858" s="2" t="s">
        <v>98</v>
      </c>
      <c r="C858" s="2" t="s">
        <v>98</v>
      </c>
      <c r="D858" s="7" t="s">
        <v>98</v>
      </c>
      <c r="E858" s="32"/>
      <c r="F858" s="32"/>
      <c r="G858" s="32"/>
      <c r="H858" s="38"/>
      <c r="I858" s="38"/>
      <c r="J858" s="38"/>
      <c r="K858" s="38"/>
      <c r="L858" s="38"/>
      <c r="M858" s="38"/>
      <c r="N858" s="38"/>
      <c r="O858" s="38"/>
      <c r="P858" s="153"/>
      <c r="Q858" s="153"/>
      <c r="R858" s="153"/>
      <c r="S858" s="153"/>
      <c r="T858" s="153"/>
      <c r="U858" s="153"/>
      <c r="V858" s="153"/>
      <c r="W858" s="153"/>
      <c r="X858" s="153"/>
      <c r="Y858" s="153"/>
      <c r="Z858" s="32"/>
      <c r="AA858" s="32"/>
      <c r="AB858" s="32"/>
    </row>
    <row r="859" spans="1:28" ht="15.75" hidden="1" customHeight="1">
      <c r="A859" s="2" t="s">
        <v>98</v>
      </c>
      <c r="B859" s="2" t="s">
        <v>98</v>
      </c>
      <c r="C859" s="2" t="s">
        <v>98</v>
      </c>
      <c r="D859" s="7" t="s">
        <v>98</v>
      </c>
      <c r="E859" s="32"/>
      <c r="F859" s="32"/>
      <c r="G859" s="32"/>
      <c r="H859" s="38"/>
      <c r="I859" s="38"/>
      <c r="J859" s="38"/>
      <c r="K859" s="38"/>
      <c r="L859" s="38"/>
      <c r="M859" s="38"/>
      <c r="N859" s="38"/>
      <c r="O859" s="38"/>
      <c r="P859" s="153"/>
      <c r="Q859" s="153"/>
      <c r="R859" s="153"/>
      <c r="S859" s="153"/>
      <c r="T859" s="153"/>
      <c r="U859" s="153"/>
      <c r="V859" s="153"/>
      <c r="W859" s="153"/>
      <c r="X859" s="153"/>
      <c r="Y859" s="153"/>
      <c r="Z859" s="32"/>
      <c r="AA859" s="32"/>
      <c r="AB859" s="32"/>
    </row>
    <row r="860" spans="1:28" ht="15.75" hidden="1" customHeight="1">
      <c r="A860" s="2" t="s">
        <v>98</v>
      </c>
      <c r="B860" s="2" t="s">
        <v>98</v>
      </c>
      <c r="C860" s="2"/>
      <c r="D860" s="7" t="s">
        <v>98</v>
      </c>
      <c r="E860" s="17" t="s">
        <v>1435</v>
      </c>
      <c r="F860" s="32"/>
      <c r="G860" s="32"/>
      <c r="H860" s="38"/>
      <c r="I860" s="38"/>
      <c r="J860" s="38"/>
      <c r="K860" s="38"/>
      <c r="L860" s="38"/>
      <c r="M860" s="38"/>
      <c r="N860" s="38"/>
      <c r="O860" s="38"/>
      <c r="P860" s="153"/>
      <c r="Q860" s="153"/>
      <c r="R860" s="153"/>
      <c r="S860" s="153"/>
      <c r="T860" s="153"/>
      <c r="U860" s="153"/>
      <c r="V860" s="153"/>
      <c r="W860" s="153"/>
      <c r="X860" s="153"/>
      <c r="Y860" s="153"/>
      <c r="Z860" s="32" t="str">
        <f t="shared" ref="Z860:Z861" si="184">IF(U860&lt;&gt;"",U860,IF(P860&lt;&gt;"",P860,IF(N860&lt;&gt;"",N860,"")))</f>
        <v/>
      </c>
      <c r="AA860" s="32" t="str">
        <f t="shared" ref="AA860:AA861" si="185">IF(X860&lt;&gt;"",X860,IF(S860&lt;&gt;"",S860,IF(O860&lt;&gt;"",O860,"")))</f>
        <v/>
      </c>
      <c r="AB860" s="32"/>
    </row>
    <row r="861" spans="1:28" ht="15.75" hidden="1" customHeight="1">
      <c r="A861" s="2">
        <v>2541</v>
      </c>
      <c r="B861" s="2" t="s">
        <v>3127</v>
      </c>
      <c r="C861" s="2">
        <v>171</v>
      </c>
      <c r="D861" s="7" t="s">
        <v>2516</v>
      </c>
      <c r="E861" s="21" t="s">
        <v>3128</v>
      </c>
      <c r="F861" s="21" t="s">
        <v>3129</v>
      </c>
      <c r="G861" s="21" t="s">
        <v>3130</v>
      </c>
      <c r="H861" s="38"/>
      <c r="I861" s="38"/>
      <c r="J861" s="38"/>
      <c r="K861" s="38"/>
      <c r="L861" s="38"/>
      <c r="M861" s="38"/>
      <c r="N861" s="38"/>
      <c r="O861" s="38"/>
      <c r="P861" s="156"/>
      <c r="Q861" s="157"/>
      <c r="R861" s="157"/>
      <c r="S861" s="158"/>
      <c r="T861" s="159"/>
      <c r="U861" s="156"/>
      <c r="V861" s="157"/>
      <c r="W861" s="157"/>
      <c r="X861" s="158"/>
      <c r="Y861" s="159"/>
      <c r="Z861" s="43" t="str">
        <f t="shared" si="184"/>
        <v/>
      </c>
      <c r="AA861" s="44" t="str">
        <f t="shared" si="185"/>
        <v/>
      </c>
      <c r="AB861" s="2"/>
    </row>
    <row r="862" spans="1:28" ht="15.75" hidden="1" customHeight="1">
      <c r="A862" s="2" t="s">
        <v>98</v>
      </c>
      <c r="B862" s="2" t="s">
        <v>98</v>
      </c>
      <c r="C862" s="2" t="s">
        <v>98</v>
      </c>
      <c r="D862" s="7" t="s">
        <v>98</v>
      </c>
      <c r="E862" s="32"/>
      <c r="F862" s="32"/>
      <c r="G862" s="32"/>
      <c r="H862" s="38"/>
      <c r="I862" s="38"/>
      <c r="J862" s="38"/>
      <c r="K862" s="38"/>
      <c r="L862" s="38"/>
      <c r="M862" s="38"/>
      <c r="N862" s="38"/>
      <c r="O862" s="38"/>
      <c r="P862" s="153"/>
      <c r="Q862" s="153"/>
      <c r="R862" s="153"/>
      <c r="S862" s="153"/>
      <c r="T862" s="153"/>
      <c r="U862" s="153"/>
      <c r="V862" s="153"/>
      <c r="W862" s="153"/>
      <c r="X862" s="153"/>
      <c r="Y862" s="153"/>
      <c r="Z862" s="32"/>
      <c r="AA862" s="32"/>
      <c r="AB862" s="32"/>
    </row>
    <row r="863" spans="1:28" ht="15.75" hidden="1" customHeight="1">
      <c r="A863" s="2" t="s">
        <v>98</v>
      </c>
      <c r="B863" s="2" t="s">
        <v>98</v>
      </c>
      <c r="C863" s="2" t="s">
        <v>98</v>
      </c>
      <c r="D863" s="7" t="s">
        <v>98</v>
      </c>
      <c r="E863" s="32"/>
      <c r="F863" s="32"/>
      <c r="G863" s="32"/>
      <c r="H863" s="38"/>
      <c r="I863" s="38"/>
      <c r="J863" s="38"/>
      <c r="K863" s="38"/>
      <c r="L863" s="38"/>
      <c r="M863" s="38"/>
      <c r="N863" s="38"/>
      <c r="O863" s="38"/>
      <c r="P863" s="153"/>
      <c r="Q863" s="153"/>
      <c r="R863" s="153"/>
      <c r="S863" s="153"/>
      <c r="T863" s="153"/>
      <c r="U863" s="153"/>
      <c r="V863" s="153"/>
      <c r="W863" s="153"/>
      <c r="X863" s="153"/>
      <c r="Y863" s="153"/>
      <c r="Z863" s="32"/>
      <c r="AA863" s="32"/>
      <c r="AB863" s="32"/>
    </row>
    <row r="864" spans="1:28" ht="18.75" hidden="1" customHeight="1">
      <c r="A864" s="2" t="s">
        <v>98</v>
      </c>
      <c r="B864" s="2" t="s">
        <v>98</v>
      </c>
      <c r="C864" s="2"/>
      <c r="D864" s="7" t="s">
        <v>98</v>
      </c>
      <c r="E864" s="172" t="s">
        <v>1164</v>
      </c>
      <c r="F864" s="171"/>
      <c r="G864" s="168"/>
      <c r="H864" s="38"/>
      <c r="I864" s="38"/>
      <c r="J864" s="38"/>
      <c r="K864" s="38"/>
      <c r="L864" s="38"/>
      <c r="M864" s="38"/>
      <c r="N864" s="38"/>
      <c r="O864" s="38"/>
      <c r="P864" s="153"/>
      <c r="Q864" s="153"/>
      <c r="R864" s="153"/>
      <c r="S864" s="153"/>
      <c r="T864" s="153"/>
      <c r="U864" s="153"/>
      <c r="V864" s="153"/>
      <c r="W864" s="153"/>
      <c r="X864" s="153"/>
      <c r="Y864" s="153"/>
      <c r="Z864" s="32" t="str">
        <f t="shared" ref="Z864:Z867" si="186">IF(U864&lt;&gt;"",U864,IF(P864&lt;&gt;"",P864,IF(N864&lt;&gt;"",N864,"")))</f>
        <v/>
      </c>
      <c r="AA864" s="32" t="str">
        <f t="shared" ref="AA864:AA867" si="187">IF(X864&lt;&gt;"",X864,IF(S864&lt;&gt;"",S864,IF(O864&lt;&gt;"",O864,"")))</f>
        <v/>
      </c>
      <c r="AB864" s="2"/>
    </row>
    <row r="865" spans="1:28" ht="15.75" hidden="1" customHeight="1">
      <c r="A865" s="2" t="s">
        <v>98</v>
      </c>
      <c r="B865" s="2" t="s">
        <v>98</v>
      </c>
      <c r="C865" s="2"/>
      <c r="D865" s="7" t="s">
        <v>98</v>
      </c>
      <c r="E865" s="17" t="s">
        <v>1445</v>
      </c>
      <c r="F865" s="32"/>
      <c r="G865" s="32"/>
      <c r="H865" s="38"/>
      <c r="I865" s="38"/>
      <c r="J865" s="38"/>
      <c r="K865" s="38"/>
      <c r="L865" s="38"/>
      <c r="M865" s="38"/>
      <c r="N865" s="38"/>
      <c r="O865" s="38"/>
      <c r="P865" s="153"/>
      <c r="Q865" s="153"/>
      <c r="R865" s="153"/>
      <c r="S865" s="153"/>
      <c r="T865" s="153"/>
      <c r="U865" s="153"/>
      <c r="V865" s="153"/>
      <c r="W865" s="153"/>
      <c r="X865" s="153"/>
      <c r="Y865" s="153"/>
      <c r="Z865" s="32" t="str">
        <f t="shared" si="186"/>
        <v/>
      </c>
      <c r="AA865" s="32" t="str">
        <f t="shared" si="187"/>
        <v/>
      </c>
      <c r="AB865" s="32"/>
    </row>
    <row r="866" spans="1:28" ht="15.75" hidden="1" customHeight="1">
      <c r="A866" s="2">
        <v>2542</v>
      </c>
      <c r="B866" s="2" t="s">
        <v>3134</v>
      </c>
      <c r="C866" s="2">
        <v>173</v>
      </c>
      <c r="D866" s="7" t="s">
        <v>2516</v>
      </c>
      <c r="E866" s="21" t="s">
        <v>3135</v>
      </c>
      <c r="F866" s="21" t="s">
        <v>3136</v>
      </c>
      <c r="G866" s="21" t="s">
        <v>3137</v>
      </c>
      <c r="H866" s="38"/>
      <c r="I866" s="38"/>
      <c r="J866" s="38"/>
      <c r="K866" s="38"/>
      <c r="L866" s="38"/>
      <c r="M866" s="38"/>
      <c r="N866" s="38"/>
      <c r="O866" s="38"/>
      <c r="P866" s="156"/>
      <c r="Q866" s="157"/>
      <c r="R866" s="157"/>
      <c r="S866" s="158"/>
      <c r="T866" s="159"/>
      <c r="U866" s="156"/>
      <c r="V866" s="157"/>
      <c r="W866" s="157"/>
      <c r="X866" s="158"/>
      <c r="Y866" s="159"/>
      <c r="Z866" s="43" t="str">
        <f t="shared" si="186"/>
        <v/>
      </c>
      <c r="AA866" s="44" t="str">
        <f t="shared" si="187"/>
        <v/>
      </c>
      <c r="AB866" s="2"/>
    </row>
    <row r="867" spans="1:28" ht="15.75" hidden="1" customHeight="1">
      <c r="A867" s="2">
        <v>2543</v>
      </c>
      <c r="B867" s="2" t="s">
        <v>3134</v>
      </c>
      <c r="C867" s="2">
        <v>173</v>
      </c>
      <c r="D867" s="7"/>
      <c r="E867" s="21" t="s">
        <v>3141</v>
      </c>
      <c r="F867" s="21" t="s">
        <v>3142</v>
      </c>
      <c r="G867" s="21" t="s">
        <v>2527</v>
      </c>
      <c r="H867" s="38"/>
      <c r="I867" s="38"/>
      <c r="J867" s="38"/>
      <c r="K867" s="38"/>
      <c r="L867" s="38"/>
      <c r="M867" s="38"/>
      <c r="N867" s="38"/>
      <c r="O867" s="38"/>
      <c r="P867" s="156"/>
      <c r="Q867" s="157"/>
      <c r="R867" s="157"/>
      <c r="S867" s="158"/>
      <c r="T867" s="159"/>
      <c r="U867" s="156"/>
      <c r="V867" s="157"/>
      <c r="W867" s="157"/>
      <c r="X867" s="158"/>
      <c r="Y867" s="159"/>
      <c r="Z867" s="43" t="str">
        <f t="shared" si="186"/>
        <v/>
      </c>
      <c r="AA867" s="44" t="str">
        <f t="shared" si="187"/>
        <v/>
      </c>
      <c r="AB867" s="2"/>
    </row>
    <row r="868" spans="1:28" ht="15.75" hidden="1" customHeight="1">
      <c r="A868" s="2" t="s">
        <v>98</v>
      </c>
      <c r="B868" s="2" t="s">
        <v>98</v>
      </c>
      <c r="C868" s="2" t="s">
        <v>98</v>
      </c>
      <c r="D868" s="7" t="s">
        <v>98</v>
      </c>
      <c r="E868" s="32"/>
      <c r="F868" s="32"/>
      <c r="G868" s="32"/>
      <c r="H868" s="38"/>
      <c r="I868" s="38"/>
      <c r="J868" s="38"/>
      <c r="K868" s="38"/>
      <c r="L868" s="38"/>
      <c r="M868" s="38"/>
      <c r="N868" s="38"/>
      <c r="O868" s="38"/>
      <c r="P868" s="153"/>
      <c r="Q868" s="153"/>
      <c r="R868" s="153"/>
      <c r="S868" s="153"/>
      <c r="T868" s="153"/>
      <c r="U868" s="153"/>
      <c r="V868" s="153"/>
      <c r="W868" s="153"/>
      <c r="X868" s="153"/>
      <c r="Y868" s="153"/>
      <c r="Z868" s="32"/>
      <c r="AA868" s="32"/>
      <c r="AB868" s="32"/>
    </row>
    <row r="869" spans="1:28" ht="15.75" hidden="1" customHeight="1">
      <c r="A869" s="2" t="s">
        <v>98</v>
      </c>
      <c r="B869" s="2" t="s">
        <v>98</v>
      </c>
      <c r="C869" s="2" t="s">
        <v>98</v>
      </c>
      <c r="D869" s="7" t="s">
        <v>98</v>
      </c>
      <c r="E869" s="32"/>
      <c r="F869" s="32"/>
      <c r="G869" s="32"/>
      <c r="H869" s="38"/>
      <c r="I869" s="38"/>
      <c r="J869" s="38"/>
      <c r="K869" s="38"/>
      <c r="L869" s="38"/>
      <c r="M869" s="38"/>
      <c r="N869" s="38"/>
      <c r="O869" s="38"/>
      <c r="P869" s="153"/>
      <c r="Q869" s="153"/>
      <c r="R869" s="153"/>
      <c r="S869" s="153"/>
      <c r="T869" s="153"/>
      <c r="U869" s="153"/>
      <c r="V869" s="153"/>
      <c r="W869" s="153"/>
      <c r="X869" s="153"/>
      <c r="Y869" s="153"/>
      <c r="Z869" s="32"/>
      <c r="AA869" s="32"/>
      <c r="AB869" s="32"/>
    </row>
    <row r="870" spans="1:28" ht="15.75" hidden="1" customHeight="1">
      <c r="A870" s="2" t="s">
        <v>98</v>
      </c>
      <c r="B870" s="2" t="s">
        <v>98</v>
      </c>
      <c r="C870" s="2"/>
      <c r="D870" s="7" t="s">
        <v>98</v>
      </c>
      <c r="E870" s="17" t="s">
        <v>1451</v>
      </c>
      <c r="F870" s="32"/>
      <c r="G870" s="32"/>
      <c r="H870" s="38"/>
      <c r="I870" s="38"/>
      <c r="J870" s="38"/>
      <c r="K870" s="38"/>
      <c r="L870" s="38"/>
      <c r="M870" s="38"/>
      <c r="N870" s="38"/>
      <c r="O870" s="38"/>
      <c r="P870" s="153"/>
      <c r="Q870" s="153"/>
      <c r="R870" s="153"/>
      <c r="S870" s="153"/>
      <c r="T870" s="153"/>
      <c r="U870" s="153"/>
      <c r="V870" s="153"/>
      <c r="W870" s="153"/>
      <c r="X870" s="153"/>
      <c r="Y870" s="153"/>
      <c r="Z870" s="32" t="str">
        <f t="shared" ref="Z870:Z878" si="188">IF(U870&lt;&gt;"",U870,IF(P870&lt;&gt;"",P870,IF(N870&lt;&gt;"",N870,"")))</f>
        <v/>
      </c>
      <c r="AA870" s="32" t="str">
        <f t="shared" ref="AA870:AA878" si="189">IF(X870&lt;&gt;"",X870,IF(S870&lt;&gt;"",S870,IF(O870&lt;&gt;"",O870,"")))</f>
        <v/>
      </c>
      <c r="AB870" s="32"/>
    </row>
    <row r="871" spans="1:28" ht="15.75" hidden="1" customHeight="1">
      <c r="A871" s="2">
        <v>2544</v>
      </c>
      <c r="B871" s="2" t="s">
        <v>3147</v>
      </c>
      <c r="C871" s="2">
        <v>174</v>
      </c>
      <c r="D871" s="7"/>
      <c r="E871" s="21" t="s">
        <v>3148</v>
      </c>
      <c r="F871" s="21" t="s">
        <v>3149</v>
      </c>
      <c r="G871" s="21" t="s">
        <v>3150</v>
      </c>
      <c r="H871" s="38"/>
      <c r="I871" s="38"/>
      <c r="J871" s="38"/>
      <c r="K871" s="38"/>
      <c r="L871" s="38"/>
      <c r="M871" s="38"/>
      <c r="N871" s="38"/>
      <c r="O871" s="38"/>
      <c r="P871" s="156"/>
      <c r="Q871" s="157"/>
      <c r="R871" s="157"/>
      <c r="S871" s="158"/>
      <c r="T871" s="159"/>
      <c r="U871" s="156"/>
      <c r="V871" s="157"/>
      <c r="W871" s="157"/>
      <c r="X871" s="158"/>
      <c r="Y871" s="159"/>
      <c r="Z871" s="43" t="str">
        <f t="shared" si="188"/>
        <v/>
      </c>
      <c r="AA871" s="44" t="str">
        <f t="shared" si="189"/>
        <v/>
      </c>
      <c r="AB871" s="2"/>
    </row>
    <row r="872" spans="1:28" ht="15.75" hidden="1" customHeight="1">
      <c r="A872" s="2">
        <v>2545</v>
      </c>
      <c r="B872" s="2" t="s">
        <v>3147</v>
      </c>
      <c r="C872" s="2">
        <v>174</v>
      </c>
      <c r="D872" s="7"/>
      <c r="E872" s="21" t="s">
        <v>3154</v>
      </c>
      <c r="F872" s="21" t="s">
        <v>3155</v>
      </c>
      <c r="G872" s="21" t="s">
        <v>3156</v>
      </c>
      <c r="H872" s="38"/>
      <c r="I872" s="38"/>
      <c r="J872" s="38"/>
      <c r="K872" s="38"/>
      <c r="L872" s="38"/>
      <c r="M872" s="38"/>
      <c r="N872" s="38"/>
      <c r="O872" s="38"/>
      <c r="P872" s="156"/>
      <c r="Q872" s="157"/>
      <c r="R872" s="157"/>
      <c r="S872" s="158"/>
      <c r="T872" s="159"/>
      <c r="U872" s="156"/>
      <c r="V872" s="157"/>
      <c r="W872" s="157"/>
      <c r="X872" s="158"/>
      <c r="Y872" s="159"/>
      <c r="Z872" s="43" t="str">
        <f t="shared" si="188"/>
        <v/>
      </c>
      <c r="AA872" s="44" t="str">
        <f t="shared" si="189"/>
        <v/>
      </c>
      <c r="AB872" s="2"/>
    </row>
    <row r="873" spans="1:28" ht="15.75" hidden="1" customHeight="1">
      <c r="A873" s="2">
        <v>2546</v>
      </c>
      <c r="B873" s="2" t="s">
        <v>3147</v>
      </c>
      <c r="C873" s="2">
        <v>174</v>
      </c>
      <c r="D873" s="7"/>
      <c r="E873" s="21" t="s">
        <v>3157</v>
      </c>
      <c r="F873" s="21" t="s">
        <v>3158</v>
      </c>
      <c r="G873" s="21" t="s">
        <v>3159</v>
      </c>
      <c r="H873" s="38"/>
      <c r="I873" s="38"/>
      <c r="J873" s="38"/>
      <c r="K873" s="38"/>
      <c r="L873" s="38"/>
      <c r="M873" s="38"/>
      <c r="N873" s="38"/>
      <c r="O873" s="38"/>
      <c r="P873" s="156"/>
      <c r="Q873" s="157"/>
      <c r="R873" s="157"/>
      <c r="S873" s="158"/>
      <c r="T873" s="159"/>
      <c r="U873" s="156"/>
      <c r="V873" s="157"/>
      <c r="W873" s="157"/>
      <c r="X873" s="158"/>
      <c r="Y873" s="159"/>
      <c r="Z873" s="43" t="str">
        <f t="shared" si="188"/>
        <v/>
      </c>
      <c r="AA873" s="44" t="str">
        <f t="shared" si="189"/>
        <v/>
      </c>
      <c r="AB873" s="2"/>
    </row>
    <row r="874" spans="1:28" ht="15.75" hidden="1" customHeight="1">
      <c r="A874" s="2">
        <v>2547</v>
      </c>
      <c r="B874" s="2" t="s">
        <v>3147</v>
      </c>
      <c r="C874" s="2">
        <v>174</v>
      </c>
      <c r="D874" s="7"/>
      <c r="E874" s="21" t="s">
        <v>3162</v>
      </c>
      <c r="F874" s="21" t="s">
        <v>3163</v>
      </c>
      <c r="G874" s="21" t="s">
        <v>3164</v>
      </c>
      <c r="H874" s="38"/>
      <c r="I874" s="38"/>
      <c r="J874" s="38"/>
      <c r="K874" s="38"/>
      <c r="L874" s="38"/>
      <c r="M874" s="38"/>
      <c r="N874" s="38"/>
      <c r="O874" s="38"/>
      <c r="P874" s="156"/>
      <c r="Q874" s="157"/>
      <c r="R874" s="157"/>
      <c r="S874" s="158"/>
      <c r="T874" s="159"/>
      <c r="U874" s="156"/>
      <c r="V874" s="157"/>
      <c r="W874" s="157"/>
      <c r="X874" s="158"/>
      <c r="Y874" s="159"/>
      <c r="Z874" s="43" t="str">
        <f t="shared" si="188"/>
        <v/>
      </c>
      <c r="AA874" s="44" t="str">
        <f t="shared" si="189"/>
        <v/>
      </c>
      <c r="AB874" s="2"/>
    </row>
    <row r="875" spans="1:28" ht="15.75" hidden="1" customHeight="1">
      <c r="A875" s="2">
        <v>2548</v>
      </c>
      <c r="B875" s="2" t="s">
        <v>3147</v>
      </c>
      <c r="C875" s="2">
        <v>174</v>
      </c>
      <c r="D875" s="7"/>
      <c r="E875" s="21" t="s">
        <v>3165</v>
      </c>
      <c r="F875" s="21" t="s">
        <v>3166</v>
      </c>
      <c r="G875" s="21" t="s">
        <v>3167</v>
      </c>
      <c r="H875" s="38"/>
      <c r="I875" s="38"/>
      <c r="J875" s="38"/>
      <c r="K875" s="38"/>
      <c r="L875" s="38"/>
      <c r="M875" s="38"/>
      <c r="N875" s="38"/>
      <c r="O875" s="38"/>
      <c r="P875" s="156"/>
      <c r="Q875" s="157"/>
      <c r="R875" s="157"/>
      <c r="S875" s="158"/>
      <c r="T875" s="159"/>
      <c r="U875" s="156"/>
      <c r="V875" s="157"/>
      <c r="W875" s="157"/>
      <c r="X875" s="158"/>
      <c r="Y875" s="159"/>
      <c r="Z875" s="43" t="str">
        <f t="shared" si="188"/>
        <v/>
      </c>
      <c r="AA875" s="44" t="str">
        <f t="shared" si="189"/>
        <v/>
      </c>
      <c r="AB875" s="2"/>
    </row>
    <row r="876" spans="1:28" ht="15.75" hidden="1" customHeight="1">
      <c r="A876" s="2">
        <v>2549</v>
      </c>
      <c r="B876" s="2" t="s">
        <v>3147</v>
      </c>
      <c r="C876" s="2">
        <v>174</v>
      </c>
      <c r="D876" s="7"/>
      <c r="E876" s="21" t="s">
        <v>3169</v>
      </c>
      <c r="F876" s="21" t="s">
        <v>3170</v>
      </c>
      <c r="G876" s="21" t="s">
        <v>3171</v>
      </c>
      <c r="H876" s="38"/>
      <c r="I876" s="38"/>
      <c r="J876" s="38"/>
      <c r="K876" s="38"/>
      <c r="L876" s="38"/>
      <c r="M876" s="38"/>
      <c r="N876" s="38"/>
      <c r="O876" s="38"/>
      <c r="P876" s="156"/>
      <c r="Q876" s="157"/>
      <c r="R876" s="157"/>
      <c r="S876" s="158"/>
      <c r="T876" s="159"/>
      <c r="U876" s="156"/>
      <c r="V876" s="157"/>
      <c r="W876" s="157"/>
      <c r="X876" s="158"/>
      <c r="Y876" s="159"/>
      <c r="Z876" s="43" t="str">
        <f t="shared" si="188"/>
        <v/>
      </c>
      <c r="AA876" s="44" t="str">
        <f t="shared" si="189"/>
        <v/>
      </c>
      <c r="AB876" s="2"/>
    </row>
    <row r="877" spans="1:28" ht="15.75" hidden="1" customHeight="1">
      <c r="A877" s="2">
        <v>2550</v>
      </c>
      <c r="B877" s="2" t="s">
        <v>3147</v>
      </c>
      <c r="C877" s="2">
        <v>174</v>
      </c>
      <c r="D877" s="7"/>
      <c r="E877" s="21" t="s">
        <v>3172</v>
      </c>
      <c r="F877" s="21" t="s">
        <v>3173</v>
      </c>
      <c r="G877" s="21" t="s">
        <v>3174</v>
      </c>
      <c r="H877" s="38"/>
      <c r="I877" s="38"/>
      <c r="J877" s="38"/>
      <c r="K877" s="38"/>
      <c r="L877" s="38"/>
      <c r="M877" s="38"/>
      <c r="N877" s="38"/>
      <c r="O877" s="38"/>
      <c r="P877" s="156"/>
      <c r="Q877" s="157"/>
      <c r="R877" s="157"/>
      <c r="S877" s="158"/>
      <c r="T877" s="159"/>
      <c r="U877" s="156"/>
      <c r="V877" s="157"/>
      <c r="W877" s="157"/>
      <c r="X877" s="158"/>
      <c r="Y877" s="159"/>
      <c r="Z877" s="43" t="str">
        <f t="shared" si="188"/>
        <v/>
      </c>
      <c r="AA877" s="44" t="str">
        <f t="shared" si="189"/>
        <v/>
      </c>
      <c r="AB877" s="2"/>
    </row>
    <row r="878" spans="1:28" ht="15.75" hidden="1" customHeight="1">
      <c r="A878" s="2">
        <v>2551</v>
      </c>
      <c r="B878" s="2" t="s">
        <v>3147</v>
      </c>
      <c r="C878" s="2">
        <v>174</v>
      </c>
      <c r="D878" s="7"/>
      <c r="E878" s="21" t="s">
        <v>3175</v>
      </c>
      <c r="F878" s="21" t="s">
        <v>3176</v>
      </c>
      <c r="G878" s="21" t="s">
        <v>2527</v>
      </c>
      <c r="H878" s="38"/>
      <c r="I878" s="38"/>
      <c r="J878" s="38"/>
      <c r="K878" s="38"/>
      <c r="L878" s="38"/>
      <c r="M878" s="38"/>
      <c r="N878" s="38"/>
      <c r="O878" s="38"/>
      <c r="P878" s="156"/>
      <c r="Q878" s="157"/>
      <c r="R878" s="157"/>
      <c r="S878" s="158"/>
      <c r="T878" s="159"/>
      <c r="U878" s="156"/>
      <c r="V878" s="157"/>
      <c r="W878" s="157"/>
      <c r="X878" s="158"/>
      <c r="Y878" s="159"/>
      <c r="Z878" s="43" t="str">
        <f t="shared" si="188"/>
        <v/>
      </c>
      <c r="AA878" s="44" t="str">
        <f t="shared" si="189"/>
        <v/>
      </c>
      <c r="AB878" s="2"/>
    </row>
    <row r="879" spans="1:28" ht="15.75" hidden="1" customHeight="1">
      <c r="A879" s="2" t="s">
        <v>98</v>
      </c>
      <c r="B879" s="2" t="s">
        <v>98</v>
      </c>
      <c r="C879" s="2" t="s">
        <v>98</v>
      </c>
      <c r="D879" s="7" t="s">
        <v>98</v>
      </c>
      <c r="E879" s="32"/>
      <c r="F879" s="32"/>
      <c r="G879" s="32"/>
      <c r="H879" s="38"/>
      <c r="I879" s="38"/>
      <c r="J879" s="38"/>
      <c r="K879" s="38"/>
      <c r="L879" s="38"/>
      <c r="M879" s="38"/>
      <c r="N879" s="38"/>
      <c r="O879" s="38"/>
      <c r="P879" s="153"/>
      <c r="Q879" s="153"/>
      <c r="R879" s="153"/>
      <c r="S879" s="153"/>
      <c r="T879" s="153"/>
      <c r="U879" s="153"/>
      <c r="V879" s="153"/>
      <c r="W879" s="153"/>
      <c r="X879" s="153"/>
      <c r="Y879" s="153"/>
      <c r="Z879" s="32"/>
      <c r="AA879" s="32"/>
      <c r="AB879" s="32"/>
    </row>
    <row r="880" spans="1:28" ht="15.75" hidden="1" customHeight="1">
      <c r="A880" s="2" t="s">
        <v>98</v>
      </c>
      <c r="B880" s="2" t="s">
        <v>98</v>
      </c>
      <c r="C880" s="2" t="s">
        <v>98</v>
      </c>
      <c r="D880" s="7" t="s">
        <v>98</v>
      </c>
      <c r="E880" s="32"/>
      <c r="F880" s="32"/>
      <c r="G880" s="32"/>
      <c r="H880" s="38"/>
      <c r="I880" s="38"/>
      <c r="J880" s="38"/>
      <c r="K880" s="38"/>
      <c r="L880" s="38"/>
      <c r="M880" s="38"/>
      <c r="N880" s="38"/>
      <c r="O880" s="38"/>
      <c r="P880" s="153"/>
      <c r="Q880" s="153"/>
      <c r="R880" s="153"/>
      <c r="S880" s="153"/>
      <c r="T880" s="153"/>
      <c r="U880" s="153"/>
      <c r="V880" s="153"/>
      <c r="W880" s="153"/>
      <c r="X880" s="153"/>
      <c r="Y880" s="153"/>
      <c r="Z880" s="32"/>
      <c r="AA880" s="32"/>
      <c r="AB880" s="32"/>
    </row>
    <row r="881" spans="1:28" ht="15.75" hidden="1" customHeight="1">
      <c r="A881" s="2" t="s">
        <v>98</v>
      </c>
      <c r="B881" s="2" t="s">
        <v>98</v>
      </c>
      <c r="C881" s="2"/>
      <c r="D881" s="7" t="s">
        <v>98</v>
      </c>
      <c r="E881" s="17" t="s">
        <v>1453</v>
      </c>
      <c r="F881" s="32"/>
      <c r="G881" s="32"/>
      <c r="H881" s="38"/>
      <c r="I881" s="38"/>
      <c r="J881" s="38"/>
      <c r="K881" s="38"/>
      <c r="L881" s="38"/>
      <c r="M881" s="38"/>
      <c r="N881" s="38"/>
      <c r="O881" s="38"/>
      <c r="P881" s="153"/>
      <c r="Q881" s="153"/>
      <c r="R881" s="153"/>
      <c r="S881" s="153"/>
      <c r="T881" s="153"/>
      <c r="U881" s="153"/>
      <c r="V881" s="153"/>
      <c r="W881" s="153"/>
      <c r="X881" s="153"/>
      <c r="Y881" s="153"/>
      <c r="Z881" s="32" t="str">
        <f t="shared" ref="Z881:Z882" si="190">IF(U881&lt;&gt;"",U881,IF(P881&lt;&gt;"",P881,IF(N881&lt;&gt;"",N881,"")))</f>
        <v/>
      </c>
      <c r="AA881" s="32" t="str">
        <f t="shared" ref="AA881:AA882" si="191">IF(X881&lt;&gt;"",X881,IF(S881&lt;&gt;"",S881,IF(O881&lt;&gt;"",O881,"")))</f>
        <v/>
      </c>
      <c r="AB881" s="32"/>
    </row>
    <row r="882" spans="1:28" ht="15.75" hidden="1" customHeight="1">
      <c r="A882" s="2">
        <v>2552</v>
      </c>
      <c r="B882" s="2" t="s">
        <v>3177</v>
      </c>
      <c r="C882" s="2">
        <v>175</v>
      </c>
      <c r="D882" s="7" t="s">
        <v>2516</v>
      </c>
      <c r="E882" s="21" t="s">
        <v>3178</v>
      </c>
      <c r="F882" s="21" t="s">
        <v>3179</v>
      </c>
      <c r="G882" s="21" t="s">
        <v>3180</v>
      </c>
      <c r="H882" s="38"/>
      <c r="I882" s="38"/>
      <c r="J882" s="38"/>
      <c r="K882" s="38"/>
      <c r="L882" s="38"/>
      <c r="M882" s="38"/>
      <c r="N882" s="38"/>
      <c r="O882" s="38"/>
      <c r="P882" s="156"/>
      <c r="Q882" s="157"/>
      <c r="R882" s="157"/>
      <c r="S882" s="158"/>
      <c r="T882" s="159"/>
      <c r="U882" s="156"/>
      <c r="V882" s="157"/>
      <c r="W882" s="157"/>
      <c r="X882" s="158"/>
      <c r="Y882" s="159"/>
      <c r="Z882" s="43" t="str">
        <f t="shared" si="190"/>
        <v/>
      </c>
      <c r="AA882" s="44" t="str">
        <f t="shared" si="191"/>
        <v/>
      </c>
      <c r="AB882" s="2"/>
    </row>
    <row r="883" spans="1:28" ht="15.75" hidden="1" customHeight="1">
      <c r="A883" s="2" t="s">
        <v>98</v>
      </c>
      <c r="B883" s="2" t="s">
        <v>98</v>
      </c>
      <c r="C883" s="2" t="s">
        <v>98</v>
      </c>
      <c r="D883" s="7" t="s">
        <v>98</v>
      </c>
      <c r="E883" s="32"/>
      <c r="F883" s="32"/>
      <c r="G883" s="32"/>
      <c r="H883" s="38"/>
      <c r="I883" s="38"/>
      <c r="J883" s="38"/>
      <c r="K883" s="38"/>
      <c r="L883" s="38"/>
      <c r="M883" s="38"/>
      <c r="N883" s="38"/>
      <c r="O883" s="38"/>
      <c r="P883" s="153"/>
      <c r="Q883" s="153"/>
      <c r="R883" s="153"/>
      <c r="S883" s="153"/>
      <c r="T883" s="153"/>
      <c r="U883" s="153"/>
      <c r="V883" s="153"/>
      <c r="W883" s="153"/>
      <c r="X883" s="153"/>
      <c r="Y883" s="153"/>
      <c r="Z883" s="32"/>
      <c r="AA883" s="32"/>
      <c r="AB883" s="32"/>
    </row>
    <row r="884" spans="1:28" ht="15.75" hidden="1" customHeight="1">
      <c r="A884" s="2" t="s">
        <v>98</v>
      </c>
      <c r="B884" s="2" t="s">
        <v>98</v>
      </c>
      <c r="C884" s="2" t="s">
        <v>98</v>
      </c>
      <c r="D884" s="7" t="s">
        <v>98</v>
      </c>
      <c r="E884" s="32"/>
      <c r="F884" s="32"/>
      <c r="G884" s="32"/>
      <c r="H884" s="38"/>
      <c r="I884" s="38"/>
      <c r="J884" s="38"/>
      <c r="K884" s="38"/>
      <c r="L884" s="38"/>
      <c r="M884" s="38"/>
      <c r="N884" s="38"/>
      <c r="O884" s="38"/>
      <c r="P884" s="153"/>
      <c r="Q884" s="153"/>
      <c r="R884" s="153"/>
      <c r="S884" s="153"/>
      <c r="T884" s="153"/>
      <c r="U884" s="153"/>
      <c r="V884" s="153"/>
      <c r="W884" s="153"/>
      <c r="X884" s="153"/>
      <c r="Y884" s="153"/>
      <c r="Z884" s="32"/>
      <c r="AA884" s="32"/>
      <c r="AB884" s="32"/>
    </row>
    <row r="885" spans="1:28" ht="15.75" hidden="1" customHeight="1">
      <c r="A885" s="2" t="s">
        <v>98</v>
      </c>
      <c r="B885" s="2" t="s">
        <v>98</v>
      </c>
      <c r="C885" s="2"/>
      <c r="D885" s="7" t="s">
        <v>98</v>
      </c>
      <c r="E885" s="17" t="s">
        <v>1461</v>
      </c>
      <c r="F885" s="32"/>
      <c r="G885" s="32"/>
      <c r="H885" s="38"/>
      <c r="I885" s="38"/>
      <c r="J885" s="38"/>
      <c r="K885" s="38"/>
      <c r="L885" s="38"/>
      <c r="M885" s="38"/>
      <c r="N885" s="38"/>
      <c r="O885" s="38"/>
      <c r="P885" s="153"/>
      <c r="Q885" s="153"/>
      <c r="R885" s="153"/>
      <c r="S885" s="153"/>
      <c r="T885" s="153"/>
      <c r="U885" s="153"/>
      <c r="V885" s="153"/>
      <c r="W885" s="153"/>
      <c r="X885" s="153"/>
      <c r="Y885" s="153"/>
      <c r="Z885" s="32" t="str">
        <f t="shared" ref="Z885:Z890" si="192">IF(U885&lt;&gt;"",U885,IF(P885&lt;&gt;"",P885,IF(N885&lt;&gt;"",N885,"")))</f>
        <v/>
      </c>
      <c r="AA885" s="32" t="str">
        <f t="shared" ref="AA885:AA890" si="193">IF(X885&lt;&gt;"",X885,IF(S885&lt;&gt;"",S885,IF(O885&lt;&gt;"",O885,"")))</f>
        <v/>
      </c>
      <c r="AB885" s="32"/>
    </row>
    <row r="886" spans="1:28" ht="15.75" hidden="1" customHeight="1">
      <c r="A886" s="2">
        <v>2553</v>
      </c>
      <c r="B886" s="2" t="s">
        <v>3181</v>
      </c>
      <c r="C886" s="2">
        <v>177</v>
      </c>
      <c r="D886" s="7"/>
      <c r="E886" s="21" t="s">
        <v>3182</v>
      </c>
      <c r="F886" s="21" t="s">
        <v>3183</v>
      </c>
      <c r="G886" s="21" t="s">
        <v>3184</v>
      </c>
      <c r="H886" s="38"/>
      <c r="I886" s="38"/>
      <c r="J886" s="38"/>
      <c r="K886" s="38"/>
      <c r="L886" s="38"/>
      <c r="M886" s="38"/>
      <c r="N886" s="38"/>
      <c r="O886" s="38"/>
      <c r="P886" s="156"/>
      <c r="Q886" s="157"/>
      <c r="R886" s="157"/>
      <c r="S886" s="158"/>
      <c r="T886" s="159"/>
      <c r="U886" s="156"/>
      <c r="V886" s="157"/>
      <c r="W886" s="157"/>
      <c r="X886" s="158"/>
      <c r="Y886" s="159"/>
      <c r="Z886" s="43" t="str">
        <f t="shared" si="192"/>
        <v/>
      </c>
      <c r="AA886" s="44" t="str">
        <f t="shared" si="193"/>
        <v/>
      </c>
      <c r="AB886" s="2"/>
    </row>
    <row r="887" spans="1:28" ht="15.75" hidden="1" customHeight="1">
      <c r="A887" s="2">
        <v>2554</v>
      </c>
      <c r="B887" s="2" t="s">
        <v>3181</v>
      </c>
      <c r="C887" s="2">
        <v>177</v>
      </c>
      <c r="D887" s="7"/>
      <c r="E887" s="21" t="s">
        <v>3185</v>
      </c>
      <c r="F887" s="21" t="s">
        <v>3186</v>
      </c>
      <c r="G887" s="21" t="s">
        <v>3187</v>
      </c>
      <c r="H887" s="38"/>
      <c r="I887" s="38"/>
      <c r="J887" s="38"/>
      <c r="K887" s="38"/>
      <c r="L887" s="38"/>
      <c r="M887" s="38"/>
      <c r="N887" s="38"/>
      <c r="O887" s="38"/>
      <c r="P887" s="156"/>
      <c r="Q887" s="157"/>
      <c r="R887" s="157"/>
      <c r="S887" s="158"/>
      <c r="T887" s="159"/>
      <c r="U887" s="156"/>
      <c r="V887" s="157"/>
      <c r="W887" s="157"/>
      <c r="X887" s="158"/>
      <c r="Y887" s="159"/>
      <c r="Z887" s="43" t="str">
        <f t="shared" si="192"/>
        <v/>
      </c>
      <c r="AA887" s="44" t="str">
        <f t="shared" si="193"/>
        <v/>
      </c>
      <c r="AB887" s="2"/>
    </row>
    <row r="888" spans="1:28" ht="15.75" hidden="1" customHeight="1">
      <c r="A888" s="2">
        <v>2555</v>
      </c>
      <c r="B888" s="2" t="s">
        <v>3181</v>
      </c>
      <c r="C888" s="2">
        <v>177</v>
      </c>
      <c r="D888" s="7"/>
      <c r="E888" s="21" t="s">
        <v>3188</v>
      </c>
      <c r="F888" s="21" t="s">
        <v>3189</v>
      </c>
      <c r="G888" s="21" t="s">
        <v>3190</v>
      </c>
      <c r="H888" s="38"/>
      <c r="I888" s="38"/>
      <c r="J888" s="38"/>
      <c r="K888" s="38"/>
      <c r="L888" s="38"/>
      <c r="M888" s="38"/>
      <c r="N888" s="38"/>
      <c r="O888" s="38"/>
      <c r="P888" s="156"/>
      <c r="Q888" s="157"/>
      <c r="R888" s="157"/>
      <c r="S888" s="158"/>
      <c r="T888" s="159"/>
      <c r="U888" s="156"/>
      <c r="V888" s="157"/>
      <c r="W888" s="157"/>
      <c r="X888" s="158"/>
      <c r="Y888" s="159"/>
      <c r="Z888" s="43" t="str">
        <f t="shared" si="192"/>
        <v/>
      </c>
      <c r="AA888" s="44" t="str">
        <f t="shared" si="193"/>
        <v/>
      </c>
      <c r="AB888" s="2"/>
    </row>
    <row r="889" spans="1:28" ht="15.75" hidden="1" customHeight="1">
      <c r="A889" s="2">
        <v>2556</v>
      </c>
      <c r="B889" s="2" t="s">
        <v>3181</v>
      </c>
      <c r="C889" s="2">
        <v>177</v>
      </c>
      <c r="D889" s="7"/>
      <c r="E889" s="21" t="s">
        <v>3191</v>
      </c>
      <c r="F889" s="21" t="s">
        <v>3192</v>
      </c>
      <c r="G889" s="21" t="s">
        <v>3193</v>
      </c>
      <c r="H889" s="38"/>
      <c r="I889" s="38"/>
      <c r="J889" s="38"/>
      <c r="K889" s="38"/>
      <c r="L889" s="38"/>
      <c r="M889" s="38"/>
      <c r="N889" s="38"/>
      <c r="O889" s="38"/>
      <c r="P889" s="156"/>
      <c r="Q889" s="157"/>
      <c r="R889" s="157"/>
      <c r="S889" s="158"/>
      <c r="T889" s="159"/>
      <c r="U889" s="156"/>
      <c r="V889" s="157"/>
      <c r="W889" s="157"/>
      <c r="X889" s="158"/>
      <c r="Y889" s="159"/>
      <c r="Z889" s="43" t="str">
        <f t="shared" si="192"/>
        <v/>
      </c>
      <c r="AA889" s="44" t="str">
        <f t="shared" si="193"/>
        <v/>
      </c>
      <c r="AB889" s="2"/>
    </row>
    <row r="890" spans="1:28" ht="15.75" hidden="1" customHeight="1">
      <c r="A890" s="2">
        <v>2557</v>
      </c>
      <c r="B890" s="2" t="s">
        <v>3181</v>
      </c>
      <c r="C890" s="2">
        <v>177</v>
      </c>
      <c r="D890" s="7"/>
      <c r="E890" s="21" t="s">
        <v>3194</v>
      </c>
      <c r="F890" s="21" t="s">
        <v>3195</v>
      </c>
      <c r="G890" s="21" t="s">
        <v>2527</v>
      </c>
      <c r="H890" s="38"/>
      <c r="I890" s="38"/>
      <c r="J890" s="38"/>
      <c r="K890" s="38"/>
      <c r="L890" s="38"/>
      <c r="M890" s="38"/>
      <c r="N890" s="38"/>
      <c r="O890" s="38"/>
      <c r="P890" s="156"/>
      <c r="Q890" s="157"/>
      <c r="R890" s="157"/>
      <c r="S890" s="158"/>
      <c r="T890" s="159"/>
      <c r="U890" s="156"/>
      <c r="V890" s="157"/>
      <c r="W890" s="157"/>
      <c r="X890" s="158"/>
      <c r="Y890" s="159"/>
      <c r="Z890" s="43" t="str">
        <f t="shared" si="192"/>
        <v/>
      </c>
      <c r="AA890" s="44" t="str">
        <f t="shared" si="193"/>
        <v/>
      </c>
      <c r="AB890" s="2"/>
    </row>
    <row r="891" spans="1:28" ht="15.75" hidden="1" customHeight="1">
      <c r="A891" s="2" t="s">
        <v>98</v>
      </c>
      <c r="B891" s="2" t="s">
        <v>98</v>
      </c>
      <c r="C891" s="2" t="s">
        <v>98</v>
      </c>
      <c r="D891" s="7" t="s">
        <v>98</v>
      </c>
      <c r="E891" s="32"/>
      <c r="F891" s="32"/>
      <c r="G891" s="32"/>
      <c r="H891" s="38"/>
      <c r="I891" s="38"/>
      <c r="J891" s="38"/>
      <c r="K891" s="38"/>
      <c r="L891" s="38"/>
      <c r="M891" s="38"/>
      <c r="N891" s="38"/>
      <c r="O891" s="38"/>
      <c r="P891" s="153"/>
      <c r="Q891" s="153"/>
      <c r="R891" s="153"/>
      <c r="S891" s="153"/>
      <c r="T891" s="153"/>
      <c r="U891" s="153"/>
      <c r="V891" s="153"/>
      <c r="W891" s="153"/>
      <c r="X891" s="153"/>
      <c r="Y891" s="153"/>
      <c r="Z891" s="32"/>
      <c r="AA891" s="32"/>
      <c r="AB891" s="32"/>
    </row>
    <row r="892" spans="1:28" ht="15.75" hidden="1" customHeight="1">
      <c r="A892" s="2" t="s">
        <v>98</v>
      </c>
      <c r="B892" s="2" t="s">
        <v>98</v>
      </c>
      <c r="C892" s="2" t="s">
        <v>98</v>
      </c>
      <c r="D892" s="7" t="s">
        <v>98</v>
      </c>
      <c r="E892" s="32"/>
      <c r="F892" s="32"/>
      <c r="G892" s="32"/>
      <c r="H892" s="38"/>
      <c r="I892" s="38"/>
      <c r="J892" s="38"/>
      <c r="K892" s="38"/>
      <c r="L892" s="38"/>
      <c r="M892" s="38"/>
      <c r="N892" s="38"/>
      <c r="O892" s="38"/>
      <c r="P892" s="153"/>
      <c r="Q892" s="153"/>
      <c r="R892" s="153"/>
      <c r="S892" s="153"/>
      <c r="T892" s="153"/>
      <c r="U892" s="153"/>
      <c r="V892" s="153"/>
      <c r="W892" s="153"/>
      <c r="X892" s="153"/>
      <c r="Y892" s="153"/>
      <c r="Z892" s="32"/>
      <c r="AA892" s="32"/>
      <c r="AB892" s="32"/>
    </row>
    <row r="893" spans="1:28" ht="15.75" hidden="1" customHeight="1">
      <c r="A893" s="2" t="s">
        <v>98</v>
      </c>
      <c r="B893" s="2" t="s">
        <v>98</v>
      </c>
      <c r="C893" s="2"/>
      <c r="D893" s="7" t="s">
        <v>98</v>
      </c>
      <c r="E893" s="17" t="s">
        <v>1467</v>
      </c>
      <c r="F893" s="32"/>
      <c r="G893" s="32"/>
      <c r="H893" s="38"/>
      <c r="I893" s="38"/>
      <c r="J893" s="38"/>
      <c r="K893" s="38"/>
      <c r="L893" s="38"/>
      <c r="M893" s="38"/>
      <c r="N893" s="38"/>
      <c r="O893" s="38"/>
      <c r="P893" s="153"/>
      <c r="Q893" s="153"/>
      <c r="R893" s="153"/>
      <c r="S893" s="153"/>
      <c r="T893" s="153"/>
      <c r="U893" s="153"/>
      <c r="V893" s="153"/>
      <c r="W893" s="153"/>
      <c r="X893" s="153"/>
      <c r="Y893" s="153"/>
      <c r="Z893" s="32" t="str">
        <f t="shared" ref="Z893:Z894" si="194">IF(U893&lt;&gt;"",U893,IF(P893&lt;&gt;"",P893,IF(N893&lt;&gt;"",N893,"")))</f>
        <v/>
      </c>
      <c r="AA893" s="32" t="str">
        <f t="shared" ref="AA893:AA894" si="195">IF(X893&lt;&gt;"",X893,IF(S893&lt;&gt;"",S893,IF(O893&lt;&gt;"",O893,"")))</f>
        <v/>
      </c>
      <c r="AB893" s="32"/>
    </row>
    <row r="894" spans="1:28" ht="15.75" hidden="1" customHeight="1">
      <c r="A894" s="2">
        <v>2558</v>
      </c>
      <c r="B894" s="2" t="s">
        <v>3196</v>
      </c>
      <c r="C894" s="2">
        <v>178</v>
      </c>
      <c r="D894" s="7" t="s">
        <v>2516</v>
      </c>
      <c r="E894" s="21" t="s">
        <v>3197</v>
      </c>
      <c r="F894" s="21" t="s">
        <v>3198</v>
      </c>
      <c r="G894" s="21" t="s">
        <v>3199</v>
      </c>
      <c r="H894" s="38"/>
      <c r="I894" s="38"/>
      <c r="J894" s="38"/>
      <c r="K894" s="38"/>
      <c r="L894" s="38"/>
      <c r="M894" s="38"/>
      <c r="N894" s="38"/>
      <c r="O894" s="38"/>
      <c r="P894" s="156"/>
      <c r="Q894" s="157"/>
      <c r="R894" s="157"/>
      <c r="S894" s="158"/>
      <c r="T894" s="159"/>
      <c r="U894" s="156"/>
      <c r="V894" s="157"/>
      <c r="W894" s="157"/>
      <c r="X894" s="158"/>
      <c r="Y894" s="159"/>
      <c r="Z894" s="43" t="str">
        <f t="shared" si="194"/>
        <v/>
      </c>
      <c r="AA894" s="44" t="str">
        <f t="shared" si="195"/>
        <v/>
      </c>
      <c r="AB894" s="2"/>
    </row>
    <row r="895" spans="1:28" ht="15.75" hidden="1" customHeight="1">
      <c r="A895" s="2" t="s">
        <v>98</v>
      </c>
      <c r="B895" s="2" t="s">
        <v>98</v>
      </c>
      <c r="C895" s="2" t="s">
        <v>98</v>
      </c>
      <c r="D895" s="7" t="s">
        <v>98</v>
      </c>
      <c r="E895" s="32"/>
      <c r="F895" s="32"/>
      <c r="G895" s="32"/>
      <c r="H895" s="38"/>
      <c r="I895" s="38"/>
      <c r="J895" s="38"/>
      <c r="K895" s="38"/>
      <c r="L895" s="38"/>
      <c r="M895" s="38"/>
      <c r="N895" s="38"/>
      <c r="O895" s="38"/>
      <c r="P895" s="153"/>
      <c r="Q895" s="153"/>
      <c r="R895" s="153"/>
      <c r="S895" s="153"/>
      <c r="T895" s="153"/>
      <c r="U895" s="153"/>
      <c r="V895" s="153"/>
      <c r="W895" s="153"/>
      <c r="X895" s="153"/>
      <c r="Y895" s="153"/>
      <c r="Z895" s="32"/>
      <c r="AA895" s="32"/>
      <c r="AB895" s="32"/>
    </row>
    <row r="896" spans="1:28" ht="15.75" hidden="1" customHeight="1">
      <c r="A896" s="2" t="s">
        <v>98</v>
      </c>
      <c r="B896" s="2" t="s">
        <v>98</v>
      </c>
      <c r="C896" s="2" t="s">
        <v>98</v>
      </c>
      <c r="D896" s="7" t="s">
        <v>98</v>
      </c>
      <c r="E896" s="32"/>
      <c r="F896" s="32"/>
      <c r="G896" s="32"/>
      <c r="H896" s="38"/>
      <c r="I896" s="38"/>
      <c r="J896" s="38"/>
      <c r="K896" s="38"/>
      <c r="L896" s="38"/>
      <c r="M896" s="38"/>
      <c r="N896" s="38"/>
      <c r="O896" s="38"/>
      <c r="P896" s="153"/>
      <c r="Q896" s="153"/>
      <c r="R896" s="153"/>
      <c r="S896" s="153"/>
      <c r="T896" s="153"/>
      <c r="U896" s="153"/>
      <c r="V896" s="153"/>
      <c r="W896" s="153"/>
      <c r="X896" s="153"/>
      <c r="Y896" s="153"/>
      <c r="Z896" s="32"/>
      <c r="AA896" s="32"/>
      <c r="AB896" s="32"/>
    </row>
    <row r="897" spans="1:28" ht="15.75" hidden="1" customHeight="1">
      <c r="A897" s="2" t="s">
        <v>98</v>
      </c>
      <c r="B897" s="2" t="s">
        <v>98</v>
      </c>
      <c r="C897" s="2"/>
      <c r="D897" s="7" t="s">
        <v>98</v>
      </c>
      <c r="E897" s="17" t="s">
        <v>1469</v>
      </c>
      <c r="F897" s="32"/>
      <c r="G897" s="32"/>
      <c r="H897" s="38"/>
      <c r="I897" s="38"/>
      <c r="J897" s="38"/>
      <c r="K897" s="38"/>
      <c r="L897" s="38"/>
      <c r="M897" s="38"/>
      <c r="N897" s="38"/>
      <c r="O897" s="38"/>
      <c r="P897" s="153"/>
      <c r="Q897" s="153"/>
      <c r="R897" s="153"/>
      <c r="S897" s="153"/>
      <c r="T897" s="153"/>
      <c r="U897" s="153"/>
      <c r="V897" s="153"/>
      <c r="W897" s="153"/>
      <c r="X897" s="153"/>
      <c r="Y897" s="153"/>
      <c r="Z897" s="32" t="str">
        <f t="shared" ref="Z897:Z898" si="196">IF(U897&lt;&gt;"",U897,IF(P897&lt;&gt;"",P897,IF(N897&lt;&gt;"",N897,"")))</f>
        <v/>
      </c>
      <c r="AA897" s="32" t="str">
        <f t="shared" ref="AA897:AA898" si="197">IF(X897&lt;&gt;"",X897,IF(S897&lt;&gt;"",S897,IF(O897&lt;&gt;"",O897,"")))</f>
        <v/>
      </c>
      <c r="AB897" s="32"/>
    </row>
    <row r="898" spans="1:28" ht="15.75" hidden="1" customHeight="1">
      <c r="A898" s="2">
        <v>2559</v>
      </c>
      <c r="B898" s="2" t="s">
        <v>3200</v>
      </c>
      <c r="C898" s="2">
        <v>179</v>
      </c>
      <c r="D898" s="7" t="s">
        <v>2516</v>
      </c>
      <c r="E898" s="21" t="s">
        <v>3201</v>
      </c>
      <c r="F898" s="21" t="s">
        <v>3202</v>
      </c>
      <c r="G898" s="21" t="s">
        <v>3203</v>
      </c>
      <c r="H898" s="38"/>
      <c r="I898" s="38"/>
      <c r="J898" s="38"/>
      <c r="K898" s="38"/>
      <c r="L898" s="38"/>
      <c r="M898" s="38"/>
      <c r="N898" s="38"/>
      <c r="O898" s="38"/>
      <c r="P898" s="156"/>
      <c r="Q898" s="157"/>
      <c r="R898" s="157"/>
      <c r="S898" s="158"/>
      <c r="T898" s="159"/>
      <c r="U898" s="156"/>
      <c r="V898" s="157"/>
      <c r="W898" s="157"/>
      <c r="X898" s="158"/>
      <c r="Y898" s="159"/>
      <c r="Z898" s="43" t="str">
        <f t="shared" si="196"/>
        <v/>
      </c>
      <c r="AA898" s="44" t="str">
        <f t="shared" si="197"/>
        <v/>
      </c>
      <c r="AB898" s="2"/>
    </row>
    <row r="899" spans="1:28" ht="15.75" hidden="1" customHeight="1">
      <c r="A899" s="2" t="s">
        <v>98</v>
      </c>
      <c r="B899" s="2" t="s">
        <v>98</v>
      </c>
      <c r="C899" s="2" t="s">
        <v>98</v>
      </c>
      <c r="D899" s="7" t="s">
        <v>98</v>
      </c>
      <c r="E899" s="32"/>
      <c r="F899" s="32"/>
      <c r="G899" s="32"/>
      <c r="H899" s="38"/>
      <c r="I899" s="38"/>
      <c r="J899" s="38"/>
      <c r="K899" s="38"/>
      <c r="L899" s="38"/>
      <c r="M899" s="38"/>
      <c r="N899" s="38"/>
      <c r="O899" s="38"/>
      <c r="P899" s="153"/>
      <c r="Q899" s="153"/>
      <c r="R899" s="153"/>
      <c r="S899" s="153"/>
      <c r="T899" s="153"/>
      <c r="U899" s="153"/>
      <c r="V899" s="153"/>
      <c r="W899" s="153"/>
      <c r="X899" s="153"/>
      <c r="Y899" s="153"/>
      <c r="Z899" s="32"/>
      <c r="AA899" s="32"/>
      <c r="AB899" s="32"/>
    </row>
    <row r="900" spans="1:28" ht="15.75" hidden="1" customHeight="1">
      <c r="A900" s="2" t="s">
        <v>98</v>
      </c>
      <c r="B900" s="2" t="s">
        <v>98</v>
      </c>
      <c r="C900" s="2" t="s">
        <v>98</v>
      </c>
      <c r="D900" s="7" t="s">
        <v>98</v>
      </c>
      <c r="E900" s="32"/>
      <c r="F900" s="32"/>
      <c r="G900" s="32"/>
      <c r="H900" s="38"/>
      <c r="I900" s="38"/>
      <c r="J900" s="38"/>
      <c r="K900" s="38"/>
      <c r="L900" s="38"/>
      <c r="M900" s="38"/>
      <c r="N900" s="38"/>
      <c r="O900" s="38"/>
      <c r="P900" s="153"/>
      <c r="Q900" s="153"/>
      <c r="R900" s="153"/>
      <c r="S900" s="153"/>
      <c r="T900" s="153"/>
      <c r="U900" s="153"/>
      <c r="V900" s="153"/>
      <c r="W900" s="153"/>
      <c r="X900" s="153"/>
      <c r="Y900" s="153"/>
      <c r="Z900" s="32"/>
      <c r="AA900" s="32"/>
      <c r="AB900" s="32"/>
    </row>
    <row r="901" spans="1:28" ht="15.75" hidden="1" customHeight="1">
      <c r="A901" s="2" t="s">
        <v>98</v>
      </c>
      <c r="B901" s="2" t="s">
        <v>98</v>
      </c>
      <c r="C901" s="2"/>
      <c r="D901" s="7" t="s">
        <v>98</v>
      </c>
      <c r="E901" s="17" t="s">
        <v>1471</v>
      </c>
      <c r="F901" s="32"/>
      <c r="G901" s="32"/>
      <c r="H901" s="38"/>
      <c r="I901" s="38"/>
      <c r="J901" s="38"/>
      <c r="K901" s="38"/>
      <c r="L901" s="38"/>
      <c r="M901" s="38"/>
      <c r="N901" s="38"/>
      <c r="O901" s="38"/>
      <c r="P901" s="153"/>
      <c r="Q901" s="153"/>
      <c r="R901" s="153"/>
      <c r="S901" s="153"/>
      <c r="T901" s="153"/>
      <c r="U901" s="153"/>
      <c r="V901" s="153"/>
      <c r="W901" s="153"/>
      <c r="X901" s="153"/>
      <c r="Y901" s="153"/>
      <c r="Z901" s="32" t="str">
        <f t="shared" ref="Z901:Z904" si="198">IF(U901&lt;&gt;"",U901,IF(P901&lt;&gt;"",P901,IF(N901&lt;&gt;"",N901,"")))</f>
        <v/>
      </c>
      <c r="AA901" s="32" t="str">
        <f t="shared" ref="AA901:AA904" si="199">IF(X901&lt;&gt;"",X901,IF(S901&lt;&gt;"",S901,IF(O901&lt;&gt;"",O901,"")))</f>
        <v/>
      </c>
      <c r="AB901" s="32"/>
    </row>
    <row r="902" spans="1:28" ht="15.75" hidden="1" customHeight="1">
      <c r="A902" s="2">
        <v>2560</v>
      </c>
      <c r="B902" s="2" t="s">
        <v>3204</v>
      </c>
      <c r="C902" s="2">
        <v>180</v>
      </c>
      <c r="D902" s="7"/>
      <c r="E902" s="21" t="s">
        <v>3205</v>
      </c>
      <c r="F902" s="21" t="s">
        <v>3206</v>
      </c>
      <c r="G902" s="21" t="s">
        <v>3207</v>
      </c>
      <c r="H902" s="38"/>
      <c r="I902" s="38"/>
      <c r="J902" s="38"/>
      <c r="K902" s="38"/>
      <c r="L902" s="38"/>
      <c r="M902" s="38"/>
      <c r="N902" s="38"/>
      <c r="O902" s="38"/>
      <c r="P902" s="156"/>
      <c r="Q902" s="157"/>
      <c r="R902" s="157"/>
      <c r="S902" s="158"/>
      <c r="T902" s="159"/>
      <c r="U902" s="156"/>
      <c r="V902" s="157"/>
      <c r="W902" s="157"/>
      <c r="X902" s="158"/>
      <c r="Y902" s="159"/>
      <c r="Z902" s="43" t="str">
        <f t="shared" si="198"/>
        <v/>
      </c>
      <c r="AA902" s="44" t="str">
        <f t="shared" si="199"/>
        <v/>
      </c>
      <c r="AB902" s="2"/>
    </row>
    <row r="903" spans="1:28" ht="15.75" hidden="1" customHeight="1">
      <c r="A903" s="2">
        <v>2561</v>
      </c>
      <c r="B903" s="2" t="s">
        <v>3204</v>
      </c>
      <c r="C903" s="2">
        <v>180</v>
      </c>
      <c r="D903" s="7"/>
      <c r="E903" s="21" t="s">
        <v>3208</v>
      </c>
      <c r="F903" s="21" t="s">
        <v>3209</v>
      </c>
      <c r="G903" s="21" t="s">
        <v>3210</v>
      </c>
      <c r="H903" s="38"/>
      <c r="I903" s="38"/>
      <c r="J903" s="38"/>
      <c r="K903" s="38"/>
      <c r="L903" s="38"/>
      <c r="M903" s="38"/>
      <c r="N903" s="38"/>
      <c r="O903" s="38"/>
      <c r="P903" s="156"/>
      <c r="Q903" s="157"/>
      <c r="R903" s="157"/>
      <c r="S903" s="158"/>
      <c r="T903" s="159"/>
      <c r="U903" s="156"/>
      <c r="V903" s="157"/>
      <c r="W903" s="157"/>
      <c r="X903" s="158"/>
      <c r="Y903" s="159"/>
      <c r="Z903" s="43" t="str">
        <f t="shared" si="198"/>
        <v/>
      </c>
      <c r="AA903" s="44" t="str">
        <f t="shared" si="199"/>
        <v/>
      </c>
      <c r="AB903" s="2"/>
    </row>
    <row r="904" spans="1:28" ht="15.75" hidden="1" customHeight="1">
      <c r="A904" s="2">
        <v>2562</v>
      </c>
      <c r="B904" s="2" t="s">
        <v>3204</v>
      </c>
      <c r="C904" s="2">
        <v>180</v>
      </c>
      <c r="D904" s="7"/>
      <c r="E904" s="21" t="s">
        <v>3211</v>
      </c>
      <c r="F904" s="21" t="s">
        <v>3212</v>
      </c>
      <c r="G904" s="21" t="s">
        <v>3213</v>
      </c>
      <c r="H904" s="38"/>
      <c r="I904" s="38"/>
      <c r="J904" s="38"/>
      <c r="K904" s="38"/>
      <c r="L904" s="38"/>
      <c r="M904" s="38"/>
      <c r="N904" s="38"/>
      <c r="O904" s="38"/>
      <c r="P904" s="156"/>
      <c r="Q904" s="157"/>
      <c r="R904" s="157"/>
      <c r="S904" s="158"/>
      <c r="T904" s="159"/>
      <c r="U904" s="156"/>
      <c r="V904" s="157"/>
      <c r="W904" s="157"/>
      <c r="X904" s="158"/>
      <c r="Y904" s="159"/>
      <c r="Z904" s="43" t="str">
        <f t="shared" si="198"/>
        <v/>
      </c>
      <c r="AA904" s="44" t="str">
        <f t="shared" si="199"/>
        <v/>
      </c>
      <c r="AB904" s="2"/>
    </row>
    <row r="905" spans="1:28" ht="15.75" hidden="1" customHeight="1">
      <c r="A905" s="2" t="s">
        <v>98</v>
      </c>
      <c r="B905" s="2" t="s">
        <v>98</v>
      </c>
      <c r="C905" s="2" t="s">
        <v>98</v>
      </c>
      <c r="D905" s="7" t="s">
        <v>98</v>
      </c>
      <c r="E905" s="32"/>
      <c r="F905" s="32"/>
      <c r="G905" s="32"/>
      <c r="H905" s="38"/>
      <c r="I905" s="38"/>
      <c r="J905" s="38"/>
      <c r="K905" s="38"/>
      <c r="L905" s="38"/>
      <c r="M905" s="38"/>
      <c r="N905" s="38"/>
      <c r="O905" s="38"/>
      <c r="P905" s="153"/>
      <c r="Q905" s="153"/>
      <c r="R905" s="153"/>
      <c r="S905" s="153"/>
      <c r="T905" s="153"/>
      <c r="U905" s="153"/>
      <c r="V905" s="153"/>
      <c r="W905" s="153"/>
      <c r="X905" s="153"/>
      <c r="Y905" s="153"/>
      <c r="Z905" s="32"/>
      <c r="AA905" s="32"/>
      <c r="AB905" s="32"/>
    </row>
    <row r="906" spans="1:28" ht="15.75" hidden="1" customHeight="1">
      <c r="A906" s="2" t="s">
        <v>98</v>
      </c>
      <c r="B906" s="2" t="s">
        <v>98</v>
      </c>
      <c r="C906" s="2" t="s">
        <v>98</v>
      </c>
      <c r="D906" s="7" t="s">
        <v>98</v>
      </c>
      <c r="E906" s="32"/>
      <c r="F906" s="32"/>
      <c r="G906" s="32"/>
      <c r="H906" s="38"/>
      <c r="I906" s="38"/>
      <c r="J906" s="38"/>
      <c r="K906" s="38"/>
      <c r="L906" s="38"/>
      <c r="M906" s="38"/>
      <c r="N906" s="38"/>
      <c r="O906" s="38"/>
      <c r="P906" s="153"/>
      <c r="Q906" s="153"/>
      <c r="R906" s="153"/>
      <c r="S906" s="153"/>
      <c r="T906" s="153"/>
      <c r="U906" s="153"/>
      <c r="V906" s="153"/>
      <c r="W906" s="153"/>
      <c r="X906" s="153"/>
      <c r="Y906" s="153"/>
      <c r="Z906" s="32"/>
      <c r="AA906" s="32"/>
      <c r="AB906" s="32"/>
    </row>
    <row r="907" spans="1:28" ht="15.75" hidden="1" customHeight="1">
      <c r="A907" s="2" t="s">
        <v>98</v>
      </c>
      <c r="B907" s="2" t="s">
        <v>98</v>
      </c>
      <c r="C907" s="2"/>
      <c r="D907" s="7" t="s">
        <v>98</v>
      </c>
      <c r="E907" s="17" t="s">
        <v>1482</v>
      </c>
      <c r="F907" s="32"/>
      <c r="G907" s="32"/>
      <c r="H907" s="38"/>
      <c r="I907" s="38"/>
      <c r="J907" s="38"/>
      <c r="K907" s="38"/>
      <c r="L907" s="38"/>
      <c r="M907" s="38"/>
      <c r="N907" s="38"/>
      <c r="O907" s="38"/>
      <c r="P907" s="153"/>
      <c r="Q907" s="153"/>
      <c r="R907" s="153"/>
      <c r="S907" s="153"/>
      <c r="T907" s="153"/>
      <c r="U907" s="153"/>
      <c r="V907" s="153"/>
      <c r="W907" s="153"/>
      <c r="X907" s="153"/>
      <c r="Y907" s="153"/>
      <c r="Z907" s="32" t="str">
        <f t="shared" ref="Z907:Z908" si="200">IF(U907&lt;&gt;"",U907,IF(P907&lt;&gt;"",P907,IF(N907&lt;&gt;"",N907,"")))</f>
        <v/>
      </c>
      <c r="AA907" s="32" t="str">
        <f t="shared" ref="AA907:AA908" si="201">IF(X907&lt;&gt;"",X907,IF(S907&lt;&gt;"",S907,IF(O907&lt;&gt;"",O907,"")))</f>
        <v/>
      </c>
      <c r="AB907" s="32"/>
    </row>
    <row r="908" spans="1:28" ht="15.75" hidden="1" customHeight="1">
      <c r="A908" s="2">
        <v>2563</v>
      </c>
      <c r="B908" s="2" t="s">
        <v>3214</v>
      </c>
      <c r="C908" s="2">
        <v>183</v>
      </c>
      <c r="D908" s="7" t="s">
        <v>2516</v>
      </c>
      <c r="E908" s="21" t="s">
        <v>3215</v>
      </c>
      <c r="F908" s="21" t="s">
        <v>3216</v>
      </c>
      <c r="G908" s="21" t="s">
        <v>3217</v>
      </c>
      <c r="H908" s="38"/>
      <c r="I908" s="38"/>
      <c r="J908" s="38"/>
      <c r="K908" s="38"/>
      <c r="L908" s="38"/>
      <c r="M908" s="38"/>
      <c r="N908" s="38"/>
      <c r="O908" s="38"/>
      <c r="P908" s="156"/>
      <c r="Q908" s="157"/>
      <c r="R908" s="157"/>
      <c r="S908" s="158"/>
      <c r="T908" s="159"/>
      <c r="U908" s="156"/>
      <c r="V908" s="157"/>
      <c r="W908" s="157"/>
      <c r="X908" s="158"/>
      <c r="Y908" s="159"/>
      <c r="Z908" s="43" t="str">
        <f t="shared" si="200"/>
        <v/>
      </c>
      <c r="AA908" s="44" t="str">
        <f t="shared" si="201"/>
        <v/>
      </c>
      <c r="AB908" s="2"/>
    </row>
    <row r="909" spans="1:28" ht="15.75" hidden="1" customHeight="1">
      <c r="A909" s="2" t="s">
        <v>98</v>
      </c>
      <c r="B909" s="2" t="s">
        <v>98</v>
      </c>
      <c r="C909" s="2" t="s">
        <v>98</v>
      </c>
      <c r="D909" s="7" t="s">
        <v>98</v>
      </c>
      <c r="E909" s="32"/>
      <c r="F909" s="32"/>
      <c r="G909" s="32"/>
      <c r="H909" s="38"/>
      <c r="I909" s="38"/>
      <c r="J909" s="38"/>
      <c r="K909" s="38"/>
      <c r="L909" s="38"/>
      <c r="M909" s="38"/>
      <c r="N909" s="38"/>
      <c r="O909" s="38"/>
      <c r="P909" s="153"/>
      <c r="Q909" s="153"/>
      <c r="R909" s="153"/>
      <c r="S909" s="153"/>
      <c r="T909" s="153"/>
      <c r="U909" s="153"/>
      <c r="V909" s="153"/>
      <c r="W909" s="153"/>
      <c r="X909" s="153"/>
      <c r="Y909" s="153"/>
      <c r="Z909" s="32"/>
      <c r="AA909" s="32"/>
      <c r="AB909" s="32"/>
    </row>
    <row r="910" spans="1:28" ht="15.75" hidden="1" customHeight="1">
      <c r="A910" s="2" t="s">
        <v>98</v>
      </c>
      <c r="B910" s="2" t="s">
        <v>98</v>
      </c>
      <c r="C910" s="2" t="s">
        <v>98</v>
      </c>
      <c r="D910" s="7" t="s">
        <v>98</v>
      </c>
      <c r="E910" s="32"/>
      <c r="F910" s="32"/>
      <c r="G910" s="32"/>
      <c r="H910" s="38"/>
      <c r="I910" s="38"/>
      <c r="J910" s="38"/>
      <c r="K910" s="38"/>
      <c r="L910" s="38"/>
      <c r="M910" s="38"/>
      <c r="N910" s="38"/>
      <c r="O910" s="38"/>
      <c r="P910" s="153"/>
      <c r="Q910" s="153"/>
      <c r="R910" s="153"/>
      <c r="S910" s="153"/>
      <c r="T910" s="153"/>
      <c r="U910" s="153"/>
      <c r="V910" s="153"/>
      <c r="W910" s="153"/>
      <c r="X910" s="153"/>
      <c r="Y910" s="153"/>
      <c r="Z910" s="32"/>
      <c r="AA910" s="32"/>
      <c r="AB910" s="32"/>
    </row>
    <row r="911" spans="1:28" ht="15.75" hidden="1" customHeight="1">
      <c r="A911" s="2" t="s">
        <v>98</v>
      </c>
      <c r="B911" s="2" t="s">
        <v>98</v>
      </c>
      <c r="C911" s="2"/>
      <c r="D911" s="7" t="s">
        <v>98</v>
      </c>
      <c r="E911" s="17" t="s">
        <v>3218</v>
      </c>
      <c r="F911" s="32"/>
      <c r="G911" s="32"/>
      <c r="H911" s="38"/>
      <c r="I911" s="38"/>
      <c r="J911" s="38"/>
      <c r="K911" s="38"/>
      <c r="L911" s="38"/>
      <c r="M911" s="38"/>
      <c r="N911" s="38"/>
      <c r="O911" s="38"/>
      <c r="P911" s="153"/>
      <c r="Q911" s="153"/>
      <c r="R911" s="153"/>
      <c r="S911" s="153"/>
      <c r="T911" s="153"/>
      <c r="U911" s="153"/>
      <c r="V911" s="153"/>
      <c r="W911" s="153"/>
      <c r="X911" s="153"/>
      <c r="Y911" s="153"/>
      <c r="Z911" s="32" t="str">
        <f t="shared" ref="Z911:Z912" si="202">IF(U911&lt;&gt;"",U911,IF(P911&lt;&gt;"",P911,IF(N911&lt;&gt;"",N911,"")))</f>
        <v/>
      </c>
      <c r="AA911" s="32" t="str">
        <f t="shared" ref="AA911:AA912" si="203">IF(X911&lt;&gt;"",X911,IF(S911&lt;&gt;"",S911,IF(O911&lt;&gt;"",O911,"")))</f>
        <v/>
      </c>
      <c r="AB911" s="32"/>
    </row>
    <row r="912" spans="1:28" ht="15.75" hidden="1" customHeight="1">
      <c r="A912" s="2">
        <v>2564</v>
      </c>
      <c r="B912" s="2" t="s">
        <v>3219</v>
      </c>
      <c r="C912" s="2">
        <v>184</v>
      </c>
      <c r="D912" s="7" t="s">
        <v>2516</v>
      </c>
      <c r="E912" s="21" t="s">
        <v>2960</v>
      </c>
      <c r="F912" s="21" t="s">
        <v>3220</v>
      </c>
      <c r="G912" s="21" t="s">
        <v>3221</v>
      </c>
      <c r="H912" s="38"/>
      <c r="I912" s="38"/>
      <c r="J912" s="38"/>
      <c r="K912" s="38"/>
      <c r="L912" s="38"/>
      <c r="M912" s="38"/>
      <c r="N912" s="38"/>
      <c r="O912" s="38"/>
      <c r="P912" s="156"/>
      <c r="Q912" s="157"/>
      <c r="R912" s="157"/>
      <c r="S912" s="158"/>
      <c r="T912" s="159"/>
      <c r="U912" s="156"/>
      <c r="V912" s="157"/>
      <c r="W912" s="157"/>
      <c r="X912" s="158"/>
      <c r="Y912" s="159"/>
      <c r="Z912" s="43" t="str">
        <f t="shared" si="202"/>
        <v/>
      </c>
      <c r="AA912" s="44" t="str">
        <f t="shared" si="203"/>
        <v/>
      </c>
      <c r="AB912" s="2"/>
    </row>
    <row r="913" spans="1:28" ht="15.75" hidden="1" customHeight="1">
      <c r="A913" s="2" t="s">
        <v>98</v>
      </c>
      <c r="B913" s="2" t="s">
        <v>98</v>
      </c>
      <c r="C913" s="2" t="s">
        <v>98</v>
      </c>
      <c r="D913" s="7" t="s">
        <v>98</v>
      </c>
      <c r="E913" s="32"/>
      <c r="F913" s="32"/>
      <c r="G913" s="32"/>
      <c r="H913" s="38"/>
      <c r="I913" s="38"/>
      <c r="J913" s="38"/>
      <c r="K913" s="38"/>
      <c r="L913" s="38"/>
      <c r="M913" s="38"/>
      <c r="N913" s="38"/>
      <c r="O913" s="38"/>
      <c r="P913" s="153"/>
      <c r="Q913" s="153"/>
      <c r="R913" s="153"/>
      <c r="S913" s="153"/>
      <c r="T913" s="153"/>
      <c r="U913" s="153"/>
      <c r="V913" s="153"/>
      <c r="W913" s="153"/>
      <c r="X913" s="153"/>
      <c r="Y913" s="153"/>
      <c r="Z913" s="32"/>
      <c r="AA913" s="32"/>
      <c r="AB913" s="32"/>
    </row>
    <row r="914" spans="1:28" ht="15.75" hidden="1" customHeight="1">
      <c r="A914" s="2" t="s">
        <v>98</v>
      </c>
      <c r="B914" s="2" t="s">
        <v>98</v>
      </c>
      <c r="C914" s="2" t="s">
        <v>98</v>
      </c>
      <c r="D914" s="7" t="s">
        <v>98</v>
      </c>
      <c r="E914" s="32"/>
      <c r="F914" s="32"/>
      <c r="G914" s="32"/>
      <c r="H914" s="38"/>
      <c r="I914" s="38"/>
      <c r="J914" s="38"/>
      <c r="K914" s="38"/>
      <c r="L914" s="38"/>
      <c r="M914" s="38"/>
      <c r="N914" s="38"/>
      <c r="O914" s="38"/>
      <c r="P914" s="153"/>
      <c r="Q914" s="153"/>
      <c r="R914" s="153"/>
      <c r="S914" s="153"/>
      <c r="T914" s="153"/>
      <c r="U914" s="153"/>
      <c r="V914" s="153"/>
      <c r="W914" s="153"/>
      <c r="X914" s="153"/>
      <c r="Y914" s="153"/>
      <c r="Z914" s="32"/>
      <c r="AA914" s="32"/>
      <c r="AB914" s="32"/>
    </row>
    <row r="915" spans="1:28" ht="15.75" hidden="1" customHeight="1">
      <c r="A915" s="2" t="s">
        <v>98</v>
      </c>
      <c r="B915" s="2" t="s">
        <v>98</v>
      </c>
      <c r="C915" s="2"/>
      <c r="D915" s="7" t="s">
        <v>98</v>
      </c>
      <c r="E915" s="17" t="s">
        <v>1493</v>
      </c>
      <c r="F915" s="32"/>
      <c r="G915" s="32"/>
      <c r="H915" s="38"/>
      <c r="I915" s="38"/>
      <c r="J915" s="38"/>
      <c r="K915" s="38"/>
      <c r="L915" s="38"/>
      <c r="M915" s="38"/>
      <c r="N915" s="38"/>
      <c r="O915" s="38"/>
      <c r="P915" s="153"/>
      <c r="Q915" s="153"/>
      <c r="R915" s="153"/>
      <c r="S915" s="153"/>
      <c r="T915" s="153"/>
      <c r="U915" s="153"/>
      <c r="V915" s="153"/>
      <c r="W915" s="153"/>
      <c r="X915" s="153"/>
      <c r="Y915" s="153"/>
      <c r="Z915" s="32" t="str">
        <f t="shared" ref="Z915:Z916" si="204">IF(U915&lt;&gt;"",U915,IF(P915&lt;&gt;"",P915,IF(N915&lt;&gt;"",N915,"")))</f>
        <v/>
      </c>
      <c r="AA915" s="32" t="str">
        <f t="shared" ref="AA915:AA916" si="205">IF(X915&lt;&gt;"",X915,IF(S915&lt;&gt;"",S915,IF(O915&lt;&gt;"",O915,"")))</f>
        <v/>
      </c>
      <c r="AB915" s="32"/>
    </row>
    <row r="916" spans="1:28" ht="15.75" hidden="1" customHeight="1">
      <c r="A916" s="2">
        <v>2565</v>
      </c>
      <c r="B916" s="2" t="s">
        <v>3222</v>
      </c>
      <c r="C916" s="2">
        <v>186</v>
      </c>
      <c r="D916" s="7" t="s">
        <v>2516</v>
      </c>
      <c r="E916" s="21" t="s">
        <v>3223</v>
      </c>
      <c r="F916" s="21" t="s">
        <v>3224</v>
      </c>
      <c r="G916" s="21" t="s">
        <v>3225</v>
      </c>
      <c r="H916" s="38"/>
      <c r="I916" s="38"/>
      <c r="J916" s="38"/>
      <c r="K916" s="38"/>
      <c r="L916" s="38"/>
      <c r="M916" s="38"/>
      <c r="N916" s="38"/>
      <c r="O916" s="38"/>
      <c r="P916" s="156"/>
      <c r="Q916" s="157"/>
      <c r="R916" s="157"/>
      <c r="S916" s="158"/>
      <c r="T916" s="159"/>
      <c r="U916" s="156"/>
      <c r="V916" s="157"/>
      <c r="W916" s="157"/>
      <c r="X916" s="158"/>
      <c r="Y916" s="159"/>
      <c r="Z916" s="43" t="str">
        <f t="shared" si="204"/>
        <v/>
      </c>
      <c r="AA916" s="44" t="str">
        <f t="shared" si="205"/>
        <v/>
      </c>
      <c r="AB916" s="2"/>
    </row>
    <row r="917" spans="1:28" ht="15.75" hidden="1" customHeight="1">
      <c r="A917" s="2" t="s">
        <v>98</v>
      </c>
      <c r="B917" s="2" t="s">
        <v>98</v>
      </c>
      <c r="C917" s="2" t="s">
        <v>98</v>
      </c>
      <c r="D917" s="7" t="s">
        <v>98</v>
      </c>
      <c r="E917" s="32"/>
      <c r="F917" s="32"/>
      <c r="G917" s="32"/>
      <c r="H917" s="38"/>
      <c r="I917" s="38"/>
      <c r="J917" s="38"/>
      <c r="K917" s="38"/>
      <c r="L917" s="38"/>
      <c r="M917" s="38"/>
      <c r="N917" s="38"/>
      <c r="O917" s="38"/>
      <c r="P917" s="153"/>
      <c r="Q917" s="153"/>
      <c r="R917" s="153"/>
      <c r="S917" s="153"/>
      <c r="T917" s="153"/>
      <c r="U917" s="153"/>
      <c r="V917" s="153"/>
      <c r="W917" s="153"/>
      <c r="X917" s="153"/>
      <c r="Y917" s="153"/>
      <c r="Z917" s="32"/>
      <c r="AA917" s="32"/>
      <c r="AB917" s="32"/>
    </row>
    <row r="918" spans="1:28" ht="15.75" hidden="1" customHeight="1">
      <c r="A918" s="2" t="s">
        <v>98</v>
      </c>
      <c r="B918" s="2" t="s">
        <v>98</v>
      </c>
      <c r="C918" s="2" t="s">
        <v>98</v>
      </c>
      <c r="D918" s="7" t="s">
        <v>98</v>
      </c>
      <c r="E918" s="32"/>
      <c r="F918" s="32"/>
      <c r="G918" s="32"/>
      <c r="H918" s="38"/>
      <c r="I918" s="38"/>
      <c r="J918" s="38"/>
      <c r="K918" s="38"/>
      <c r="L918" s="38"/>
      <c r="M918" s="38"/>
      <c r="N918" s="38"/>
      <c r="O918" s="38"/>
      <c r="P918" s="153"/>
      <c r="Q918" s="153"/>
      <c r="R918" s="153"/>
      <c r="S918" s="153"/>
      <c r="T918" s="153"/>
      <c r="U918" s="153"/>
      <c r="V918" s="153"/>
      <c r="W918" s="153"/>
      <c r="X918" s="153"/>
      <c r="Y918" s="153"/>
      <c r="Z918" s="32"/>
      <c r="AA918" s="32"/>
      <c r="AB918" s="32"/>
    </row>
    <row r="919" spans="1:28" ht="18.75" hidden="1" customHeight="1">
      <c r="A919" s="2" t="s">
        <v>98</v>
      </c>
      <c r="B919" s="2" t="s">
        <v>98</v>
      </c>
      <c r="C919" s="2"/>
      <c r="D919" s="7"/>
      <c r="E919" s="172" t="s">
        <v>1169</v>
      </c>
      <c r="F919" s="171"/>
      <c r="G919" s="168"/>
      <c r="H919" s="38"/>
      <c r="I919" s="38"/>
      <c r="J919" s="38"/>
      <c r="K919" s="38"/>
      <c r="L919" s="38"/>
      <c r="M919" s="38"/>
      <c r="N919" s="38"/>
      <c r="O919" s="38"/>
      <c r="P919" s="153"/>
      <c r="Q919" s="153"/>
      <c r="R919" s="153"/>
      <c r="S919" s="153"/>
      <c r="T919" s="153"/>
      <c r="U919" s="153"/>
      <c r="V919" s="153"/>
      <c r="W919" s="153"/>
      <c r="X919" s="153"/>
      <c r="Y919" s="153"/>
      <c r="Z919" s="32" t="str">
        <f t="shared" ref="Z919:Z921" si="206">IF(U919&lt;&gt;"",U919,IF(P919&lt;&gt;"",P919,IF(N919&lt;&gt;"",N919,"")))</f>
        <v/>
      </c>
      <c r="AA919" s="32" t="str">
        <f t="shared" ref="AA919:AA921" si="207">IF(X919&lt;&gt;"",X919,IF(S919&lt;&gt;"",S919,IF(O919&lt;&gt;"",O919,"")))</f>
        <v/>
      </c>
      <c r="AB919" s="2"/>
    </row>
    <row r="920" spans="1:28" ht="15.75" hidden="1" customHeight="1">
      <c r="A920" s="2" t="s">
        <v>98</v>
      </c>
      <c r="B920" s="2" t="s">
        <v>98</v>
      </c>
      <c r="C920" s="2"/>
      <c r="D920" s="7" t="s">
        <v>98</v>
      </c>
      <c r="E920" s="17" t="s">
        <v>1500</v>
      </c>
      <c r="F920" s="32"/>
      <c r="G920" s="32"/>
      <c r="H920" s="38"/>
      <c r="I920" s="38"/>
      <c r="J920" s="38"/>
      <c r="K920" s="38"/>
      <c r="L920" s="38"/>
      <c r="M920" s="38"/>
      <c r="N920" s="38"/>
      <c r="O920" s="38"/>
      <c r="P920" s="153"/>
      <c r="Q920" s="153"/>
      <c r="R920" s="153"/>
      <c r="S920" s="153"/>
      <c r="T920" s="153"/>
      <c r="U920" s="153"/>
      <c r="V920" s="153"/>
      <c r="W920" s="153"/>
      <c r="X920" s="153"/>
      <c r="Y920" s="153"/>
      <c r="Z920" s="32" t="str">
        <f t="shared" si="206"/>
        <v/>
      </c>
      <c r="AA920" s="32" t="str">
        <f t="shared" si="207"/>
        <v/>
      </c>
      <c r="AB920" s="32"/>
    </row>
    <row r="921" spans="1:28" ht="15.75" hidden="1" customHeight="1">
      <c r="A921" s="2">
        <v>2566</v>
      </c>
      <c r="B921" s="2" t="s">
        <v>3226</v>
      </c>
      <c r="C921" s="2">
        <v>187</v>
      </c>
      <c r="D921" s="7" t="s">
        <v>2516</v>
      </c>
      <c r="E921" s="21" t="s">
        <v>3227</v>
      </c>
      <c r="F921" s="21" t="s">
        <v>3228</v>
      </c>
      <c r="G921" s="21" t="s">
        <v>3229</v>
      </c>
      <c r="H921" s="38"/>
      <c r="I921" s="38"/>
      <c r="J921" s="38"/>
      <c r="K921" s="38"/>
      <c r="L921" s="38"/>
      <c r="M921" s="38"/>
      <c r="N921" s="38"/>
      <c r="O921" s="38"/>
      <c r="P921" s="156"/>
      <c r="Q921" s="157"/>
      <c r="R921" s="157"/>
      <c r="S921" s="158"/>
      <c r="T921" s="159"/>
      <c r="U921" s="156"/>
      <c r="V921" s="157"/>
      <c r="W921" s="157"/>
      <c r="X921" s="158"/>
      <c r="Y921" s="159"/>
      <c r="Z921" s="43" t="str">
        <f t="shared" si="206"/>
        <v/>
      </c>
      <c r="AA921" s="44" t="str">
        <f t="shared" si="207"/>
        <v/>
      </c>
      <c r="AB921" s="2"/>
    </row>
    <row r="922" spans="1:28" ht="15.75" hidden="1" customHeight="1">
      <c r="A922" s="2" t="s">
        <v>98</v>
      </c>
      <c r="B922" s="2" t="s">
        <v>98</v>
      </c>
      <c r="C922" s="2" t="s">
        <v>98</v>
      </c>
      <c r="D922" s="7" t="s">
        <v>98</v>
      </c>
      <c r="E922" s="32"/>
      <c r="F922" s="32"/>
      <c r="G922" s="32"/>
      <c r="H922" s="38"/>
      <c r="I922" s="38"/>
      <c r="J922" s="38"/>
      <c r="K922" s="38"/>
      <c r="L922" s="38"/>
      <c r="M922" s="38"/>
      <c r="N922" s="38"/>
      <c r="O922" s="38"/>
      <c r="P922" s="153"/>
      <c r="Q922" s="153"/>
      <c r="R922" s="153"/>
      <c r="S922" s="153"/>
      <c r="T922" s="153"/>
      <c r="U922" s="153"/>
      <c r="V922" s="153"/>
      <c r="W922" s="153"/>
      <c r="X922" s="153"/>
      <c r="Y922" s="153"/>
      <c r="Z922" s="32"/>
      <c r="AA922" s="32"/>
      <c r="AB922" s="32"/>
    </row>
    <row r="923" spans="1:28" ht="15.75" hidden="1" customHeight="1">
      <c r="A923" s="2" t="s">
        <v>98</v>
      </c>
      <c r="B923" s="2" t="s">
        <v>98</v>
      </c>
      <c r="C923" s="2" t="s">
        <v>98</v>
      </c>
      <c r="D923" s="7" t="s">
        <v>98</v>
      </c>
      <c r="E923" s="32"/>
      <c r="F923" s="32"/>
      <c r="G923" s="32"/>
      <c r="H923" s="38"/>
      <c r="I923" s="38"/>
      <c r="J923" s="38"/>
      <c r="K923" s="38"/>
      <c r="L923" s="38"/>
      <c r="M923" s="38"/>
      <c r="N923" s="38"/>
      <c r="O923" s="38"/>
      <c r="P923" s="153"/>
      <c r="Q923" s="153"/>
      <c r="R923" s="153"/>
      <c r="S923" s="153"/>
      <c r="T923" s="153"/>
      <c r="U923" s="153"/>
      <c r="V923" s="153"/>
      <c r="W923" s="153"/>
      <c r="X923" s="153"/>
      <c r="Y923" s="153"/>
      <c r="Z923" s="32"/>
      <c r="AA923" s="32"/>
      <c r="AB923" s="32"/>
    </row>
    <row r="924" spans="1:28" ht="15.75" hidden="1" customHeight="1">
      <c r="A924" s="2" t="s">
        <v>98</v>
      </c>
      <c r="B924" s="2" t="s">
        <v>98</v>
      </c>
      <c r="C924" s="2"/>
      <c r="D924" s="7" t="s">
        <v>98</v>
      </c>
      <c r="E924" s="17" t="s">
        <v>1512</v>
      </c>
      <c r="F924" s="32"/>
      <c r="G924" s="32"/>
      <c r="H924" s="38"/>
      <c r="I924" s="38"/>
      <c r="J924" s="38"/>
      <c r="K924" s="38"/>
      <c r="L924" s="38"/>
      <c r="M924" s="38"/>
      <c r="N924" s="38"/>
      <c r="O924" s="38"/>
      <c r="P924" s="153"/>
      <c r="Q924" s="153"/>
      <c r="R924" s="153"/>
      <c r="S924" s="153"/>
      <c r="T924" s="153"/>
      <c r="U924" s="153"/>
      <c r="V924" s="153"/>
      <c r="W924" s="153"/>
      <c r="X924" s="153"/>
      <c r="Y924" s="153"/>
      <c r="Z924" s="32" t="str">
        <f t="shared" ref="Z924:Z926" si="208">IF(U924&lt;&gt;"",U924,IF(P924&lt;&gt;"",P924,IF(N924&lt;&gt;"",N924,"")))</f>
        <v/>
      </c>
      <c r="AA924" s="32" t="str">
        <f t="shared" ref="AA924:AA926" si="209">IF(X924&lt;&gt;"",X924,IF(S924&lt;&gt;"",S924,IF(O924&lt;&gt;"",O924,"")))</f>
        <v/>
      </c>
      <c r="AB924" s="32"/>
    </row>
    <row r="925" spans="1:28" ht="15.75" hidden="1" customHeight="1">
      <c r="A925" s="2">
        <v>2567</v>
      </c>
      <c r="B925" s="2" t="s">
        <v>3230</v>
      </c>
      <c r="C925" s="2">
        <v>188</v>
      </c>
      <c r="D925" s="7" t="s">
        <v>2516</v>
      </c>
      <c r="E925" s="21" t="s">
        <v>3231</v>
      </c>
      <c r="F925" s="21" t="s">
        <v>3232</v>
      </c>
      <c r="G925" s="21" t="s">
        <v>3233</v>
      </c>
      <c r="H925" s="38"/>
      <c r="I925" s="38"/>
      <c r="J925" s="38"/>
      <c r="K925" s="38"/>
      <c r="L925" s="38"/>
      <c r="M925" s="38"/>
      <c r="N925" s="38"/>
      <c r="O925" s="38"/>
      <c r="P925" s="156"/>
      <c r="Q925" s="157"/>
      <c r="R925" s="157"/>
      <c r="S925" s="158"/>
      <c r="T925" s="159"/>
      <c r="U925" s="156"/>
      <c r="V925" s="157"/>
      <c r="W925" s="157"/>
      <c r="X925" s="158"/>
      <c r="Y925" s="159"/>
      <c r="Z925" s="43" t="str">
        <f t="shared" si="208"/>
        <v/>
      </c>
      <c r="AA925" s="44" t="str">
        <f t="shared" si="209"/>
        <v/>
      </c>
      <c r="AB925" s="2"/>
    </row>
    <row r="926" spans="1:28" ht="15.75" hidden="1" customHeight="1">
      <c r="A926" s="2">
        <v>2568</v>
      </c>
      <c r="B926" s="2" t="s">
        <v>3230</v>
      </c>
      <c r="C926" s="2">
        <v>188</v>
      </c>
      <c r="D926" s="7"/>
      <c r="E926" s="21" t="s">
        <v>3234</v>
      </c>
      <c r="F926" s="21" t="s">
        <v>3235</v>
      </c>
      <c r="G926" s="21" t="s">
        <v>3236</v>
      </c>
      <c r="H926" s="38"/>
      <c r="I926" s="38"/>
      <c r="J926" s="38"/>
      <c r="K926" s="38"/>
      <c r="L926" s="38"/>
      <c r="M926" s="38"/>
      <c r="N926" s="38"/>
      <c r="O926" s="38"/>
      <c r="P926" s="156"/>
      <c r="Q926" s="157"/>
      <c r="R926" s="157"/>
      <c r="S926" s="158"/>
      <c r="T926" s="159"/>
      <c r="U926" s="156"/>
      <c r="V926" s="157"/>
      <c r="W926" s="157"/>
      <c r="X926" s="158"/>
      <c r="Y926" s="159"/>
      <c r="Z926" s="43" t="str">
        <f t="shared" si="208"/>
        <v/>
      </c>
      <c r="AA926" s="44" t="str">
        <f t="shared" si="209"/>
        <v/>
      </c>
      <c r="AB926" s="2"/>
    </row>
    <row r="927" spans="1:28" ht="15.75" hidden="1" customHeight="1">
      <c r="A927" s="2" t="s">
        <v>98</v>
      </c>
      <c r="B927" s="2" t="s">
        <v>98</v>
      </c>
      <c r="C927" s="2" t="s">
        <v>98</v>
      </c>
      <c r="D927" s="7" t="s">
        <v>98</v>
      </c>
      <c r="E927" s="32"/>
      <c r="F927" s="32"/>
      <c r="G927" s="32"/>
      <c r="H927" s="38"/>
      <c r="I927" s="38"/>
      <c r="J927" s="38"/>
      <c r="K927" s="38"/>
      <c r="L927" s="38"/>
      <c r="M927" s="38"/>
      <c r="N927" s="38"/>
      <c r="O927" s="38"/>
      <c r="P927" s="153"/>
      <c r="Q927" s="153"/>
      <c r="R927" s="153"/>
      <c r="S927" s="153"/>
      <c r="T927" s="153"/>
      <c r="U927" s="153"/>
      <c r="V927" s="153"/>
      <c r="W927" s="153"/>
      <c r="X927" s="153"/>
      <c r="Y927" s="153"/>
      <c r="Z927" s="32"/>
      <c r="AA927" s="32"/>
      <c r="AB927" s="32"/>
    </row>
    <row r="928" spans="1:28" ht="15.75" hidden="1" customHeight="1">
      <c r="A928" s="2" t="s">
        <v>98</v>
      </c>
      <c r="B928" s="2" t="s">
        <v>98</v>
      </c>
      <c r="C928" s="2" t="s">
        <v>98</v>
      </c>
      <c r="D928" s="7" t="s">
        <v>98</v>
      </c>
      <c r="E928" s="32"/>
      <c r="F928" s="32"/>
      <c r="G928" s="32"/>
      <c r="H928" s="38"/>
      <c r="I928" s="38"/>
      <c r="J928" s="38"/>
      <c r="K928" s="38"/>
      <c r="L928" s="38"/>
      <c r="M928" s="38"/>
      <c r="N928" s="38"/>
      <c r="O928" s="38"/>
      <c r="P928" s="153"/>
      <c r="Q928" s="153"/>
      <c r="R928" s="153"/>
      <c r="S928" s="153"/>
      <c r="T928" s="153"/>
      <c r="U928" s="153"/>
      <c r="V928" s="153"/>
      <c r="W928" s="153"/>
      <c r="X928" s="153"/>
      <c r="Y928" s="153"/>
      <c r="Z928" s="32"/>
      <c r="AA928" s="32"/>
      <c r="AB928" s="32"/>
    </row>
    <row r="929" spans="1:28" ht="15.75" hidden="1" customHeight="1">
      <c r="A929" s="2" t="s">
        <v>98</v>
      </c>
      <c r="B929" s="2" t="s">
        <v>98</v>
      </c>
      <c r="C929" s="2"/>
      <c r="D929" s="7" t="s">
        <v>98</v>
      </c>
      <c r="E929" s="17" t="s">
        <v>1519</v>
      </c>
      <c r="F929" s="32"/>
      <c r="G929" s="32"/>
      <c r="H929" s="38"/>
      <c r="I929" s="38"/>
      <c r="J929" s="38"/>
      <c r="K929" s="38"/>
      <c r="L929" s="38"/>
      <c r="M929" s="38"/>
      <c r="N929" s="38"/>
      <c r="O929" s="38"/>
      <c r="P929" s="153"/>
      <c r="Q929" s="153"/>
      <c r="R929" s="153"/>
      <c r="S929" s="153"/>
      <c r="T929" s="153"/>
      <c r="U929" s="153"/>
      <c r="V929" s="153"/>
      <c r="W929" s="153"/>
      <c r="X929" s="153"/>
      <c r="Y929" s="153"/>
      <c r="Z929" s="32" t="str">
        <f t="shared" ref="Z929:Z935" si="210">IF(U929&lt;&gt;"",U929,IF(P929&lt;&gt;"",P929,IF(N929&lt;&gt;"",N929,"")))</f>
        <v/>
      </c>
      <c r="AA929" s="32" t="str">
        <f t="shared" ref="AA929:AA935" si="211">IF(X929&lt;&gt;"",X929,IF(S929&lt;&gt;"",S929,IF(O929&lt;&gt;"",O929,"")))</f>
        <v/>
      </c>
      <c r="AB929" s="32"/>
    </row>
    <row r="930" spans="1:28" ht="15.75" hidden="1" customHeight="1">
      <c r="A930" s="2">
        <v>2569</v>
      </c>
      <c r="B930" s="2" t="s">
        <v>3237</v>
      </c>
      <c r="C930" s="2">
        <v>189</v>
      </c>
      <c r="D930" s="7"/>
      <c r="E930" s="21" t="s">
        <v>3238</v>
      </c>
      <c r="F930" s="21" t="s">
        <v>3239</v>
      </c>
      <c r="G930" s="21" t="s">
        <v>3240</v>
      </c>
      <c r="H930" s="38"/>
      <c r="I930" s="38"/>
      <c r="J930" s="38"/>
      <c r="K930" s="38"/>
      <c r="L930" s="38"/>
      <c r="M930" s="38"/>
      <c r="N930" s="38"/>
      <c r="O930" s="38"/>
      <c r="P930" s="156"/>
      <c r="Q930" s="157"/>
      <c r="R930" s="157"/>
      <c r="S930" s="158"/>
      <c r="T930" s="159"/>
      <c r="U930" s="156"/>
      <c r="V930" s="157"/>
      <c r="W930" s="157"/>
      <c r="X930" s="158"/>
      <c r="Y930" s="159"/>
      <c r="Z930" s="43" t="str">
        <f t="shared" si="210"/>
        <v/>
      </c>
      <c r="AA930" s="44" t="str">
        <f t="shared" si="211"/>
        <v/>
      </c>
      <c r="AB930" s="2"/>
    </row>
    <row r="931" spans="1:28" ht="15.75" hidden="1" customHeight="1">
      <c r="A931" s="2">
        <v>2570</v>
      </c>
      <c r="B931" s="2" t="s">
        <v>3237</v>
      </c>
      <c r="C931" s="2">
        <v>189</v>
      </c>
      <c r="D931" s="7"/>
      <c r="E931" s="21" t="s">
        <v>3241</v>
      </c>
      <c r="F931" s="21" t="s">
        <v>3242</v>
      </c>
      <c r="G931" s="21" t="s">
        <v>3243</v>
      </c>
      <c r="H931" s="38"/>
      <c r="I931" s="38"/>
      <c r="J931" s="38"/>
      <c r="K931" s="38"/>
      <c r="L931" s="38"/>
      <c r="M931" s="38"/>
      <c r="N931" s="38"/>
      <c r="O931" s="38"/>
      <c r="P931" s="156"/>
      <c r="Q931" s="157"/>
      <c r="R931" s="157"/>
      <c r="S931" s="158"/>
      <c r="T931" s="159"/>
      <c r="U931" s="156"/>
      <c r="V931" s="157"/>
      <c r="W931" s="157"/>
      <c r="X931" s="158"/>
      <c r="Y931" s="159"/>
      <c r="Z931" s="43" t="str">
        <f t="shared" si="210"/>
        <v/>
      </c>
      <c r="AA931" s="44" t="str">
        <f t="shared" si="211"/>
        <v/>
      </c>
      <c r="AB931" s="2"/>
    </row>
    <row r="932" spans="1:28" ht="15.75" hidden="1" customHeight="1">
      <c r="A932" s="2">
        <v>2571</v>
      </c>
      <c r="B932" s="2" t="s">
        <v>3237</v>
      </c>
      <c r="C932" s="2">
        <v>189</v>
      </c>
      <c r="D932" s="7"/>
      <c r="E932" s="21" t="s">
        <v>3244</v>
      </c>
      <c r="F932" s="21" t="s">
        <v>3245</v>
      </c>
      <c r="G932" s="21" t="s">
        <v>3246</v>
      </c>
      <c r="H932" s="38"/>
      <c r="I932" s="38"/>
      <c r="J932" s="38"/>
      <c r="K932" s="38"/>
      <c r="L932" s="38"/>
      <c r="M932" s="38"/>
      <c r="N932" s="38"/>
      <c r="O932" s="38"/>
      <c r="P932" s="156"/>
      <c r="Q932" s="157"/>
      <c r="R932" s="157"/>
      <c r="S932" s="158"/>
      <c r="T932" s="159"/>
      <c r="U932" s="156"/>
      <c r="V932" s="157"/>
      <c r="W932" s="157"/>
      <c r="X932" s="158"/>
      <c r="Y932" s="159"/>
      <c r="Z932" s="43" t="str">
        <f t="shared" si="210"/>
        <v/>
      </c>
      <c r="AA932" s="44" t="str">
        <f t="shared" si="211"/>
        <v/>
      </c>
      <c r="AB932" s="2"/>
    </row>
    <row r="933" spans="1:28" ht="15.75" hidden="1" customHeight="1">
      <c r="A933" s="2">
        <v>2572</v>
      </c>
      <c r="B933" s="2" t="s">
        <v>3237</v>
      </c>
      <c r="C933" s="2">
        <v>189</v>
      </c>
      <c r="D933" s="7"/>
      <c r="E933" s="21" t="s">
        <v>239</v>
      </c>
      <c r="F933" s="21" t="s">
        <v>3247</v>
      </c>
      <c r="G933" s="21" t="s">
        <v>3248</v>
      </c>
      <c r="H933" s="38"/>
      <c r="I933" s="38"/>
      <c r="J933" s="38"/>
      <c r="K933" s="38"/>
      <c r="L933" s="38"/>
      <c r="M933" s="38"/>
      <c r="N933" s="38"/>
      <c r="O933" s="38"/>
      <c r="P933" s="156"/>
      <c r="Q933" s="157"/>
      <c r="R933" s="157"/>
      <c r="S933" s="158"/>
      <c r="T933" s="159"/>
      <c r="U933" s="156"/>
      <c r="V933" s="157"/>
      <c r="W933" s="157"/>
      <c r="X933" s="158"/>
      <c r="Y933" s="159"/>
      <c r="Z933" s="43" t="str">
        <f t="shared" si="210"/>
        <v/>
      </c>
      <c r="AA933" s="44" t="str">
        <f t="shared" si="211"/>
        <v/>
      </c>
      <c r="AB933" s="2"/>
    </row>
    <row r="934" spans="1:28" ht="15.75" hidden="1" customHeight="1">
      <c r="A934" s="2">
        <v>2573</v>
      </c>
      <c r="B934" s="2" t="s">
        <v>3237</v>
      </c>
      <c r="C934" s="2">
        <v>189</v>
      </c>
      <c r="D934" s="7"/>
      <c r="E934" s="21" t="s">
        <v>3249</v>
      </c>
      <c r="F934" s="21" t="s">
        <v>3250</v>
      </c>
      <c r="G934" s="21" t="s">
        <v>3251</v>
      </c>
      <c r="H934" s="38"/>
      <c r="I934" s="38"/>
      <c r="J934" s="38"/>
      <c r="K934" s="38"/>
      <c r="L934" s="38"/>
      <c r="M934" s="38"/>
      <c r="N934" s="38"/>
      <c r="O934" s="38"/>
      <c r="P934" s="156"/>
      <c r="Q934" s="157"/>
      <c r="R934" s="157"/>
      <c r="S934" s="158"/>
      <c r="T934" s="159"/>
      <c r="U934" s="156"/>
      <c r="V934" s="157"/>
      <c r="W934" s="157"/>
      <c r="X934" s="158"/>
      <c r="Y934" s="159"/>
      <c r="Z934" s="43" t="str">
        <f t="shared" si="210"/>
        <v/>
      </c>
      <c r="AA934" s="44" t="str">
        <f t="shared" si="211"/>
        <v/>
      </c>
      <c r="AB934" s="2"/>
    </row>
    <row r="935" spans="1:28" ht="15.75" hidden="1" customHeight="1">
      <c r="A935" s="2">
        <v>2574</v>
      </c>
      <c r="B935" s="2" t="s">
        <v>3237</v>
      </c>
      <c r="C935" s="2">
        <v>189</v>
      </c>
      <c r="D935" s="7"/>
      <c r="E935" s="21" t="s">
        <v>3252</v>
      </c>
      <c r="F935" s="21" t="s">
        <v>3253</v>
      </c>
      <c r="G935" s="21" t="s">
        <v>2527</v>
      </c>
      <c r="H935" s="38"/>
      <c r="I935" s="38"/>
      <c r="J935" s="38"/>
      <c r="K935" s="38"/>
      <c r="L935" s="38"/>
      <c r="M935" s="38"/>
      <c r="N935" s="38"/>
      <c r="O935" s="38"/>
      <c r="P935" s="156"/>
      <c r="Q935" s="157"/>
      <c r="R935" s="157"/>
      <c r="S935" s="158"/>
      <c r="T935" s="159"/>
      <c r="U935" s="156"/>
      <c r="V935" s="157"/>
      <c r="W935" s="157"/>
      <c r="X935" s="158"/>
      <c r="Y935" s="159"/>
      <c r="Z935" s="43" t="str">
        <f t="shared" si="210"/>
        <v/>
      </c>
      <c r="AA935" s="44" t="str">
        <f t="shared" si="211"/>
        <v/>
      </c>
      <c r="AB935" s="2"/>
    </row>
    <row r="936" spans="1:28" ht="15.75" hidden="1" customHeight="1">
      <c r="A936" s="2" t="s">
        <v>98</v>
      </c>
      <c r="B936" s="2" t="s">
        <v>98</v>
      </c>
      <c r="C936" s="2" t="s">
        <v>98</v>
      </c>
      <c r="D936" s="7" t="s">
        <v>98</v>
      </c>
      <c r="E936" s="32"/>
      <c r="F936" s="32"/>
      <c r="G936" s="32"/>
      <c r="H936" s="38"/>
      <c r="I936" s="38"/>
      <c r="J936" s="38"/>
      <c r="K936" s="38"/>
      <c r="L936" s="38"/>
      <c r="M936" s="38"/>
      <c r="N936" s="38"/>
      <c r="O936" s="38"/>
      <c r="P936" s="153"/>
      <c r="Q936" s="153"/>
      <c r="R936" s="153"/>
      <c r="S936" s="153"/>
      <c r="T936" s="153"/>
      <c r="U936" s="153"/>
      <c r="V936" s="153"/>
      <c r="W936" s="153"/>
      <c r="X936" s="153"/>
      <c r="Y936" s="153"/>
      <c r="Z936" s="32"/>
      <c r="AA936" s="32"/>
      <c r="AB936" s="32"/>
    </row>
    <row r="937" spans="1:28" ht="15.75" hidden="1" customHeight="1">
      <c r="A937" s="2" t="s">
        <v>98</v>
      </c>
      <c r="B937" s="2" t="s">
        <v>98</v>
      </c>
      <c r="C937" s="2" t="s">
        <v>98</v>
      </c>
      <c r="D937" s="7" t="s">
        <v>98</v>
      </c>
      <c r="E937" s="32"/>
      <c r="F937" s="32"/>
      <c r="G937" s="32"/>
      <c r="H937" s="38"/>
      <c r="I937" s="38"/>
      <c r="J937" s="38"/>
      <c r="K937" s="38"/>
      <c r="L937" s="38"/>
      <c r="M937" s="38"/>
      <c r="N937" s="38"/>
      <c r="O937" s="38"/>
      <c r="P937" s="153"/>
      <c r="Q937" s="153"/>
      <c r="R937" s="153"/>
      <c r="S937" s="153"/>
      <c r="T937" s="153"/>
      <c r="U937" s="153"/>
      <c r="V937" s="153"/>
      <c r="W937" s="153"/>
      <c r="X937" s="153"/>
      <c r="Y937" s="153"/>
      <c r="Z937" s="32"/>
      <c r="AA937" s="32"/>
      <c r="AB937" s="32"/>
    </row>
    <row r="938" spans="1:28" ht="15.75" hidden="1" customHeight="1">
      <c r="A938" s="2" t="s">
        <v>98</v>
      </c>
      <c r="B938" s="2" t="s">
        <v>98</v>
      </c>
      <c r="C938" s="2"/>
      <c r="D938" s="7" t="s">
        <v>98</v>
      </c>
      <c r="E938" s="17" t="s">
        <v>1532</v>
      </c>
      <c r="F938" s="32"/>
      <c r="G938" s="32"/>
      <c r="H938" s="38"/>
      <c r="I938" s="38"/>
      <c r="J938" s="38"/>
      <c r="K938" s="38"/>
      <c r="L938" s="38"/>
      <c r="M938" s="38"/>
      <c r="N938" s="38"/>
      <c r="O938" s="38"/>
      <c r="P938" s="153"/>
      <c r="Q938" s="153"/>
      <c r="R938" s="153"/>
      <c r="S938" s="153"/>
      <c r="T938" s="153"/>
      <c r="U938" s="153"/>
      <c r="V938" s="153"/>
      <c r="W938" s="153"/>
      <c r="X938" s="153"/>
      <c r="Y938" s="153"/>
      <c r="Z938" s="32" t="str">
        <f t="shared" ref="Z938:Z939" si="212">IF(U938&lt;&gt;"",U938,IF(P938&lt;&gt;"",P938,IF(N938&lt;&gt;"",N938,"")))</f>
        <v/>
      </c>
      <c r="AA938" s="32" t="str">
        <f t="shared" ref="AA938:AA939" si="213">IF(X938&lt;&gt;"",X938,IF(S938&lt;&gt;"",S938,IF(O938&lt;&gt;"",O938,"")))</f>
        <v/>
      </c>
      <c r="AB938" s="32"/>
    </row>
    <row r="939" spans="1:28" ht="15.75" hidden="1" customHeight="1">
      <c r="A939" s="2">
        <v>2575</v>
      </c>
      <c r="B939" s="2" t="s">
        <v>3254</v>
      </c>
      <c r="C939" s="2">
        <v>191</v>
      </c>
      <c r="D939" s="7" t="s">
        <v>2516</v>
      </c>
      <c r="E939" s="21" t="s">
        <v>1532</v>
      </c>
      <c r="F939" s="21" t="s">
        <v>3255</v>
      </c>
      <c r="G939" s="21" t="s">
        <v>3256</v>
      </c>
      <c r="H939" s="38"/>
      <c r="I939" s="38"/>
      <c r="J939" s="38"/>
      <c r="K939" s="38"/>
      <c r="L939" s="38"/>
      <c r="M939" s="38"/>
      <c r="N939" s="38"/>
      <c r="O939" s="38"/>
      <c r="P939" s="156"/>
      <c r="Q939" s="157"/>
      <c r="R939" s="157"/>
      <c r="S939" s="158"/>
      <c r="T939" s="159"/>
      <c r="U939" s="156"/>
      <c r="V939" s="157"/>
      <c r="W939" s="157"/>
      <c r="X939" s="158"/>
      <c r="Y939" s="159"/>
      <c r="Z939" s="43" t="str">
        <f t="shared" si="212"/>
        <v/>
      </c>
      <c r="AA939" s="44" t="str">
        <f t="shared" si="213"/>
        <v/>
      </c>
      <c r="AB939" s="2"/>
    </row>
    <row r="940" spans="1:28" ht="15.75" hidden="1" customHeight="1">
      <c r="A940" s="2" t="s">
        <v>98</v>
      </c>
      <c r="B940" s="2" t="s">
        <v>98</v>
      </c>
      <c r="C940" s="2" t="s">
        <v>98</v>
      </c>
      <c r="D940" s="7" t="s">
        <v>98</v>
      </c>
      <c r="E940" s="32"/>
      <c r="F940" s="32"/>
      <c r="G940" s="32"/>
      <c r="H940" s="38"/>
      <c r="I940" s="38"/>
      <c r="J940" s="38"/>
      <c r="K940" s="38"/>
      <c r="L940" s="38"/>
      <c r="M940" s="38"/>
      <c r="N940" s="38"/>
      <c r="O940" s="38"/>
      <c r="P940" s="153"/>
      <c r="Q940" s="153"/>
      <c r="R940" s="153"/>
      <c r="S940" s="153"/>
      <c r="T940" s="153"/>
      <c r="U940" s="153"/>
      <c r="V940" s="153"/>
      <c r="W940" s="153"/>
      <c r="X940" s="153"/>
      <c r="Y940" s="153"/>
      <c r="Z940" s="32"/>
      <c r="AA940" s="32"/>
      <c r="AB940" s="32"/>
    </row>
    <row r="941" spans="1:28" ht="15.75" hidden="1" customHeight="1">
      <c r="A941" s="2" t="s">
        <v>98</v>
      </c>
      <c r="B941" s="2" t="s">
        <v>98</v>
      </c>
      <c r="C941" s="2" t="s">
        <v>98</v>
      </c>
      <c r="D941" s="7" t="s">
        <v>98</v>
      </c>
      <c r="E941" s="32"/>
      <c r="F941" s="32"/>
      <c r="G941" s="32"/>
      <c r="H941" s="38"/>
      <c r="I941" s="38"/>
      <c r="J941" s="38"/>
      <c r="K941" s="38"/>
      <c r="L941" s="38"/>
      <c r="M941" s="38"/>
      <c r="N941" s="38"/>
      <c r="O941" s="38"/>
      <c r="P941" s="153"/>
      <c r="Q941" s="153"/>
      <c r="R941" s="153"/>
      <c r="S941" s="153"/>
      <c r="T941" s="153"/>
      <c r="U941" s="153"/>
      <c r="V941" s="153"/>
      <c r="W941" s="153"/>
      <c r="X941" s="153"/>
      <c r="Y941" s="153"/>
      <c r="Z941" s="32"/>
      <c r="AA941" s="32"/>
      <c r="AB941" s="32"/>
    </row>
    <row r="942" spans="1:28" ht="15.75" hidden="1" customHeight="1">
      <c r="A942" s="2" t="s">
        <v>98</v>
      </c>
      <c r="B942" s="2" t="s">
        <v>98</v>
      </c>
      <c r="C942" s="2"/>
      <c r="D942" s="7" t="s">
        <v>98</v>
      </c>
      <c r="E942" s="17" t="s">
        <v>1538</v>
      </c>
      <c r="F942" s="32"/>
      <c r="G942" s="32"/>
      <c r="H942" s="38"/>
      <c r="I942" s="38"/>
      <c r="J942" s="38"/>
      <c r="K942" s="38"/>
      <c r="L942" s="38"/>
      <c r="M942" s="38"/>
      <c r="N942" s="38"/>
      <c r="O942" s="38"/>
      <c r="P942" s="153"/>
      <c r="Q942" s="153"/>
      <c r="R942" s="153"/>
      <c r="S942" s="153"/>
      <c r="T942" s="153"/>
      <c r="U942" s="153"/>
      <c r="V942" s="153"/>
      <c r="W942" s="153"/>
      <c r="X942" s="153"/>
      <c r="Y942" s="153"/>
      <c r="Z942" s="32" t="str">
        <f t="shared" ref="Z942:Z943" si="214">IF(U942&lt;&gt;"",U942,IF(P942&lt;&gt;"",P942,IF(N942&lt;&gt;"",N942,"")))</f>
        <v/>
      </c>
      <c r="AA942" s="32" t="str">
        <f t="shared" ref="AA942:AA943" si="215">IF(X942&lt;&gt;"",X942,IF(S942&lt;&gt;"",S942,IF(O942&lt;&gt;"",O942,"")))</f>
        <v/>
      </c>
      <c r="AB942" s="32"/>
    </row>
    <row r="943" spans="1:28" ht="15.75" hidden="1" customHeight="1">
      <c r="A943" s="2">
        <v>2576</v>
      </c>
      <c r="B943" s="2" t="s">
        <v>3257</v>
      </c>
      <c r="C943" s="2">
        <v>192</v>
      </c>
      <c r="D943" s="7" t="s">
        <v>2516</v>
      </c>
      <c r="E943" s="21" t="s">
        <v>2960</v>
      </c>
      <c r="F943" s="21" t="s">
        <v>3258</v>
      </c>
      <c r="G943" s="21" t="s">
        <v>3259</v>
      </c>
      <c r="H943" s="38"/>
      <c r="I943" s="38"/>
      <c r="J943" s="38"/>
      <c r="K943" s="38"/>
      <c r="L943" s="38"/>
      <c r="M943" s="38"/>
      <c r="N943" s="38"/>
      <c r="O943" s="38"/>
      <c r="P943" s="156"/>
      <c r="Q943" s="157"/>
      <c r="R943" s="157"/>
      <c r="S943" s="158"/>
      <c r="T943" s="159"/>
      <c r="U943" s="156"/>
      <c r="V943" s="157"/>
      <c r="W943" s="157"/>
      <c r="X943" s="158"/>
      <c r="Y943" s="159"/>
      <c r="Z943" s="43" t="str">
        <f t="shared" si="214"/>
        <v/>
      </c>
      <c r="AA943" s="44" t="str">
        <f t="shared" si="215"/>
        <v/>
      </c>
      <c r="AB943" s="2"/>
    </row>
    <row r="944" spans="1:28" ht="15.75" hidden="1" customHeight="1">
      <c r="A944" s="2" t="s">
        <v>98</v>
      </c>
      <c r="B944" s="2" t="s">
        <v>98</v>
      </c>
      <c r="C944" s="2" t="s">
        <v>98</v>
      </c>
      <c r="D944" s="7" t="s">
        <v>98</v>
      </c>
      <c r="E944" s="32"/>
      <c r="F944" s="32"/>
      <c r="G944" s="32"/>
      <c r="H944" s="38"/>
      <c r="I944" s="38"/>
      <c r="J944" s="38"/>
      <c r="K944" s="38"/>
      <c r="L944" s="38"/>
      <c r="M944" s="38"/>
      <c r="N944" s="38"/>
      <c r="O944" s="38"/>
      <c r="P944" s="153"/>
      <c r="Q944" s="153"/>
      <c r="R944" s="153"/>
      <c r="S944" s="153"/>
      <c r="T944" s="153"/>
      <c r="U944" s="153"/>
      <c r="V944" s="153"/>
      <c r="W944" s="153"/>
      <c r="X944" s="153"/>
      <c r="Y944" s="153"/>
      <c r="Z944" s="32"/>
      <c r="AA944" s="32"/>
      <c r="AB944" s="32"/>
    </row>
    <row r="945" spans="1:28" ht="15.75" hidden="1" customHeight="1">
      <c r="A945" s="2" t="s">
        <v>98</v>
      </c>
      <c r="B945" s="2" t="s">
        <v>98</v>
      </c>
      <c r="C945" s="2" t="s">
        <v>98</v>
      </c>
      <c r="D945" s="7" t="s">
        <v>98</v>
      </c>
      <c r="E945" s="32"/>
      <c r="F945" s="32"/>
      <c r="G945" s="32"/>
      <c r="H945" s="38"/>
      <c r="I945" s="38"/>
      <c r="J945" s="38"/>
      <c r="K945" s="38"/>
      <c r="L945" s="38"/>
      <c r="M945" s="38"/>
      <c r="N945" s="38"/>
      <c r="O945" s="38"/>
      <c r="P945" s="153"/>
      <c r="Q945" s="153"/>
      <c r="R945" s="153"/>
      <c r="S945" s="153"/>
      <c r="T945" s="153"/>
      <c r="U945" s="153"/>
      <c r="V945" s="153"/>
      <c r="W945" s="153"/>
      <c r="X945" s="153"/>
      <c r="Y945" s="153"/>
      <c r="Z945" s="32"/>
      <c r="AA945" s="32"/>
      <c r="AB945" s="32"/>
    </row>
    <row r="946" spans="1:28" ht="15.75" hidden="1" customHeight="1">
      <c r="A946" s="2" t="s">
        <v>98</v>
      </c>
      <c r="B946" s="2" t="s">
        <v>98</v>
      </c>
      <c r="C946" s="2"/>
      <c r="D946" s="7" t="s">
        <v>98</v>
      </c>
      <c r="E946" s="17" t="s">
        <v>1542</v>
      </c>
      <c r="F946" s="32"/>
      <c r="G946" s="32"/>
      <c r="H946" s="38"/>
      <c r="I946" s="38"/>
      <c r="J946" s="38"/>
      <c r="K946" s="38"/>
      <c r="L946" s="38"/>
      <c r="M946" s="38"/>
      <c r="N946" s="38"/>
      <c r="O946" s="38"/>
      <c r="P946" s="153"/>
      <c r="Q946" s="153"/>
      <c r="R946" s="153"/>
      <c r="S946" s="153"/>
      <c r="T946" s="153"/>
      <c r="U946" s="153"/>
      <c r="V946" s="153"/>
      <c r="W946" s="153"/>
      <c r="X946" s="153"/>
      <c r="Y946" s="153"/>
      <c r="Z946" s="32" t="str">
        <f t="shared" ref="Z946:Z947" si="216">IF(U946&lt;&gt;"",U946,IF(P946&lt;&gt;"",P946,IF(N946&lt;&gt;"",N946,"")))</f>
        <v/>
      </c>
      <c r="AA946" s="32" t="str">
        <f t="shared" ref="AA946:AA947" si="217">IF(X946&lt;&gt;"",X946,IF(S946&lt;&gt;"",S946,IF(O946&lt;&gt;"",O946,"")))</f>
        <v/>
      </c>
      <c r="AB946" s="32"/>
    </row>
    <row r="947" spans="1:28" ht="15.75" hidden="1" customHeight="1">
      <c r="A947" s="2">
        <v>2577</v>
      </c>
      <c r="B947" s="2" t="s">
        <v>3260</v>
      </c>
      <c r="C947" s="2">
        <v>193</v>
      </c>
      <c r="D947" s="7" t="s">
        <v>2516</v>
      </c>
      <c r="E947" s="21" t="s">
        <v>3261</v>
      </c>
      <c r="F947" s="21" t="s">
        <v>3262</v>
      </c>
      <c r="G947" s="21" t="s">
        <v>2615</v>
      </c>
      <c r="H947" s="38"/>
      <c r="I947" s="38"/>
      <c r="J947" s="38"/>
      <c r="K947" s="38"/>
      <c r="L947" s="38"/>
      <c r="M947" s="38"/>
      <c r="N947" s="38"/>
      <c r="O947" s="38"/>
      <c r="P947" s="156"/>
      <c r="Q947" s="157"/>
      <c r="R947" s="157"/>
      <c r="S947" s="158"/>
      <c r="T947" s="159"/>
      <c r="U947" s="156"/>
      <c r="V947" s="157"/>
      <c r="W947" s="157"/>
      <c r="X947" s="158"/>
      <c r="Y947" s="159"/>
      <c r="Z947" s="43" t="str">
        <f t="shared" si="216"/>
        <v/>
      </c>
      <c r="AA947" s="44" t="str">
        <f t="shared" si="217"/>
        <v/>
      </c>
      <c r="AB947" s="2"/>
    </row>
    <row r="948" spans="1:28" ht="15.75" hidden="1" customHeight="1">
      <c r="A948" s="2" t="s">
        <v>98</v>
      </c>
      <c r="B948" s="2" t="s">
        <v>98</v>
      </c>
      <c r="C948" s="2" t="s">
        <v>98</v>
      </c>
      <c r="D948" s="7" t="s">
        <v>98</v>
      </c>
      <c r="E948" s="32"/>
      <c r="F948" s="32"/>
      <c r="G948" s="32"/>
      <c r="H948" s="38"/>
      <c r="I948" s="38"/>
      <c r="J948" s="38"/>
      <c r="K948" s="38"/>
      <c r="L948" s="38"/>
      <c r="M948" s="38"/>
      <c r="N948" s="38"/>
      <c r="O948" s="38"/>
      <c r="P948" s="153"/>
      <c r="Q948" s="153"/>
      <c r="R948" s="153"/>
      <c r="S948" s="153"/>
      <c r="T948" s="153"/>
      <c r="U948" s="153"/>
      <c r="V948" s="153"/>
      <c r="W948" s="153"/>
      <c r="X948" s="153"/>
      <c r="Y948" s="153"/>
      <c r="Z948" s="32"/>
      <c r="AA948" s="32"/>
      <c r="AB948" s="32"/>
    </row>
    <row r="949" spans="1:28" ht="15.75" hidden="1" customHeight="1">
      <c r="A949" s="2" t="s">
        <v>98</v>
      </c>
      <c r="B949" s="2" t="s">
        <v>98</v>
      </c>
      <c r="C949" s="2" t="s">
        <v>98</v>
      </c>
      <c r="D949" s="7" t="s">
        <v>98</v>
      </c>
      <c r="E949" s="32"/>
      <c r="F949" s="32"/>
      <c r="G949" s="32"/>
      <c r="H949" s="38"/>
      <c r="I949" s="38"/>
      <c r="J949" s="38"/>
      <c r="K949" s="38"/>
      <c r="L949" s="38"/>
      <c r="M949" s="38"/>
      <c r="N949" s="38"/>
      <c r="O949" s="38"/>
      <c r="P949" s="153"/>
      <c r="Q949" s="153"/>
      <c r="R949" s="153"/>
      <c r="S949" s="153"/>
      <c r="T949" s="153"/>
      <c r="U949" s="153"/>
      <c r="V949" s="153"/>
      <c r="W949" s="153"/>
      <c r="X949" s="153"/>
      <c r="Y949" s="153"/>
      <c r="Z949" s="32"/>
      <c r="AA949" s="32"/>
      <c r="AB949" s="32"/>
    </row>
    <row r="950" spans="1:28" ht="36.75" hidden="1" customHeight="1">
      <c r="A950" s="2" t="s">
        <v>98</v>
      </c>
      <c r="B950" s="2" t="s">
        <v>98</v>
      </c>
      <c r="C950" s="2"/>
      <c r="D950" s="7"/>
      <c r="E950" s="170" t="s">
        <v>3263</v>
      </c>
      <c r="F950" s="171"/>
      <c r="G950" s="168"/>
      <c r="H950" s="38"/>
      <c r="I950" s="38"/>
      <c r="J950" s="38"/>
      <c r="K950" s="38"/>
      <c r="L950" s="38"/>
      <c r="M950" s="38"/>
      <c r="N950" s="38"/>
      <c r="O950" s="38"/>
      <c r="P950" s="153"/>
      <c r="Q950" s="153"/>
      <c r="R950" s="153"/>
      <c r="S950" s="153"/>
      <c r="T950" s="153"/>
      <c r="U950" s="153"/>
      <c r="V950" s="153"/>
      <c r="W950" s="153"/>
      <c r="X950" s="153"/>
      <c r="Y950" s="153"/>
      <c r="Z950" s="32"/>
      <c r="AA950" s="32"/>
      <c r="AB950" s="2"/>
    </row>
    <row r="951" spans="1:28" ht="18.75" hidden="1" customHeight="1">
      <c r="A951" s="2" t="s">
        <v>98</v>
      </c>
      <c r="B951" s="2" t="s">
        <v>98</v>
      </c>
      <c r="C951" s="2"/>
      <c r="D951" s="7"/>
      <c r="E951" s="172" t="s">
        <v>1193</v>
      </c>
      <c r="F951" s="171"/>
      <c r="G951" s="168"/>
      <c r="H951" s="38"/>
      <c r="I951" s="38"/>
      <c r="J951" s="38"/>
      <c r="K951" s="38"/>
      <c r="L951" s="38"/>
      <c r="M951" s="38"/>
      <c r="N951" s="38"/>
      <c r="O951" s="38"/>
      <c r="P951" s="153"/>
      <c r="Q951" s="153"/>
      <c r="R951" s="153"/>
      <c r="S951" s="153"/>
      <c r="T951" s="153"/>
      <c r="U951" s="153"/>
      <c r="V951" s="153"/>
      <c r="W951" s="153"/>
      <c r="X951" s="153"/>
      <c r="Y951" s="153"/>
      <c r="Z951" s="32" t="str">
        <f t="shared" ref="Z951:Z955" si="218">IF(U951&lt;&gt;"",U951,IF(P951&lt;&gt;"",P951,IF(N951&lt;&gt;"",N951,"")))</f>
        <v/>
      </c>
      <c r="AA951" s="32" t="str">
        <f t="shared" ref="AA951:AA955" si="219">IF(X951&lt;&gt;"",X951,IF(S951&lt;&gt;"",S951,IF(O951&lt;&gt;"",O951,"")))</f>
        <v/>
      </c>
      <c r="AB951" s="2"/>
    </row>
    <row r="952" spans="1:28" ht="15.75" hidden="1" customHeight="1">
      <c r="A952" s="2" t="s">
        <v>98</v>
      </c>
      <c r="B952" s="2" t="s">
        <v>98</v>
      </c>
      <c r="C952" s="2"/>
      <c r="D952" s="7"/>
      <c r="E952" s="17" t="s">
        <v>1758</v>
      </c>
      <c r="F952" s="32"/>
      <c r="G952" s="32"/>
      <c r="H952" s="38"/>
      <c r="I952" s="38"/>
      <c r="J952" s="38"/>
      <c r="K952" s="38"/>
      <c r="L952" s="38"/>
      <c r="M952" s="38"/>
      <c r="N952" s="38"/>
      <c r="O952" s="38"/>
      <c r="P952" s="153"/>
      <c r="Q952" s="153"/>
      <c r="R952" s="153"/>
      <c r="S952" s="153"/>
      <c r="T952" s="153"/>
      <c r="U952" s="153"/>
      <c r="V952" s="153"/>
      <c r="W952" s="153"/>
      <c r="X952" s="153"/>
      <c r="Y952" s="153"/>
      <c r="Z952" s="32" t="str">
        <f t="shared" si="218"/>
        <v/>
      </c>
      <c r="AA952" s="32" t="str">
        <f t="shared" si="219"/>
        <v/>
      </c>
      <c r="AB952" s="32"/>
    </row>
    <row r="953" spans="1:28" ht="15.75" hidden="1" customHeight="1">
      <c r="A953" s="2">
        <v>2578</v>
      </c>
      <c r="B953" s="2" t="s">
        <v>3264</v>
      </c>
      <c r="C953" s="2">
        <v>227</v>
      </c>
      <c r="D953" s="7" t="s">
        <v>2516</v>
      </c>
      <c r="E953" s="21" t="s">
        <v>3265</v>
      </c>
      <c r="F953" s="21" t="s">
        <v>3266</v>
      </c>
      <c r="G953" s="21" t="s">
        <v>3267</v>
      </c>
      <c r="H953" s="38"/>
      <c r="I953" s="38"/>
      <c r="J953" s="38"/>
      <c r="K953" s="38"/>
      <c r="L953" s="38"/>
      <c r="M953" s="38"/>
      <c r="N953" s="38"/>
      <c r="O953" s="38"/>
      <c r="P953" s="156"/>
      <c r="Q953" s="157"/>
      <c r="R953" s="157"/>
      <c r="S953" s="158"/>
      <c r="T953" s="159"/>
      <c r="U953" s="156"/>
      <c r="V953" s="157"/>
      <c r="W953" s="157"/>
      <c r="X953" s="158"/>
      <c r="Y953" s="159"/>
      <c r="Z953" s="43" t="str">
        <f t="shared" si="218"/>
        <v/>
      </c>
      <c r="AA953" s="44" t="str">
        <f t="shared" si="219"/>
        <v/>
      </c>
      <c r="AB953" s="2"/>
    </row>
    <row r="954" spans="1:28" ht="15.75" hidden="1" customHeight="1">
      <c r="A954" s="2">
        <v>2579</v>
      </c>
      <c r="B954" s="2" t="s">
        <v>3264</v>
      </c>
      <c r="C954" s="2">
        <v>227</v>
      </c>
      <c r="D954" s="7"/>
      <c r="E954" s="21" t="s">
        <v>2658</v>
      </c>
      <c r="F954" s="21" t="s">
        <v>3268</v>
      </c>
      <c r="G954" s="21" t="s">
        <v>3269</v>
      </c>
      <c r="H954" s="38"/>
      <c r="I954" s="38"/>
      <c r="J954" s="38"/>
      <c r="K954" s="38"/>
      <c r="L954" s="38"/>
      <c r="M954" s="38"/>
      <c r="N954" s="38"/>
      <c r="O954" s="38"/>
      <c r="P954" s="156"/>
      <c r="Q954" s="157"/>
      <c r="R954" s="157"/>
      <c r="S954" s="158"/>
      <c r="T954" s="159"/>
      <c r="U954" s="156"/>
      <c r="V954" s="157"/>
      <c r="W954" s="157"/>
      <c r="X954" s="158"/>
      <c r="Y954" s="159"/>
      <c r="Z954" s="43" t="str">
        <f t="shared" si="218"/>
        <v/>
      </c>
      <c r="AA954" s="44" t="str">
        <f t="shared" si="219"/>
        <v/>
      </c>
      <c r="AB954" s="2"/>
    </row>
    <row r="955" spans="1:28" ht="15.75" hidden="1" customHeight="1">
      <c r="A955" s="2">
        <v>2580</v>
      </c>
      <c r="B955" s="2" t="s">
        <v>3264</v>
      </c>
      <c r="C955" s="2">
        <v>227</v>
      </c>
      <c r="D955" s="7"/>
      <c r="E955" s="21" t="s">
        <v>3270</v>
      </c>
      <c r="F955" s="21" t="s">
        <v>3271</v>
      </c>
      <c r="G955" s="21" t="s">
        <v>2527</v>
      </c>
      <c r="H955" s="38"/>
      <c r="I955" s="38"/>
      <c r="J955" s="38"/>
      <c r="K955" s="38"/>
      <c r="L955" s="38"/>
      <c r="M955" s="38"/>
      <c r="N955" s="38"/>
      <c r="O955" s="38"/>
      <c r="P955" s="156"/>
      <c r="Q955" s="157"/>
      <c r="R955" s="157"/>
      <c r="S955" s="158"/>
      <c r="T955" s="159"/>
      <c r="U955" s="156"/>
      <c r="V955" s="157"/>
      <c r="W955" s="157"/>
      <c r="X955" s="158"/>
      <c r="Y955" s="159"/>
      <c r="Z955" s="43" t="str">
        <f t="shared" si="218"/>
        <v/>
      </c>
      <c r="AA955" s="44" t="str">
        <f t="shared" si="219"/>
        <v/>
      </c>
      <c r="AB955" s="2"/>
    </row>
    <row r="956" spans="1:28" ht="15.75" hidden="1" customHeight="1">
      <c r="A956" s="2" t="s">
        <v>98</v>
      </c>
      <c r="B956" s="2" t="s">
        <v>98</v>
      </c>
      <c r="C956" s="2" t="s">
        <v>98</v>
      </c>
      <c r="D956" s="7" t="s">
        <v>98</v>
      </c>
      <c r="E956" s="32"/>
      <c r="F956" s="32"/>
      <c r="G956" s="32"/>
      <c r="H956" s="38"/>
      <c r="I956" s="38"/>
      <c r="J956" s="38"/>
      <c r="K956" s="38"/>
      <c r="L956" s="38"/>
      <c r="M956" s="38"/>
      <c r="N956" s="38"/>
      <c r="O956" s="38"/>
      <c r="P956" s="153"/>
      <c r="Q956" s="153"/>
      <c r="R956" s="153"/>
      <c r="S956" s="153"/>
      <c r="T956" s="153"/>
      <c r="U956" s="153"/>
      <c r="V956" s="153"/>
      <c r="W956" s="153"/>
      <c r="X956" s="153"/>
      <c r="Y956" s="153"/>
      <c r="Z956" s="32"/>
      <c r="AA956" s="32"/>
      <c r="AB956" s="32"/>
    </row>
    <row r="957" spans="1:28" ht="15.75" hidden="1" customHeight="1">
      <c r="A957" s="2" t="s">
        <v>98</v>
      </c>
      <c r="B957" s="2" t="s">
        <v>98</v>
      </c>
      <c r="C957" s="2" t="s">
        <v>98</v>
      </c>
      <c r="D957" s="7" t="s">
        <v>98</v>
      </c>
      <c r="E957" s="32"/>
      <c r="F957" s="32"/>
      <c r="G957" s="32"/>
      <c r="H957" s="38"/>
      <c r="I957" s="38"/>
      <c r="J957" s="38"/>
      <c r="K957" s="38"/>
      <c r="L957" s="38"/>
      <c r="M957" s="38"/>
      <c r="N957" s="38"/>
      <c r="O957" s="38"/>
      <c r="P957" s="153"/>
      <c r="Q957" s="153"/>
      <c r="R957" s="153"/>
      <c r="S957" s="153"/>
      <c r="T957" s="153"/>
      <c r="U957" s="153"/>
      <c r="V957" s="153"/>
      <c r="W957" s="153"/>
      <c r="X957" s="153"/>
      <c r="Y957" s="153"/>
      <c r="Z957" s="32"/>
      <c r="AA957" s="32"/>
      <c r="AB957" s="32"/>
    </row>
    <row r="958" spans="1:28" ht="15.75" hidden="1" customHeight="1">
      <c r="A958" s="2" t="s">
        <v>98</v>
      </c>
      <c r="B958" s="2" t="s">
        <v>98</v>
      </c>
      <c r="C958" s="2"/>
      <c r="D958" s="7" t="s">
        <v>98</v>
      </c>
      <c r="E958" s="17" t="s">
        <v>3272</v>
      </c>
      <c r="F958" s="32"/>
      <c r="G958" s="32"/>
      <c r="H958" s="38"/>
      <c r="I958" s="38"/>
      <c r="J958" s="38"/>
      <c r="K958" s="38"/>
      <c r="L958" s="38"/>
      <c r="M958" s="38"/>
      <c r="N958" s="38"/>
      <c r="O958" s="38"/>
      <c r="P958" s="153"/>
      <c r="Q958" s="153"/>
      <c r="R958" s="153"/>
      <c r="S958" s="153"/>
      <c r="T958" s="153"/>
      <c r="U958" s="153"/>
      <c r="V958" s="153"/>
      <c r="W958" s="153"/>
      <c r="X958" s="153"/>
      <c r="Y958" s="153"/>
      <c r="Z958" s="32" t="str">
        <f t="shared" ref="Z958:Z970" si="220">IF(U958&lt;&gt;"",U958,IF(P958&lt;&gt;"",P958,IF(N958&lt;&gt;"",N958,"")))</f>
        <v/>
      </c>
      <c r="AA958" s="32" t="str">
        <f t="shared" ref="AA958:AA970" si="221">IF(X958&lt;&gt;"",X958,IF(S958&lt;&gt;"",S958,IF(O958&lt;&gt;"",O958,"")))</f>
        <v/>
      </c>
      <c r="AB958" s="32"/>
    </row>
    <row r="959" spans="1:28" ht="15.75" hidden="1" customHeight="1">
      <c r="A959" s="2">
        <v>2581</v>
      </c>
      <c r="B959" s="2" t="s">
        <v>3273</v>
      </c>
      <c r="C959" s="2">
        <v>228</v>
      </c>
      <c r="D959" s="7"/>
      <c r="E959" s="21" t="s">
        <v>3274</v>
      </c>
      <c r="F959" s="21" t="s">
        <v>4135</v>
      </c>
      <c r="G959" s="21" t="s">
        <v>3275</v>
      </c>
      <c r="H959" s="38"/>
      <c r="I959" s="38"/>
      <c r="J959" s="38"/>
      <c r="K959" s="38"/>
      <c r="L959" s="38"/>
      <c r="M959" s="38"/>
      <c r="N959" s="38"/>
      <c r="O959" s="38"/>
      <c r="P959" s="156"/>
      <c r="Q959" s="157"/>
      <c r="R959" s="157"/>
      <c r="S959" s="158"/>
      <c r="T959" s="159"/>
      <c r="U959" s="156"/>
      <c r="V959" s="157"/>
      <c r="W959" s="157"/>
      <c r="X959" s="158"/>
      <c r="Y959" s="159"/>
      <c r="Z959" s="43" t="str">
        <f t="shared" si="220"/>
        <v/>
      </c>
      <c r="AA959" s="44" t="str">
        <f t="shared" si="221"/>
        <v/>
      </c>
      <c r="AB959" s="2"/>
    </row>
    <row r="960" spans="1:28" ht="15.75" hidden="1" customHeight="1">
      <c r="A960" s="2">
        <v>2582</v>
      </c>
      <c r="B960" s="2" t="s">
        <v>3273</v>
      </c>
      <c r="C960" s="2">
        <v>228</v>
      </c>
      <c r="D960" s="7"/>
      <c r="E960" s="21" t="s">
        <v>3276</v>
      </c>
      <c r="F960" s="21" t="s">
        <v>3277</v>
      </c>
      <c r="G960" s="21" t="s">
        <v>3278</v>
      </c>
      <c r="H960" s="38"/>
      <c r="I960" s="38"/>
      <c r="J960" s="38"/>
      <c r="K960" s="38"/>
      <c r="L960" s="38"/>
      <c r="M960" s="38"/>
      <c r="N960" s="38"/>
      <c r="O960" s="38"/>
      <c r="P960" s="156"/>
      <c r="Q960" s="157"/>
      <c r="R960" s="157"/>
      <c r="S960" s="158"/>
      <c r="T960" s="159"/>
      <c r="U960" s="156"/>
      <c r="V960" s="157"/>
      <c r="W960" s="157"/>
      <c r="X960" s="158"/>
      <c r="Y960" s="159"/>
      <c r="Z960" s="43" t="str">
        <f t="shared" si="220"/>
        <v/>
      </c>
      <c r="AA960" s="44" t="str">
        <f t="shared" si="221"/>
        <v/>
      </c>
      <c r="AB960" s="2"/>
    </row>
    <row r="961" spans="1:28" ht="15.75" hidden="1" customHeight="1">
      <c r="A961" s="2">
        <v>2583</v>
      </c>
      <c r="B961" s="2" t="s">
        <v>3273</v>
      </c>
      <c r="C961" s="2">
        <v>228</v>
      </c>
      <c r="D961" s="7"/>
      <c r="E961" s="21" t="s">
        <v>3279</v>
      </c>
      <c r="F961" s="21" t="s">
        <v>3280</v>
      </c>
      <c r="G961" s="21" t="s">
        <v>3281</v>
      </c>
      <c r="H961" s="38"/>
      <c r="I961" s="38"/>
      <c r="J961" s="38"/>
      <c r="K961" s="38"/>
      <c r="L961" s="38"/>
      <c r="M961" s="38"/>
      <c r="N961" s="38"/>
      <c r="O961" s="38"/>
      <c r="P961" s="156"/>
      <c r="Q961" s="157"/>
      <c r="R961" s="157"/>
      <c r="S961" s="158"/>
      <c r="T961" s="159"/>
      <c r="U961" s="156"/>
      <c r="V961" s="157"/>
      <c r="W961" s="157"/>
      <c r="X961" s="158"/>
      <c r="Y961" s="159"/>
      <c r="Z961" s="43" t="str">
        <f t="shared" si="220"/>
        <v/>
      </c>
      <c r="AA961" s="44" t="str">
        <f t="shared" si="221"/>
        <v/>
      </c>
      <c r="AB961" s="2"/>
    </row>
    <row r="962" spans="1:28" ht="15.75" hidden="1" customHeight="1">
      <c r="A962" s="2">
        <v>2584</v>
      </c>
      <c r="B962" s="2" t="s">
        <v>3273</v>
      </c>
      <c r="C962" s="2">
        <v>228</v>
      </c>
      <c r="D962" s="7"/>
      <c r="E962" s="21" t="s">
        <v>3282</v>
      </c>
      <c r="F962" s="21" t="s">
        <v>3283</v>
      </c>
      <c r="G962" s="21" t="s">
        <v>3284</v>
      </c>
      <c r="H962" s="38"/>
      <c r="I962" s="38"/>
      <c r="J962" s="38"/>
      <c r="K962" s="38"/>
      <c r="L962" s="38"/>
      <c r="M962" s="38"/>
      <c r="N962" s="38"/>
      <c r="O962" s="38"/>
      <c r="P962" s="156"/>
      <c r="Q962" s="157"/>
      <c r="R962" s="157"/>
      <c r="S962" s="158"/>
      <c r="T962" s="159"/>
      <c r="U962" s="156"/>
      <c r="V962" s="157"/>
      <c r="W962" s="157"/>
      <c r="X962" s="158"/>
      <c r="Y962" s="159"/>
      <c r="Z962" s="43" t="str">
        <f t="shared" si="220"/>
        <v/>
      </c>
      <c r="AA962" s="44" t="str">
        <f t="shared" si="221"/>
        <v/>
      </c>
      <c r="AB962" s="2"/>
    </row>
    <row r="963" spans="1:28" ht="15.75" hidden="1" customHeight="1">
      <c r="A963" s="2">
        <v>2585</v>
      </c>
      <c r="B963" s="2" t="s">
        <v>3273</v>
      </c>
      <c r="C963" s="2">
        <v>228</v>
      </c>
      <c r="D963" s="7"/>
      <c r="E963" s="21" t="s">
        <v>3285</v>
      </c>
      <c r="F963" s="21" t="s">
        <v>3286</v>
      </c>
      <c r="G963" s="21" t="s">
        <v>3287</v>
      </c>
      <c r="H963" s="38"/>
      <c r="I963" s="38"/>
      <c r="J963" s="38"/>
      <c r="K963" s="38"/>
      <c r="L963" s="38"/>
      <c r="M963" s="38"/>
      <c r="N963" s="38"/>
      <c r="O963" s="38"/>
      <c r="P963" s="156"/>
      <c r="Q963" s="157"/>
      <c r="R963" s="157"/>
      <c r="S963" s="158"/>
      <c r="T963" s="159"/>
      <c r="U963" s="156"/>
      <c r="V963" s="157"/>
      <c r="W963" s="157"/>
      <c r="X963" s="158"/>
      <c r="Y963" s="159"/>
      <c r="Z963" s="43" t="str">
        <f t="shared" si="220"/>
        <v/>
      </c>
      <c r="AA963" s="44" t="str">
        <f t="shared" si="221"/>
        <v/>
      </c>
      <c r="AB963" s="2"/>
    </row>
    <row r="964" spans="1:28" ht="15.75" hidden="1" customHeight="1">
      <c r="A964" s="2">
        <v>2586</v>
      </c>
      <c r="B964" s="2" t="s">
        <v>3273</v>
      </c>
      <c r="C964" s="2">
        <v>228</v>
      </c>
      <c r="D964" s="7"/>
      <c r="E964" s="21" t="s">
        <v>3288</v>
      </c>
      <c r="F964" s="21" t="s">
        <v>3289</v>
      </c>
      <c r="G964" s="21" t="s">
        <v>3290</v>
      </c>
      <c r="H964" s="38"/>
      <c r="I964" s="38"/>
      <c r="J964" s="38"/>
      <c r="K964" s="38"/>
      <c r="L964" s="38"/>
      <c r="M964" s="38"/>
      <c r="N964" s="38"/>
      <c r="O964" s="38"/>
      <c r="P964" s="156"/>
      <c r="Q964" s="157"/>
      <c r="R964" s="157"/>
      <c r="S964" s="158"/>
      <c r="T964" s="159"/>
      <c r="U964" s="156"/>
      <c r="V964" s="157"/>
      <c r="W964" s="157"/>
      <c r="X964" s="158"/>
      <c r="Y964" s="159"/>
      <c r="Z964" s="43" t="str">
        <f t="shared" si="220"/>
        <v/>
      </c>
      <c r="AA964" s="44" t="str">
        <f t="shared" si="221"/>
        <v/>
      </c>
      <c r="AB964" s="2"/>
    </row>
    <row r="965" spans="1:28" ht="15.75" hidden="1" customHeight="1">
      <c r="A965" s="2">
        <v>2587</v>
      </c>
      <c r="B965" s="2" t="s">
        <v>3273</v>
      </c>
      <c r="C965" s="2">
        <v>228</v>
      </c>
      <c r="D965" s="7"/>
      <c r="E965" s="21" t="s">
        <v>3291</v>
      </c>
      <c r="F965" s="21" t="s">
        <v>3292</v>
      </c>
      <c r="G965" s="21" t="s">
        <v>3293</v>
      </c>
      <c r="H965" s="38"/>
      <c r="I965" s="38"/>
      <c r="J965" s="38"/>
      <c r="K965" s="38"/>
      <c r="L965" s="38"/>
      <c r="M965" s="38"/>
      <c r="N965" s="38"/>
      <c r="O965" s="38"/>
      <c r="P965" s="156"/>
      <c r="Q965" s="157"/>
      <c r="R965" s="157"/>
      <c r="S965" s="158"/>
      <c r="T965" s="159"/>
      <c r="U965" s="156"/>
      <c r="V965" s="157"/>
      <c r="W965" s="157"/>
      <c r="X965" s="158"/>
      <c r="Y965" s="159"/>
      <c r="Z965" s="43" t="str">
        <f t="shared" si="220"/>
        <v/>
      </c>
      <c r="AA965" s="44" t="str">
        <f t="shared" si="221"/>
        <v/>
      </c>
      <c r="AB965" s="2"/>
    </row>
    <row r="966" spans="1:28" ht="15.75" hidden="1" customHeight="1">
      <c r="A966" s="2">
        <v>2588</v>
      </c>
      <c r="B966" s="2" t="s">
        <v>3273</v>
      </c>
      <c r="C966" s="2">
        <v>228</v>
      </c>
      <c r="D966" s="7"/>
      <c r="E966" s="21" t="s">
        <v>3294</v>
      </c>
      <c r="F966" s="21" t="s">
        <v>3295</v>
      </c>
      <c r="G966" s="21" t="s">
        <v>3296</v>
      </c>
      <c r="H966" s="38"/>
      <c r="I966" s="38"/>
      <c r="J966" s="38"/>
      <c r="K966" s="38"/>
      <c r="L966" s="38"/>
      <c r="M966" s="38"/>
      <c r="N966" s="38"/>
      <c r="O966" s="38"/>
      <c r="P966" s="156"/>
      <c r="Q966" s="157"/>
      <c r="R966" s="157"/>
      <c r="S966" s="158"/>
      <c r="T966" s="159"/>
      <c r="U966" s="156"/>
      <c r="V966" s="157"/>
      <c r="W966" s="157"/>
      <c r="X966" s="158"/>
      <c r="Y966" s="159"/>
      <c r="Z966" s="43" t="str">
        <f t="shared" si="220"/>
        <v/>
      </c>
      <c r="AA966" s="44" t="str">
        <f t="shared" si="221"/>
        <v/>
      </c>
      <c r="AB966" s="2"/>
    </row>
    <row r="967" spans="1:28" ht="15.75" hidden="1" customHeight="1">
      <c r="A967" s="2">
        <v>2589</v>
      </c>
      <c r="B967" s="2" t="s">
        <v>3273</v>
      </c>
      <c r="C967" s="2">
        <v>228</v>
      </c>
      <c r="D967" s="7"/>
      <c r="E967" s="21" t="s">
        <v>2932</v>
      </c>
      <c r="F967" s="21" t="s">
        <v>3297</v>
      </c>
      <c r="G967" s="21" t="s">
        <v>3298</v>
      </c>
      <c r="H967" s="38"/>
      <c r="I967" s="38"/>
      <c r="J967" s="38"/>
      <c r="K967" s="38"/>
      <c r="L967" s="38"/>
      <c r="M967" s="38"/>
      <c r="N967" s="38"/>
      <c r="O967" s="38"/>
      <c r="P967" s="156"/>
      <c r="Q967" s="157"/>
      <c r="R967" s="157"/>
      <c r="S967" s="158"/>
      <c r="T967" s="159"/>
      <c r="U967" s="156"/>
      <c r="V967" s="157"/>
      <c r="W967" s="157"/>
      <c r="X967" s="158"/>
      <c r="Y967" s="159"/>
      <c r="Z967" s="43" t="str">
        <f t="shared" si="220"/>
        <v/>
      </c>
      <c r="AA967" s="44" t="str">
        <f t="shared" si="221"/>
        <v/>
      </c>
      <c r="AB967" s="2"/>
    </row>
    <row r="968" spans="1:28" ht="15.75" hidden="1" customHeight="1">
      <c r="A968" s="2">
        <v>2590</v>
      </c>
      <c r="B968" s="2" t="s">
        <v>3273</v>
      </c>
      <c r="C968" s="2">
        <v>228</v>
      </c>
      <c r="D968" s="7"/>
      <c r="E968" s="21" t="s">
        <v>3299</v>
      </c>
      <c r="F968" s="21" t="s">
        <v>3300</v>
      </c>
      <c r="G968" s="21" t="s">
        <v>3301</v>
      </c>
      <c r="H968" s="38"/>
      <c r="I968" s="38"/>
      <c r="J968" s="38"/>
      <c r="K968" s="38"/>
      <c r="L968" s="38"/>
      <c r="M968" s="38"/>
      <c r="N968" s="38"/>
      <c r="O968" s="38"/>
      <c r="P968" s="156"/>
      <c r="Q968" s="157"/>
      <c r="R968" s="157"/>
      <c r="S968" s="158"/>
      <c r="T968" s="159"/>
      <c r="U968" s="156"/>
      <c r="V968" s="157"/>
      <c r="W968" s="157"/>
      <c r="X968" s="158"/>
      <c r="Y968" s="159"/>
      <c r="Z968" s="43" t="str">
        <f t="shared" si="220"/>
        <v/>
      </c>
      <c r="AA968" s="44" t="str">
        <f t="shared" si="221"/>
        <v/>
      </c>
      <c r="AB968" s="2"/>
    </row>
    <row r="969" spans="1:28" ht="15.75" hidden="1" customHeight="1">
      <c r="A969" s="2">
        <v>2591</v>
      </c>
      <c r="B969" s="2" t="s">
        <v>3273</v>
      </c>
      <c r="C969" s="2">
        <v>228</v>
      </c>
      <c r="D969" s="7"/>
      <c r="E969" s="21" t="s">
        <v>2558</v>
      </c>
      <c r="F969" s="21" t="s">
        <v>3302</v>
      </c>
      <c r="G969" s="21" t="s">
        <v>3303</v>
      </c>
      <c r="H969" s="38"/>
      <c r="I969" s="38"/>
      <c r="J969" s="38"/>
      <c r="K969" s="38"/>
      <c r="L969" s="38"/>
      <c r="M969" s="38"/>
      <c r="N969" s="38"/>
      <c r="O969" s="38"/>
      <c r="P969" s="156"/>
      <c r="Q969" s="157"/>
      <c r="R969" s="157"/>
      <c r="S969" s="158"/>
      <c r="T969" s="159"/>
      <c r="U969" s="156"/>
      <c r="V969" s="157"/>
      <c r="W969" s="157"/>
      <c r="X969" s="158"/>
      <c r="Y969" s="159"/>
      <c r="Z969" s="43" t="str">
        <f t="shared" si="220"/>
        <v/>
      </c>
      <c r="AA969" s="44" t="str">
        <f t="shared" si="221"/>
        <v/>
      </c>
      <c r="AB969" s="2"/>
    </row>
    <row r="970" spans="1:28" ht="15.75" hidden="1" customHeight="1">
      <c r="A970" s="2">
        <v>2592</v>
      </c>
      <c r="B970" s="2" t="s">
        <v>3273</v>
      </c>
      <c r="C970" s="2">
        <v>228</v>
      </c>
      <c r="D970" s="7"/>
      <c r="E970" s="21" t="s">
        <v>3304</v>
      </c>
      <c r="F970" s="21" t="s">
        <v>3305</v>
      </c>
      <c r="G970" s="21" t="s">
        <v>2527</v>
      </c>
      <c r="H970" s="38"/>
      <c r="I970" s="38"/>
      <c r="J970" s="38"/>
      <c r="K970" s="38"/>
      <c r="L970" s="38"/>
      <c r="M970" s="38"/>
      <c r="N970" s="38"/>
      <c r="O970" s="38"/>
      <c r="P970" s="156"/>
      <c r="Q970" s="157"/>
      <c r="R970" s="157"/>
      <c r="S970" s="158"/>
      <c r="T970" s="159"/>
      <c r="U970" s="156"/>
      <c r="V970" s="157"/>
      <c r="W970" s="157"/>
      <c r="X970" s="158"/>
      <c r="Y970" s="159"/>
      <c r="Z970" s="43" t="str">
        <f t="shared" si="220"/>
        <v/>
      </c>
      <c r="AA970" s="44" t="str">
        <f t="shared" si="221"/>
        <v/>
      </c>
      <c r="AB970" s="2"/>
    </row>
    <row r="971" spans="1:28" ht="15.75" hidden="1" customHeight="1">
      <c r="A971" s="2" t="s">
        <v>98</v>
      </c>
      <c r="B971" s="2" t="s">
        <v>98</v>
      </c>
      <c r="C971" s="2" t="s">
        <v>98</v>
      </c>
      <c r="D971" s="7"/>
      <c r="E971" s="32"/>
      <c r="F971" s="32"/>
      <c r="G971" s="32"/>
      <c r="H971" s="38"/>
      <c r="I971" s="38"/>
      <c r="J971" s="38"/>
      <c r="K971" s="38"/>
      <c r="L971" s="38"/>
      <c r="M971" s="38"/>
      <c r="N971" s="38"/>
      <c r="O971" s="38"/>
      <c r="P971" s="153"/>
      <c r="Q971" s="153"/>
      <c r="R971" s="153"/>
      <c r="S971" s="153"/>
      <c r="T971" s="153"/>
      <c r="U971" s="153"/>
      <c r="V971" s="153"/>
      <c r="W971" s="153"/>
      <c r="X971" s="153"/>
      <c r="Y971" s="153"/>
      <c r="Z971" s="32"/>
      <c r="AA971" s="32"/>
      <c r="AB971" s="32"/>
    </row>
    <row r="972" spans="1:28" ht="15.75" hidden="1" customHeight="1">
      <c r="A972" s="2" t="s">
        <v>98</v>
      </c>
      <c r="B972" s="2" t="s">
        <v>98</v>
      </c>
      <c r="C972" s="2" t="s">
        <v>98</v>
      </c>
      <c r="D972" s="7"/>
      <c r="E972" s="32"/>
      <c r="F972" s="32"/>
      <c r="G972" s="32"/>
      <c r="H972" s="38"/>
      <c r="I972" s="38"/>
      <c r="J972" s="38"/>
      <c r="K972" s="38"/>
      <c r="L972" s="38"/>
      <c r="M972" s="38"/>
      <c r="N972" s="38"/>
      <c r="O972" s="38"/>
      <c r="P972" s="153"/>
      <c r="Q972" s="153"/>
      <c r="R972" s="153"/>
      <c r="S972" s="153"/>
      <c r="T972" s="153"/>
      <c r="U972" s="153"/>
      <c r="V972" s="153"/>
      <c r="W972" s="153"/>
      <c r="X972" s="153"/>
      <c r="Y972" s="153"/>
      <c r="Z972" s="32"/>
      <c r="AA972" s="32"/>
      <c r="AB972" s="32"/>
    </row>
    <row r="973" spans="1:28" ht="15.75" hidden="1" customHeight="1">
      <c r="A973" s="2" t="s">
        <v>98</v>
      </c>
      <c r="B973" s="2" t="s">
        <v>98</v>
      </c>
      <c r="C973" s="2"/>
      <c r="D973" s="7"/>
      <c r="E973" s="17" t="s">
        <v>1772</v>
      </c>
      <c r="F973" s="32"/>
      <c r="G973" s="32"/>
      <c r="H973" s="38"/>
      <c r="I973" s="38"/>
      <c r="J973" s="38"/>
      <c r="K973" s="38"/>
      <c r="L973" s="38"/>
      <c r="M973" s="38"/>
      <c r="N973" s="38"/>
      <c r="O973" s="38"/>
      <c r="P973" s="153"/>
      <c r="Q973" s="153"/>
      <c r="R973" s="153"/>
      <c r="S973" s="153"/>
      <c r="T973" s="153"/>
      <c r="U973" s="153"/>
      <c r="V973" s="153"/>
      <c r="W973" s="153"/>
      <c r="X973" s="153"/>
      <c r="Y973" s="153"/>
      <c r="Z973" s="32" t="str">
        <f t="shared" ref="Z973:Z976" si="222">IF(U973&lt;&gt;"",U973,IF(P973&lt;&gt;"",P973,IF(N973&lt;&gt;"",N973,"")))</f>
        <v/>
      </c>
      <c r="AA973" s="32" t="str">
        <f t="shared" ref="AA973:AA976" si="223">IF(X973&lt;&gt;"",X973,IF(S973&lt;&gt;"",S973,IF(O973&lt;&gt;"",O973,"")))</f>
        <v/>
      </c>
      <c r="AB973" s="32"/>
    </row>
    <row r="974" spans="1:28" ht="15.75" hidden="1" customHeight="1">
      <c r="A974" s="2">
        <v>2593</v>
      </c>
      <c r="B974" s="2" t="s">
        <v>3306</v>
      </c>
      <c r="C974" s="2">
        <v>229</v>
      </c>
      <c r="D974" s="7"/>
      <c r="E974" s="21" t="s">
        <v>3307</v>
      </c>
      <c r="F974" s="21" t="s">
        <v>3308</v>
      </c>
      <c r="G974" s="21" t="s">
        <v>3309</v>
      </c>
      <c r="H974" s="38"/>
      <c r="I974" s="38"/>
      <c r="J974" s="38"/>
      <c r="K974" s="38"/>
      <c r="L974" s="38"/>
      <c r="M974" s="38"/>
      <c r="N974" s="38"/>
      <c r="O974" s="38"/>
      <c r="P974" s="156"/>
      <c r="Q974" s="157"/>
      <c r="R974" s="157"/>
      <c r="S974" s="158"/>
      <c r="T974" s="159"/>
      <c r="U974" s="156"/>
      <c r="V974" s="157"/>
      <c r="W974" s="157"/>
      <c r="X974" s="158"/>
      <c r="Y974" s="159"/>
      <c r="Z974" s="43" t="str">
        <f t="shared" si="222"/>
        <v/>
      </c>
      <c r="AA974" s="44" t="str">
        <f t="shared" si="223"/>
        <v/>
      </c>
      <c r="AB974" s="2"/>
    </row>
    <row r="975" spans="1:28" ht="15.75" hidden="1" customHeight="1">
      <c r="A975" s="2">
        <v>2594</v>
      </c>
      <c r="B975" s="2" t="s">
        <v>3306</v>
      </c>
      <c r="C975" s="2">
        <v>229</v>
      </c>
      <c r="D975" s="7"/>
      <c r="E975" s="21" t="s">
        <v>3310</v>
      </c>
      <c r="F975" s="21" t="s">
        <v>3311</v>
      </c>
      <c r="G975" s="21" t="s">
        <v>3312</v>
      </c>
      <c r="H975" s="38"/>
      <c r="I975" s="38"/>
      <c r="J975" s="38"/>
      <c r="K975" s="38"/>
      <c r="L975" s="38"/>
      <c r="M975" s="38"/>
      <c r="N975" s="38"/>
      <c r="O975" s="38"/>
      <c r="P975" s="156"/>
      <c r="Q975" s="157"/>
      <c r="R975" s="157"/>
      <c r="S975" s="158"/>
      <c r="T975" s="159"/>
      <c r="U975" s="156"/>
      <c r="V975" s="157"/>
      <c r="W975" s="157"/>
      <c r="X975" s="158"/>
      <c r="Y975" s="159"/>
      <c r="Z975" s="43" t="str">
        <f t="shared" si="222"/>
        <v/>
      </c>
      <c r="AA975" s="44" t="str">
        <f t="shared" si="223"/>
        <v/>
      </c>
      <c r="AB975" s="2"/>
    </row>
    <row r="976" spans="1:28" ht="15.75" hidden="1" customHeight="1">
      <c r="A976" s="2">
        <v>2595</v>
      </c>
      <c r="B976" s="2" t="s">
        <v>3306</v>
      </c>
      <c r="C976" s="2">
        <v>229</v>
      </c>
      <c r="D976" s="7"/>
      <c r="E976" s="21" t="s">
        <v>3313</v>
      </c>
      <c r="F976" s="21" t="s">
        <v>3314</v>
      </c>
      <c r="G976" s="21" t="s">
        <v>2527</v>
      </c>
      <c r="H976" s="38"/>
      <c r="I976" s="38"/>
      <c r="J976" s="38"/>
      <c r="K976" s="38"/>
      <c r="L976" s="38"/>
      <c r="M976" s="38"/>
      <c r="N976" s="38"/>
      <c r="O976" s="38"/>
      <c r="P976" s="156"/>
      <c r="Q976" s="157"/>
      <c r="R976" s="157"/>
      <c r="S976" s="158"/>
      <c r="T976" s="159"/>
      <c r="U976" s="156"/>
      <c r="V976" s="157"/>
      <c r="W976" s="157"/>
      <c r="X976" s="158"/>
      <c r="Y976" s="159"/>
      <c r="Z976" s="43" t="str">
        <f t="shared" si="222"/>
        <v/>
      </c>
      <c r="AA976" s="44" t="str">
        <f t="shared" si="223"/>
        <v/>
      </c>
      <c r="AB976" s="2"/>
    </row>
    <row r="977" spans="1:28" ht="15.75" hidden="1" customHeight="1">
      <c r="A977" s="2" t="s">
        <v>98</v>
      </c>
      <c r="B977" s="2" t="s">
        <v>98</v>
      </c>
      <c r="C977" s="2" t="s">
        <v>98</v>
      </c>
      <c r="D977" s="7" t="s">
        <v>98</v>
      </c>
      <c r="E977" s="32"/>
      <c r="F977" s="32"/>
      <c r="G977" s="32"/>
      <c r="H977" s="38"/>
      <c r="I977" s="38"/>
      <c r="J977" s="38"/>
      <c r="K977" s="38"/>
      <c r="L977" s="38"/>
      <c r="M977" s="38"/>
      <c r="N977" s="38"/>
      <c r="O977" s="38"/>
      <c r="P977" s="153"/>
      <c r="Q977" s="153"/>
      <c r="R977" s="153"/>
      <c r="S977" s="153"/>
      <c r="T977" s="153"/>
      <c r="U977" s="153"/>
      <c r="V977" s="153"/>
      <c r="W977" s="153"/>
      <c r="X977" s="153"/>
      <c r="Y977" s="153"/>
      <c r="Z977" s="32"/>
      <c r="AA977" s="32"/>
      <c r="AB977" s="32"/>
    </row>
    <row r="978" spans="1:28" ht="15.75" hidden="1" customHeight="1">
      <c r="A978" s="2" t="s">
        <v>98</v>
      </c>
      <c r="B978" s="2" t="s">
        <v>98</v>
      </c>
      <c r="C978" s="2" t="s">
        <v>98</v>
      </c>
      <c r="D978" s="7" t="s">
        <v>98</v>
      </c>
      <c r="E978" s="32"/>
      <c r="F978" s="32"/>
      <c r="G978" s="32"/>
      <c r="H978" s="38"/>
      <c r="I978" s="38"/>
      <c r="J978" s="38"/>
      <c r="K978" s="38"/>
      <c r="L978" s="38"/>
      <c r="M978" s="38"/>
      <c r="N978" s="38"/>
      <c r="O978" s="38"/>
      <c r="P978" s="153"/>
      <c r="Q978" s="153"/>
      <c r="R978" s="153"/>
      <c r="S978" s="153"/>
      <c r="T978" s="153"/>
      <c r="U978" s="153"/>
      <c r="V978" s="153"/>
      <c r="W978" s="153"/>
      <c r="X978" s="153"/>
      <c r="Y978" s="153"/>
      <c r="Z978" s="32"/>
      <c r="AA978" s="32"/>
      <c r="AB978" s="32"/>
    </row>
    <row r="979" spans="1:28" ht="15.75" hidden="1" customHeight="1">
      <c r="A979" s="2" t="s">
        <v>98</v>
      </c>
      <c r="B979" s="2" t="s">
        <v>98</v>
      </c>
      <c r="C979" s="2"/>
      <c r="D979" s="7" t="s">
        <v>98</v>
      </c>
      <c r="E979" s="17" t="s">
        <v>1794</v>
      </c>
      <c r="F979" s="32"/>
      <c r="G979" s="32"/>
      <c r="H979" s="38"/>
      <c r="I979" s="38"/>
      <c r="J979" s="38"/>
      <c r="K979" s="38"/>
      <c r="L979" s="38"/>
      <c r="M979" s="38"/>
      <c r="N979" s="38"/>
      <c r="O979" s="38"/>
      <c r="P979" s="153"/>
      <c r="Q979" s="153"/>
      <c r="R979" s="153"/>
      <c r="S979" s="153"/>
      <c r="T979" s="153"/>
      <c r="U979" s="153"/>
      <c r="V979" s="153"/>
      <c r="W979" s="153"/>
      <c r="X979" s="153"/>
      <c r="Y979" s="153"/>
      <c r="Z979" s="32" t="str">
        <f t="shared" ref="Z979:Z989" si="224">IF(U979&lt;&gt;"",U979,IF(P979&lt;&gt;"",P979,IF(N979&lt;&gt;"",N979,"")))</f>
        <v/>
      </c>
      <c r="AA979" s="32" t="str">
        <f t="shared" ref="AA979:AA989" si="225">IF(X979&lt;&gt;"",X979,IF(S979&lt;&gt;"",S979,IF(O979&lt;&gt;"",O979,"")))</f>
        <v/>
      </c>
      <c r="AB979" s="32"/>
    </row>
    <row r="980" spans="1:28" ht="15.75" hidden="1" customHeight="1">
      <c r="A980" s="2">
        <v>2596</v>
      </c>
      <c r="B980" s="2" t="s">
        <v>201</v>
      </c>
      <c r="C980" s="2">
        <v>233</v>
      </c>
      <c r="D980" s="7"/>
      <c r="E980" s="21" t="s">
        <v>3315</v>
      </c>
      <c r="F980" s="21" t="s">
        <v>3316</v>
      </c>
      <c r="G980" s="21" t="s">
        <v>3317</v>
      </c>
      <c r="H980" s="38"/>
      <c r="I980" s="38"/>
      <c r="J980" s="38"/>
      <c r="K980" s="38"/>
      <c r="L980" s="38"/>
      <c r="M980" s="38"/>
      <c r="N980" s="38"/>
      <c r="O980" s="38"/>
      <c r="P980" s="156"/>
      <c r="Q980" s="157"/>
      <c r="R980" s="157"/>
      <c r="S980" s="158"/>
      <c r="T980" s="159"/>
      <c r="U980" s="156"/>
      <c r="V980" s="157"/>
      <c r="W980" s="157"/>
      <c r="X980" s="158"/>
      <c r="Y980" s="159"/>
      <c r="Z980" s="43" t="str">
        <f t="shared" si="224"/>
        <v/>
      </c>
      <c r="AA980" s="44" t="str">
        <f t="shared" si="225"/>
        <v/>
      </c>
      <c r="AB980" s="2"/>
    </row>
    <row r="981" spans="1:28" ht="15.75" hidden="1" customHeight="1">
      <c r="A981" s="2">
        <v>2597</v>
      </c>
      <c r="B981" s="2" t="s">
        <v>201</v>
      </c>
      <c r="C981" s="2">
        <v>233</v>
      </c>
      <c r="D981" s="7"/>
      <c r="E981" s="21" t="s">
        <v>3318</v>
      </c>
      <c r="F981" s="21" t="s">
        <v>3319</v>
      </c>
      <c r="G981" s="21" t="s">
        <v>3320</v>
      </c>
      <c r="H981" s="38"/>
      <c r="I981" s="38"/>
      <c r="J981" s="38"/>
      <c r="K981" s="38"/>
      <c r="L981" s="38"/>
      <c r="M981" s="38"/>
      <c r="N981" s="38"/>
      <c r="O981" s="38"/>
      <c r="P981" s="156"/>
      <c r="Q981" s="157"/>
      <c r="R981" s="157"/>
      <c r="S981" s="158"/>
      <c r="T981" s="159"/>
      <c r="U981" s="156"/>
      <c r="V981" s="157"/>
      <c r="W981" s="157"/>
      <c r="X981" s="158"/>
      <c r="Y981" s="159"/>
      <c r="Z981" s="43" t="str">
        <f t="shared" si="224"/>
        <v/>
      </c>
      <c r="AA981" s="44" t="str">
        <f t="shared" si="225"/>
        <v/>
      </c>
      <c r="AB981" s="2"/>
    </row>
    <row r="982" spans="1:28" ht="15.75" hidden="1" customHeight="1">
      <c r="A982" s="2">
        <v>2598</v>
      </c>
      <c r="B982" s="2" t="s">
        <v>201</v>
      </c>
      <c r="C982" s="2">
        <v>233</v>
      </c>
      <c r="D982" s="7"/>
      <c r="E982" s="21" t="s">
        <v>3321</v>
      </c>
      <c r="F982" s="21" t="s">
        <v>3322</v>
      </c>
      <c r="G982" s="21" t="s">
        <v>3323</v>
      </c>
      <c r="H982" s="38"/>
      <c r="I982" s="38"/>
      <c r="J982" s="38"/>
      <c r="K982" s="38"/>
      <c r="L982" s="38"/>
      <c r="M982" s="38"/>
      <c r="N982" s="38"/>
      <c r="O982" s="38"/>
      <c r="P982" s="156"/>
      <c r="Q982" s="157"/>
      <c r="R982" s="157"/>
      <c r="S982" s="158"/>
      <c r="T982" s="159"/>
      <c r="U982" s="156"/>
      <c r="V982" s="157"/>
      <c r="W982" s="157"/>
      <c r="X982" s="158"/>
      <c r="Y982" s="159"/>
      <c r="Z982" s="43" t="str">
        <f t="shared" si="224"/>
        <v/>
      </c>
      <c r="AA982" s="44" t="str">
        <f t="shared" si="225"/>
        <v/>
      </c>
      <c r="AB982" s="2"/>
    </row>
    <row r="983" spans="1:28" ht="15.75" hidden="1" customHeight="1">
      <c r="A983" s="2">
        <v>2599</v>
      </c>
      <c r="B983" s="2" t="s">
        <v>201</v>
      </c>
      <c r="C983" s="2">
        <v>233</v>
      </c>
      <c r="D983" s="7"/>
      <c r="E983" s="21" t="s">
        <v>3324</v>
      </c>
      <c r="F983" s="21" t="s">
        <v>3325</v>
      </c>
      <c r="G983" s="21" t="s">
        <v>3326</v>
      </c>
      <c r="H983" s="38"/>
      <c r="I983" s="38"/>
      <c r="J983" s="38"/>
      <c r="K983" s="38"/>
      <c r="L983" s="38"/>
      <c r="M983" s="38"/>
      <c r="N983" s="38"/>
      <c r="O983" s="38"/>
      <c r="P983" s="156"/>
      <c r="Q983" s="157"/>
      <c r="R983" s="157"/>
      <c r="S983" s="158"/>
      <c r="T983" s="159"/>
      <c r="U983" s="156"/>
      <c r="V983" s="157"/>
      <c r="W983" s="157"/>
      <c r="X983" s="158"/>
      <c r="Y983" s="159"/>
      <c r="Z983" s="43" t="str">
        <f t="shared" si="224"/>
        <v/>
      </c>
      <c r="AA983" s="44" t="str">
        <f t="shared" si="225"/>
        <v/>
      </c>
      <c r="AB983" s="2"/>
    </row>
    <row r="984" spans="1:28" ht="15.75" hidden="1" customHeight="1">
      <c r="A984" s="2">
        <v>2600</v>
      </c>
      <c r="B984" s="2" t="s">
        <v>201</v>
      </c>
      <c r="C984" s="2">
        <v>233</v>
      </c>
      <c r="D984" s="7"/>
      <c r="E984" s="21" t="s">
        <v>3327</v>
      </c>
      <c r="F984" s="21" t="s">
        <v>3328</v>
      </c>
      <c r="G984" s="21" t="s">
        <v>3329</v>
      </c>
      <c r="H984" s="38"/>
      <c r="I984" s="38"/>
      <c r="J984" s="38"/>
      <c r="K984" s="38"/>
      <c r="L984" s="38"/>
      <c r="M984" s="38"/>
      <c r="N984" s="38"/>
      <c r="O984" s="38"/>
      <c r="P984" s="156"/>
      <c r="Q984" s="157"/>
      <c r="R984" s="157"/>
      <c r="S984" s="158"/>
      <c r="T984" s="159"/>
      <c r="U984" s="156"/>
      <c r="V984" s="157"/>
      <c r="W984" s="157"/>
      <c r="X984" s="158"/>
      <c r="Y984" s="159"/>
      <c r="Z984" s="43" t="str">
        <f t="shared" si="224"/>
        <v/>
      </c>
      <c r="AA984" s="44" t="str">
        <f t="shared" si="225"/>
        <v/>
      </c>
      <c r="AB984" s="2"/>
    </row>
    <row r="985" spans="1:28" ht="15.75" hidden="1" customHeight="1">
      <c r="A985" s="2">
        <v>2601</v>
      </c>
      <c r="B985" s="2" t="s">
        <v>201</v>
      </c>
      <c r="C985" s="2">
        <v>233</v>
      </c>
      <c r="D985" s="7"/>
      <c r="E985" s="21" t="s">
        <v>3330</v>
      </c>
      <c r="F985" s="21" t="s">
        <v>3331</v>
      </c>
      <c r="G985" s="21" t="s">
        <v>3332</v>
      </c>
      <c r="H985" s="38"/>
      <c r="I985" s="38"/>
      <c r="J985" s="38"/>
      <c r="K985" s="38"/>
      <c r="L985" s="38"/>
      <c r="M985" s="38"/>
      <c r="N985" s="38"/>
      <c r="O985" s="38"/>
      <c r="P985" s="156"/>
      <c r="Q985" s="157"/>
      <c r="R985" s="157"/>
      <c r="S985" s="158"/>
      <c r="T985" s="159"/>
      <c r="U985" s="156"/>
      <c r="V985" s="157"/>
      <c r="W985" s="157"/>
      <c r="X985" s="158"/>
      <c r="Y985" s="159"/>
      <c r="Z985" s="43" t="str">
        <f t="shared" si="224"/>
        <v/>
      </c>
      <c r="AA985" s="44" t="str">
        <f t="shared" si="225"/>
        <v/>
      </c>
      <c r="AB985" s="2"/>
    </row>
    <row r="986" spans="1:28" ht="15.75" hidden="1" customHeight="1">
      <c r="A986" s="2">
        <v>2602</v>
      </c>
      <c r="B986" s="2" t="s">
        <v>201</v>
      </c>
      <c r="C986" s="2">
        <v>233</v>
      </c>
      <c r="D986" s="7"/>
      <c r="E986" s="21" t="s">
        <v>3333</v>
      </c>
      <c r="F986" s="21" t="s">
        <v>3334</v>
      </c>
      <c r="G986" s="21" t="s">
        <v>3335</v>
      </c>
      <c r="H986" s="38"/>
      <c r="I986" s="38"/>
      <c r="J986" s="38"/>
      <c r="K986" s="38"/>
      <c r="L986" s="38"/>
      <c r="M986" s="38"/>
      <c r="N986" s="38"/>
      <c r="O986" s="38"/>
      <c r="P986" s="156"/>
      <c r="Q986" s="157"/>
      <c r="R986" s="157"/>
      <c r="S986" s="158"/>
      <c r="T986" s="159"/>
      <c r="U986" s="156"/>
      <c r="V986" s="157"/>
      <c r="W986" s="157"/>
      <c r="X986" s="158"/>
      <c r="Y986" s="159"/>
      <c r="Z986" s="43" t="str">
        <f t="shared" si="224"/>
        <v/>
      </c>
      <c r="AA986" s="44" t="str">
        <f t="shared" si="225"/>
        <v/>
      </c>
      <c r="AB986" s="2"/>
    </row>
    <row r="987" spans="1:28" ht="15.75" hidden="1" customHeight="1">
      <c r="A987" s="2">
        <v>2603</v>
      </c>
      <c r="B987" s="2" t="s">
        <v>201</v>
      </c>
      <c r="C987" s="2">
        <v>233</v>
      </c>
      <c r="D987" s="7"/>
      <c r="E987" s="21" t="s">
        <v>3336</v>
      </c>
      <c r="F987" s="21" t="s">
        <v>3337</v>
      </c>
      <c r="G987" s="21" t="s">
        <v>3338</v>
      </c>
      <c r="H987" s="38"/>
      <c r="I987" s="38"/>
      <c r="J987" s="38"/>
      <c r="K987" s="38"/>
      <c r="L987" s="38"/>
      <c r="M987" s="38"/>
      <c r="N987" s="38"/>
      <c r="O987" s="38"/>
      <c r="P987" s="156"/>
      <c r="Q987" s="157"/>
      <c r="R987" s="157"/>
      <c r="S987" s="158"/>
      <c r="T987" s="159"/>
      <c r="U987" s="156"/>
      <c r="V987" s="157"/>
      <c r="W987" s="157"/>
      <c r="X987" s="158"/>
      <c r="Y987" s="159"/>
      <c r="Z987" s="43" t="str">
        <f t="shared" si="224"/>
        <v/>
      </c>
      <c r="AA987" s="44" t="str">
        <f t="shared" si="225"/>
        <v/>
      </c>
      <c r="AB987" s="2"/>
    </row>
    <row r="988" spans="1:28" ht="15.75" hidden="1" customHeight="1">
      <c r="A988" s="2">
        <v>2604</v>
      </c>
      <c r="B988" s="2" t="s">
        <v>201</v>
      </c>
      <c r="C988" s="2">
        <v>233</v>
      </c>
      <c r="D988" s="7"/>
      <c r="E988" s="21" t="s">
        <v>2558</v>
      </c>
      <c r="F988" s="21" t="s">
        <v>3339</v>
      </c>
      <c r="G988" s="21" t="s">
        <v>3340</v>
      </c>
      <c r="H988" s="38"/>
      <c r="I988" s="38"/>
      <c r="J988" s="38"/>
      <c r="K988" s="38"/>
      <c r="L988" s="38"/>
      <c r="M988" s="38"/>
      <c r="N988" s="38"/>
      <c r="O988" s="38"/>
      <c r="P988" s="156"/>
      <c r="Q988" s="157"/>
      <c r="R988" s="157"/>
      <c r="S988" s="158"/>
      <c r="T988" s="159"/>
      <c r="U988" s="156"/>
      <c r="V988" s="157"/>
      <c r="W988" s="157"/>
      <c r="X988" s="158"/>
      <c r="Y988" s="159"/>
      <c r="Z988" s="43" t="str">
        <f t="shared" si="224"/>
        <v/>
      </c>
      <c r="AA988" s="44" t="str">
        <f t="shared" si="225"/>
        <v/>
      </c>
      <c r="AB988" s="2"/>
    </row>
    <row r="989" spans="1:28" ht="15.75" hidden="1" customHeight="1">
      <c r="A989" s="2">
        <v>2605</v>
      </c>
      <c r="B989" s="2" t="s">
        <v>201</v>
      </c>
      <c r="C989" s="2">
        <v>233</v>
      </c>
      <c r="D989" s="7"/>
      <c r="E989" s="21" t="s">
        <v>3341</v>
      </c>
      <c r="F989" s="21" t="s">
        <v>3342</v>
      </c>
      <c r="G989" s="21" t="s">
        <v>2527</v>
      </c>
      <c r="H989" s="38"/>
      <c r="I989" s="38"/>
      <c r="J989" s="38"/>
      <c r="K989" s="38"/>
      <c r="L989" s="38"/>
      <c r="M989" s="38"/>
      <c r="N989" s="38"/>
      <c r="O989" s="38"/>
      <c r="P989" s="156"/>
      <c r="Q989" s="157"/>
      <c r="R989" s="157"/>
      <c r="S989" s="158"/>
      <c r="T989" s="159"/>
      <c r="U989" s="156"/>
      <c r="V989" s="157"/>
      <c r="W989" s="157"/>
      <c r="X989" s="158"/>
      <c r="Y989" s="159"/>
      <c r="Z989" s="43" t="str">
        <f t="shared" si="224"/>
        <v/>
      </c>
      <c r="AA989" s="44" t="str">
        <f t="shared" si="225"/>
        <v/>
      </c>
      <c r="AB989" s="2"/>
    </row>
    <row r="990" spans="1:28" ht="15.75" hidden="1" customHeight="1">
      <c r="A990" s="2" t="s">
        <v>98</v>
      </c>
      <c r="B990" s="2" t="s">
        <v>98</v>
      </c>
      <c r="C990" s="2" t="s">
        <v>98</v>
      </c>
      <c r="D990" s="7"/>
      <c r="E990" s="32"/>
      <c r="F990" s="32"/>
      <c r="G990" s="32"/>
      <c r="H990" s="38"/>
      <c r="I990" s="38"/>
      <c r="J990" s="38"/>
      <c r="K990" s="38"/>
      <c r="L990" s="38"/>
      <c r="M990" s="38"/>
      <c r="N990" s="38"/>
      <c r="O990" s="38"/>
      <c r="P990" s="153"/>
      <c r="Q990" s="153"/>
      <c r="R990" s="153"/>
      <c r="S990" s="153"/>
      <c r="T990" s="153"/>
      <c r="U990" s="153"/>
      <c r="V990" s="153"/>
      <c r="W990" s="153"/>
      <c r="X990" s="153"/>
      <c r="Y990" s="153"/>
      <c r="Z990" s="32"/>
      <c r="AA990" s="32"/>
      <c r="AB990" s="32"/>
    </row>
    <row r="991" spans="1:28" ht="15.75" hidden="1" customHeight="1">
      <c r="A991" s="2" t="s">
        <v>98</v>
      </c>
      <c r="B991" s="2" t="s">
        <v>98</v>
      </c>
      <c r="C991" s="2" t="s">
        <v>98</v>
      </c>
      <c r="D991" s="7"/>
      <c r="E991" s="32"/>
      <c r="F991" s="32"/>
      <c r="G991" s="32"/>
      <c r="H991" s="38"/>
      <c r="I991" s="38"/>
      <c r="J991" s="38"/>
      <c r="K991" s="38"/>
      <c r="L991" s="38"/>
      <c r="M991" s="38"/>
      <c r="N991" s="38"/>
      <c r="O991" s="38"/>
      <c r="P991" s="153"/>
      <c r="Q991" s="153"/>
      <c r="R991" s="153"/>
      <c r="S991" s="153"/>
      <c r="T991" s="153"/>
      <c r="U991" s="153"/>
      <c r="V991" s="153"/>
      <c r="W991" s="153"/>
      <c r="X991" s="153"/>
      <c r="Y991" s="153"/>
      <c r="Z991" s="32"/>
      <c r="AA991" s="32"/>
      <c r="AB991" s="32"/>
    </row>
    <row r="992" spans="1:28" ht="15.75" hidden="1" customHeight="1">
      <c r="A992" s="2" t="s">
        <v>98</v>
      </c>
      <c r="B992" s="2" t="s">
        <v>98</v>
      </c>
      <c r="C992" s="2"/>
      <c r="D992" s="7"/>
      <c r="E992" s="17" t="s">
        <v>1784</v>
      </c>
      <c r="F992" s="32"/>
      <c r="G992" s="32"/>
      <c r="H992" s="38"/>
      <c r="I992" s="38"/>
      <c r="J992" s="38"/>
      <c r="K992" s="38"/>
      <c r="L992" s="38"/>
      <c r="M992" s="38"/>
      <c r="N992" s="38"/>
      <c r="O992" s="38"/>
      <c r="P992" s="153"/>
      <c r="Q992" s="153"/>
      <c r="R992" s="153"/>
      <c r="S992" s="153"/>
      <c r="T992" s="153"/>
      <c r="U992" s="153"/>
      <c r="V992" s="153"/>
      <c r="W992" s="153"/>
      <c r="X992" s="153"/>
      <c r="Y992" s="153"/>
      <c r="Z992" s="32" t="str">
        <f t="shared" ref="Z992:Z1002" si="226">IF(U992&lt;&gt;"",U992,IF(P992&lt;&gt;"",P992,IF(N992&lt;&gt;"",N992,"")))</f>
        <v/>
      </c>
      <c r="AA992" s="32" t="str">
        <f t="shared" ref="AA992:AA1002" si="227">IF(X992&lt;&gt;"",X992,IF(S992&lt;&gt;"",S992,IF(O992&lt;&gt;"",O992,"")))</f>
        <v/>
      </c>
      <c r="AB992" s="32"/>
    </row>
    <row r="993" spans="1:28" ht="15.75" hidden="1" customHeight="1">
      <c r="A993" s="2">
        <v>2606</v>
      </c>
      <c r="B993" s="2" t="s">
        <v>3343</v>
      </c>
      <c r="C993" s="2">
        <v>231</v>
      </c>
      <c r="D993" s="7"/>
      <c r="E993" s="21" t="s">
        <v>3344</v>
      </c>
      <c r="F993" s="21" t="s">
        <v>3345</v>
      </c>
      <c r="G993" s="21" t="s">
        <v>3346</v>
      </c>
      <c r="H993" s="38"/>
      <c r="I993" s="38"/>
      <c r="J993" s="38"/>
      <c r="K993" s="38"/>
      <c r="L993" s="38"/>
      <c r="M993" s="38"/>
      <c r="N993" s="38"/>
      <c r="O993" s="38"/>
      <c r="P993" s="156"/>
      <c r="Q993" s="157"/>
      <c r="R993" s="157"/>
      <c r="S993" s="158"/>
      <c r="T993" s="159"/>
      <c r="U993" s="156"/>
      <c r="V993" s="157"/>
      <c r="W993" s="157"/>
      <c r="X993" s="158"/>
      <c r="Y993" s="159"/>
      <c r="Z993" s="43" t="str">
        <f t="shared" si="226"/>
        <v/>
      </c>
      <c r="AA993" s="44" t="str">
        <f t="shared" si="227"/>
        <v/>
      </c>
      <c r="AB993" s="2"/>
    </row>
    <row r="994" spans="1:28" ht="15.75" hidden="1" customHeight="1">
      <c r="A994" s="2">
        <v>2607</v>
      </c>
      <c r="B994" s="2" t="s">
        <v>3343</v>
      </c>
      <c r="C994" s="2">
        <v>231</v>
      </c>
      <c r="D994" s="7"/>
      <c r="E994" s="21" t="s">
        <v>3347</v>
      </c>
      <c r="F994" s="21" t="s">
        <v>3348</v>
      </c>
      <c r="G994" s="21" t="s">
        <v>3349</v>
      </c>
      <c r="H994" s="38"/>
      <c r="I994" s="38"/>
      <c r="J994" s="38"/>
      <c r="K994" s="38"/>
      <c r="L994" s="38"/>
      <c r="M994" s="38"/>
      <c r="N994" s="38"/>
      <c r="O994" s="38"/>
      <c r="P994" s="156"/>
      <c r="Q994" s="157"/>
      <c r="R994" s="157"/>
      <c r="S994" s="158"/>
      <c r="T994" s="159"/>
      <c r="U994" s="156"/>
      <c r="V994" s="157"/>
      <c r="W994" s="157"/>
      <c r="X994" s="158"/>
      <c r="Y994" s="159"/>
      <c r="Z994" s="43" t="str">
        <f t="shared" si="226"/>
        <v/>
      </c>
      <c r="AA994" s="44" t="str">
        <f t="shared" si="227"/>
        <v/>
      </c>
      <c r="AB994" s="2"/>
    </row>
    <row r="995" spans="1:28" ht="15.75" hidden="1" customHeight="1">
      <c r="A995" s="2">
        <v>2608</v>
      </c>
      <c r="B995" s="2" t="s">
        <v>3343</v>
      </c>
      <c r="C995" s="2">
        <v>231</v>
      </c>
      <c r="D995" s="7"/>
      <c r="E995" s="21" t="s">
        <v>3350</v>
      </c>
      <c r="F995" s="21" t="s">
        <v>3351</v>
      </c>
      <c r="G995" s="21" t="s">
        <v>3352</v>
      </c>
      <c r="H995" s="38"/>
      <c r="I995" s="38"/>
      <c r="J995" s="38"/>
      <c r="K995" s="38"/>
      <c r="L995" s="38"/>
      <c r="M995" s="38"/>
      <c r="N995" s="38"/>
      <c r="O995" s="38"/>
      <c r="P995" s="156"/>
      <c r="Q995" s="157"/>
      <c r="R995" s="157"/>
      <c r="S995" s="158"/>
      <c r="T995" s="159"/>
      <c r="U995" s="156"/>
      <c r="V995" s="157"/>
      <c r="W995" s="157"/>
      <c r="X995" s="158"/>
      <c r="Y995" s="159"/>
      <c r="Z995" s="43" t="str">
        <f t="shared" si="226"/>
        <v/>
      </c>
      <c r="AA995" s="44" t="str">
        <f t="shared" si="227"/>
        <v/>
      </c>
      <c r="AB995" s="2"/>
    </row>
    <row r="996" spans="1:28" ht="15.75" hidden="1" customHeight="1">
      <c r="A996" s="2">
        <v>2609</v>
      </c>
      <c r="B996" s="2" t="s">
        <v>3343</v>
      </c>
      <c r="C996" s="2">
        <v>231</v>
      </c>
      <c r="D996" s="7"/>
      <c r="E996" s="21" t="s">
        <v>3353</v>
      </c>
      <c r="F996" s="21" t="s">
        <v>3354</v>
      </c>
      <c r="G996" s="21" t="s">
        <v>3355</v>
      </c>
      <c r="H996" s="38"/>
      <c r="I996" s="38"/>
      <c r="J996" s="38"/>
      <c r="K996" s="38"/>
      <c r="L996" s="38"/>
      <c r="M996" s="38"/>
      <c r="N996" s="38"/>
      <c r="O996" s="38"/>
      <c r="P996" s="156"/>
      <c r="Q996" s="157"/>
      <c r="R996" s="157"/>
      <c r="S996" s="158"/>
      <c r="T996" s="159"/>
      <c r="U996" s="156"/>
      <c r="V996" s="157"/>
      <c r="W996" s="157"/>
      <c r="X996" s="158"/>
      <c r="Y996" s="159"/>
      <c r="Z996" s="43" t="str">
        <f t="shared" si="226"/>
        <v/>
      </c>
      <c r="AA996" s="44" t="str">
        <f t="shared" si="227"/>
        <v/>
      </c>
      <c r="AB996" s="2"/>
    </row>
    <row r="997" spans="1:28" ht="15.75" hidden="1" customHeight="1">
      <c r="A997" s="2">
        <v>2610</v>
      </c>
      <c r="B997" s="2" t="s">
        <v>3343</v>
      </c>
      <c r="C997" s="2">
        <v>231</v>
      </c>
      <c r="D997" s="7"/>
      <c r="E997" s="21" t="s">
        <v>3356</v>
      </c>
      <c r="F997" s="21" t="s">
        <v>3357</v>
      </c>
      <c r="G997" s="21" t="s">
        <v>3358</v>
      </c>
      <c r="H997" s="38"/>
      <c r="I997" s="38"/>
      <c r="J997" s="38"/>
      <c r="K997" s="38"/>
      <c r="L997" s="38"/>
      <c r="M997" s="38"/>
      <c r="N997" s="38"/>
      <c r="O997" s="38"/>
      <c r="P997" s="156"/>
      <c r="Q997" s="157"/>
      <c r="R997" s="157"/>
      <c r="S997" s="158"/>
      <c r="T997" s="159"/>
      <c r="U997" s="156"/>
      <c r="V997" s="157"/>
      <c r="W997" s="157"/>
      <c r="X997" s="158"/>
      <c r="Y997" s="159"/>
      <c r="Z997" s="43" t="str">
        <f t="shared" si="226"/>
        <v/>
      </c>
      <c r="AA997" s="44" t="str">
        <f t="shared" si="227"/>
        <v/>
      </c>
      <c r="AB997" s="2"/>
    </row>
    <row r="998" spans="1:28" ht="15.75" hidden="1" customHeight="1">
      <c r="A998" s="2">
        <v>2611</v>
      </c>
      <c r="B998" s="2" t="s">
        <v>3343</v>
      </c>
      <c r="C998" s="2">
        <v>231</v>
      </c>
      <c r="D998" s="7"/>
      <c r="E998" s="21" t="s">
        <v>3359</v>
      </c>
      <c r="F998" s="21" t="s">
        <v>3360</v>
      </c>
      <c r="G998" s="21" t="s">
        <v>3361</v>
      </c>
      <c r="H998" s="38"/>
      <c r="I998" s="38"/>
      <c r="J998" s="38"/>
      <c r="K998" s="38"/>
      <c r="L998" s="38"/>
      <c r="M998" s="38"/>
      <c r="N998" s="38"/>
      <c r="O998" s="38"/>
      <c r="P998" s="156"/>
      <c r="Q998" s="157"/>
      <c r="R998" s="157"/>
      <c r="S998" s="158"/>
      <c r="T998" s="159"/>
      <c r="U998" s="156"/>
      <c r="V998" s="157"/>
      <c r="W998" s="157"/>
      <c r="X998" s="158"/>
      <c r="Y998" s="159"/>
      <c r="Z998" s="43" t="str">
        <f t="shared" si="226"/>
        <v/>
      </c>
      <c r="AA998" s="44" t="str">
        <f t="shared" si="227"/>
        <v/>
      </c>
      <c r="AB998" s="2"/>
    </row>
    <row r="999" spans="1:28" ht="15.75" hidden="1" customHeight="1">
      <c r="A999" s="2">
        <v>2612</v>
      </c>
      <c r="B999" s="2" t="s">
        <v>3343</v>
      </c>
      <c r="C999" s="2">
        <v>231</v>
      </c>
      <c r="D999" s="7"/>
      <c r="E999" s="21" t="s">
        <v>3362</v>
      </c>
      <c r="F999" s="21" t="s">
        <v>3363</v>
      </c>
      <c r="G999" s="21" t="s">
        <v>3364</v>
      </c>
      <c r="H999" s="38"/>
      <c r="I999" s="38"/>
      <c r="J999" s="38"/>
      <c r="K999" s="38"/>
      <c r="L999" s="38"/>
      <c r="M999" s="38"/>
      <c r="N999" s="38"/>
      <c r="O999" s="38"/>
      <c r="P999" s="156"/>
      <c r="Q999" s="157"/>
      <c r="R999" s="157"/>
      <c r="S999" s="158"/>
      <c r="T999" s="159"/>
      <c r="U999" s="156"/>
      <c r="V999" s="157"/>
      <c r="W999" s="157"/>
      <c r="X999" s="158"/>
      <c r="Y999" s="159"/>
      <c r="Z999" s="43" t="str">
        <f t="shared" si="226"/>
        <v/>
      </c>
      <c r="AA999" s="44" t="str">
        <f t="shared" si="227"/>
        <v/>
      </c>
      <c r="AB999" s="2"/>
    </row>
    <row r="1000" spans="1:28" ht="15.75" hidden="1" customHeight="1">
      <c r="A1000" s="2">
        <v>2613</v>
      </c>
      <c r="B1000" s="2" t="s">
        <v>3343</v>
      </c>
      <c r="C1000" s="2">
        <v>231</v>
      </c>
      <c r="D1000" s="7"/>
      <c r="E1000" s="21" t="s">
        <v>2558</v>
      </c>
      <c r="F1000" s="21" t="s">
        <v>3365</v>
      </c>
      <c r="G1000" s="21" t="s">
        <v>3340</v>
      </c>
      <c r="H1000" s="38"/>
      <c r="I1000" s="38"/>
      <c r="J1000" s="38"/>
      <c r="K1000" s="38"/>
      <c r="L1000" s="38"/>
      <c r="M1000" s="38"/>
      <c r="N1000" s="38"/>
      <c r="O1000" s="38"/>
      <c r="P1000" s="156"/>
      <c r="Q1000" s="157"/>
      <c r="R1000" s="157"/>
      <c r="S1000" s="158"/>
      <c r="T1000" s="159"/>
      <c r="U1000" s="156"/>
      <c r="V1000" s="157"/>
      <c r="W1000" s="157"/>
      <c r="X1000" s="158"/>
      <c r="Y1000" s="159"/>
      <c r="Z1000" s="43" t="str">
        <f t="shared" si="226"/>
        <v/>
      </c>
      <c r="AA1000" s="44" t="str">
        <f t="shared" si="227"/>
        <v/>
      </c>
      <c r="AB1000" s="2"/>
    </row>
    <row r="1001" spans="1:28" ht="15.75" hidden="1" customHeight="1">
      <c r="A1001" s="2">
        <v>2614</v>
      </c>
      <c r="B1001" s="2" t="s">
        <v>3343</v>
      </c>
      <c r="C1001" s="2">
        <v>231</v>
      </c>
      <c r="D1001" s="7"/>
      <c r="E1001" s="21" t="s">
        <v>3366</v>
      </c>
      <c r="F1001" s="21" t="s">
        <v>3367</v>
      </c>
      <c r="G1001" s="21" t="s">
        <v>3369</v>
      </c>
      <c r="H1001" s="38"/>
      <c r="I1001" s="38"/>
      <c r="J1001" s="38"/>
      <c r="K1001" s="38"/>
      <c r="L1001" s="38"/>
      <c r="M1001" s="38"/>
      <c r="N1001" s="38"/>
      <c r="O1001" s="38"/>
      <c r="P1001" s="156"/>
      <c r="Q1001" s="157"/>
      <c r="R1001" s="157"/>
      <c r="S1001" s="158"/>
      <c r="T1001" s="159"/>
      <c r="U1001" s="156"/>
      <c r="V1001" s="157"/>
      <c r="W1001" s="157"/>
      <c r="X1001" s="158"/>
      <c r="Y1001" s="159"/>
      <c r="Z1001" s="43" t="str">
        <f t="shared" si="226"/>
        <v/>
      </c>
      <c r="AA1001" s="44" t="str">
        <f t="shared" si="227"/>
        <v/>
      </c>
      <c r="AB1001" s="2"/>
    </row>
    <row r="1002" spans="1:28" ht="15.75" hidden="1" customHeight="1">
      <c r="A1002" s="2">
        <v>2615</v>
      </c>
      <c r="B1002" s="2" t="s">
        <v>3343</v>
      </c>
      <c r="C1002" s="2">
        <v>231</v>
      </c>
      <c r="D1002" s="7"/>
      <c r="E1002" s="21" t="s">
        <v>3371</v>
      </c>
      <c r="F1002" s="21" t="s">
        <v>3372</v>
      </c>
      <c r="G1002" s="21" t="s">
        <v>2527</v>
      </c>
      <c r="H1002" s="38"/>
      <c r="I1002" s="38"/>
      <c r="J1002" s="38"/>
      <c r="K1002" s="38"/>
      <c r="L1002" s="38"/>
      <c r="M1002" s="38"/>
      <c r="N1002" s="38"/>
      <c r="O1002" s="38"/>
      <c r="P1002" s="156"/>
      <c r="Q1002" s="157"/>
      <c r="R1002" s="157"/>
      <c r="S1002" s="158"/>
      <c r="T1002" s="159"/>
      <c r="U1002" s="156"/>
      <c r="V1002" s="157"/>
      <c r="W1002" s="157"/>
      <c r="X1002" s="158"/>
      <c r="Y1002" s="159"/>
      <c r="Z1002" s="43" t="str">
        <f t="shared" si="226"/>
        <v/>
      </c>
      <c r="AA1002" s="44" t="str">
        <f t="shared" si="227"/>
        <v/>
      </c>
      <c r="AB1002" s="2"/>
    </row>
    <row r="1003" spans="1:28" ht="15.75" hidden="1" customHeight="1">
      <c r="A1003" s="2" t="s">
        <v>98</v>
      </c>
      <c r="B1003" s="2" t="s">
        <v>98</v>
      </c>
      <c r="C1003" s="2" t="s">
        <v>98</v>
      </c>
      <c r="D1003" s="7"/>
      <c r="E1003" s="32"/>
      <c r="F1003" s="32"/>
      <c r="G1003" s="32"/>
      <c r="H1003" s="38"/>
      <c r="I1003" s="38"/>
      <c r="J1003" s="38"/>
      <c r="K1003" s="38"/>
      <c r="L1003" s="38"/>
      <c r="M1003" s="38"/>
      <c r="N1003" s="38"/>
      <c r="O1003" s="38"/>
      <c r="P1003" s="153"/>
      <c r="Q1003" s="153"/>
      <c r="R1003" s="153"/>
      <c r="S1003" s="153"/>
      <c r="T1003" s="153"/>
      <c r="U1003" s="153"/>
      <c r="V1003" s="153"/>
      <c r="W1003" s="153"/>
      <c r="X1003" s="153"/>
      <c r="Y1003" s="153"/>
      <c r="Z1003" s="32"/>
      <c r="AA1003" s="32"/>
      <c r="AB1003" s="32"/>
    </row>
    <row r="1004" spans="1:28" ht="15.75" hidden="1" customHeight="1">
      <c r="A1004" s="2" t="s">
        <v>98</v>
      </c>
      <c r="B1004" s="2" t="s">
        <v>98</v>
      </c>
      <c r="C1004" s="2" t="s">
        <v>98</v>
      </c>
      <c r="D1004" s="7"/>
      <c r="E1004" s="32"/>
      <c r="F1004" s="32"/>
      <c r="G1004" s="32"/>
      <c r="H1004" s="38"/>
      <c r="I1004" s="38"/>
      <c r="J1004" s="38"/>
      <c r="K1004" s="38"/>
      <c r="L1004" s="38"/>
      <c r="M1004" s="38"/>
      <c r="N1004" s="38"/>
      <c r="O1004" s="38"/>
      <c r="P1004" s="153"/>
      <c r="Q1004" s="153"/>
      <c r="R1004" s="153"/>
      <c r="S1004" s="153"/>
      <c r="T1004" s="153"/>
      <c r="U1004" s="153"/>
      <c r="V1004" s="153"/>
      <c r="W1004" s="153"/>
      <c r="X1004" s="153"/>
      <c r="Y1004" s="153"/>
      <c r="Z1004" s="32"/>
      <c r="AA1004" s="32"/>
      <c r="AB1004" s="32"/>
    </row>
    <row r="1005" spans="1:28" ht="15.75" hidden="1" customHeight="1">
      <c r="A1005" s="2" t="s">
        <v>98</v>
      </c>
      <c r="B1005" s="2" t="s">
        <v>98</v>
      </c>
      <c r="C1005" s="2"/>
      <c r="D1005" s="7" t="s">
        <v>98</v>
      </c>
      <c r="E1005" s="17" t="s">
        <v>1777</v>
      </c>
      <c r="F1005" s="32"/>
      <c r="G1005" s="32"/>
      <c r="H1005" s="38"/>
      <c r="I1005" s="38"/>
      <c r="J1005" s="38"/>
      <c r="K1005" s="38"/>
      <c r="L1005" s="38"/>
      <c r="M1005" s="38"/>
      <c r="N1005" s="38"/>
      <c r="O1005" s="38"/>
      <c r="P1005" s="153"/>
      <c r="Q1005" s="153"/>
      <c r="R1005" s="153"/>
      <c r="S1005" s="153"/>
      <c r="T1005" s="153"/>
      <c r="U1005" s="153"/>
      <c r="V1005" s="153"/>
      <c r="W1005" s="153"/>
      <c r="X1005" s="153"/>
      <c r="Y1005" s="153"/>
      <c r="Z1005" s="32" t="str">
        <f t="shared" ref="Z1005:Z1009" si="228">IF(U1005&lt;&gt;"",U1005,IF(P1005&lt;&gt;"",P1005,IF(N1005&lt;&gt;"",N1005,"")))</f>
        <v/>
      </c>
      <c r="AA1005" s="32" t="str">
        <f t="shared" ref="AA1005:AA1009" si="229">IF(X1005&lt;&gt;"",X1005,IF(S1005&lt;&gt;"",S1005,IF(O1005&lt;&gt;"",O1005,"")))</f>
        <v/>
      </c>
      <c r="AB1005" s="32"/>
    </row>
    <row r="1006" spans="1:28" ht="15.75" hidden="1" customHeight="1">
      <c r="A1006" s="2">
        <v>2616</v>
      </c>
      <c r="B1006" s="2" t="s">
        <v>3375</v>
      </c>
      <c r="C1006" s="2">
        <v>230</v>
      </c>
      <c r="D1006" s="7"/>
      <c r="E1006" s="21" t="s">
        <v>3376</v>
      </c>
      <c r="F1006" s="21" t="s">
        <v>3377</v>
      </c>
      <c r="G1006" s="21" t="s">
        <v>3378</v>
      </c>
      <c r="H1006" s="38"/>
      <c r="I1006" s="38"/>
      <c r="J1006" s="38"/>
      <c r="K1006" s="38"/>
      <c r="L1006" s="38"/>
      <c r="M1006" s="38"/>
      <c r="N1006" s="38"/>
      <c r="O1006" s="38"/>
      <c r="P1006" s="156"/>
      <c r="Q1006" s="157"/>
      <c r="R1006" s="157"/>
      <c r="S1006" s="158"/>
      <c r="T1006" s="159"/>
      <c r="U1006" s="156"/>
      <c r="V1006" s="157"/>
      <c r="W1006" s="157"/>
      <c r="X1006" s="158"/>
      <c r="Y1006" s="159"/>
      <c r="Z1006" s="43" t="str">
        <f t="shared" si="228"/>
        <v/>
      </c>
      <c r="AA1006" s="44" t="str">
        <f t="shared" si="229"/>
        <v/>
      </c>
      <c r="AB1006" s="2"/>
    </row>
    <row r="1007" spans="1:28" ht="15.75" hidden="1" customHeight="1">
      <c r="A1007" s="2">
        <v>2617</v>
      </c>
      <c r="B1007" s="2" t="s">
        <v>3375</v>
      </c>
      <c r="C1007" s="2">
        <v>230</v>
      </c>
      <c r="D1007" s="7"/>
      <c r="E1007" s="21" t="s">
        <v>3379</v>
      </c>
      <c r="F1007" s="21" t="s">
        <v>3380</v>
      </c>
      <c r="G1007" s="21" t="s">
        <v>3381</v>
      </c>
      <c r="H1007" s="38"/>
      <c r="I1007" s="38"/>
      <c r="J1007" s="38"/>
      <c r="K1007" s="38"/>
      <c r="L1007" s="38"/>
      <c r="M1007" s="38"/>
      <c r="N1007" s="38"/>
      <c r="O1007" s="38"/>
      <c r="P1007" s="156"/>
      <c r="Q1007" s="157"/>
      <c r="R1007" s="157"/>
      <c r="S1007" s="158"/>
      <c r="T1007" s="159"/>
      <c r="U1007" s="156"/>
      <c r="V1007" s="157"/>
      <c r="W1007" s="157"/>
      <c r="X1007" s="158"/>
      <c r="Y1007" s="159"/>
      <c r="Z1007" s="43" t="str">
        <f t="shared" si="228"/>
        <v/>
      </c>
      <c r="AA1007" s="44" t="str">
        <f t="shared" si="229"/>
        <v/>
      </c>
      <c r="AB1007" s="2"/>
    </row>
    <row r="1008" spans="1:28" ht="15.75" hidden="1" customHeight="1">
      <c r="A1008" s="2">
        <v>2618</v>
      </c>
      <c r="B1008" s="2" t="s">
        <v>3375</v>
      </c>
      <c r="C1008" s="2">
        <v>230</v>
      </c>
      <c r="D1008" s="7"/>
      <c r="E1008" s="21" t="s">
        <v>3382</v>
      </c>
      <c r="F1008" s="21" t="s">
        <v>3383</v>
      </c>
      <c r="G1008" s="21" t="s">
        <v>3384</v>
      </c>
      <c r="H1008" s="38"/>
      <c r="I1008" s="38"/>
      <c r="J1008" s="38"/>
      <c r="K1008" s="38"/>
      <c r="L1008" s="38"/>
      <c r="M1008" s="38"/>
      <c r="N1008" s="38"/>
      <c r="O1008" s="38"/>
      <c r="P1008" s="156"/>
      <c r="Q1008" s="157"/>
      <c r="R1008" s="157"/>
      <c r="S1008" s="158"/>
      <c r="T1008" s="159"/>
      <c r="U1008" s="156"/>
      <c r="V1008" s="157"/>
      <c r="W1008" s="157"/>
      <c r="X1008" s="158"/>
      <c r="Y1008" s="159"/>
      <c r="Z1008" s="43" t="str">
        <f t="shared" si="228"/>
        <v/>
      </c>
      <c r="AA1008" s="44" t="str">
        <f t="shared" si="229"/>
        <v/>
      </c>
      <c r="AB1008" s="2"/>
    </row>
    <row r="1009" spans="1:28" ht="15.75" hidden="1" customHeight="1">
      <c r="A1009" s="2">
        <v>2619</v>
      </c>
      <c r="B1009" s="2" t="s">
        <v>3375</v>
      </c>
      <c r="C1009" s="2">
        <v>230</v>
      </c>
      <c r="D1009" s="7"/>
      <c r="E1009" s="21" t="s">
        <v>3385</v>
      </c>
      <c r="F1009" s="21" t="s">
        <v>3386</v>
      </c>
      <c r="G1009" s="21" t="s">
        <v>3387</v>
      </c>
      <c r="H1009" s="38"/>
      <c r="I1009" s="38"/>
      <c r="J1009" s="38"/>
      <c r="K1009" s="38"/>
      <c r="L1009" s="38"/>
      <c r="M1009" s="38"/>
      <c r="N1009" s="38"/>
      <c r="O1009" s="38"/>
      <c r="P1009" s="156"/>
      <c r="Q1009" s="157"/>
      <c r="R1009" s="157"/>
      <c r="S1009" s="158"/>
      <c r="T1009" s="159"/>
      <c r="U1009" s="156"/>
      <c r="V1009" s="157"/>
      <c r="W1009" s="157"/>
      <c r="X1009" s="158"/>
      <c r="Y1009" s="159"/>
      <c r="Z1009" s="43" t="str">
        <f t="shared" si="228"/>
        <v/>
      </c>
      <c r="AA1009" s="44" t="str">
        <f t="shared" si="229"/>
        <v/>
      </c>
      <c r="AB1009" s="2"/>
    </row>
    <row r="1010" spans="1:28" ht="15.75" hidden="1" customHeight="1">
      <c r="A1010" s="2" t="s">
        <v>98</v>
      </c>
      <c r="B1010" s="2" t="s">
        <v>98</v>
      </c>
      <c r="C1010" s="2" t="s">
        <v>98</v>
      </c>
      <c r="D1010" s="7" t="s">
        <v>98</v>
      </c>
      <c r="E1010" s="32"/>
      <c r="F1010" s="32"/>
      <c r="G1010" s="32"/>
      <c r="H1010" s="38"/>
      <c r="I1010" s="38"/>
      <c r="J1010" s="38"/>
      <c r="K1010" s="38"/>
      <c r="L1010" s="38"/>
      <c r="M1010" s="38"/>
      <c r="N1010" s="38"/>
      <c r="O1010" s="38"/>
      <c r="P1010" s="153"/>
      <c r="Q1010" s="153"/>
      <c r="R1010" s="153"/>
      <c r="S1010" s="153"/>
      <c r="T1010" s="153"/>
      <c r="U1010" s="153"/>
      <c r="V1010" s="153"/>
      <c r="W1010" s="153"/>
      <c r="X1010" s="153"/>
      <c r="Y1010" s="153"/>
      <c r="Z1010" s="32"/>
      <c r="AA1010" s="32"/>
      <c r="AB1010" s="32"/>
    </row>
    <row r="1011" spans="1:28" ht="15.75" hidden="1" customHeight="1">
      <c r="A1011" s="2" t="s">
        <v>98</v>
      </c>
      <c r="B1011" s="2" t="s">
        <v>98</v>
      </c>
      <c r="C1011" s="2" t="s">
        <v>98</v>
      </c>
      <c r="D1011" s="7" t="s">
        <v>98</v>
      </c>
      <c r="E1011" s="32"/>
      <c r="F1011" s="32"/>
      <c r="G1011" s="32"/>
      <c r="H1011" s="38"/>
      <c r="I1011" s="38"/>
      <c r="J1011" s="38"/>
      <c r="K1011" s="38"/>
      <c r="L1011" s="38"/>
      <c r="M1011" s="38"/>
      <c r="N1011" s="38"/>
      <c r="O1011" s="38"/>
      <c r="P1011" s="153"/>
      <c r="Q1011" s="153"/>
      <c r="R1011" s="153"/>
      <c r="S1011" s="153"/>
      <c r="T1011" s="153"/>
      <c r="U1011" s="153"/>
      <c r="V1011" s="153"/>
      <c r="W1011" s="153"/>
      <c r="X1011" s="153"/>
      <c r="Y1011" s="153"/>
      <c r="Z1011" s="32"/>
      <c r="AA1011" s="32"/>
      <c r="AB1011" s="32"/>
    </row>
    <row r="1012" spans="1:28" ht="15.75" hidden="1" customHeight="1">
      <c r="A1012" s="2" t="s">
        <v>98</v>
      </c>
      <c r="B1012" s="2" t="s">
        <v>98</v>
      </c>
      <c r="C1012" s="2"/>
      <c r="D1012" s="7" t="s">
        <v>98</v>
      </c>
      <c r="E1012" s="17" t="s">
        <v>3392</v>
      </c>
      <c r="F1012" s="32"/>
      <c r="G1012" s="32"/>
      <c r="H1012" s="38"/>
      <c r="I1012" s="38"/>
      <c r="J1012" s="38"/>
      <c r="K1012" s="38"/>
      <c r="L1012" s="38"/>
      <c r="M1012" s="38"/>
      <c r="N1012" s="38"/>
      <c r="O1012" s="38"/>
      <c r="P1012" s="153"/>
      <c r="Q1012" s="153"/>
      <c r="R1012" s="153"/>
      <c r="S1012" s="153"/>
      <c r="T1012" s="153"/>
      <c r="U1012" s="153"/>
      <c r="V1012" s="153"/>
      <c r="W1012" s="153"/>
      <c r="X1012" s="153"/>
      <c r="Y1012" s="153"/>
      <c r="Z1012" s="32" t="str">
        <f t="shared" ref="Z1012:Z1018" si="230">IF(U1012&lt;&gt;"",U1012,IF(P1012&lt;&gt;"",P1012,IF(N1012&lt;&gt;"",N1012,"")))</f>
        <v/>
      </c>
      <c r="AA1012" s="32" t="str">
        <f t="shared" ref="AA1012:AA1018" si="231">IF(X1012&lt;&gt;"",X1012,IF(S1012&lt;&gt;"",S1012,IF(O1012&lt;&gt;"",O1012,"")))</f>
        <v/>
      </c>
      <c r="AB1012" s="32"/>
    </row>
    <row r="1013" spans="1:28" ht="15.75" hidden="1" customHeight="1">
      <c r="A1013" s="2">
        <v>2620</v>
      </c>
      <c r="B1013" s="2" t="s">
        <v>3393</v>
      </c>
      <c r="C1013" s="2">
        <v>232</v>
      </c>
      <c r="D1013" s="7"/>
      <c r="E1013" s="21" t="s">
        <v>3394</v>
      </c>
      <c r="F1013" s="21" t="s">
        <v>3395</v>
      </c>
      <c r="G1013" s="21" t="s">
        <v>3396</v>
      </c>
      <c r="H1013" s="38"/>
      <c r="I1013" s="38"/>
      <c r="J1013" s="38"/>
      <c r="K1013" s="38"/>
      <c r="L1013" s="38"/>
      <c r="M1013" s="38"/>
      <c r="N1013" s="38"/>
      <c r="O1013" s="38"/>
      <c r="P1013" s="156"/>
      <c r="Q1013" s="157"/>
      <c r="R1013" s="157"/>
      <c r="S1013" s="158"/>
      <c r="T1013" s="159"/>
      <c r="U1013" s="156"/>
      <c r="V1013" s="157"/>
      <c r="W1013" s="157"/>
      <c r="X1013" s="158"/>
      <c r="Y1013" s="159"/>
      <c r="Z1013" s="43" t="str">
        <f t="shared" si="230"/>
        <v/>
      </c>
      <c r="AA1013" s="44" t="str">
        <f t="shared" si="231"/>
        <v/>
      </c>
      <c r="AB1013" s="2"/>
    </row>
    <row r="1014" spans="1:28" ht="15.75" hidden="1" customHeight="1">
      <c r="A1014" s="2">
        <v>2621</v>
      </c>
      <c r="B1014" s="2" t="s">
        <v>3393</v>
      </c>
      <c r="C1014" s="2">
        <v>232</v>
      </c>
      <c r="D1014" s="7"/>
      <c r="E1014" s="21" t="s">
        <v>3403</v>
      </c>
      <c r="F1014" s="21" t="s">
        <v>3404</v>
      </c>
      <c r="G1014" s="21" t="s">
        <v>3406</v>
      </c>
      <c r="H1014" s="38"/>
      <c r="I1014" s="38"/>
      <c r="J1014" s="38"/>
      <c r="K1014" s="38"/>
      <c r="L1014" s="38"/>
      <c r="M1014" s="38"/>
      <c r="N1014" s="38"/>
      <c r="O1014" s="38"/>
      <c r="P1014" s="156"/>
      <c r="Q1014" s="157"/>
      <c r="R1014" s="157"/>
      <c r="S1014" s="158"/>
      <c r="T1014" s="159"/>
      <c r="U1014" s="156"/>
      <c r="V1014" s="157"/>
      <c r="W1014" s="157"/>
      <c r="X1014" s="158"/>
      <c r="Y1014" s="159"/>
      <c r="Z1014" s="43" t="str">
        <f t="shared" si="230"/>
        <v/>
      </c>
      <c r="AA1014" s="44" t="str">
        <f t="shared" si="231"/>
        <v/>
      </c>
      <c r="AB1014" s="2"/>
    </row>
    <row r="1015" spans="1:28" ht="15.75" hidden="1" customHeight="1">
      <c r="A1015" s="2">
        <v>2622</v>
      </c>
      <c r="B1015" s="2" t="s">
        <v>3393</v>
      </c>
      <c r="C1015" s="2">
        <v>232</v>
      </c>
      <c r="D1015" s="7"/>
      <c r="E1015" s="21" t="s">
        <v>3413</v>
      </c>
      <c r="F1015" s="21" t="s">
        <v>3414</v>
      </c>
      <c r="G1015" s="21" t="s">
        <v>3415</v>
      </c>
      <c r="H1015" s="38"/>
      <c r="I1015" s="38"/>
      <c r="J1015" s="38"/>
      <c r="K1015" s="38"/>
      <c r="L1015" s="38"/>
      <c r="M1015" s="38"/>
      <c r="N1015" s="38"/>
      <c r="O1015" s="38"/>
      <c r="P1015" s="156"/>
      <c r="Q1015" s="157"/>
      <c r="R1015" s="157"/>
      <c r="S1015" s="158"/>
      <c r="T1015" s="159"/>
      <c r="U1015" s="156"/>
      <c r="V1015" s="157"/>
      <c r="W1015" s="157"/>
      <c r="X1015" s="158"/>
      <c r="Y1015" s="159"/>
      <c r="Z1015" s="43" t="str">
        <f t="shared" si="230"/>
        <v/>
      </c>
      <c r="AA1015" s="44" t="str">
        <f t="shared" si="231"/>
        <v/>
      </c>
      <c r="AB1015" s="2"/>
    </row>
    <row r="1016" spans="1:28" ht="15.75" hidden="1" customHeight="1">
      <c r="A1016" s="2">
        <v>2623</v>
      </c>
      <c r="B1016" s="2" t="s">
        <v>3393</v>
      </c>
      <c r="C1016" s="2">
        <v>232</v>
      </c>
      <c r="D1016" s="7"/>
      <c r="E1016" s="21" t="s">
        <v>3420</v>
      </c>
      <c r="F1016" s="21" t="s">
        <v>3421</v>
      </c>
      <c r="G1016" s="21" t="s">
        <v>3423</v>
      </c>
      <c r="H1016" s="38"/>
      <c r="I1016" s="38"/>
      <c r="J1016" s="38"/>
      <c r="K1016" s="38"/>
      <c r="L1016" s="38"/>
      <c r="M1016" s="38"/>
      <c r="N1016" s="38"/>
      <c r="O1016" s="38"/>
      <c r="P1016" s="156"/>
      <c r="Q1016" s="157"/>
      <c r="R1016" s="157"/>
      <c r="S1016" s="158"/>
      <c r="T1016" s="159"/>
      <c r="U1016" s="156"/>
      <c r="V1016" s="157"/>
      <c r="W1016" s="157"/>
      <c r="X1016" s="158"/>
      <c r="Y1016" s="159"/>
      <c r="Z1016" s="43" t="str">
        <f t="shared" si="230"/>
        <v/>
      </c>
      <c r="AA1016" s="44" t="str">
        <f t="shared" si="231"/>
        <v/>
      </c>
      <c r="AB1016" s="2"/>
    </row>
    <row r="1017" spans="1:28" ht="15.75" hidden="1" customHeight="1">
      <c r="A1017" s="2">
        <v>2624</v>
      </c>
      <c r="B1017" s="2" t="s">
        <v>3393</v>
      </c>
      <c r="C1017" s="2">
        <v>232</v>
      </c>
      <c r="D1017" s="7"/>
      <c r="E1017" s="21" t="s">
        <v>3430</v>
      </c>
      <c r="F1017" s="21" t="s">
        <v>3431</v>
      </c>
      <c r="G1017" s="21" t="s">
        <v>3434</v>
      </c>
      <c r="H1017" s="38"/>
      <c r="I1017" s="38"/>
      <c r="J1017" s="38"/>
      <c r="K1017" s="38"/>
      <c r="L1017" s="38"/>
      <c r="M1017" s="38"/>
      <c r="N1017" s="38"/>
      <c r="O1017" s="38"/>
      <c r="P1017" s="156"/>
      <c r="Q1017" s="157"/>
      <c r="R1017" s="157"/>
      <c r="S1017" s="158"/>
      <c r="T1017" s="159"/>
      <c r="U1017" s="156"/>
      <c r="V1017" s="157"/>
      <c r="W1017" s="157"/>
      <c r="X1017" s="158"/>
      <c r="Y1017" s="159"/>
      <c r="Z1017" s="43" t="str">
        <f t="shared" si="230"/>
        <v/>
      </c>
      <c r="AA1017" s="44" t="str">
        <f t="shared" si="231"/>
        <v/>
      </c>
      <c r="AB1017" s="2"/>
    </row>
    <row r="1018" spans="1:28" ht="15.75" hidden="1" customHeight="1">
      <c r="A1018" s="2">
        <v>2625</v>
      </c>
      <c r="B1018" s="2" t="s">
        <v>3393</v>
      </c>
      <c r="C1018" s="2">
        <v>232</v>
      </c>
      <c r="D1018" s="7"/>
      <c r="E1018" s="21" t="s">
        <v>3436</v>
      </c>
      <c r="F1018" s="21" t="s">
        <v>3437</v>
      </c>
      <c r="G1018" s="21" t="s">
        <v>2527</v>
      </c>
      <c r="H1018" s="38"/>
      <c r="I1018" s="38"/>
      <c r="J1018" s="38"/>
      <c r="K1018" s="38"/>
      <c r="L1018" s="38"/>
      <c r="M1018" s="38"/>
      <c r="N1018" s="38"/>
      <c r="O1018" s="38"/>
      <c r="P1018" s="156"/>
      <c r="Q1018" s="157"/>
      <c r="R1018" s="157"/>
      <c r="S1018" s="158"/>
      <c r="T1018" s="159"/>
      <c r="U1018" s="156"/>
      <c r="V1018" s="157"/>
      <c r="W1018" s="157"/>
      <c r="X1018" s="158"/>
      <c r="Y1018" s="159"/>
      <c r="Z1018" s="43" t="str">
        <f t="shared" si="230"/>
        <v/>
      </c>
      <c r="AA1018" s="44" t="str">
        <f t="shared" si="231"/>
        <v/>
      </c>
      <c r="AB1018" s="2"/>
    </row>
    <row r="1019" spans="1:28" ht="15.75" hidden="1" customHeight="1">
      <c r="A1019" s="2" t="s">
        <v>98</v>
      </c>
      <c r="B1019" s="2" t="s">
        <v>98</v>
      </c>
      <c r="C1019" s="2" t="s">
        <v>98</v>
      </c>
      <c r="D1019" s="7" t="s">
        <v>98</v>
      </c>
      <c r="E1019" s="32"/>
      <c r="F1019" s="32"/>
      <c r="G1019" s="32"/>
      <c r="H1019" s="38"/>
      <c r="I1019" s="38"/>
      <c r="J1019" s="38"/>
      <c r="K1019" s="38"/>
      <c r="L1019" s="38"/>
      <c r="M1019" s="38"/>
      <c r="N1019" s="38"/>
      <c r="O1019" s="38"/>
      <c r="P1019" s="153"/>
      <c r="Q1019" s="153"/>
      <c r="R1019" s="153"/>
      <c r="S1019" s="153"/>
      <c r="T1019" s="153"/>
      <c r="U1019" s="153"/>
      <c r="V1019" s="153"/>
      <c r="W1019" s="153"/>
      <c r="X1019" s="153"/>
      <c r="Y1019" s="153"/>
      <c r="Z1019" s="32"/>
      <c r="AA1019" s="32"/>
      <c r="AB1019" s="32"/>
    </row>
    <row r="1020" spans="1:28" ht="15.75" hidden="1" customHeight="1">
      <c r="A1020" s="2" t="s">
        <v>98</v>
      </c>
      <c r="B1020" s="2" t="s">
        <v>98</v>
      </c>
      <c r="C1020" s="2" t="s">
        <v>98</v>
      </c>
      <c r="D1020" s="7" t="s">
        <v>98</v>
      </c>
      <c r="E1020" s="32"/>
      <c r="F1020" s="32"/>
      <c r="G1020" s="32"/>
      <c r="H1020" s="38"/>
      <c r="I1020" s="38"/>
      <c r="J1020" s="38"/>
      <c r="K1020" s="38"/>
      <c r="L1020" s="38"/>
      <c r="M1020" s="38"/>
      <c r="N1020" s="38"/>
      <c r="O1020" s="38"/>
      <c r="P1020" s="153"/>
      <c r="Q1020" s="153"/>
      <c r="R1020" s="153"/>
      <c r="S1020" s="153"/>
      <c r="T1020" s="153"/>
      <c r="U1020" s="153"/>
      <c r="V1020" s="153"/>
      <c r="W1020" s="153"/>
      <c r="X1020" s="153"/>
      <c r="Y1020" s="153"/>
      <c r="Z1020" s="32"/>
      <c r="AA1020" s="32"/>
      <c r="AB1020" s="32"/>
    </row>
    <row r="1021" spans="1:28" ht="15.75" hidden="1" customHeight="1">
      <c r="A1021" s="2" t="s">
        <v>98</v>
      </c>
      <c r="B1021" s="2" t="s">
        <v>98</v>
      </c>
      <c r="C1021" s="2"/>
      <c r="D1021" s="7" t="s">
        <v>98</v>
      </c>
      <c r="E1021" s="17" t="s">
        <v>3439</v>
      </c>
      <c r="F1021" s="32"/>
      <c r="G1021" s="32"/>
      <c r="H1021" s="38"/>
      <c r="I1021" s="38"/>
      <c r="J1021" s="38"/>
      <c r="K1021" s="38"/>
      <c r="L1021" s="38"/>
      <c r="M1021" s="38"/>
      <c r="N1021" s="38"/>
      <c r="O1021" s="38"/>
      <c r="P1021" s="153"/>
      <c r="Q1021" s="153"/>
      <c r="R1021" s="153"/>
      <c r="S1021" s="153"/>
      <c r="T1021" s="153"/>
      <c r="U1021" s="153"/>
      <c r="V1021" s="153"/>
      <c r="W1021" s="153"/>
      <c r="X1021" s="153"/>
      <c r="Y1021" s="153"/>
      <c r="Z1021" s="32" t="str">
        <f t="shared" ref="Z1021:Z1022" si="232">IF(U1021&lt;&gt;"",U1021,IF(P1021&lt;&gt;"",P1021,IF(N1021&lt;&gt;"",N1021,"")))</f>
        <v/>
      </c>
      <c r="AA1021" s="32" t="str">
        <f t="shared" ref="AA1021:AA1022" si="233">IF(X1021&lt;&gt;"",X1021,IF(S1021&lt;&gt;"",S1021,IF(O1021&lt;&gt;"",O1021,"")))</f>
        <v/>
      </c>
      <c r="AB1021" s="32"/>
    </row>
    <row r="1022" spans="1:28" ht="15.75" hidden="1" customHeight="1">
      <c r="A1022" s="2">
        <v>2626</v>
      </c>
      <c r="B1022" s="2" t="s">
        <v>3445</v>
      </c>
      <c r="C1022" s="2">
        <v>234</v>
      </c>
      <c r="D1022" s="7" t="s">
        <v>2516</v>
      </c>
      <c r="E1022" s="21" t="s">
        <v>3446</v>
      </c>
      <c r="F1022" s="21" t="s">
        <v>3447</v>
      </c>
      <c r="G1022" s="21" t="s">
        <v>3448</v>
      </c>
      <c r="H1022" s="38"/>
      <c r="I1022" s="38"/>
      <c r="J1022" s="38"/>
      <c r="K1022" s="38"/>
      <c r="L1022" s="38"/>
      <c r="M1022" s="38"/>
      <c r="N1022" s="38"/>
      <c r="O1022" s="38"/>
      <c r="P1022" s="156"/>
      <c r="Q1022" s="157"/>
      <c r="R1022" s="157"/>
      <c r="S1022" s="158"/>
      <c r="T1022" s="159"/>
      <c r="U1022" s="156"/>
      <c r="V1022" s="157"/>
      <c r="W1022" s="157"/>
      <c r="X1022" s="158"/>
      <c r="Y1022" s="159"/>
      <c r="Z1022" s="43" t="str">
        <f t="shared" si="232"/>
        <v/>
      </c>
      <c r="AA1022" s="44" t="str">
        <f t="shared" si="233"/>
        <v/>
      </c>
      <c r="AB1022" s="2"/>
    </row>
    <row r="1023" spans="1:28" ht="15.75" hidden="1" customHeight="1">
      <c r="A1023" s="2" t="s">
        <v>98</v>
      </c>
      <c r="B1023" s="2" t="s">
        <v>98</v>
      </c>
      <c r="C1023" s="2" t="s">
        <v>98</v>
      </c>
      <c r="D1023" s="7" t="s">
        <v>98</v>
      </c>
      <c r="E1023" s="32"/>
      <c r="F1023" s="32"/>
      <c r="G1023" s="32"/>
      <c r="H1023" s="38"/>
      <c r="I1023" s="38"/>
      <c r="J1023" s="38"/>
      <c r="K1023" s="38"/>
      <c r="L1023" s="38"/>
      <c r="M1023" s="38"/>
      <c r="N1023" s="38"/>
      <c r="O1023" s="38"/>
      <c r="P1023" s="153"/>
      <c r="Q1023" s="153"/>
      <c r="R1023" s="153"/>
      <c r="S1023" s="153"/>
      <c r="T1023" s="153"/>
      <c r="U1023" s="153"/>
      <c r="V1023" s="153"/>
      <c r="W1023" s="153"/>
      <c r="X1023" s="153"/>
      <c r="Y1023" s="153"/>
      <c r="Z1023" s="32"/>
      <c r="AA1023" s="32"/>
      <c r="AB1023" s="32"/>
    </row>
    <row r="1024" spans="1:28" ht="15.75" hidden="1" customHeight="1">
      <c r="A1024" s="2" t="s">
        <v>98</v>
      </c>
      <c r="B1024" s="2" t="s">
        <v>98</v>
      </c>
      <c r="C1024" s="2" t="s">
        <v>98</v>
      </c>
      <c r="D1024" s="7" t="s">
        <v>98</v>
      </c>
      <c r="E1024" s="32"/>
      <c r="F1024" s="32"/>
      <c r="G1024" s="32"/>
      <c r="H1024" s="38"/>
      <c r="I1024" s="38"/>
      <c r="J1024" s="38"/>
      <c r="K1024" s="38"/>
      <c r="L1024" s="38"/>
      <c r="M1024" s="38"/>
      <c r="N1024" s="38"/>
      <c r="O1024" s="38"/>
      <c r="P1024" s="153"/>
      <c r="Q1024" s="153"/>
      <c r="R1024" s="153"/>
      <c r="S1024" s="153"/>
      <c r="T1024" s="153"/>
      <c r="U1024" s="153"/>
      <c r="V1024" s="153"/>
      <c r="W1024" s="153"/>
      <c r="X1024" s="153"/>
      <c r="Y1024" s="153"/>
      <c r="Z1024" s="32"/>
      <c r="AA1024" s="32"/>
      <c r="AB1024" s="32"/>
    </row>
    <row r="1025" spans="1:28" ht="15.75" hidden="1" customHeight="1">
      <c r="A1025" s="2" t="s">
        <v>98</v>
      </c>
      <c r="B1025" s="2" t="s">
        <v>98</v>
      </c>
      <c r="C1025" s="2"/>
      <c r="D1025" s="7" t="s">
        <v>98</v>
      </c>
      <c r="E1025" s="17" t="s">
        <v>1805</v>
      </c>
      <c r="F1025" s="32"/>
      <c r="G1025" s="32"/>
      <c r="H1025" s="38"/>
      <c r="I1025" s="38"/>
      <c r="J1025" s="38"/>
      <c r="K1025" s="38"/>
      <c r="L1025" s="38"/>
      <c r="M1025" s="38"/>
      <c r="N1025" s="38"/>
      <c r="O1025" s="38"/>
      <c r="P1025" s="153"/>
      <c r="Q1025" s="153"/>
      <c r="R1025" s="153"/>
      <c r="S1025" s="153"/>
      <c r="T1025" s="153"/>
      <c r="U1025" s="153"/>
      <c r="V1025" s="153"/>
      <c r="W1025" s="153"/>
      <c r="X1025" s="153"/>
      <c r="Y1025" s="153"/>
      <c r="Z1025" s="32" t="str">
        <f t="shared" ref="Z1025:Z1026" si="234">IF(U1025&lt;&gt;"",U1025,IF(P1025&lt;&gt;"",P1025,IF(N1025&lt;&gt;"",N1025,"")))</f>
        <v/>
      </c>
      <c r="AA1025" s="32" t="str">
        <f t="shared" ref="AA1025:AA1026" si="235">IF(X1025&lt;&gt;"",X1025,IF(S1025&lt;&gt;"",S1025,IF(O1025&lt;&gt;"",O1025,"")))</f>
        <v/>
      </c>
      <c r="AB1025" s="32"/>
    </row>
    <row r="1026" spans="1:28" ht="15.75" hidden="1" customHeight="1">
      <c r="A1026" s="2">
        <v>2627</v>
      </c>
      <c r="B1026" s="2" t="s">
        <v>3469</v>
      </c>
      <c r="C1026" s="2">
        <v>235</v>
      </c>
      <c r="D1026" s="7" t="s">
        <v>2516</v>
      </c>
      <c r="E1026" s="21" t="s">
        <v>2960</v>
      </c>
      <c r="F1026" s="21" t="s">
        <v>3470</v>
      </c>
      <c r="G1026" s="21" t="s">
        <v>3471</v>
      </c>
      <c r="H1026" s="38"/>
      <c r="I1026" s="38"/>
      <c r="J1026" s="38"/>
      <c r="K1026" s="38"/>
      <c r="L1026" s="38"/>
      <c r="M1026" s="38"/>
      <c r="N1026" s="38"/>
      <c r="O1026" s="38"/>
      <c r="P1026" s="156"/>
      <c r="Q1026" s="157"/>
      <c r="R1026" s="157"/>
      <c r="S1026" s="158"/>
      <c r="T1026" s="159"/>
      <c r="U1026" s="156"/>
      <c r="V1026" s="157"/>
      <c r="W1026" s="157"/>
      <c r="X1026" s="158"/>
      <c r="Y1026" s="159"/>
      <c r="Z1026" s="43" t="str">
        <f t="shared" si="234"/>
        <v/>
      </c>
      <c r="AA1026" s="44" t="str">
        <f t="shared" si="235"/>
        <v/>
      </c>
      <c r="AB1026" s="2"/>
    </row>
    <row r="1027" spans="1:28" ht="15.75" hidden="1" customHeight="1">
      <c r="A1027" s="2" t="s">
        <v>98</v>
      </c>
      <c r="B1027" s="2" t="s">
        <v>98</v>
      </c>
      <c r="C1027" s="2" t="s">
        <v>98</v>
      </c>
      <c r="D1027" s="7" t="s">
        <v>98</v>
      </c>
      <c r="E1027" s="32"/>
      <c r="F1027" s="32"/>
      <c r="G1027" s="32"/>
      <c r="H1027" s="38"/>
      <c r="I1027" s="38"/>
      <c r="J1027" s="38"/>
      <c r="K1027" s="38"/>
      <c r="L1027" s="38"/>
      <c r="M1027" s="38"/>
      <c r="N1027" s="38"/>
      <c r="O1027" s="38"/>
      <c r="P1027" s="153"/>
      <c r="Q1027" s="153"/>
      <c r="R1027" s="153"/>
      <c r="S1027" s="153"/>
      <c r="T1027" s="153"/>
      <c r="U1027" s="153"/>
      <c r="V1027" s="153"/>
      <c r="W1027" s="153"/>
      <c r="X1027" s="153"/>
      <c r="Y1027" s="153"/>
      <c r="Z1027" s="32"/>
      <c r="AA1027" s="32"/>
      <c r="AB1027" s="32"/>
    </row>
    <row r="1028" spans="1:28" ht="15.75" hidden="1" customHeight="1">
      <c r="A1028" s="2" t="s">
        <v>98</v>
      </c>
      <c r="B1028" s="2" t="s">
        <v>98</v>
      </c>
      <c r="C1028" s="2" t="s">
        <v>98</v>
      </c>
      <c r="D1028" s="7" t="s">
        <v>98</v>
      </c>
      <c r="E1028" s="32"/>
      <c r="F1028" s="32"/>
      <c r="G1028" s="32"/>
      <c r="H1028" s="38"/>
      <c r="I1028" s="38"/>
      <c r="J1028" s="38"/>
      <c r="K1028" s="38"/>
      <c r="L1028" s="38"/>
      <c r="M1028" s="38"/>
      <c r="N1028" s="38"/>
      <c r="O1028" s="38"/>
      <c r="P1028" s="153"/>
      <c r="Q1028" s="153"/>
      <c r="R1028" s="153"/>
      <c r="S1028" s="153"/>
      <c r="T1028" s="153"/>
      <c r="U1028" s="153"/>
      <c r="V1028" s="153"/>
      <c r="W1028" s="153"/>
      <c r="X1028" s="153"/>
      <c r="Y1028" s="153"/>
      <c r="Z1028" s="32"/>
      <c r="AA1028" s="32"/>
      <c r="AB1028" s="32"/>
    </row>
    <row r="1029" spans="1:28" ht="15.75" hidden="1" customHeight="1">
      <c r="A1029" s="2" t="s">
        <v>98</v>
      </c>
      <c r="B1029" s="2" t="s">
        <v>98</v>
      </c>
      <c r="C1029" s="2"/>
      <c r="D1029" s="7" t="s">
        <v>98</v>
      </c>
      <c r="E1029" s="17" t="s">
        <v>1809</v>
      </c>
      <c r="F1029" s="32"/>
      <c r="G1029" s="32"/>
      <c r="H1029" s="38"/>
      <c r="I1029" s="38"/>
      <c r="J1029" s="38"/>
      <c r="K1029" s="38"/>
      <c r="L1029" s="38"/>
      <c r="M1029" s="38"/>
      <c r="N1029" s="38"/>
      <c r="O1029" s="38"/>
      <c r="P1029" s="153"/>
      <c r="Q1029" s="153"/>
      <c r="R1029" s="153"/>
      <c r="S1029" s="153"/>
      <c r="T1029" s="153"/>
      <c r="U1029" s="153"/>
      <c r="V1029" s="153"/>
      <c r="W1029" s="153"/>
      <c r="X1029" s="153"/>
      <c r="Y1029" s="153"/>
      <c r="Z1029" s="32" t="str">
        <f t="shared" ref="Z1029:Z1030" si="236">IF(U1029&lt;&gt;"",U1029,IF(P1029&lt;&gt;"",P1029,IF(N1029&lt;&gt;"",N1029,"")))</f>
        <v/>
      </c>
      <c r="AA1029" s="32" t="str">
        <f t="shared" ref="AA1029:AA1030" si="237">IF(X1029&lt;&gt;"",X1029,IF(S1029&lt;&gt;"",S1029,IF(O1029&lt;&gt;"",O1029,"")))</f>
        <v/>
      </c>
      <c r="AB1029" s="32"/>
    </row>
    <row r="1030" spans="1:28" ht="15.75" hidden="1" customHeight="1">
      <c r="A1030" s="2">
        <v>2628</v>
      </c>
      <c r="B1030" s="2" t="s">
        <v>3483</v>
      </c>
      <c r="C1030" s="2">
        <v>236</v>
      </c>
      <c r="D1030" s="7" t="s">
        <v>2516</v>
      </c>
      <c r="E1030" s="21" t="s">
        <v>3484</v>
      </c>
      <c r="F1030" s="21" t="s">
        <v>3485</v>
      </c>
      <c r="G1030" s="21" t="s">
        <v>2615</v>
      </c>
      <c r="H1030" s="38"/>
      <c r="I1030" s="38"/>
      <c r="J1030" s="38"/>
      <c r="K1030" s="38"/>
      <c r="L1030" s="38"/>
      <c r="M1030" s="38"/>
      <c r="N1030" s="38"/>
      <c r="O1030" s="38"/>
      <c r="P1030" s="156"/>
      <c r="Q1030" s="157"/>
      <c r="R1030" s="157"/>
      <c r="S1030" s="158"/>
      <c r="T1030" s="159"/>
      <c r="U1030" s="156"/>
      <c r="V1030" s="157"/>
      <c r="W1030" s="157"/>
      <c r="X1030" s="158"/>
      <c r="Y1030" s="159"/>
      <c r="Z1030" s="43" t="str">
        <f t="shared" si="236"/>
        <v/>
      </c>
      <c r="AA1030" s="44" t="str">
        <f t="shared" si="237"/>
        <v/>
      </c>
      <c r="AB1030" s="2"/>
    </row>
    <row r="1031" spans="1:28" ht="15.75" hidden="1" customHeight="1">
      <c r="A1031" s="2" t="s">
        <v>98</v>
      </c>
      <c r="B1031" s="2" t="s">
        <v>98</v>
      </c>
      <c r="C1031" s="2" t="s">
        <v>98</v>
      </c>
      <c r="D1031" s="7" t="s">
        <v>98</v>
      </c>
      <c r="E1031" s="32"/>
      <c r="F1031" s="32"/>
      <c r="G1031" s="32"/>
      <c r="H1031" s="38"/>
      <c r="I1031" s="38"/>
      <c r="J1031" s="38"/>
      <c r="K1031" s="38"/>
      <c r="L1031" s="38"/>
      <c r="M1031" s="38"/>
      <c r="N1031" s="38"/>
      <c r="O1031" s="38"/>
      <c r="P1031" s="153"/>
      <c r="Q1031" s="153"/>
      <c r="R1031" s="153"/>
      <c r="S1031" s="153"/>
      <c r="T1031" s="153"/>
      <c r="U1031" s="153"/>
      <c r="V1031" s="153"/>
      <c r="W1031" s="153"/>
      <c r="X1031" s="153"/>
      <c r="Y1031" s="153"/>
      <c r="Z1031" s="32"/>
      <c r="AA1031" s="32"/>
      <c r="AB1031" s="32"/>
    </row>
    <row r="1032" spans="1:28" ht="15.75" hidden="1" customHeight="1">
      <c r="A1032" s="2" t="s">
        <v>98</v>
      </c>
      <c r="B1032" s="2" t="s">
        <v>98</v>
      </c>
      <c r="C1032" s="2" t="s">
        <v>98</v>
      </c>
      <c r="D1032" s="7" t="s">
        <v>98</v>
      </c>
      <c r="E1032" s="32"/>
      <c r="F1032" s="32"/>
      <c r="G1032" s="32"/>
      <c r="H1032" s="38"/>
      <c r="I1032" s="38"/>
      <c r="J1032" s="38"/>
      <c r="K1032" s="38"/>
      <c r="L1032" s="38"/>
      <c r="M1032" s="38"/>
      <c r="N1032" s="38"/>
      <c r="O1032" s="38"/>
      <c r="P1032" s="153"/>
      <c r="Q1032" s="153"/>
      <c r="R1032" s="153"/>
      <c r="S1032" s="153"/>
      <c r="T1032" s="153"/>
      <c r="U1032" s="153"/>
      <c r="V1032" s="153"/>
      <c r="W1032" s="153"/>
      <c r="X1032" s="153"/>
      <c r="Y1032" s="153"/>
      <c r="Z1032" s="32"/>
      <c r="AA1032" s="32"/>
      <c r="AB1032" s="32"/>
    </row>
    <row r="1033" spans="1:28" ht="18.75" hidden="1" customHeight="1">
      <c r="A1033" s="2" t="s">
        <v>98</v>
      </c>
      <c r="B1033" s="2" t="s">
        <v>98</v>
      </c>
      <c r="C1033" s="2"/>
      <c r="D1033" s="7"/>
      <c r="E1033" s="172" t="s">
        <v>3486</v>
      </c>
      <c r="F1033" s="171"/>
      <c r="G1033" s="168"/>
      <c r="H1033" s="38"/>
      <c r="I1033" s="38"/>
      <c r="J1033" s="38"/>
      <c r="K1033" s="38"/>
      <c r="L1033" s="38"/>
      <c r="M1033" s="38"/>
      <c r="N1033" s="38"/>
      <c r="O1033" s="38"/>
      <c r="P1033" s="153"/>
      <c r="Q1033" s="153"/>
      <c r="R1033" s="153"/>
      <c r="S1033" s="153"/>
      <c r="T1033" s="153"/>
      <c r="U1033" s="153"/>
      <c r="V1033" s="153"/>
      <c r="W1033" s="153"/>
      <c r="X1033" s="153"/>
      <c r="Y1033" s="153"/>
      <c r="Z1033" s="32" t="str">
        <f t="shared" ref="Z1033:Z1037" si="238">IF(U1033&lt;&gt;"",U1033,IF(P1033&lt;&gt;"",P1033,IF(N1033&lt;&gt;"",N1033,"")))</f>
        <v/>
      </c>
      <c r="AA1033" s="32" t="str">
        <f t="shared" ref="AA1033:AA1037" si="239">IF(X1033&lt;&gt;"",X1033,IF(S1033&lt;&gt;"",S1033,IF(O1033&lt;&gt;"",O1033,"")))</f>
        <v/>
      </c>
      <c r="AB1033" s="2"/>
    </row>
    <row r="1034" spans="1:28" ht="15.75" hidden="1" customHeight="1">
      <c r="A1034" s="2" t="s">
        <v>98</v>
      </c>
      <c r="B1034" s="2" t="s">
        <v>98</v>
      </c>
      <c r="C1034" s="2"/>
      <c r="D1034" s="7" t="s">
        <v>98</v>
      </c>
      <c r="E1034" s="17" t="s">
        <v>3499</v>
      </c>
      <c r="F1034" s="32"/>
      <c r="G1034" s="32"/>
      <c r="H1034" s="38"/>
      <c r="I1034" s="38"/>
      <c r="J1034" s="38"/>
      <c r="K1034" s="38"/>
      <c r="L1034" s="38"/>
      <c r="M1034" s="38"/>
      <c r="N1034" s="38"/>
      <c r="O1034" s="38"/>
      <c r="P1034" s="153"/>
      <c r="Q1034" s="153"/>
      <c r="R1034" s="153"/>
      <c r="S1034" s="153"/>
      <c r="T1034" s="153"/>
      <c r="U1034" s="153"/>
      <c r="V1034" s="153"/>
      <c r="W1034" s="153"/>
      <c r="X1034" s="153"/>
      <c r="Y1034" s="153"/>
      <c r="Z1034" s="32" t="str">
        <f t="shared" si="238"/>
        <v/>
      </c>
      <c r="AA1034" s="32" t="str">
        <f t="shared" si="239"/>
        <v/>
      </c>
      <c r="AB1034" s="32"/>
    </row>
    <row r="1035" spans="1:28" ht="15.75" hidden="1" customHeight="1">
      <c r="A1035" s="2">
        <v>2629</v>
      </c>
      <c r="B1035" s="2" t="s">
        <v>3503</v>
      </c>
      <c r="C1035" s="2">
        <v>237</v>
      </c>
      <c r="D1035" s="7"/>
      <c r="E1035" s="21" t="s">
        <v>3504</v>
      </c>
      <c r="F1035" s="21" t="s">
        <v>3505</v>
      </c>
      <c r="G1035" s="21" t="s">
        <v>3256</v>
      </c>
      <c r="H1035" s="38"/>
      <c r="I1035" s="38"/>
      <c r="J1035" s="38"/>
      <c r="K1035" s="38"/>
      <c r="L1035" s="38"/>
      <c r="M1035" s="38"/>
      <c r="N1035" s="38"/>
      <c r="O1035" s="38"/>
      <c r="P1035" s="156"/>
      <c r="Q1035" s="157"/>
      <c r="R1035" s="157"/>
      <c r="S1035" s="158"/>
      <c r="T1035" s="159"/>
      <c r="U1035" s="156"/>
      <c r="V1035" s="157"/>
      <c r="W1035" s="157"/>
      <c r="X1035" s="158"/>
      <c r="Y1035" s="159"/>
      <c r="Z1035" s="43" t="str">
        <f t="shared" si="238"/>
        <v/>
      </c>
      <c r="AA1035" s="44" t="str">
        <f t="shared" si="239"/>
        <v/>
      </c>
      <c r="AB1035" s="2"/>
    </row>
    <row r="1036" spans="1:28" ht="15.75" hidden="1" customHeight="1">
      <c r="A1036" s="2">
        <v>2630</v>
      </c>
      <c r="B1036" s="2" t="s">
        <v>3503</v>
      </c>
      <c r="C1036" s="2">
        <v>237</v>
      </c>
      <c r="D1036" s="7" t="s">
        <v>2516</v>
      </c>
      <c r="E1036" s="21" t="s">
        <v>3506</v>
      </c>
      <c r="F1036" s="21" t="s">
        <v>3507</v>
      </c>
      <c r="G1036" s="21" t="s">
        <v>3508</v>
      </c>
      <c r="H1036" s="38"/>
      <c r="I1036" s="38"/>
      <c r="J1036" s="38"/>
      <c r="K1036" s="38"/>
      <c r="L1036" s="38"/>
      <c r="M1036" s="38"/>
      <c r="N1036" s="38"/>
      <c r="O1036" s="38"/>
      <c r="P1036" s="156"/>
      <c r="Q1036" s="157"/>
      <c r="R1036" s="157"/>
      <c r="S1036" s="158"/>
      <c r="T1036" s="159"/>
      <c r="U1036" s="156"/>
      <c r="V1036" s="157"/>
      <c r="W1036" s="157"/>
      <c r="X1036" s="158"/>
      <c r="Y1036" s="159"/>
      <c r="Z1036" s="43" t="str">
        <f t="shared" si="238"/>
        <v/>
      </c>
      <c r="AA1036" s="44" t="str">
        <f t="shared" si="239"/>
        <v/>
      </c>
      <c r="AB1036" s="2"/>
    </row>
    <row r="1037" spans="1:28" ht="15.75" hidden="1" customHeight="1">
      <c r="A1037" s="2">
        <v>2631</v>
      </c>
      <c r="B1037" s="2" t="s">
        <v>3503</v>
      </c>
      <c r="C1037" s="2">
        <v>237</v>
      </c>
      <c r="D1037" s="7"/>
      <c r="E1037" s="21" t="s">
        <v>3511</v>
      </c>
      <c r="F1037" s="21" t="s">
        <v>3513</v>
      </c>
      <c r="G1037" s="21" t="s">
        <v>3515</v>
      </c>
      <c r="H1037" s="38"/>
      <c r="I1037" s="38"/>
      <c r="J1037" s="38"/>
      <c r="K1037" s="38"/>
      <c r="L1037" s="38"/>
      <c r="M1037" s="38"/>
      <c r="N1037" s="38"/>
      <c r="O1037" s="38"/>
      <c r="P1037" s="156"/>
      <c r="Q1037" s="157"/>
      <c r="R1037" s="157"/>
      <c r="S1037" s="158"/>
      <c r="T1037" s="159"/>
      <c r="U1037" s="156"/>
      <c r="V1037" s="157"/>
      <c r="W1037" s="157"/>
      <c r="X1037" s="158"/>
      <c r="Y1037" s="159"/>
      <c r="Z1037" s="43" t="str">
        <f t="shared" si="238"/>
        <v/>
      </c>
      <c r="AA1037" s="44" t="str">
        <f t="shared" si="239"/>
        <v/>
      </c>
      <c r="AB1037" s="2"/>
    </row>
    <row r="1038" spans="1:28" ht="15.75" hidden="1" customHeight="1">
      <c r="A1038" s="2" t="s">
        <v>98</v>
      </c>
      <c r="B1038" s="2" t="s">
        <v>98</v>
      </c>
      <c r="C1038" s="2" t="s">
        <v>98</v>
      </c>
      <c r="D1038" s="7" t="s">
        <v>98</v>
      </c>
      <c r="E1038" s="32"/>
      <c r="F1038" s="32"/>
      <c r="G1038" s="32"/>
      <c r="H1038" s="38"/>
      <c r="I1038" s="38"/>
      <c r="J1038" s="38"/>
      <c r="K1038" s="38"/>
      <c r="L1038" s="38"/>
      <c r="M1038" s="38"/>
      <c r="N1038" s="38"/>
      <c r="O1038" s="38"/>
      <c r="P1038" s="153"/>
      <c r="Q1038" s="153"/>
      <c r="R1038" s="153"/>
      <c r="S1038" s="153"/>
      <c r="T1038" s="153"/>
      <c r="U1038" s="153"/>
      <c r="V1038" s="153"/>
      <c r="W1038" s="153"/>
      <c r="X1038" s="153"/>
      <c r="Y1038" s="153"/>
      <c r="Z1038" s="32"/>
      <c r="AA1038" s="32"/>
      <c r="AB1038" s="32"/>
    </row>
    <row r="1039" spans="1:28" ht="15.75" hidden="1" customHeight="1">
      <c r="A1039" s="2" t="s">
        <v>98</v>
      </c>
      <c r="B1039" s="2" t="s">
        <v>98</v>
      </c>
      <c r="C1039" s="2" t="s">
        <v>98</v>
      </c>
      <c r="D1039" s="7" t="s">
        <v>98</v>
      </c>
      <c r="E1039" s="32"/>
      <c r="F1039" s="32"/>
      <c r="G1039" s="32"/>
      <c r="H1039" s="38"/>
      <c r="I1039" s="38"/>
      <c r="J1039" s="38"/>
      <c r="K1039" s="38"/>
      <c r="L1039" s="38"/>
      <c r="M1039" s="38"/>
      <c r="N1039" s="38"/>
      <c r="O1039" s="38"/>
      <c r="P1039" s="153"/>
      <c r="Q1039" s="153"/>
      <c r="R1039" s="153"/>
      <c r="S1039" s="153"/>
      <c r="T1039" s="153"/>
      <c r="U1039" s="153"/>
      <c r="V1039" s="153"/>
      <c r="W1039" s="153"/>
      <c r="X1039" s="153"/>
      <c r="Y1039" s="153"/>
      <c r="Z1039" s="32"/>
      <c r="AA1039" s="32"/>
      <c r="AB1039" s="32"/>
    </row>
    <row r="1040" spans="1:28" ht="15.75" hidden="1" customHeight="1">
      <c r="A1040" s="2" t="s">
        <v>98</v>
      </c>
      <c r="B1040" s="2" t="s">
        <v>98</v>
      </c>
      <c r="C1040" s="2"/>
      <c r="D1040" s="7" t="s">
        <v>98</v>
      </c>
      <c r="E1040" s="17" t="s">
        <v>1833</v>
      </c>
      <c r="F1040" s="32"/>
      <c r="G1040" s="32"/>
      <c r="H1040" s="38"/>
      <c r="I1040" s="38"/>
      <c r="J1040" s="38"/>
      <c r="K1040" s="38"/>
      <c r="L1040" s="38"/>
      <c r="M1040" s="38"/>
      <c r="N1040" s="38"/>
      <c r="O1040" s="38"/>
      <c r="P1040" s="153"/>
      <c r="Q1040" s="153"/>
      <c r="R1040" s="153"/>
      <c r="S1040" s="153"/>
      <c r="T1040" s="153"/>
      <c r="U1040" s="153"/>
      <c r="V1040" s="153"/>
      <c r="W1040" s="153"/>
      <c r="X1040" s="153"/>
      <c r="Y1040" s="153"/>
      <c r="Z1040" s="32" t="str">
        <f t="shared" ref="Z1040:Z1046" si="240">IF(U1040&lt;&gt;"",U1040,IF(P1040&lt;&gt;"",P1040,IF(N1040&lt;&gt;"",N1040,"")))</f>
        <v/>
      </c>
      <c r="AA1040" s="32" t="str">
        <f t="shared" ref="AA1040:AA1046" si="241">IF(X1040&lt;&gt;"",X1040,IF(S1040&lt;&gt;"",S1040,IF(O1040&lt;&gt;"",O1040,"")))</f>
        <v/>
      </c>
      <c r="AB1040" s="32"/>
    </row>
    <row r="1041" spans="1:28" ht="15.75" hidden="1" customHeight="1">
      <c r="A1041" s="2">
        <v>2632</v>
      </c>
      <c r="B1041" s="2" t="s">
        <v>205</v>
      </c>
      <c r="C1041" s="2">
        <v>238</v>
      </c>
      <c r="D1041" s="7"/>
      <c r="E1041" s="21" t="s">
        <v>3519</v>
      </c>
      <c r="F1041" s="21" t="s">
        <v>3520</v>
      </c>
      <c r="G1041" s="21" t="s">
        <v>3521</v>
      </c>
      <c r="H1041" s="38"/>
      <c r="I1041" s="38"/>
      <c r="J1041" s="38"/>
      <c r="K1041" s="38"/>
      <c r="L1041" s="38"/>
      <c r="M1041" s="38"/>
      <c r="N1041" s="38"/>
      <c r="O1041" s="38"/>
      <c r="P1041" s="156"/>
      <c r="Q1041" s="157"/>
      <c r="R1041" s="157"/>
      <c r="S1041" s="158"/>
      <c r="T1041" s="159"/>
      <c r="U1041" s="156"/>
      <c r="V1041" s="157"/>
      <c r="W1041" s="157"/>
      <c r="X1041" s="158"/>
      <c r="Y1041" s="159"/>
      <c r="Z1041" s="43" t="str">
        <f t="shared" si="240"/>
        <v/>
      </c>
      <c r="AA1041" s="44" t="str">
        <f t="shared" si="241"/>
        <v/>
      </c>
      <c r="AB1041" s="2"/>
    </row>
    <row r="1042" spans="1:28" ht="15.75" hidden="1" customHeight="1">
      <c r="A1042" s="2">
        <v>2633</v>
      </c>
      <c r="B1042" s="2" t="s">
        <v>205</v>
      </c>
      <c r="C1042" s="2">
        <v>238</v>
      </c>
      <c r="D1042" s="7"/>
      <c r="E1042" s="21" t="s">
        <v>3523</v>
      </c>
      <c r="F1042" s="21" t="s">
        <v>3524</v>
      </c>
      <c r="G1042" s="21" t="s">
        <v>3525</v>
      </c>
      <c r="H1042" s="38"/>
      <c r="I1042" s="38"/>
      <c r="J1042" s="38"/>
      <c r="K1042" s="38"/>
      <c r="L1042" s="38"/>
      <c r="M1042" s="38"/>
      <c r="N1042" s="38"/>
      <c r="O1042" s="38"/>
      <c r="P1042" s="156"/>
      <c r="Q1042" s="157"/>
      <c r="R1042" s="157"/>
      <c r="S1042" s="158"/>
      <c r="T1042" s="159"/>
      <c r="U1042" s="156"/>
      <c r="V1042" s="157"/>
      <c r="W1042" s="157"/>
      <c r="X1042" s="158"/>
      <c r="Y1042" s="159"/>
      <c r="Z1042" s="43" t="str">
        <f t="shared" si="240"/>
        <v/>
      </c>
      <c r="AA1042" s="44" t="str">
        <f t="shared" si="241"/>
        <v/>
      </c>
      <c r="AB1042" s="2"/>
    </row>
    <row r="1043" spans="1:28" ht="15.75" hidden="1" customHeight="1">
      <c r="A1043" s="2">
        <v>2634</v>
      </c>
      <c r="B1043" s="2" t="s">
        <v>205</v>
      </c>
      <c r="C1043" s="2">
        <v>238</v>
      </c>
      <c r="D1043" s="7"/>
      <c r="E1043" s="21" t="s">
        <v>3526</v>
      </c>
      <c r="F1043" s="21" t="s">
        <v>3527</v>
      </c>
      <c r="G1043" s="21" t="s">
        <v>3528</v>
      </c>
      <c r="H1043" s="38"/>
      <c r="I1043" s="38"/>
      <c r="J1043" s="38"/>
      <c r="K1043" s="38"/>
      <c r="L1043" s="38"/>
      <c r="M1043" s="38"/>
      <c r="N1043" s="38"/>
      <c r="O1043" s="38"/>
      <c r="P1043" s="156"/>
      <c r="Q1043" s="157"/>
      <c r="R1043" s="157"/>
      <c r="S1043" s="158"/>
      <c r="T1043" s="159"/>
      <c r="U1043" s="156"/>
      <c r="V1043" s="157"/>
      <c r="W1043" s="157"/>
      <c r="X1043" s="158"/>
      <c r="Y1043" s="159"/>
      <c r="Z1043" s="43" t="str">
        <f t="shared" si="240"/>
        <v/>
      </c>
      <c r="AA1043" s="44" t="str">
        <f t="shared" si="241"/>
        <v/>
      </c>
      <c r="AB1043" s="2"/>
    </row>
    <row r="1044" spans="1:28" ht="15.75" hidden="1" customHeight="1">
      <c r="A1044" s="2">
        <v>2635</v>
      </c>
      <c r="B1044" s="2" t="s">
        <v>205</v>
      </c>
      <c r="C1044" s="2">
        <v>238</v>
      </c>
      <c r="D1044" s="7"/>
      <c r="E1044" s="21" t="s">
        <v>3529</v>
      </c>
      <c r="F1044" s="21" t="s">
        <v>3530</v>
      </c>
      <c r="G1044" s="21" t="s">
        <v>3531</v>
      </c>
      <c r="H1044" s="38"/>
      <c r="I1044" s="38"/>
      <c r="J1044" s="38"/>
      <c r="K1044" s="38"/>
      <c r="L1044" s="38"/>
      <c r="M1044" s="38"/>
      <c r="N1044" s="38"/>
      <c r="O1044" s="38"/>
      <c r="P1044" s="156"/>
      <c r="Q1044" s="157"/>
      <c r="R1044" s="157"/>
      <c r="S1044" s="158"/>
      <c r="T1044" s="159"/>
      <c r="U1044" s="156"/>
      <c r="V1044" s="157"/>
      <c r="W1044" s="157"/>
      <c r="X1044" s="158"/>
      <c r="Y1044" s="159"/>
      <c r="Z1044" s="43" t="str">
        <f t="shared" si="240"/>
        <v/>
      </c>
      <c r="AA1044" s="44" t="str">
        <f t="shared" si="241"/>
        <v/>
      </c>
      <c r="AB1044" s="2"/>
    </row>
    <row r="1045" spans="1:28" ht="15.75" hidden="1" customHeight="1">
      <c r="A1045" s="2">
        <v>2636</v>
      </c>
      <c r="B1045" s="2" t="s">
        <v>205</v>
      </c>
      <c r="C1045" s="2">
        <v>238</v>
      </c>
      <c r="D1045" s="7"/>
      <c r="E1045" s="21" t="s">
        <v>3533</v>
      </c>
      <c r="F1045" s="21" t="s">
        <v>3534</v>
      </c>
      <c r="G1045" s="21" t="s">
        <v>3535</v>
      </c>
      <c r="H1045" s="38"/>
      <c r="I1045" s="38"/>
      <c r="J1045" s="38"/>
      <c r="K1045" s="38"/>
      <c r="L1045" s="38"/>
      <c r="M1045" s="38"/>
      <c r="N1045" s="38"/>
      <c r="O1045" s="38"/>
      <c r="P1045" s="156"/>
      <c r="Q1045" s="157"/>
      <c r="R1045" s="157"/>
      <c r="S1045" s="158"/>
      <c r="T1045" s="159"/>
      <c r="U1045" s="156"/>
      <c r="V1045" s="157"/>
      <c r="W1045" s="157"/>
      <c r="X1045" s="158"/>
      <c r="Y1045" s="159"/>
      <c r="Z1045" s="43" t="str">
        <f t="shared" si="240"/>
        <v/>
      </c>
      <c r="AA1045" s="44" t="str">
        <f t="shared" si="241"/>
        <v/>
      </c>
      <c r="AB1045" s="2"/>
    </row>
    <row r="1046" spans="1:28" ht="15.75" hidden="1" customHeight="1">
      <c r="A1046" s="2">
        <v>2637</v>
      </c>
      <c r="B1046" s="2" t="s">
        <v>205</v>
      </c>
      <c r="C1046" s="2">
        <v>238</v>
      </c>
      <c r="D1046" s="7"/>
      <c r="E1046" s="21" t="s">
        <v>3539</v>
      </c>
      <c r="F1046" s="21" t="s">
        <v>3540</v>
      </c>
      <c r="G1046" s="21" t="s">
        <v>2527</v>
      </c>
      <c r="H1046" s="38"/>
      <c r="I1046" s="38"/>
      <c r="J1046" s="38"/>
      <c r="K1046" s="38"/>
      <c r="L1046" s="38"/>
      <c r="M1046" s="38"/>
      <c r="N1046" s="38"/>
      <c r="O1046" s="38"/>
      <c r="P1046" s="156"/>
      <c r="Q1046" s="157"/>
      <c r="R1046" s="157"/>
      <c r="S1046" s="158"/>
      <c r="T1046" s="159"/>
      <c r="U1046" s="156"/>
      <c r="V1046" s="157"/>
      <c r="W1046" s="157"/>
      <c r="X1046" s="158"/>
      <c r="Y1046" s="159"/>
      <c r="Z1046" s="43" t="str">
        <f t="shared" si="240"/>
        <v/>
      </c>
      <c r="AA1046" s="44" t="str">
        <f t="shared" si="241"/>
        <v/>
      </c>
      <c r="AB1046" s="2"/>
    </row>
    <row r="1047" spans="1:28" ht="15.75" hidden="1" customHeight="1">
      <c r="A1047" s="2" t="s">
        <v>98</v>
      </c>
      <c r="B1047" s="2" t="s">
        <v>98</v>
      </c>
      <c r="C1047" s="2" t="s">
        <v>98</v>
      </c>
      <c r="D1047" s="7"/>
      <c r="E1047" s="32"/>
      <c r="F1047" s="32"/>
      <c r="G1047" s="32"/>
      <c r="H1047" s="38"/>
      <c r="I1047" s="38"/>
      <c r="J1047" s="38"/>
      <c r="K1047" s="38"/>
      <c r="L1047" s="38"/>
      <c r="M1047" s="38"/>
      <c r="N1047" s="38"/>
      <c r="O1047" s="38"/>
      <c r="P1047" s="153"/>
      <c r="Q1047" s="153"/>
      <c r="R1047" s="153"/>
      <c r="S1047" s="153"/>
      <c r="T1047" s="153"/>
      <c r="U1047" s="153"/>
      <c r="V1047" s="153"/>
      <c r="W1047" s="153"/>
      <c r="X1047" s="153"/>
      <c r="Y1047" s="153"/>
      <c r="Z1047" s="32"/>
      <c r="AA1047" s="32"/>
      <c r="AB1047" s="32"/>
    </row>
    <row r="1048" spans="1:28" ht="15.75" hidden="1" customHeight="1">
      <c r="A1048" s="2" t="s">
        <v>98</v>
      </c>
      <c r="B1048" s="2" t="s">
        <v>98</v>
      </c>
      <c r="C1048" s="2" t="s">
        <v>98</v>
      </c>
      <c r="D1048" s="7"/>
      <c r="E1048" s="32"/>
      <c r="F1048" s="32"/>
      <c r="G1048" s="32"/>
      <c r="H1048" s="38"/>
      <c r="I1048" s="38"/>
      <c r="J1048" s="38"/>
      <c r="K1048" s="38"/>
      <c r="L1048" s="38"/>
      <c r="M1048" s="38"/>
      <c r="N1048" s="38"/>
      <c r="O1048" s="38"/>
      <c r="P1048" s="153"/>
      <c r="Q1048" s="153"/>
      <c r="R1048" s="153"/>
      <c r="S1048" s="153"/>
      <c r="T1048" s="153"/>
      <c r="U1048" s="153"/>
      <c r="V1048" s="153"/>
      <c r="W1048" s="153"/>
      <c r="X1048" s="153"/>
      <c r="Y1048" s="153"/>
      <c r="Z1048" s="32"/>
      <c r="AA1048" s="32"/>
      <c r="AB1048" s="32"/>
    </row>
    <row r="1049" spans="1:28" ht="15.75" hidden="1" customHeight="1">
      <c r="A1049" s="2" t="s">
        <v>98</v>
      </c>
      <c r="B1049" s="2" t="s">
        <v>98</v>
      </c>
      <c r="C1049" s="2"/>
      <c r="D1049" s="7"/>
      <c r="E1049" s="17" t="s">
        <v>1840</v>
      </c>
      <c r="F1049" s="32"/>
      <c r="G1049" s="32"/>
      <c r="H1049" s="38"/>
      <c r="I1049" s="38"/>
      <c r="J1049" s="38"/>
      <c r="K1049" s="38"/>
      <c r="L1049" s="38"/>
      <c r="M1049" s="38"/>
      <c r="N1049" s="38"/>
      <c r="O1049" s="38"/>
      <c r="P1049" s="153"/>
      <c r="Q1049" s="153"/>
      <c r="R1049" s="153"/>
      <c r="S1049" s="153"/>
      <c r="T1049" s="153"/>
      <c r="U1049" s="153"/>
      <c r="V1049" s="153"/>
      <c r="W1049" s="153"/>
      <c r="X1049" s="153"/>
      <c r="Y1049" s="153"/>
      <c r="Z1049" s="32" t="str">
        <f t="shared" ref="Z1049:Z1053" si="242">IF(U1049&lt;&gt;"",U1049,IF(P1049&lt;&gt;"",P1049,IF(N1049&lt;&gt;"",N1049,"")))</f>
        <v/>
      </c>
      <c r="AA1049" s="32" t="str">
        <f t="shared" ref="AA1049:AA1053" si="243">IF(X1049&lt;&gt;"",X1049,IF(S1049&lt;&gt;"",S1049,IF(O1049&lt;&gt;"",O1049,"")))</f>
        <v/>
      </c>
      <c r="AB1049" s="32"/>
    </row>
    <row r="1050" spans="1:28" ht="15.75" hidden="1" customHeight="1">
      <c r="A1050" s="2">
        <v>2638</v>
      </c>
      <c r="B1050" s="2" t="s">
        <v>3548</v>
      </c>
      <c r="C1050" s="2">
        <v>239</v>
      </c>
      <c r="D1050" s="7"/>
      <c r="E1050" s="21" t="s">
        <v>3549</v>
      </c>
      <c r="F1050" s="21" t="s">
        <v>3550</v>
      </c>
      <c r="G1050" s="21" t="s">
        <v>3551</v>
      </c>
      <c r="H1050" s="38"/>
      <c r="I1050" s="38"/>
      <c r="J1050" s="38"/>
      <c r="K1050" s="38"/>
      <c r="L1050" s="38"/>
      <c r="M1050" s="38"/>
      <c r="N1050" s="38"/>
      <c r="O1050" s="38"/>
      <c r="P1050" s="156"/>
      <c r="Q1050" s="157"/>
      <c r="R1050" s="157"/>
      <c r="S1050" s="158"/>
      <c r="T1050" s="159"/>
      <c r="U1050" s="156"/>
      <c r="V1050" s="157"/>
      <c r="W1050" s="157"/>
      <c r="X1050" s="158"/>
      <c r="Y1050" s="159"/>
      <c r="Z1050" s="43" t="str">
        <f t="shared" si="242"/>
        <v/>
      </c>
      <c r="AA1050" s="44" t="str">
        <f t="shared" si="243"/>
        <v/>
      </c>
      <c r="AB1050" s="2"/>
    </row>
    <row r="1051" spans="1:28" ht="15.75" hidden="1" customHeight="1">
      <c r="A1051" s="2">
        <v>2639</v>
      </c>
      <c r="B1051" s="2" t="s">
        <v>3548</v>
      </c>
      <c r="C1051" s="2">
        <v>239</v>
      </c>
      <c r="D1051" s="7"/>
      <c r="E1051" s="21" t="s">
        <v>3555</v>
      </c>
      <c r="F1051" s="21" t="s">
        <v>3556</v>
      </c>
      <c r="G1051" s="21" t="s">
        <v>3557</v>
      </c>
      <c r="H1051" s="38"/>
      <c r="I1051" s="38"/>
      <c r="J1051" s="38"/>
      <c r="K1051" s="38"/>
      <c r="L1051" s="38"/>
      <c r="M1051" s="38"/>
      <c r="N1051" s="38"/>
      <c r="O1051" s="38"/>
      <c r="P1051" s="156"/>
      <c r="Q1051" s="157"/>
      <c r="R1051" s="157"/>
      <c r="S1051" s="158"/>
      <c r="T1051" s="159"/>
      <c r="U1051" s="156"/>
      <c r="V1051" s="157"/>
      <c r="W1051" s="157"/>
      <c r="X1051" s="158"/>
      <c r="Y1051" s="159"/>
      <c r="Z1051" s="43" t="str">
        <f t="shared" si="242"/>
        <v/>
      </c>
      <c r="AA1051" s="44" t="str">
        <f t="shared" si="243"/>
        <v/>
      </c>
      <c r="AB1051" s="2"/>
    </row>
    <row r="1052" spans="1:28" ht="15.75" hidden="1" customHeight="1">
      <c r="A1052" s="2">
        <v>2640</v>
      </c>
      <c r="B1052" s="2" t="s">
        <v>3548</v>
      </c>
      <c r="C1052" s="2">
        <v>239</v>
      </c>
      <c r="D1052" s="7"/>
      <c r="E1052" s="21" t="s">
        <v>3559</v>
      </c>
      <c r="F1052" s="21" t="s">
        <v>3560</v>
      </c>
      <c r="G1052" s="21" t="s">
        <v>3561</v>
      </c>
      <c r="H1052" s="38"/>
      <c r="I1052" s="38"/>
      <c r="J1052" s="38"/>
      <c r="K1052" s="38"/>
      <c r="L1052" s="38"/>
      <c r="M1052" s="38"/>
      <c r="N1052" s="38"/>
      <c r="O1052" s="38"/>
      <c r="P1052" s="156"/>
      <c r="Q1052" s="157"/>
      <c r="R1052" s="157"/>
      <c r="S1052" s="158"/>
      <c r="T1052" s="159"/>
      <c r="U1052" s="156"/>
      <c r="V1052" s="157"/>
      <c r="W1052" s="157"/>
      <c r="X1052" s="158"/>
      <c r="Y1052" s="159"/>
      <c r="Z1052" s="43" t="str">
        <f t="shared" si="242"/>
        <v/>
      </c>
      <c r="AA1052" s="44" t="str">
        <f t="shared" si="243"/>
        <v/>
      </c>
      <c r="AB1052" s="2"/>
    </row>
    <row r="1053" spans="1:28" ht="15.75" hidden="1" customHeight="1">
      <c r="A1053" s="2">
        <v>2641</v>
      </c>
      <c r="B1053" s="2" t="s">
        <v>3548</v>
      </c>
      <c r="C1053" s="2">
        <v>239</v>
      </c>
      <c r="D1053" s="7"/>
      <c r="E1053" s="21" t="s">
        <v>3562</v>
      </c>
      <c r="F1053" s="21" t="s">
        <v>3563</v>
      </c>
      <c r="G1053" s="21" t="s">
        <v>2527</v>
      </c>
      <c r="H1053" s="38"/>
      <c r="I1053" s="38"/>
      <c r="J1053" s="38"/>
      <c r="K1053" s="38"/>
      <c r="L1053" s="38"/>
      <c r="M1053" s="38"/>
      <c r="N1053" s="38"/>
      <c r="O1053" s="38"/>
      <c r="P1053" s="156"/>
      <c r="Q1053" s="157"/>
      <c r="R1053" s="157"/>
      <c r="S1053" s="158"/>
      <c r="T1053" s="159"/>
      <c r="U1053" s="156"/>
      <c r="V1053" s="157"/>
      <c r="W1053" s="157"/>
      <c r="X1053" s="158"/>
      <c r="Y1053" s="159"/>
      <c r="Z1053" s="43" t="str">
        <f t="shared" si="242"/>
        <v/>
      </c>
      <c r="AA1053" s="44" t="str">
        <f t="shared" si="243"/>
        <v/>
      </c>
      <c r="AB1053" s="2"/>
    </row>
    <row r="1054" spans="1:28" ht="15.75" hidden="1" customHeight="1">
      <c r="A1054" s="2" t="s">
        <v>98</v>
      </c>
      <c r="B1054" s="2" t="s">
        <v>98</v>
      </c>
      <c r="C1054" s="2" t="s">
        <v>98</v>
      </c>
      <c r="D1054" s="7"/>
      <c r="E1054" s="32"/>
      <c r="F1054" s="32"/>
      <c r="G1054" s="32"/>
      <c r="H1054" s="38"/>
      <c r="I1054" s="38"/>
      <c r="J1054" s="38"/>
      <c r="K1054" s="38"/>
      <c r="L1054" s="38"/>
      <c r="M1054" s="38"/>
      <c r="N1054" s="38"/>
      <c r="O1054" s="38"/>
      <c r="P1054" s="153"/>
      <c r="Q1054" s="153"/>
      <c r="R1054" s="153"/>
      <c r="S1054" s="153"/>
      <c r="T1054" s="153"/>
      <c r="U1054" s="153"/>
      <c r="V1054" s="153"/>
      <c r="W1054" s="153"/>
      <c r="X1054" s="153"/>
      <c r="Y1054" s="153"/>
      <c r="Z1054" s="32"/>
      <c r="AA1054" s="32"/>
      <c r="AB1054" s="32"/>
    </row>
    <row r="1055" spans="1:28" ht="15.75" hidden="1" customHeight="1">
      <c r="A1055" s="2" t="s">
        <v>98</v>
      </c>
      <c r="B1055" s="2" t="s">
        <v>98</v>
      </c>
      <c r="C1055" s="2" t="s">
        <v>98</v>
      </c>
      <c r="D1055" s="7" t="s">
        <v>98</v>
      </c>
      <c r="E1055" s="32"/>
      <c r="F1055" s="32"/>
      <c r="G1055" s="32"/>
      <c r="H1055" s="38"/>
      <c r="I1055" s="38"/>
      <c r="J1055" s="38"/>
      <c r="K1055" s="38"/>
      <c r="L1055" s="38"/>
      <c r="M1055" s="38"/>
      <c r="N1055" s="38"/>
      <c r="O1055" s="38"/>
      <c r="P1055" s="153"/>
      <c r="Q1055" s="153"/>
      <c r="R1055" s="153"/>
      <c r="S1055" s="153"/>
      <c r="T1055" s="153"/>
      <c r="U1055" s="153"/>
      <c r="V1055" s="153"/>
      <c r="W1055" s="153"/>
      <c r="X1055" s="153"/>
      <c r="Y1055" s="153"/>
      <c r="Z1055" s="32"/>
      <c r="AA1055" s="32"/>
      <c r="AB1055" s="32"/>
    </row>
    <row r="1056" spans="1:28" ht="15.75" hidden="1" customHeight="1">
      <c r="A1056" s="2" t="s">
        <v>98</v>
      </c>
      <c r="B1056" s="2" t="s">
        <v>98</v>
      </c>
      <c r="C1056" s="2"/>
      <c r="D1056" s="7" t="s">
        <v>98</v>
      </c>
      <c r="E1056" s="17" t="s">
        <v>3568</v>
      </c>
      <c r="F1056" s="32"/>
      <c r="G1056" s="32"/>
      <c r="H1056" s="38"/>
      <c r="I1056" s="38"/>
      <c r="J1056" s="38"/>
      <c r="K1056" s="38"/>
      <c r="L1056" s="38"/>
      <c r="M1056" s="38"/>
      <c r="N1056" s="38"/>
      <c r="O1056" s="38"/>
      <c r="P1056" s="153"/>
      <c r="Q1056" s="153"/>
      <c r="R1056" s="153"/>
      <c r="S1056" s="153"/>
      <c r="T1056" s="153"/>
      <c r="U1056" s="153"/>
      <c r="V1056" s="153"/>
      <c r="W1056" s="153"/>
      <c r="X1056" s="153"/>
      <c r="Y1056" s="153"/>
      <c r="Z1056" s="32" t="str">
        <f t="shared" ref="Z1056:Z1072" si="244">IF(U1056&lt;&gt;"",U1056,IF(P1056&lt;&gt;"",P1056,IF(N1056&lt;&gt;"",N1056,"")))</f>
        <v/>
      </c>
      <c r="AA1056" s="32" t="str">
        <f t="shared" ref="AA1056:AA1072" si="245">IF(X1056&lt;&gt;"",X1056,IF(S1056&lt;&gt;"",S1056,IF(O1056&lt;&gt;"",O1056,"")))</f>
        <v/>
      </c>
      <c r="AB1056" s="32"/>
    </row>
    <row r="1057" spans="1:28" ht="15.75" hidden="1" customHeight="1">
      <c r="A1057" s="2">
        <v>2642</v>
      </c>
      <c r="B1057" s="2" t="s">
        <v>3573</v>
      </c>
      <c r="C1057" s="2">
        <v>241</v>
      </c>
      <c r="D1057" s="7"/>
      <c r="E1057" s="21" t="s">
        <v>3574</v>
      </c>
      <c r="F1057" s="21" t="s">
        <v>3575</v>
      </c>
      <c r="G1057" s="21" t="s">
        <v>3576</v>
      </c>
      <c r="H1057" s="38"/>
      <c r="I1057" s="38"/>
      <c r="J1057" s="38"/>
      <c r="K1057" s="38"/>
      <c r="L1057" s="38"/>
      <c r="M1057" s="38"/>
      <c r="N1057" s="38"/>
      <c r="O1057" s="38"/>
      <c r="P1057" s="156"/>
      <c r="Q1057" s="157"/>
      <c r="R1057" s="157"/>
      <c r="S1057" s="158"/>
      <c r="T1057" s="159"/>
      <c r="U1057" s="156"/>
      <c r="V1057" s="157"/>
      <c r="W1057" s="157"/>
      <c r="X1057" s="158"/>
      <c r="Y1057" s="159"/>
      <c r="Z1057" s="43" t="str">
        <f t="shared" si="244"/>
        <v/>
      </c>
      <c r="AA1057" s="44" t="str">
        <f t="shared" si="245"/>
        <v/>
      </c>
      <c r="AB1057" s="2"/>
    </row>
    <row r="1058" spans="1:28" ht="15.75" hidden="1" customHeight="1">
      <c r="A1058" s="2">
        <v>2643</v>
      </c>
      <c r="B1058" s="2" t="s">
        <v>3573</v>
      </c>
      <c r="C1058" s="2">
        <v>241</v>
      </c>
      <c r="D1058" s="7"/>
      <c r="E1058" s="21" t="s">
        <v>3582</v>
      </c>
      <c r="F1058" s="21" t="s">
        <v>3583</v>
      </c>
      <c r="G1058" s="21" t="s">
        <v>3584</v>
      </c>
      <c r="H1058" s="38"/>
      <c r="I1058" s="38"/>
      <c r="J1058" s="38"/>
      <c r="K1058" s="38"/>
      <c r="L1058" s="38"/>
      <c r="M1058" s="38"/>
      <c r="N1058" s="38"/>
      <c r="O1058" s="38"/>
      <c r="P1058" s="156"/>
      <c r="Q1058" s="157"/>
      <c r="R1058" s="157"/>
      <c r="S1058" s="158"/>
      <c r="T1058" s="159"/>
      <c r="U1058" s="156"/>
      <c r="V1058" s="157"/>
      <c r="W1058" s="157"/>
      <c r="X1058" s="158"/>
      <c r="Y1058" s="159"/>
      <c r="Z1058" s="43" t="str">
        <f t="shared" si="244"/>
        <v/>
      </c>
      <c r="AA1058" s="44" t="str">
        <f t="shared" si="245"/>
        <v/>
      </c>
      <c r="AB1058" s="2"/>
    </row>
    <row r="1059" spans="1:28" ht="15.75" hidden="1" customHeight="1">
      <c r="A1059" s="2">
        <v>2644</v>
      </c>
      <c r="B1059" s="2" t="s">
        <v>3573</v>
      </c>
      <c r="C1059" s="2">
        <v>241</v>
      </c>
      <c r="D1059" s="7"/>
      <c r="E1059" s="21" t="s">
        <v>3588</v>
      </c>
      <c r="F1059" s="21" t="s">
        <v>3589</v>
      </c>
      <c r="G1059" s="21" t="s">
        <v>3590</v>
      </c>
      <c r="H1059" s="38"/>
      <c r="I1059" s="38"/>
      <c r="J1059" s="38"/>
      <c r="K1059" s="38"/>
      <c r="L1059" s="38"/>
      <c r="M1059" s="38"/>
      <c r="N1059" s="38"/>
      <c r="O1059" s="38"/>
      <c r="P1059" s="156"/>
      <c r="Q1059" s="157"/>
      <c r="R1059" s="157"/>
      <c r="S1059" s="158"/>
      <c r="T1059" s="159"/>
      <c r="U1059" s="156"/>
      <c r="V1059" s="157"/>
      <c r="W1059" s="157"/>
      <c r="X1059" s="158"/>
      <c r="Y1059" s="159"/>
      <c r="Z1059" s="43" t="str">
        <f t="shared" si="244"/>
        <v/>
      </c>
      <c r="AA1059" s="44" t="str">
        <f t="shared" si="245"/>
        <v/>
      </c>
      <c r="AB1059" s="2"/>
    </row>
    <row r="1060" spans="1:28" ht="15.75" hidden="1" customHeight="1">
      <c r="A1060" s="2">
        <v>2645</v>
      </c>
      <c r="B1060" s="2" t="s">
        <v>3573</v>
      </c>
      <c r="C1060" s="2">
        <v>241</v>
      </c>
      <c r="D1060" s="7"/>
      <c r="E1060" s="21" t="s">
        <v>3594</v>
      </c>
      <c r="F1060" s="21" t="s">
        <v>3595</v>
      </c>
      <c r="G1060" s="21" t="s">
        <v>3596</v>
      </c>
      <c r="H1060" s="38"/>
      <c r="I1060" s="38"/>
      <c r="J1060" s="38"/>
      <c r="K1060" s="38"/>
      <c r="L1060" s="38"/>
      <c r="M1060" s="38"/>
      <c r="N1060" s="38"/>
      <c r="O1060" s="38"/>
      <c r="P1060" s="156"/>
      <c r="Q1060" s="157"/>
      <c r="R1060" s="157"/>
      <c r="S1060" s="158"/>
      <c r="T1060" s="159"/>
      <c r="U1060" s="156"/>
      <c r="V1060" s="157"/>
      <c r="W1060" s="157"/>
      <c r="X1060" s="158"/>
      <c r="Y1060" s="159"/>
      <c r="Z1060" s="43" t="str">
        <f t="shared" si="244"/>
        <v/>
      </c>
      <c r="AA1060" s="44" t="str">
        <f t="shared" si="245"/>
        <v/>
      </c>
      <c r="AB1060" s="2"/>
    </row>
    <row r="1061" spans="1:28" ht="15.75" hidden="1" customHeight="1">
      <c r="A1061" s="2">
        <v>2646</v>
      </c>
      <c r="B1061" s="2" t="s">
        <v>3573</v>
      </c>
      <c r="C1061" s="2">
        <v>241</v>
      </c>
      <c r="D1061" s="7"/>
      <c r="E1061" s="21" t="s">
        <v>3598</v>
      </c>
      <c r="F1061" s="21" t="s">
        <v>3599</v>
      </c>
      <c r="G1061" s="21" t="s">
        <v>3600</v>
      </c>
      <c r="H1061" s="38"/>
      <c r="I1061" s="38"/>
      <c r="J1061" s="38"/>
      <c r="K1061" s="38"/>
      <c r="L1061" s="38"/>
      <c r="M1061" s="38"/>
      <c r="N1061" s="38"/>
      <c r="O1061" s="38"/>
      <c r="P1061" s="156"/>
      <c r="Q1061" s="157"/>
      <c r="R1061" s="157"/>
      <c r="S1061" s="158"/>
      <c r="T1061" s="159"/>
      <c r="U1061" s="156"/>
      <c r="V1061" s="157"/>
      <c r="W1061" s="157"/>
      <c r="X1061" s="158"/>
      <c r="Y1061" s="159"/>
      <c r="Z1061" s="43" t="str">
        <f t="shared" si="244"/>
        <v/>
      </c>
      <c r="AA1061" s="44" t="str">
        <f t="shared" si="245"/>
        <v/>
      </c>
      <c r="AB1061" s="2"/>
    </row>
    <row r="1062" spans="1:28" ht="15.75" hidden="1" customHeight="1">
      <c r="A1062" s="2">
        <v>2647</v>
      </c>
      <c r="B1062" s="2" t="s">
        <v>3573</v>
      </c>
      <c r="C1062" s="2">
        <v>241</v>
      </c>
      <c r="D1062" s="7"/>
      <c r="E1062" s="21" t="s">
        <v>3601</v>
      </c>
      <c r="F1062" s="21" t="s">
        <v>3602</v>
      </c>
      <c r="G1062" s="21" t="s">
        <v>3603</v>
      </c>
      <c r="H1062" s="38"/>
      <c r="I1062" s="38"/>
      <c r="J1062" s="38"/>
      <c r="K1062" s="38"/>
      <c r="L1062" s="38"/>
      <c r="M1062" s="38"/>
      <c r="N1062" s="38"/>
      <c r="O1062" s="38"/>
      <c r="P1062" s="156"/>
      <c r="Q1062" s="157"/>
      <c r="R1062" s="157"/>
      <c r="S1062" s="158"/>
      <c r="T1062" s="159"/>
      <c r="U1062" s="156"/>
      <c r="V1062" s="157"/>
      <c r="W1062" s="157"/>
      <c r="X1062" s="158"/>
      <c r="Y1062" s="159"/>
      <c r="Z1062" s="43" t="str">
        <f t="shared" si="244"/>
        <v/>
      </c>
      <c r="AA1062" s="44" t="str">
        <f t="shared" si="245"/>
        <v/>
      </c>
      <c r="AB1062" s="2"/>
    </row>
    <row r="1063" spans="1:28" ht="15.75" hidden="1" customHeight="1">
      <c r="A1063" s="2">
        <v>2648</v>
      </c>
      <c r="B1063" s="2" t="s">
        <v>3573</v>
      </c>
      <c r="C1063" s="2">
        <v>241</v>
      </c>
      <c r="D1063" s="7"/>
      <c r="E1063" s="21" t="s">
        <v>3608</v>
      </c>
      <c r="F1063" s="21" t="s">
        <v>3609</v>
      </c>
      <c r="G1063" s="21" t="s">
        <v>3610</v>
      </c>
      <c r="H1063" s="38"/>
      <c r="I1063" s="38"/>
      <c r="J1063" s="38"/>
      <c r="K1063" s="38"/>
      <c r="L1063" s="38"/>
      <c r="M1063" s="38"/>
      <c r="N1063" s="38"/>
      <c r="O1063" s="38"/>
      <c r="P1063" s="156"/>
      <c r="Q1063" s="157"/>
      <c r="R1063" s="157"/>
      <c r="S1063" s="158"/>
      <c r="T1063" s="159"/>
      <c r="U1063" s="156"/>
      <c r="V1063" s="157"/>
      <c r="W1063" s="157"/>
      <c r="X1063" s="158"/>
      <c r="Y1063" s="159"/>
      <c r="Z1063" s="43" t="str">
        <f t="shared" si="244"/>
        <v/>
      </c>
      <c r="AA1063" s="44" t="str">
        <f t="shared" si="245"/>
        <v/>
      </c>
      <c r="AB1063" s="2"/>
    </row>
    <row r="1064" spans="1:28" ht="15.75" hidden="1" customHeight="1">
      <c r="A1064" s="2">
        <v>2649</v>
      </c>
      <c r="B1064" s="2" t="s">
        <v>3573</v>
      </c>
      <c r="C1064" s="2">
        <v>241</v>
      </c>
      <c r="D1064" s="7"/>
      <c r="E1064" s="21" t="s">
        <v>3616</v>
      </c>
      <c r="F1064" s="21" t="s">
        <v>3617</v>
      </c>
      <c r="G1064" s="21" t="s">
        <v>3618</v>
      </c>
      <c r="H1064" s="38"/>
      <c r="I1064" s="38"/>
      <c r="J1064" s="38"/>
      <c r="K1064" s="38"/>
      <c r="L1064" s="38"/>
      <c r="M1064" s="38"/>
      <c r="N1064" s="38"/>
      <c r="O1064" s="38"/>
      <c r="P1064" s="156"/>
      <c r="Q1064" s="157"/>
      <c r="R1064" s="157"/>
      <c r="S1064" s="158"/>
      <c r="T1064" s="159"/>
      <c r="U1064" s="156"/>
      <c r="V1064" s="157"/>
      <c r="W1064" s="157"/>
      <c r="X1064" s="158"/>
      <c r="Y1064" s="159"/>
      <c r="Z1064" s="43" t="str">
        <f t="shared" si="244"/>
        <v/>
      </c>
      <c r="AA1064" s="44" t="str">
        <f t="shared" si="245"/>
        <v/>
      </c>
      <c r="AB1064" s="2"/>
    </row>
    <row r="1065" spans="1:28" ht="15.75" hidden="1" customHeight="1">
      <c r="A1065" s="2">
        <v>2650</v>
      </c>
      <c r="B1065" s="2" t="s">
        <v>3573</v>
      </c>
      <c r="C1065" s="2">
        <v>241</v>
      </c>
      <c r="D1065" s="7"/>
      <c r="E1065" s="21" t="s">
        <v>3625</v>
      </c>
      <c r="F1065" s="21" t="s">
        <v>3626</v>
      </c>
      <c r="G1065" s="21" t="s">
        <v>3627</v>
      </c>
      <c r="H1065" s="38"/>
      <c r="I1065" s="38"/>
      <c r="J1065" s="38"/>
      <c r="K1065" s="38"/>
      <c r="L1065" s="38"/>
      <c r="M1065" s="38"/>
      <c r="N1065" s="38"/>
      <c r="O1065" s="38"/>
      <c r="P1065" s="156"/>
      <c r="Q1065" s="157"/>
      <c r="R1065" s="157"/>
      <c r="S1065" s="158"/>
      <c r="T1065" s="159"/>
      <c r="U1065" s="156"/>
      <c r="V1065" s="157"/>
      <c r="W1065" s="157"/>
      <c r="X1065" s="158"/>
      <c r="Y1065" s="159"/>
      <c r="Z1065" s="43" t="str">
        <f t="shared" si="244"/>
        <v/>
      </c>
      <c r="AA1065" s="44" t="str">
        <f t="shared" si="245"/>
        <v/>
      </c>
      <c r="AB1065" s="2"/>
    </row>
    <row r="1066" spans="1:28" ht="15.75" hidden="1" customHeight="1">
      <c r="A1066" s="2">
        <v>2651</v>
      </c>
      <c r="B1066" s="2" t="s">
        <v>3573</v>
      </c>
      <c r="C1066" s="2">
        <v>241</v>
      </c>
      <c r="D1066" s="7"/>
      <c r="E1066" s="21" t="s">
        <v>3630</v>
      </c>
      <c r="F1066" s="21" t="s">
        <v>3631</v>
      </c>
      <c r="G1066" s="21" t="s">
        <v>3632</v>
      </c>
      <c r="H1066" s="38"/>
      <c r="I1066" s="38"/>
      <c r="J1066" s="38"/>
      <c r="K1066" s="38"/>
      <c r="L1066" s="38"/>
      <c r="M1066" s="38"/>
      <c r="N1066" s="38"/>
      <c r="O1066" s="38"/>
      <c r="P1066" s="156"/>
      <c r="Q1066" s="157"/>
      <c r="R1066" s="157"/>
      <c r="S1066" s="158"/>
      <c r="T1066" s="159"/>
      <c r="U1066" s="156"/>
      <c r="V1066" s="157"/>
      <c r="W1066" s="157"/>
      <c r="X1066" s="158"/>
      <c r="Y1066" s="159"/>
      <c r="Z1066" s="43" t="str">
        <f t="shared" si="244"/>
        <v/>
      </c>
      <c r="AA1066" s="44" t="str">
        <f t="shared" si="245"/>
        <v/>
      </c>
      <c r="AB1066" s="2"/>
    </row>
    <row r="1067" spans="1:28" ht="15.75" hidden="1" customHeight="1">
      <c r="A1067" s="2">
        <v>2652</v>
      </c>
      <c r="B1067" s="2" t="s">
        <v>3573</v>
      </c>
      <c r="C1067" s="2">
        <v>241</v>
      </c>
      <c r="D1067" s="7"/>
      <c r="E1067" s="21" t="s">
        <v>3638</v>
      </c>
      <c r="F1067" s="21" t="s">
        <v>3639</v>
      </c>
      <c r="G1067" s="21" t="s">
        <v>3640</v>
      </c>
      <c r="H1067" s="38"/>
      <c r="I1067" s="38"/>
      <c r="J1067" s="38"/>
      <c r="K1067" s="38"/>
      <c r="L1067" s="38"/>
      <c r="M1067" s="38"/>
      <c r="N1067" s="38"/>
      <c r="O1067" s="38"/>
      <c r="P1067" s="156"/>
      <c r="Q1067" s="157"/>
      <c r="R1067" s="157"/>
      <c r="S1067" s="158"/>
      <c r="T1067" s="159"/>
      <c r="U1067" s="156"/>
      <c r="V1067" s="157"/>
      <c r="W1067" s="157"/>
      <c r="X1067" s="158"/>
      <c r="Y1067" s="159"/>
      <c r="Z1067" s="43" t="str">
        <f t="shared" si="244"/>
        <v/>
      </c>
      <c r="AA1067" s="44" t="str">
        <f t="shared" si="245"/>
        <v/>
      </c>
      <c r="AB1067" s="2"/>
    </row>
    <row r="1068" spans="1:28" ht="15.75" hidden="1" customHeight="1">
      <c r="A1068" s="2">
        <v>2653</v>
      </c>
      <c r="B1068" s="2" t="s">
        <v>3573</v>
      </c>
      <c r="C1068" s="2">
        <v>241</v>
      </c>
      <c r="D1068" s="7"/>
      <c r="E1068" s="21" t="s">
        <v>3649</v>
      </c>
      <c r="F1068" s="21" t="s">
        <v>3650</v>
      </c>
      <c r="G1068" s="21" t="s">
        <v>3652</v>
      </c>
      <c r="H1068" s="38"/>
      <c r="I1068" s="38"/>
      <c r="J1068" s="38"/>
      <c r="K1068" s="38"/>
      <c r="L1068" s="38"/>
      <c r="M1068" s="38"/>
      <c r="N1068" s="38"/>
      <c r="O1068" s="38"/>
      <c r="P1068" s="156"/>
      <c r="Q1068" s="157"/>
      <c r="R1068" s="157"/>
      <c r="S1068" s="158"/>
      <c r="T1068" s="159"/>
      <c r="U1068" s="156"/>
      <c r="V1068" s="157"/>
      <c r="W1068" s="157"/>
      <c r="X1068" s="158"/>
      <c r="Y1068" s="159"/>
      <c r="Z1068" s="43" t="str">
        <f t="shared" si="244"/>
        <v/>
      </c>
      <c r="AA1068" s="44" t="str">
        <f t="shared" si="245"/>
        <v/>
      </c>
      <c r="AB1068" s="2"/>
    </row>
    <row r="1069" spans="1:28" ht="15.75" hidden="1" customHeight="1">
      <c r="A1069" s="2">
        <v>2654</v>
      </c>
      <c r="B1069" s="2" t="s">
        <v>3573</v>
      </c>
      <c r="C1069" s="2">
        <v>241</v>
      </c>
      <c r="D1069" s="7"/>
      <c r="E1069" s="21" t="s">
        <v>3659</v>
      </c>
      <c r="F1069" s="21" t="s">
        <v>3660</v>
      </c>
      <c r="G1069" s="21" t="s">
        <v>3662</v>
      </c>
      <c r="H1069" s="38"/>
      <c r="I1069" s="38"/>
      <c r="J1069" s="38"/>
      <c r="K1069" s="38"/>
      <c r="L1069" s="38"/>
      <c r="M1069" s="38"/>
      <c r="N1069" s="38"/>
      <c r="O1069" s="38"/>
      <c r="P1069" s="156"/>
      <c r="Q1069" s="157"/>
      <c r="R1069" s="157"/>
      <c r="S1069" s="158"/>
      <c r="T1069" s="159"/>
      <c r="U1069" s="156"/>
      <c r="V1069" s="157"/>
      <c r="W1069" s="157"/>
      <c r="X1069" s="158"/>
      <c r="Y1069" s="159"/>
      <c r="Z1069" s="43" t="str">
        <f t="shared" si="244"/>
        <v/>
      </c>
      <c r="AA1069" s="44" t="str">
        <f t="shared" si="245"/>
        <v/>
      </c>
      <c r="AB1069" s="2"/>
    </row>
    <row r="1070" spans="1:28" ht="15.75" hidden="1" customHeight="1">
      <c r="A1070" s="2">
        <v>2655</v>
      </c>
      <c r="B1070" s="2" t="s">
        <v>3573</v>
      </c>
      <c r="C1070" s="2">
        <v>241</v>
      </c>
      <c r="D1070" s="7"/>
      <c r="E1070" s="21" t="s">
        <v>3671</v>
      </c>
      <c r="F1070" s="21" t="s">
        <v>3672</v>
      </c>
      <c r="G1070" s="21" t="s">
        <v>3673</v>
      </c>
      <c r="H1070" s="38"/>
      <c r="I1070" s="38"/>
      <c r="J1070" s="38"/>
      <c r="K1070" s="38"/>
      <c r="L1070" s="38"/>
      <c r="M1070" s="38"/>
      <c r="N1070" s="38"/>
      <c r="O1070" s="38"/>
      <c r="P1070" s="156"/>
      <c r="Q1070" s="157"/>
      <c r="R1070" s="157"/>
      <c r="S1070" s="158"/>
      <c r="T1070" s="159"/>
      <c r="U1070" s="156"/>
      <c r="V1070" s="157"/>
      <c r="W1070" s="157"/>
      <c r="X1070" s="158"/>
      <c r="Y1070" s="159"/>
      <c r="Z1070" s="43" t="str">
        <f t="shared" si="244"/>
        <v/>
      </c>
      <c r="AA1070" s="44" t="str">
        <f t="shared" si="245"/>
        <v/>
      </c>
      <c r="AB1070" s="2"/>
    </row>
    <row r="1071" spans="1:28" ht="15.75" hidden="1" customHeight="1">
      <c r="A1071" s="2">
        <v>2656</v>
      </c>
      <c r="B1071" s="2" t="s">
        <v>3573</v>
      </c>
      <c r="C1071" s="2">
        <v>241</v>
      </c>
      <c r="D1071" s="7"/>
      <c r="E1071" s="21" t="s">
        <v>3679</v>
      </c>
      <c r="F1071" s="21" t="s">
        <v>3680</v>
      </c>
      <c r="G1071" s="21" t="s">
        <v>3303</v>
      </c>
      <c r="H1071" s="38"/>
      <c r="I1071" s="38"/>
      <c r="J1071" s="38"/>
      <c r="K1071" s="38"/>
      <c r="L1071" s="38"/>
      <c r="M1071" s="38"/>
      <c r="N1071" s="38"/>
      <c r="O1071" s="38"/>
      <c r="P1071" s="156"/>
      <c r="Q1071" s="157"/>
      <c r="R1071" s="157"/>
      <c r="S1071" s="158"/>
      <c r="T1071" s="159"/>
      <c r="U1071" s="156"/>
      <c r="V1071" s="157"/>
      <c r="W1071" s="157"/>
      <c r="X1071" s="158"/>
      <c r="Y1071" s="159"/>
      <c r="Z1071" s="43" t="str">
        <f t="shared" si="244"/>
        <v/>
      </c>
      <c r="AA1071" s="44" t="str">
        <f t="shared" si="245"/>
        <v/>
      </c>
      <c r="AB1071" s="2"/>
    </row>
    <row r="1072" spans="1:28" ht="15.75" hidden="1" customHeight="1">
      <c r="A1072" s="2">
        <v>2657</v>
      </c>
      <c r="B1072" s="2" t="s">
        <v>3573</v>
      </c>
      <c r="C1072" s="2">
        <v>241</v>
      </c>
      <c r="D1072" s="7"/>
      <c r="E1072" s="21" t="s">
        <v>3684</v>
      </c>
      <c r="F1072" s="21" t="s">
        <v>3685</v>
      </c>
      <c r="G1072" s="21" t="s">
        <v>2527</v>
      </c>
      <c r="H1072" s="38"/>
      <c r="I1072" s="38"/>
      <c r="J1072" s="38"/>
      <c r="K1072" s="38"/>
      <c r="L1072" s="38"/>
      <c r="M1072" s="38"/>
      <c r="N1072" s="38"/>
      <c r="O1072" s="38"/>
      <c r="P1072" s="156"/>
      <c r="Q1072" s="157"/>
      <c r="R1072" s="157"/>
      <c r="S1072" s="158"/>
      <c r="T1072" s="159"/>
      <c r="U1072" s="156"/>
      <c r="V1072" s="157"/>
      <c r="W1072" s="157"/>
      <c r="X1072" s="158"/>
      <c r="Y1072" s="159"/>
      <c r="Z1072" s="43" t="str">
        <f t="shared" si="244"/>
        <v/>
      </c>
      <c r="AA1072" s="44" t="str">
        <f t="shared" si="245"/>
        <v/>
      </c>
      <c r="AB1072" s="2"/>
    </row>
    <row r="1073" spans="1:28" ht="15.75" hidden="1" customHeight="1">
      <c r="A1073" s="2" t="s">
        <v>98</v>
      </c>
      <c r="B1073" s="2" t="s">
        <v>98</v>
      </c>
      <c r="C1073" s="2" t="s">
        <v>98</v>
      </c>
      <c r="D1073" s="7" t="s">
        <v>98</v>
      </c>
      <c r="E1073" s="32"/>
      <c r="F1073" s="32"/>
      <c r="G1073" s="32"/>
      <c r="H1073" s="38"/>
      <c r="I1073" s="38"/>
      <c r="J1073" s="38"/>
      <c r="K1073" s="38"/>
      <c r="L1073" s="38"/>
      <c r="M1073" s="38"/>
      <c r="N1073" s="38"/>
      <c r="O1073" s="38"/>
      <c r="P1073" s="153"/>
      <c r="Q1073" s="153"/>
      <c r="R1073" s="153"/>
      <c r="S1073" s="153"/>
      <c r="T1073" s="153"/>
      <c r="U1073" s="153"/>
      <c r="V1073" s="153"/>
      <c r="W1073" s="153"/>
      <c r="X1073" s="153"/>
      <c r="Y1073" s="153"/>
      <c r="Z1073" s="32"/>
      <c r="AA1073" s="32"/>
      <c r="AB1073" s="32"/>
    </row>
    <row r="1074" spans="1:28" ht="15.75" hidden="1" customHeight="1">
      <c r="A1074" s="2" t="s">
        <v>98</v>
      </c>
      <c r="B1074" s="2" t="s">
        <v>98</v>
      </c>
      <c r="C1074" s="2" t="s">
        <v>98</v>
      </c>
      <c r="D1074" s="7" t="s">
        <v>98</v>
      </c>
      <c r="E1074" s="32"/>
      <c r="F1074" s="32"/>
      <c r="G1074" s="32"/>
      <c r="H1074" s="38"/>
      <c r="I1074" s="38"/>
      <c r="J1074" s="38"/>
      <c r="K1074" s="38"/>
      <c r="L1074" s="38"/>
      <c r="M1074" s="38"/>
      <c r="N1074" s="38"/>
      <c r="O1074" s="38"/>
      <c r="P1074" s="153"/>
      <c r="Q1074" s="153"/>
      <c r="R1074" s="153"/>
      <c r="S1074" s="153"/>
      <c r="T1074" s="153"/>
      <c r="U1074" s="153"/>
      <c r="V1074" s="153"/>
      <c r="W1074" s="153"/>
      <c r="X1074" s="153"/>
      <c r="Y1074" s="153"/>
      <c r="Z1074" s="32"/>
      <c r="AA1074" s="32"/>
      <c r="AB1074" s="32"/>
    </row>
    <row r="1075" spans="1:28" ht="15.75" hidden="1" customHeight="1">
      <c r="A1075" s="2" t="s">
        <v>98</v>
      </c>
      <c r="B1075" s="2"/>
      <c r="C1075" s="2"/>
      <c r="D1075" s="7"/>
      <c r="E1075" s="17" t="s">
        <v>1863</v>
      </c>
      <c r="F1075" s="32"/>
      <c r="G1075" s="32"/>
      <c r="H1075" s="38"/>
      <c r="I1075" s="38"/>
      <c r="J1075" s="38"/>
      <c r="K1075" s="38"/>
      <c r="L1075" s="38"/>
      <c r="M1075" s="38"/>
      <c r="N1075" s="38"/>
      <c r="O1075" s="38"/>
      <c r="P1075" s="153"/>
      <c r="Q1075" s="153"/>
      <c r="R1075" s="153"/>
      <c r="S1075" s="153"/>
      <c r="T1075" s="153"/>
      <c r="U1075" s="153"/>
      <c r="V1075" s="153"/>
      <c r="W1075" s="153"/>
      <c r="X1075" s="153"/>
      <c r="Y1075" s="153"/>
      <c r="Z1075" s="32" t="str">
        <f t="shared" ref="Z1075:Z1076" si="246">IF(U1075&lt;&gt;"",U1075,IF(P1075&lt;&gt;"",P1075,IF(N1075&lt;&gt;"",N1075,"")))</f>
        <v/>
      </c>
      <c r="AA1075" s="32" t="str">
        <f t="shared" ref="AA1075:AA1076" si="247">IF(X1075&lt;&gt;"",X1075,IF(S1075&lt;&gt;"",S1075,IF(O1075&lt;&gt;"",O1075,"")))</f>
        <v/>
      </c>
      <c r="AB1075" s="32"/>
    </row>
    <row r="1076" spans="1:28" ht="15.75" hidden="1" customHeight="1">
      <c r="A1076" s="2">
        <v>2658</v>
      </c>
      <c r="B1076" s="2" t="s">
        <v>3705</v>
      </c>
      <c r="C1076" s="2">
        <v>243</v>
      </c>
      <c r="D1076" s="7" t="s">
        <v>2516</v>
      </c>
      <c r="E1076" s="21" t="s">
        <v>2960</v>
      </c>
      <c r="F1076" s="21" t="s">
        <v>3706</v>
      </c>
      <c r="G1076" s="21" t="s">
        <v>3707</v>
      </c>
      <c r="H1076" s="38"/>
      <c r="I1076" s="38"/>
      <c r="J1076" s="38"/>
      <c r="K1076" s="38"/>
      <c r="L1076" s="38"/>
      <c r="M1076" s="38"/>
      <c r="N1076" s="38"/>
      <c r="O1076" s="38"/>
      <c r="P1076" s="156"/>
      <c r="Q1076" s="157"/>
      <c r="R1076" s="157"/>
      <c r="S1076" s="158"/>
      <c r="T1076" s="159"/>
      <c r="U1076" s="156"/>
      <c r="V1076" s="157"/>
      <c r="W1076" s="157"/>
      <c r="X1076" s="158"/>
      <c r="Y1076" s="159"/>
      <c r="Z1076" s="43" t="str">
        <f t="shared" si="246"/>
        <v/>
      </c>
      <c r="AA1076" s="44" t="str">
        <f t="shared" si="247"/>
        <v/>
      </c>
      <c r="AB1076" s="2"/>
    </row>
    <row r="1077" spans="1:28" ht="15.75" hidden="1" customHeight="1">
      <c r="A1077" s="2" t="s">
        <v>98</v>
      </c>
      <c r="B1077" s="32"/>
      <c r="C1077" s="2" t="s">
        <v>98</v>
      </c>
      <c r="D1077" s="7" t="str">
        <f t="shared" ref="D1077:D1080" si="248">IF(C1077&lt;&gt;"","P2P","")</f>
        <v/>
      </c>
      <c r="E1077" s="32"/>
      <c r="F1077" s="32"/>
      <c r="G1077" s="32"/>
      <c r="H1077" s="38"/>
      <c r="I1077" s="38"/>
      <c r="J1077" s="38"/>
      <c r="K1077" s="38"/>
      <c r="L1077" s="38"/>
      <c r="M1077" s="38"/>
      <c r="N1077" s="38"/>
      <c r="O1077" s="38"/>
      <c r="P1077" s="153"/>
      <c r="Q1077" s="153"/>
      <c r="R1077" s="153"/>
      <c r="S1077" s="153"/>
      <c r="T1077" s="153"/>
      <c r="U1077" s="153"/>
      <c r="V1077" s="153"/>
      <c r="W1077" s="153"/>
      <c r="X1077" s="153"/>
      <c r="Y1077" s="153"/>
      <c r="Z1077" s="32"/>
      <c r="AA1077" s="32"/>
      <c r="AB1077" s="32"/>
    </row>
    <row r="1078" spans="1:28" ht="15.75" hidden="1" customHeight="1">
      <c r="A1078" s="2" t="s">
        <v>98</v>
      </c>
      <c r="B1078" s="32"/>
      <c r="C1078" s="2" t="s">
        <v>98</v>
      </c>
      <c r="D1078" s="7" t="str">
        <f t="shared" si="248"/>
        <v/>
      </c>
      <c r="E1078" s="32"/>
      <c r="F1078" s="32"/>
      <c r="G1078" s="32"/>
      <c r="H1078" s="38"/>
      <c r="I1078" s="38"/>
      <c r="J1078" s="38"/>
      <c r="K1078" s="38"/>
      <c r="L1078" s="38"/>
      <c r="M1078" s="38"/>
      <c r="N1078" s="38"/>
      <c r="O1078" s="38"/>
      <c r="P1078" s="153"/>
      <c r="Q1078" s="153"/>
      <c r="R1078" s="153"/>
      <c r="S1078" s="153"/>
      <c r="T1078" s="153"/>
      <c r="U1078" s="153"/>
      <c r="V1078" s="153"/>
      <c r="W1078" s="153"/>
      <c r="X1078" s="153"/>
      <c r="Y1078" s="153"/>
      <c r="Z1078" s="32"/>
      <c r="AA1078" s="32"/>
      <c r="AB1078" s="32"/>
    </row>
    <row r="1079" spans="1:28" ht="15.75" hidden="1" customHeight="1">
      <c r="A1079" s="2" t="s">
        <v>98</v>
      </c>
      <c r="B1079" s="2"/>
      <c r="C1079" s="2"/>
      <c r="D1079" s="7" t="str">
        <f t="shared" si="248"/>
        <v/>
      </c>
      <c r="E1079" s="17" t="s">
        <v>3718</v>
      </c>
      <c r="F1079" s="32"/>
      <c r="G1079" s="32"/>
      <c r="H1079" s="38"/>
      <c r="I1079" s="38"/>
      <c r="J1079" s="38"/>
      <c r="K1079" s="38"/>
      <c r="L1079" s="38"/>
      <c r="M1079" s="38"/>
      <c r="N1079" s="38"/>
      <c r="O1079" s="38"/>
      <c r="P1079" s="153"/>
      <c r="Q1079" s="153"/>
      <c r="R1079" s="153"/>
      <c r="S1079" s="153"/>
      <c r="T1079" s="153"/>
      <c r="U1079" s="153"/>
      <c r="V1079" s="153"/>
      <c r="W1079" s="153"/>
      <c r="X1079" s="153"/>
      <c r="Y1079" s="153"/>
      <c r="Z1079" s="32" t="str">
        <f t="shared" ref="Z1079:Z1080" si="249">IF(U1079&lt;&gt;"",U1079,IF(P1079&lt;&gt;"",P1079,IF(N1079&lt;&gt;"",N1079,"")))</f>
        <v/>
      </c>
      <c r="AA1079" s="32" t="str">
        <f t="shared" ref="AA1079:AA1080" si="250">IF(X1079&lt;&gt;"",X1079,IF(S1079&lt;&gt;"",S1079,IF(O1079&lt;&gt;"",O1079,"")))</f>
        <v/>
      </c>
      <c r="AB1079" s="32"/>
    </row>
    <row r="1080" spans="1:28" ht="15.75" hidden="1" customHeight="1">
      <c r="A1080" s="2">
        <v>2659</v>
      </c>
      <c r="B1080" s="2"/>
      <c r="C1080" s="2"/>
      <c r="D1080" s="7" t="str">
        <f t="shared" si="248"/>
        <v/>
      </c>
      <c r="E1080" s="21" t="s">
        <v>3728</v>
      </c>
      <c r="F1080" s="21" t="s">
        <v>3729</v>
      </c>
      <c r="G1080" s="21" t="s">
        <v>2615</v>
      </c>
      <c r="H1080" s="38"/>
      <c r="I1080" s="38"/>
      <c r="J1080" s="38"/>
      <c r="K1080" s="38"/>
      <c r="L1080" s="38"/>
      <c r="M1080" s="38"/>
      <c r="N1080" s="38"/>
      <c r="O1080" s="38"/>
      <c r="P1080" s="156"/>
      <c r="Q1080" s="157"/>
      <c r="R1080" s="157"/>
      <c r="S1080" s="158"/>
      <c r="T1080" s="159"/>
      <c r="U1080" s="156"/>
      <c r="V1080" s="157"/>
      <c r="W1080" s="157"/>
      <c r="X1080" s="158"/>
      <c r="Y1080" s="159"/>
      <c r="Z1080" s="43" t="str">
        <f t="shared" si="249"/>
        <v/>
      </c>
      <c r="AA1080" s="44" t="str">
        <f t="shared" si="250"/>
        <v/>
      </c>
      <c r="AB1080" s="2"/>
    </row>
    <row r="1081" spans="1:28" ht="15.75" hidden="1" customHeight="1">
      <c r="A1081" s="2" t="s">
        <v>98</v>
      </c>
      <c r="B1081" s="32"/>
      <c r="C1081" s="32"/>
      <c r="D1081" s="32"/>
      <c r="E1081" s="32"/>
      <c r="F1081" s="32"/>
      <c r="G1081" s="32"/>
      <c r="H1081" s="38"/>
      <c r="I1081" s="38"/>
      <c r="J1081" s="38"/>
      <c r="K1081" s="38"/>
      <c r="L1081" s="38"/>
      <c r="M1081" s="38"/>
      <c r="N1081" s="38"/>
      <c r="O1081" s="38"/>
      <c r="P1081" s="153"/>
      <c r="Q1081" s="153"/>
      <c r="R1081" s="153"/>
      <c r="S1081" s="153"/>
      <c r="T1081" s="153"/>
      <c r="U1081" s="153"/>
      <c r="V1081" s="153"/>
      <c r="W1081" s="153"/>
      <c r="X1081" s="153"/>
      <c r="Y1081" s="153"/>
      <c r="Z1081" s="32"/>
      <c r="AA1081" s="32"/>
      <c r="AB1081" s="32"/>
    </row>
    <row r="1082" spans="1:28" ht="15.75" hidden="1" customHeight="1">
      <c r="A1082" s="2" t="s">
        <v>98</v>
      </c>
      <c r="B1082" s="32"/>
      <c r="C1082" s="32"/>
      <c r="D1082" s="32"/>
      <c r="E1082" s="32"/>
      <c r="F1082" s="32"/>
      <c r="G1082" s="32"/>
      <c r="H1082" s="38"/>
      <c r="I1082" s="38"/>
      <c r="J1082" s="38"/>
      <c r="K1082" s="38"/>
      <c r="L1082" s="38"/>
      <c r="M1082" s="38"/>
      <c r="N1082" s="38"/>
      <c r="O1082" s="38"/>
      <c r="P1082" s="153"/>
      <c r="Q1082" s="153"/>
      <c r="R1082" s="153"/>
      <c r="S1082" s="153"/>
      <c r="T1082" s="153"/>
      <c r="U1082" s="153"/>
      <c r="V1082" s="153"/>
      <c r="W1082" s="153"/>
      <c r="X1082" s="153"/>
      <c r="Y1082" s="153"/>
      <c r="Z1082" s="32"/>
      <c r="AA1082" s="32"/>
      <c r="AB1082" s="32"/>
    </row>
    <row r="1083" spans="1:28" ht="18.75" hidden="1" customHeight="1">
      <c r="A1083" s="2" t="s">
        <v>98</v>
      </c>
      <c r="B1083" s="2"/>
      <c r="C1083" s="2"/>
      <c r="D1083" s="7"/>
      <c r="E1083" s="172" t="s">
        <v>3735</v>
      </c>
      <c r="F1083" s="171"/>
      <c r="G1083" s="168"/>
      <c r="H1083" s="38"/>
      <c r="I1083" s="38"/>
      <c r="J1083" s="38"/>
      <c r="K1083" s="38"/>
      <c r="L1083" s="38"/>
      <c r="M1083" s="38"/>
      <c r="N1083" s="38"/>
      <c r="O1083" s="38"/>
      <c r="P1083" s="153"/>
      <c r="Q1083" s="153"/>
      <c r="R1083" s="153"/>
      <c r="S1083" s="153"/>
      <c r="T1083" s="153"/>
      <c r="U1083" s="153"/>
      <c r="V1083" s="153"/>
      <c r="W1083" s="153"/>
      <c r="X1083" s="153"/>
      <c r="Y1083" s="153"/>
      <c r="Z1083" s="32" t="str">
        <f t="shared" ref="Z1083:Z1091" si="251">IF(U1083&lt;&gt;"",U1083,IF(P1083&lt;&gt;"",P1083,IF(N1083&lt;&gt;"",N1083,"")))</f>
        <v/>
      </c>
      <c r="AA1083" s="32" t="str">
        <f t="shared" ref="AA1083:AA1091" si="252">IF(X1083&lt;&gt;"",X1083,IF(S1083&lt;&gt;"",S1083,IF(O1083&lt;&gt;"",O1083,"")))</f>
        <v/>
      </c>
      <c r="AB1083" s="2"/>
    </row>
    <row r="1084" spans="1:28" ht="15.75" hidden="1" customHeight="1">
      <c r="A1084" s="2" t="s">
        <v>98</v>
      </c>
      <c r="B1084" s="2"/>
      <c r="C1084" s="32"/>
      <c r="D1084" s="32"/>
      <c r="E1084" s="17" t="s">
        <v>3742</v>
      </c>
      <c r="F1084" s="32"/>
      <c r="G1084" s="32"/>
      <c r="H1084" s="38"/>
      <c r="I1084" s="38"/>
      <c r="J1084" s="38"/>
      <c r="K1084" s="38"/>
      <c r="L1084" s="38"/>
      <c r="M1084" s="38"/>
      <c r="N1084" s="38"/>
      <c r="O1084" s="38"/>
      <c r="P1084" s="153"/>
      <c r="Q1084" s="153"/>
      <c r="R1084" s="153"/>
      <c r="S1084" s="153"/>
      <c r="T1084" s="153"/>
      <c r="U1084" s="153"/>
      <c r="V1084" s="153"/>
      <c r="W1084" s="153"/>
      <c r="X1084" s="153"/>
      <c r="Y1084" s="153"/>
      <c r="Z1084" s="32" t="str">
        <f t="shared" si="251"/>
        <v/>
      </c>
      <c r="AA1084" s="32" t="str">
        <f t="shared" si="252"/>
        <v/>
      </c>
      <c r="AB1084" s="32"/>
    </row>
    <row r="1085" spans="1:28" ht="15.75" hidden="1" customHeight="1">
      <c r="A1085" s="2">
        <v>2660</v>
      </c>
      <c r="B1085" s="2"/>
      <c r="C1085" s="2"/>
      <c r="D1085" s="7"/>
      <c r="E1085" s="21" t="s">
        <v>3748</v>
      </c>
      <c r="F1085" s="21" t="s">
        <v>3749</v>
      </c>
      <c r="G1085" s="21" t="s">
        <v>3750</v>
      </c>
      <c r="H1085" s="38"/>
      <c r="I1085" s="38"/>
      <c r="J1085" s="38"/>
      <c r="K1085" s="38"/>
      <c r="L1085" s="38"/>
      <c r="M1085" s="38"/>
      <c r="N1085" s="38"/>
      <c r="O1085" s="38"/>
      <c r="P1085" s="156"/>
      <c r="Q1085" s="157"/>
      <c r="R1085" s="157"/>
      <c r="S1085" s="158"/>
      <c r="T1085" s="159"/>
      <c r="U1085" s="156"/>
      <c r="V1085" s="157"/>
      <c r="W1085" s="157"/>
      <c r="X1085" s="158"/>
      <c r="Y1085" s="159"/>
      <c r="Z1085" s="43" t="str">
        <f t="shared" si="251"/>
        <v/>
      </c>
      <c r="AA1085" s="44" t="str">
        <f t="shared" si="252"/>
        <v/>
      </c>
      <c r="AB1085" s="2"/>
    </row>
    <row r="1086" spans="1:28" ht="15.75" hidden="1" customHeight="1">
      <c r="A1086" s="2">
        <v>2661</v>
      </c>
      <c r="B1086" s="2"/>
      <c r="C1086" s="2"/>
      <c r="D1086" s="7"/>
      <c r="E1086" s="21" t="s">
        <v>3752</v>
      </c>
      <c r="F1086" s="21" t="s">
        <v>3753</v>
      </c>
      <c r="G1086" s="21" t="s">
        <v>3754</v>
      </c>
      <c r="H1086" s="38"/>
      <c r="I1086" s="38"/>
      <c r="J1086" s="38"/>
      <c r="K1086" s="38"/>
      <c r="L1086" s="38"/>
      <c r="M1086" s="38"/>
      <c r="N1086" s="38"/>
      <c r="O1086" s="38"/>
      <c r="P1086" s="156"/>
      <c r="Q1086" s="157"/>
      <c r="R1086" s="157"/>
      <c r="S1086" s="158"/>
      <c r="T1086" s="159"/>
      <c r="U1086" s="156"/>
      <c r="V1086" s="157"/>
      <c r="W1086" s="157"/>
      <c r="X1086" s="158"/>
      <c r="Y1086" s="159"/>
      <c r="Z1086" s="43" t="str">
        <f t="shared" si="251"/>
        <v/>
      </c>
      <c r="AA1086" s="44" t="str">
        <f t="shared" si="252"/>
        <v/>
      </c>
      <c r="AB1086" s="2"/>
    </row>
    <row r="1087" spans="1:28" ht="15.75" hidden="1" customHeight="1">
      <c r="A1087" s="2">
        <v>2662</v>
      </c>
      <c r="B1087" s="2"/>
      <c r="C1087" s="2"/>
      <c r="D1087" s="7"/>
      <c r="E1087" s="21" t="s">
        <v>3758</v>
      </c>
      <c r="F1087" s="21" t="s">
        <v>3759</v>
      </c>
      <c r="G1087" s="21" t="s">
        <v>3760</v>
      </c>
      <c r="H1087" s="38"/>
      <c r="I1087" s="38"/>
      <c r="J1087" s="38"/>
      <c r="K1087" s="38"/>
      <c r="L1087" s="38"/>
      <c r="M1087" s="38"/>
      <c r="N1087" s="38"/>
      <c r="O1087" s="38"/>
      <c r="P1087" s="156"/>
      <c r="Q1087" s="157"/>
      <c r="R1087" s="157"/>
      <c r="S1087" s="158"/>
      <c r="T1087" s="159"/>
      <c r="U1087" s="156"/>
      <c r="V1087" s="157"/>
      <c r="W1087" s="157"/>
      <c r="X1087" s="158"/>
      <c r="Y1087" s="159"/>
      <c r="Z1087" s="43" t="str">
        <f t="shared" si="251"/>
        <v/>
      </c>
      <c r="AA1087" s="44" t="str">
        <f t="shared" si="252"/>
        <v/>
      </c>
      <c r="AB1087" s="2"/>
    </row>
    <row r="1088" spans="1:28" ht="15.75" hidden="1" customHeight="1">
      <c r="A1088" s="2">
        <v>2663</v>
      </c>
      <c r="B1088" s="2"/>
      <c r="C1088" s="2"/>
      <c r="D1088" s="7"/>
      <c r="E1088" s="21" t="s">
        <v>3770</v>
      </c>
      <c r="F1088" s="21" t="s">
        <v>3772</v>
      </c>
      <c r="G1088" s="21" t="s">
        <v>3774</v>
      </c>
      <c r="H1088" s="38"/>
      <c r="I1088" s="38"/>
      <c r="J1088" s="38"/>
      <c r="K1088" s="38"/>
      <c r="L1088" s="38"/>
      <c r="M1088" s="38"/>
      <c r="N1088" s="38"/>
      <c r="O1088" s="38"/>
      <c r="P1088" s="156"/>
      <c r="Q1088" s="157"/>
      <c r="R1088" s="157"/>
      <c r="S1088" s="158"/>
      <c r="T1088" s="159"/>
      <c r="U1088" s="156"/>
      <c r="V1088" s="157"/>
      <c r="W1088" s="157"/>
      <c r="X1088" s="158"/>
      <c r="Y1088" s="159"/>
      <c r="Z1088" s="43" t="str">
        <f t="shared" si="251"/>
        <v/>
      </c>
      <c r="AA1088" s="44" t="str">
        <f t="shared" si="252"/>
        <v/>
      </c>
      <c r="AB1088" s="2"/>
    </row>
    <row r="1089" spans="1:28" ht="15.75" hidden="1" customHeight="1">
      <c r="A1089" s="2">
        <v>2664</v>
      </c>
      <c r="B1089" s="2"/>
      <c r="C1089" s="2"/>
      <c r="D1089" s="7"/>
      <c r="E1089" s="21" t="s">
        <v>3782</v>
      </c>
      <c r="F1089" s="21" t="s">
        <v>3783</v>
      </c>
      <c r="G1089" s="21" t="s">
        <v>3784</v>
      </c>
      <c r="H1089" s="38"/>
      <c r="I1089" s="38"/>
      <c r="J1089" s="38"/>
      <c r="K1089" s="38"/>
      <c r="L1089" s="38"/>
      <c r="M1089" s="38"/>
      <c r="N1089" s="38"/>
      <c r="O1089" s="38"/>
      <c r="P1089" s="156"/>
      <c r="Q1089" s="157"/>
      <c r="R1089" s="157"/>
      <c r="S1089" s="158"/>
      <c r="T1089" s="159"/>
      <c r="U1089" s="156"/>
      <c r="V1089" s="157"/>
      <c r="W1089" s="157"/>
      <c r="X1089" s="158"/>
      <c r="Y1089" s="159"/>
      <c r="Z1089" s="43" t="str">
        <f t="shared" si="251"/>
        <v/>
      </c>
      <c r="AA1089" s="44" t="str">
        <f t="shared" si="252"/>
        <v/>
      </c>
      <c r="AB1089" s="2"/>
    </row>
    <row r="1090" spans="1:28" ht="15.75" hidden="1" customHeight="1">
      <c r="A1090" s="2">
        <v>2665</v>
      </c>
      <c r="B1090" s="2"/>
      <c r="C1090" s="2"/>
      <c r="D1090" s="7"/>
      <c r="E1090" s="21" t="s">
        <v>3785</v>
      </c>
      <c r="F1090" s="21" t="s">
        <v>3786</v>
      </c>
      <c r="G1090" s="21" t="s">
        <v>3787</v>
      </c>
      <c r="H1090" s="38"/>
      <c r="I1090" s="38"/>
      <c r="J1090" s="38"/>
      <c r="K1090" s="38"/>
      <c r="L1090" s="38"/>
      <c r="M1090" s="38"/>
      <c r="N1090" s="38"/>
      <c r="O1090" s="38"/>
      <c r="P1090" s="156"/>
      <c r="Q1090" s="157"/>
      <c r="R1090" s="157"/>
      <c r="S1090" s="158"/>
      <c r="T1090" s="159"/>
      <c r="U1090" s="156"/>
      <c r="V1090" s="157"/>
      <c r="W1090" s="157"/>
      <c r="X1090" s="158"/>
      <c r="Y1090" s="159"/>
      <c r="Z1090" s="43" t="str">
        <f t="shared" si="251"/>
        <v/>
      </c>
      <c r="AA1090" s="44" t="str">
        <f t="shared" si="252"/>
        <v/>
      </c>
      <c r="AB1090" s="2"/>
    </row>
    <row r="1091" spans="1:28" ht="15.75" hidden="1" customHeight="1">
      <c r="A1091" s="2">
        <v>2666</v>
      </c>
      <c r="B1091" s="2"/>
      <c r="C1091" s="2"/>
      <c r="D1091" s="7"/>
      <c r="E1091" s="21" t="s">
        <v>3792</v>
      </c>
      <c r="F1091" s="21" t="s">
        <v>3793</v>
      </c>
      <c r="G1091" s="21" t="s">
        <v>3794</v>
      </c>
      <c r="H1091" s="38"/>
      <c r="I1091" s="38"/>
      <c r="J1091" s="38"/>
      <c r="K1091" s="38"/>
      <c r="L1091" s="38"/>
      <c r="M1091" s="38"/>
      <c r="N1091" s="38"/>
      <c r="O1091" s="38"/>
      <c r="P1091" s="156"/>
      <c r="Q1091" s="157"/>
      <c r="R1091" s="157"/>
      <c r="S1091" s="158"/>
      <c r="T1091" s="159"/>
      <c r="U1091" s="156"/>
      <c r="V1091" s="157"/>
      <c r="W1091" s="157"/>
      <c r="X1091" s="158"/>
      <c r="Y1091" s="159"/>
      <c r="Z1091" s="43" t="str">
        <f t="shared" si="251"/>
        <v/>
      </c>
      <c r="AA1091" s="44" t="str">
        <f t="shared" si="252"/>
        <v/>
      </c>
      <c r="AB1091" s="2"/>
    </row>
    <row r="1092" spans="1:28" ht="15.75" hidden="1" customHeight="1">
      <c r="A1092" s="2" t="s">
        <v>98</v>
      </c>
      <c r="B1092" s="32"/>
      <c r="C1092" s="32"/>
      <c r="D1092" s="32"/>
      <c r="E1092" s="32"/>
      <c r="F1092" s="32"/>
      <c r="G1092" s="32"/>
      <c r="H1092" s="38"/>
      <c r="I1092" s="38"/>
      <c r="J1092" s="38"/>
      <c r="K1092" s="38"/>
      <c r="L1092" s="38"/>
      <c r="M1092" s="38"/>
      <c r="N1092" s="38"/>
      <c r="O1092" s="38"/>
      <c r="P1092" s="153"/>
      <c r="Q1092" s="153"/>
      <c r="R1092" s="153"/>
      <c r="S1092" s="153"/>
      <c r="T1092" s="153"/>
      <c r="U1092" s="153"/>
      <c r="V1092" s="153"/>
      <c r="W1092" s="153"/>
      <c r="X1092" s="153"/>
      <c r="Y1092" s="153"/>
      <c r="Z1092" s="32"/>
      <c r="AA1092" s="32"/>
      <c r="AB1092" s="32"/>
    </row>
    <row r="1093" spans="1:28" ht="15.75" hidden="1" customHeight="1">
      <c r="A1093" s="2" t="s">
        <v>98</v>
      </c>
      <c r="B1093" s="32"/>
      <c r="C1093" s="32"/>
      <c r="D1093" s="32"/>
      <c r="E1093" s="32"/>
      <c r="F1093" s="32"/>
      <c r="G1093" s="32"/>
      <c r="H1093" s="38"/>
      <c r="I1093" s="38"/>
      <c r="J1093" s="38"/>
      <c r="K1093" s="38"/>
      <c r="L1093" s="38"/>
      <c r="M1093" s="38"/>
      <c r="N1093" s="38"/>
      <c r="O1093" s="38"/>
      <c r="P1093" s="153"/>
      <c r="Q1093" s="153"/>
      <c r="R1093" s="153"/>
      <c r="S1093" s="153"/>
      <c r="T1093" s="153"/>
      <c r="U1093" s="153"/>
      <c r="V1093" s="153"/>
      <c r="W1093" s="153"/>
      <c r="X1093" s="153"/>
      <c r="Y1093" s="153"/>
      <c r="Z1093" s="32"/>
      <c r="AA1093" s="32"/>
      <c r="AB1093" s="32"/>
    </row>
    <row r="1094" spans="1:28" ht="15.75" hidden="1" customHeight="1">
      <c r="A1094" s="2" t="s">
        <v>98</v>
      </c>
      <c r="B1094" s="2"/>
      <c r="C1094" s="32"/>
      <c r="D1094" s="32"/>
      <c r="E1094" s="17" t="s">
        <v>3799</v>
      </c>
      <c r="F1094" s="32"/>
      <c r="G1094" s="32"/>
      <c r="H1094" s="38"/>
      <c r="I1094" s="38"/>
      <c r="J1094" s="38"/>
      <c r="K1094" s="38"/>
      <c r="L1094" s="38"/>
      <c r="M1094" s="38"/>
      <c r="N1094" s="38"/>
      <c r="O1094" s="38"/>
      <c r="P1094" s="153"/>
      <c r="Q1094" s="153"/>
      <c r="R1094" s="153"/>
      <c r="S1094" s="153"/>
      <c r="T1094" s="153"/>
      <c r="U1094" s="153"/>
      <c r="V1094" s="153"/>
      <c r="W1094" s="153"/>
      <c r="X1094" s="153"/>
      <c r="Y1094" s="153"/>
      <c r="Z1094" s="32" t="str">
        <f t="shared" ref="Z1094:Z1100" si="253">IF(U1094&lt;&gt;"",U1094,IF(P1094&lt;&gt;"",P1094,IF(N1094&lt;&gt;"",N1094,"")))</f>
        <v/>
      </c>
      <c r="AA1094" s="32" t="str">
        <f t="shared" ref="AA1094:AA1100" si="254">IF(X1094&lt;&gt;"",X1094,IF(S1094&lt;&gt;"",S1094,IF(O1094&lt;&gt;"",O1094,"")))</f>
        <v/>
      </c>
      <c r="AB1094" s="32"/>
    </row>
    <row r="1095" spans="1:28" ht="15.75" hidden="1" customHeight="1">
      <c r="A1095" s="2">
        <v>2667</v>
      </c>
      <c r="B1095" s="2"/>
      <c r="C1095" s="2"/>
      <c r="D1095" s="7"/>
      <c r="E1095" s="21" t="s">
        <v>3813</v>
      </c>
      <c r="F1095" s="21" t="s">
        <v>3814</v>
      </c>
      <c r="G1095" s="21" t="s">
        <v>3815</v>
      </c>
      <c r="H1095" s="38"/>
      <c r="I1095" s="38"/>
      <c r="J1095" s="38"/>
      <c r="K1095" s="38"/>
      <c r="L1095" s="38"/>
      <c r="M1095" s="38"/>
      <c r="N1095" s="38"/>
      <c r="O1095" s="38"/>
      <c r="P1095" s="156"/>
      <c r="Q1095" s="157"/>
      <c r="R1095" s="157"/>
      <c r="S1095" s="158"/>
      <c r="T1095" s="159"/>
      <c r="U1095" s="156"/>
      <c r="V1095" s="157"/>
      <c r="W1095" s="157"/>
      <c r="X1095" s="158"/>
      <c r="Y1095" s="159"/>
      <c r="Z1095" s="43" t="str">
        <f t="shared" si="253"/>
        <v/>
      </c>
      <c r="AA1095" s="44" t="str">
        <f t="shared" si="254"/>
        <v/>
      </c>
      <c r="AB1095" s="2"/>
    </row>
    <row r="1096" spans="1:28" ht="15.75" hidden="1" customHeight="1">
      <c r="A1096" s="2">
        <v>2668</v>
      </c>
      <c r="B1096" s="2"/>
      <c r="C1096" s="2"/>
      <c r="D1096" s="7"/>
      <c r="E1096" s="21" t="s">
        <v>3823</v>
      </c>
      <c r="F1096" s="21" t="s">
        <v>3824</v>
      </c>
      <c r="G1096" s="21" t="s">
        <v>3825</v>
      </c>
      <c r="H1096" s="38"/>
      <c r="I1096" s="38"/>
      <c r="J1096" s="38"/>
      <c r="K1096" s="38"/>
      <c r="L1096" s="38"/>
      <c r="M1096" s="38"/>
      <c r="N1096" s="38"/>
      <c r="O1096" s="38"/>
      <c r="P1096" s="156"/>
      <c r="Q1096" s="157"/>
      <c r="R1096" s="157"/>
      <c r="S1096" s="158"/>
      <c r="T1096" s="159"/>
      <c r="U1096" s="156"/>
      <c r="V1096" s="157"/>
      <c r="W1096" s="157"/>
      <c r="X1096" s="158"/>
      <c r="Y1096" s="159"/>
      <c r="Z1096" s="43" t="str">
        <f t="shared" si="253"/>
        <v/>
      </c>
      <c r="AA1096" s="44" t="str">
        <f t="shared" si="254"/>
        <v/>
      </c>
      <c r="AB1096" s="2"/>
    </row>
    <row r="1097" spans="1:28" ht="15.75" hidden="1" customHeight="1">
      <c r="A1097" s="2">
        <v>2669</v>
      </c>
      <c r="B1097" s="2"/>
      <c r="C1097" s="2"/>
      <c r="D1097" s="7"/>
      <c r="E1097" s="21" t="s">
        <v>3826</v>
      </c>
      <c r="F1097" s="21" t="s">
        <v>3827</v>
      </c>
      <c r="G1097" s="21" t="s">
        <v>3828</v>
      </c>
      <c r="H1097" s="38"/>
      <c r="I1097" s="38"/>
      <c r="J1097" s="38"/>
      <c r="K1097" s="38"/>
      <c r="L1097" s="38"/>
      <c r="M1097" s="38"/>
      <c r="N1097" s="38"/>
      <c r="O1097" s="38"/>
      <c r="P1097" s="156"/>
      <c r="Q1097" s="157"/>
      <c r="R1097" s="157"/>
      <c r="S1097" s="158"/>
      <c r="T1097" s="159"/>
      <c r="U1097" s="156"/>
      <c r="V1097" s="157"/>
      <c r="W1097" s="157"/>
      <c r="X1097" s="158"/>
      <c r="Y1097" s="159"/>
      <c r="Z1097" s="43" t="str">
        <f t="shared" si="253"/>
        <v/>
      </c>
      <c r="AA1097" s="44" t="str">
        <f t="shared" si="254"/>
        <v/>
      </c>
      <c r="AB1097" s="2"/>
    </row>
    <row r="1098" spans="1:28" ht="15.75" hidden="1" customHeight="1">
      <c r="A1098" s="2">
        <v>2670</v>
      </c>
      <c r="B1098" s="2"/>
      <c r="C1098" s="2"/>
      <c r="D1098" s="7"/>
      <c r="E1098" s="21" t="s">
        <v>3832</v>
      </c>
      <c r="F1098" s="21" t="s">
        <v>3833</v>
      </c>
      <c r="G1098" s="21" t="s">
        <v>3834</v>
      </c>
      <c r="H1098" s="38"/>
      <c r="I1098" s="38"/>
      <c r="J1098" s="38"/>
      <c r="K1098" s="38"/>
      <c r="L1098" s="38"/>
      <c r="M1098" s="38"/>
      <c r="N1098" s="38"/>
      <c r="O1098" s="38"/>
      <c r="P1098" s="156"/>
      <c r="Q1098" s="157"/>
      <c r="R1098" s="157"/>
      <c r="S1098" s="158"/>
      <c r="T1098" s="159"/>
      <c r="U1098" s="156"/>
      <c r="V1098" s="157"/>
      <c r="W1098" s="157"/>
      <c r="X1098" s="158"/>
      <c r="Y1098" s="159"/>
      <c r="Z1098" s="43" t="str">
        <f t="shared" si="253"/>
        <v/>
      </c>
      <c r="AA1098" s="44" t="str">
        <f t="shared" si="254"/>
        <v/>
      </c>
      <c r="AB1098" s="2"/>
    </row>
    <row r="1099" spans="1:28" ht="15.75" hidden="1" customHeight="1">
      <c r="A1099" s="2">
        <v>2671</v>
      </c>
      <c r="B1099" s="2"/>
      <c r="C1099" s="2"/>
      <c r="D1099" s="7"/>
      <c r="E1099" s="21" t="s">
        <v>3835</v>
      </c>
      <c r="F1099" s="21" t="s">
        <v>3836</v>
      </c>
      <c r="G1099" s="21" t="s">
        <v>3837</v>
      </c>
      <c r="H1099" s="38"/>
      <c r="I1099" s="38"/>
      <c r="J1099" s="38"/>
      <c r="K1099" s="38"/>
      <c r="L1099" s="38"/>
      <c r="M1099" s="38"/>
      <c r="N1099" s="38"/>
      <c r="O1099" s="38"/>
      <c r="P1099" s="156"/>
      <c r="Q1099" s="157"/>
      <c r="R1099" s="157"/>
      <c r="S1099" s="158"/>
      <c r="T1099" s="159"/>
      <c r="U1099" s="156"/>
      <c r="V1099" s="157"/>
      <c r="W1099" s="157"/>
      <c r="X1099" s="158"/>
      <c r="Y1099" s="159"/>
      <c r="Z1099" s="43" t="str">
        <f t="shared" si="253"/>
        <v/>
      </c>
      <c r="AA1099" s="44" t="str">
        <f t="shared" si="254"/>
        <v/>
      </c>
      <c r="AB1099" s="2"/>
    </row>
    <row r="1100" spans="1:28" ht="15.75" hidden="1" customHeight="1">
      <c r="A1100" s="2">
        <v>2672</v>
      </c>
      <c r="B1100" s="2"/>
      <c r="C1100" s="2"/>
      <c r="D1100" s="7"/>
      <c r="E1100" s="21" t="s">
        <v>3843</v>
      </c>
      <c r="F1100" s="21" t="s">
        <v>3844</v>
      </c>
      <c r="G1100" s="21" t="s">
        <v>3845</v>
      </c>
      <c r="H1100" s="38"/>
      <c r="I1100" s="38"/>
      <c r="J1100" s="38"/>
      <c r="K1100" s="38"/>
      <c r="L1100" s="38"/>
      <c r="M1100" s="38"/>
      <c r="N1100" s="38"/>
      <c r="O1100" s="38"/>
      <c r="P1100" s="156"/>
      <c r="Q1100" s="157"/>
      <c r="R1100" s="157"/>
      <c r="S1100" s="158"/>
      <c r="T1100" s="159"/>
      <c r="U1100" s="156"/>
      <c r="V1100" s="157"/>
      <c r="W1100" s="157"/>
      <c r="X1100" s="158"/>
      <c r="Y1100" s="159"/>
      <c r="Z1100" s="43" t="str">
        <f t="shared" si="253"/>
        <v/>
      </c>
      <c r="AA1100" s="44" t="str">
        <f t="shared" si="254"/>
        <v/>
      </c>
      <c r="AB1100" s="2"/>
    </row>
    <row r="1101" spans="1:28" ht="15.75" hidden="1" customHeight="1">
      <c r="A1101" s="2" t="s">
        <v>98</v>
      </c>
      <c r="B1101" s="32"/>
      <c r="C1101" s="32"/>
      <c r="D1101" s="32"/>
      <c r="E1101" s="32"/>
      <c r="F1101" s="32"/>
      <c r="G1101" s="32"/>
      <c r="H1101" s="38"/>
      <c r="I1101" s="38"/>
      <c r="J1101" s="38"/>
      <c r="K1101" s="38"/>
      <c r="L1101" s="38"/>
      <c r="M1101" s="38"/>
      <c r="N1101" s="38"/>
      <c r="O1101" s="38"/>
      <c r="P1101" s="153"/>
      <c r="Q1101" s="153"/>
      <c r="R1101" s="153"/>
      <c r="S1101" s="153"/>
      <c r="T1101" s="153"/>
      <c r="U1101" s="153"/>
      <c r="V1101" s="153"/>
      <c r="W1101" s="153"/>
      <c r="X1101" s="153"/>
      <c r="Y1101" s="153"/>
      <c r="Z1101" s="32"/>
      <c r="AA1101" s="32"/>
      <c r="AB1101" s="32"/>
    </row>
    <row r="1102" spans="1:28" ht="15.75" hidden="1" customHeight="1">
      <c r="A1102" s="2" t="s">
        <v>98</v>
      </c>
      <c r="B1102" s="32"/>
      <c r="C1102" s="32"/>
      <c r="D1102" s="32"/>
      <c r="E1102" s="32"/>
      <c r="F1102" s="32"/>
      <c r="G1102" s="32"/>
      <c r="H1102" s="38"/>
      <c r="I1102" s="38"/>
      <c r="J1102" s="38"/>
      <c r="K1102" s="38"/>
      <c r="L1102" s="38"/>
      <c r="M1102" s="38"/>
      <c r="N1102" s="38"/>
      <c r="O1102" s="38"/>
      <c r="P1102" s="153"/>
      <c r="Q1102" s="153"/>
      <c r="R1102" s="153"/>
      <c r="S1102" s="153"/>
      <c r="T1102" s="153"/>
      <c r="U1102" s="153"/>
      <c r="V1102" s="153"/>
      <c r="W1102" s="153"/>
      <c r="X1102" s="153"/>
      <c r="Y1102" s="153"/>
      <c r="Z1102" s="32"/>
      <c r="AA1102" s="32"/>
      <c r="AB1102" s="32"/>
    </row>
    <row r="1103" spans="1:28" ht="15.75" hidden="1" customHeight="1">
      <c r="A1103" s="2" t="s">
        <v>98</v>
      </c>
      <c r="B1103" s="2"/>
      <c r="C1103" s="32"/>
      <c r="D1103" s="32"/>
      <c r="E1103" s="17" t="s">
        <v>3848</v>
      </c>
      <c r="F1103" s="32"/>
      <c r="G1103" s="32"/>
      <c r="H1103" s="38"/>
      <c r="I1103" s="38"/>
      <c r="J1103" s="38"/>
      <c r="K1103" s="38"/>
      <c r="L1103" s="38"/>
      <c r="M1103" s="38"/>
      <c r="N1103" s="38"/>
      <c r="O1103" s="38"/>
      <c r="P1103" s="153"/>
      <c r="Q1103" s="153"/>
      <c r="R1103" s="153"/>
      <c r="S1103" s="153"/>
      <c r="T1103" s="153"/>
      <c r="U1103" s="153"/>
      <c r="V1103" s="153"/>
      <c r="W1103" s="153"/>
      <c r="X1103" s="153"/>
      <c r="Y1103" s="153"/>
      <c r="Z1103" s="32" t="str">
        <f t="shared" ref="Z1103:Z1113" si="255">IF(U1103&lt;&gt;"",U1103,IF(P1103&lt;&gt;"",P1103,IF(N1103&lt;&gt;"",N1103,"")))</f>
        <v/>
      </c>
      <c r="AA1103" s="32" t="str">
        <f t="shared" ref="AA1103:AA1113" si="256">IF(X1103&lt;&gt;"",X1103,IF(S1103&lt;&gt;"",S1103,IF(O1103&lt;&gt;"",O1103,"")))</f>
        <v/>
      </c>
      <c r="AB1103" s="32"/>
    </row>
    <row r="1104" spans="1:28" ht="15.75" hidden="1" customHeight="1">
      <c r="A1104" s="2">
        <v>2673</v>
      </c>
      <c r="B1104" s="2"/>
      <c r="C1104" s="2"/>
      <c r="D1104" s="7"/>
      <c r="E1104" s="21" t="s">
        <v>3855</v>
      </c>
      <c r="F1104" s="21" t="s">
        <v>3856</v>
      </c>
      <c r="G1104" s="21" t="s">
        <v>3858</v>
      </c>
      <c r="H1104" s="38"/>
      <c r="I1104" s="38"/>
      <c r="J1104" s="38"/>
      <c r="K1104" s="38"/>
      <c r="L1104" s="38"/>
      <c r="M1104" s="38"/>
      <c r="N1104" s="38"/>
      <c r="O1104" s="38"/>
      <c r="P1104" s="156"/>
      <c r="Q1104" s="157"/>
      <c r="R1104" s="157"/>
      <c r="S1104" s="158"/>
      <c r="T1104" s="159"/>
      <c r="U1104" s="156"/>
      <c r="V1104" s="157"/>
      <c r="W1104" s="157"/>
      <c r="X1104" s="158"/>
      <c r="Y1104" s="159"/>
      <c r="Z1104" s="43" t="str">
        <f t="shared" si="255"/>
        <v/>
      </c>
      <c r="AA1104" s="44" t="str">
        <f t="shared" si="256"/>
        <v/>
      </c>
      <c r="AB1104" s="2"/>
    </row>
    <row r="1105" spans="1:28" ht="15.75" hidden="1" customHeight="1">
      <c r="A1105" s="2">
        <v>2674</v>
      </c>
      <c r="B1105" s="2"/>
      <c r="C1105" s="2"/>
      <c r="D1105" s="7"/>
      <c r="E1105" s="21" t="s">
        <v>3861</v>
      </c>
      <c r="F1105" s="21" t="s">
        <v>3864</v>
      </c>
      <c r="G1105" s="21" t="s">
        <v>3865</v>
      </c>
      <c r="H1105" s="38"/>
      <c r="I1105" s="38"/>
      <c r="J1105" s="38"/>
      <c r="K1105" s="38"/>
      <c r="L1105" s="38"/>
      <c r="M1105" s="38"/>
      <c r="N1105" s="38"/>
      <c r="O1105" s="38"/>
      <c r="P1105" s="156"/>
      <c r="Q1105" s="157"/>
      <c r="R1105" s="157"/>
      <c r="S1105" s="158"/>
      <c r="T1105" s="159"/>
      <c r="U1105" s="156"/>
      <c r="V1105" s="157"/>
      <c r="W1105" s="157"/>
      <c r="X1105" s="158"/>
      <c r="Y1105" s="159"/>
      <c r="Z1105" s="43" t="str">
        <f t="shared" si="255"/>
        <v/>
      </c>
      <c r="AA1105" s="44" t="str">
        <f t="shared" si="256"/>
        <v/>
      </c>
      <c r="AB1105" s="2"/>
    </row>
    <row r="1106" spans="1:28" ht="15.75" hidden="1" customHeight="1">
      <c r="A1106" s="2">
        <v>2675</v>
      </c>
      <c r="B1106" s="2"/>
      <c r="C1106" s="2"/>
      <c r="D1106" s="7"/>
      <c r="E1106" s="21" t="s">
        <v>3866</v>
      </c>
      <c r="F1106" s="21" t="s">
        <v>3867</v>
      </c>
      <c r="G1106" s="21" t="s">
        <v>3868</v>
      </c>
      <c r="H1106" s="38"/>
      <c r="I1106" s="38"/>
      <c r="J1106" s="38"/>
      <c r="K1106" s="38"/>
      <c r="L1106" s="38"/>
      <c r="M1106" s="38"/>
      <c r="N1106" s="38"/>
      <c r="O1106" s="38"/>
      <c r="P1106" s="156"/>
      <c r="Q1106" s="157"/>
      <c r="R1106" s="157"/>
      <c r="S1106" s="158"/>
      <c r="T1106" s="159"/>
      <c r="U1106" s="156"/>
      <c r="V1106" s="157"/>
      <c r="W1106" s="157"/>
      <c r="X1106" s="158"/>
      <c r="Y1106" s="159"/>
      <c r="Z1106" s="43" t="str">
        <f t="shared" si="255"/>
        <v/>
      </c>
      <c r="AA1106" s="44" t="str">
        <f t="shared" si="256"/>
        <v/>
      </c>
      <c r="AB1106" s="2"/>
    </row>
    <row r="1107" spans="1:28" ht="15.75" hidden="1" customHeight="1">
      <c r="A1107" s="2">
        <v>2676</v>
      </c>
      <c r="B1107" s="2"/>
      <c r="C1107" s="2"/>
      <c r="D1107" s="7"/>
      <c r="E1107" s="21" t="s">
        <v>3875</v>
      </c>
      <c r="F1107" s="21" t="s">
        <v>3876</v>
      </c>
      <c r="G1107" s="21" t="s">
        <v>3877</v>
      </c>
      <c r="H1107" s="38"/>
      <c r="I1107" s="38"/>
      <c r="J1107" s="38"/>
      <c r="K1107" s="38"/>
      <c r="L1107" s="38"/>
      <c r="M1107" s="38"/>
      <c r="N1107" s="38"/>
      <c r="O1107" s="38"/>
      <c r="P1107" s="156"/>
      <c r="Q1107" s="157"/>
      <c r="R1107" s="157"/>
      <c r="S1107" s="158"/>
      <c r="T1107" s="159"/>
      <c r="U1107" s="156"/>
      <c r="V1107" s="157"/>
      <c r="W1107" s="157"/>
      <c r="X1107" s="158"/>
      <c r="Y1107" s="159"/>
      <c r="Z1107" s="43" t="str">
        <f t="shared" si="255"/>
        <v/>
      </c>
      <c r="AA1107" s="44" t="str">
        <f t="shared" si="256"/>
        <v/>
      </c>
      <c r="AB1107" s="2"/>
    </row>
    <row r="1108" spans="1:28" ht="15.75" hidden="1" customHeight="1">
      <c r="A1108" s="2">
        <v>2677</v>
      </c>
      <c r="B1108" s="2"/>
      <c r="C1108" s="2"/>
      <c r="D1108" s="7"/>
      <c r="E1108" s="21" t="s">
        <v>3880</v>
      </c>
      <c r="F1108" s="21" t="s">
        <v>3881</v>
      </c>
      <c r="G1108" s="21" t="s">
        <v>3882</v>
      </c>
      <c r="H1108" s="38"/>
      <c r="I1108" s="38"/>
      <c r="J1108" s="38"/>
      <c r="K1108" s="38"/>
      <c r="L1108" s="38"/>
      <c r="M1108" s="38"/>
      <c r="N1108" s="38"/>
      <c r="O1108" s="38"/>
      <c r="P1108" s="156"/>
      <c r="Q1108" s="157"/>
      <c r="R1108" s="157"/>
      <c r="S1108" s="158"/>
      <c r="T1108" s="159"/>
      <c r="U1108" s="156"/>
      <c r="V1108" s="157"/>
      <c r="W1108" s="157"/>
      <c r="X1108" s="158"/>
      <c r="Y1108" s="159"/>
      <c r="Z1108" s="43" t="str">
        <f t="shared" si="255"/>
        <v/>
      </c>
      <c r="AA1108" s="44" t="str">
        <f t="shared" si="256"/>
        <v/>
      </c>
      <c r="AB1108" s="2"/>
    </row>
    <row r="1109" spans="1:28" ht="15.75" hidden="1" customHeight="1">
      <c r="A1109" s="2">
        <v>2678</v>
      </c>
      <c r="B1109" s="2"/>
      <c r="C1109" s="2"/>
      <c r="D1109" s="7"/>
      <c r="E1109" s="21" t="s">
        <v>3884</v>
      </c>
      <c r="F1109" s="21" t="s">
        <v>3885</v>
      </c>
      <c r="G1109" s="21" t="s">
        <v>3886</v>
      </c>
      <c r="H1109" s="38"/>
      <c r="I1109" s="38"/>
      <c r="J1109" s="38"/>
      <c r="K1109" s="38"/>
      <c r="L1109" s="38"/>
      <c r="M1109" s="38"/>
      <c r="N1109" s="38"/>
      <c r="O1109" s="38"/>
      <c r="P1109" s="156"/>
      <c r="Q1109" s="157"/>
      <c r="R1109" s="157"/>
      <c r="S1109" s="158"/>
      <c r="T1109" s="159"/>
      <c r="U1109" s="156"/>
      <c r="V1109" s="157"/>
      <c r="W1109" s="157"/>
      <c r="X1109" s="158"/>
      <c r="Y1109" s="159"/>
      <c r="Z1109" s="43" t="str">
        <f t="shared" si="255"/>
        <v/>
      </c>
      <c r="AA1109" s="44" t="str">
        <f t="shared" si="256"/>
        <v/>
      </c>
      <c r="AB1109" s="2"/>
    </row>
    <row r="1110" spans="1:28" ht="15.75" hidden="1" customHeight="1">
      <c r="A1110" s="2">
        <v>2679</v>
      </c>
      <c r="B1110" s="2"/>
      <c r="C1110" s="2"/>
      <c r="D1110" s="7"/>
      <c r="E1110" s="21" t="s">
        <v>3889</v>
      </c>
      <c r="F1110" s="21" t="s">
        <v>3890</v>
      </c>
      <c r="G1110" s="21" t="s">
        <v>3891</v>
      </c>
      <c r="H1110" s="38"/>
      <c r="I1110" s="38"/>
      <c r="J1110" s="38"/>
      <c r="K1110" s="38"/>
      <c r="L1110" s="38"/>
      <c r="M1110" s="38"/>
      <c r="N1110" s="38"/>
      <c r="O1110" s="38"/>
      <c r="P1110" s="156"/>
      <c r="Q1110" s="157"/>
      <c r="R1110" s="157"/>
      <c r="S1110" s="158"/>
      <c r="T1110" s="159"/>
      <c r="U1110" s="156"/>
      <c r="V1110" s="157"/>
      <c r="W1110" s="157"/>
      <c r="X1110" s="158"/>
      <c r="Y1110" s="159"/>
      <c r="Z1110" s="43" t="str">
        <f t="shared" si="255"/>
        <v/>
      </c>
      <c r="AA1110" s="44" t="str">
        <f t="shared" si="256"/>
        <v/>
      </c>
      <c r="AB1110" s="2"/>
    </row>
    <row r="1111" spans="1:28" ht="15.75" hidden="1" customHeight="1">
      <c r="A1111" s="2">
        <v>2680</v>
      </c>
      <c r="B1111" s="2"/>
      <c r="C1111" s="2"/>
      <c r="D1111" s="7"/>
      <c r="E1111" s="21" t="s">
        <v>3896</v>
      </c>
      <c r="F1111" s="21" t="s">
        <v>3897</v>
      </c>
      <c r="G1111" s="21" t="s">
        <v>3898</v>
      </c>
      <c r="H1111" s="38"/>
      <c r="I1111" s="38"/>
      <c r="J1111" s="38"/>
      <c r="K1111" s="38"/>
      <c r="L1111" s="38"/>
      <c r="M1111" s="38"/>
      <c r="N1111" s="38"/>
      <c r="O1111" s="38"/>
      <c r="P1111" s="156"/>
      <c r="Q1111" s="157"/>
      <c r="R1111" s="157"/>
      <c r="S1111" s="158"/>
      <c r="T1111" s="159"/>
      <c r="U1111" s="156"/>
      <c r="V1111" s="157"/>
      <c r="W1111" s="157"/>
      <c r="X1111" s="158"/>
      <c r="Y1111" s="159"/>
      <c r="Z1111" s="43" t="str">
        <f t="shared" si="255"/>
        <v/>
      </c>
      <c r="AA1111" s="44" t="str">
        <f t="shared" si="256"/>
        <v/>
      </c>
      <c r="AB1111" s="2"/>
    </row>
    <row r="1112" spans="1:28" ht="15.75" hidden="1" customHeight="1">
      <c r="A1112" s="2">
        <v>2681</v>
      </c>
      <c r="B1112" s="2"/>
      <c r="C1112" s="2"/>
      <c r="D1112" s="7"/>
      <c r="E1112" s="21" t="s">
        <v>3905</v>
      </c>
      <c r="F1112" s="21" t="s">
        <v>3906</v>
      </c>
      <c r="G1112" s="21" t="s">
        <v>3907</v>
      </c>
      <c r="H1112" s="38"/>
      <c r="I1112" s="38"/>
      <c r="J1112" s="38"/>
      <c r="K1112" s="38"/>
      <c r="L1112" s="38"/>
      <c r="M1112" s="38"/>
      <c r="N1112" s="38"/>
      <c r="O1112" s="38"/>
      <c r="P1112" s="156"/>
      <c r="Q1112" s="157"/>
      <c r="R1112" s="157"/>
      <c r="S1112" s="158"/>
      <c r="T1112" s="159"/>
      <c r="U1112" s="156"/>
      <c r="V1112" s="157"/>
      <c r="W1112" s="157"/>
      <c r="X1112" s="158"/>
      <c r="Y1112" s="159"/>
      <c r="Z1112" s="43" t="str">
        <f t="shared" si="255"/>
        <v/>
      </c>
      <c r="AA1112" s="44" t="str">
        <f t="shared" si="256"/>
        <v/>
      </c>
      <c r="AB1112" s="2"/>
    </row>
    <row r="1113" spans="1:28" ht="15.75" hidden="1" customHeight="1">
      <c r="A1113" s="2">
        <v>2682</v>
      </c>
      <c r="B1113" s="2"/>
      <c r="C1113" s="2"/>
      <c r="D1113" s="7"/>
      <c r="E1113" s="21" t="s">
        <v>3909</v>
      </c>
      <c r="F1113" s="21" t="s">
        <v>3910</v>
      </c>
      <c r="G1113" s="21" t="s">
        <v>3911</v>
      </c>
      <c r="H1113" s="38"/>
      <c r="I1113" s="38"/>
      <c r="J1113" s="38"/>
      <c r="K1113" s="38"/>
      <c r="L1113" s="38"/>
      <c r="M1113" s="38"/>
      <c r="N1113" s="38"/>
      <c r="O1113" s="38"/>
      <c r="P1113" s="156"/>
      <c r="Q1113" s="157"/>
      <c r="R1113" s="157"/>
      <c r="S1113" s="158"/>
      <c r="T1113" s="159"/>
      <c r="U1113" s="156"/>
      <c r="V1113" s="157"/>
      <c r="W1113" s="157"/>
      <c r="X1113" s="158"/>
      <c r="Y1113" s="159"/>
      <c r="Z1113" s="43" t="str">
        <f t="shared" si="255"/>
        <v/>
      </c>
      <c r="AA1113" s="44" t="str">
        <f t="shared" si="256"/>
        <v/>
      </c>
      <c r="AB1113" s="2"/>
    </row>
    <row r="1114" spans="1:28" ht="15.75" customHeight="1">
      <c r="A1114" s="32"/>
      <c r="B1114" s="32"/>
      <c r="C1114" s="32"/>
      <c r="D1114" s="32"/>
      <c r="E1114" s="32"/>
      <c r="F1114" s="32"/>
      <c r="G1114" s="32"/>
      <c r="H1114" s="38"/>
      <c r="I1114" s="38"/>
      <c r="J1114" s="38"/>
      <c r="K1114" s="38"/>
      <c r="L1114" s="38"/>
      <c r="M1114" s="38"/>
      <c r="N1114" s="38"/>
      <c r="O1114" s="38"/>
      <c r="P1114" s="32"/>
      <c r="Q1114" s="32"/>
      <c r="R1114" s="32"/>
      <c r="S1114" s="32"/>
      <c r="T1114" s="32"/>
      <c r="U1114" s="32"/>
      <c r="V1114" s="32"/>
      <c r="W1114" s="32"/>
      <c r="X1114" s="32"/>
      <c r="Y1114" s="32"/>
      <c r="Z1114" s="32"/>
      <c r="AA1114" s="32"/>
      <c r="AB1114" s="32"/>
    </row>
    <row r="1115" spans="1:28" ht="15.75" customHeight="1">
      <c r="A1115" s="32"/>
      <c r="B1115" s="32"/>
      <c r="C1115" s="32"/>
      <c r="D1115" s="32"/>
      <c r="E1115" s="32"/>
      <c r="F1115" s="32"/>
      <c r="G1115" s="32"/>
      <c r="H1115" s="38"/>
      <c r="I1115" s="38"/>
      <c r="J1115" s="38"/>
      <c r="K1115" s="38"/>
      <c r="L1115" s="38"/>
      <c r="M1115" s="38"/>
      <c r="N1115" s="38"/>
      <c r="O1115" s="38"/>
      <c r="P1115" s="32"/>
      <c r="Q1115" s="32"/>
      <c r="R1115" s="32"/>
      <c r="S1115" s="32"/>
      <c r="T1115" s="32"/>
      <c r="U1115" s="32"/>
      <c r="V1115" s="32"/>
      <c r="W1115" s="32"/>
      <c r="X1115" s="32"/>
      <c r="Y1115" s="32"/>
      <c r="Z1115" s="32"/>
      <c r="AA1115" s="32"/>
      <c r="AB1115" s="32"/>
    </row>
    <row r="1116" spans="1:28" ht="15.75" customHeight="1">
      <c r="A1116" s="32"/>
      <c r="B1116" s="32"/>
      <c r="C1116" s="32"/>
      <c r="D1116" s="32"/>
      <c r="E1116" s="32"/>
      <c r="F1116" s="32"/>
      <c r="G1116" s="32"/>
      <c r="H1116" s="38"/>
      <c r="I1116" s="38"/>
      <c r="J1116" s="38"/>
      <c r="K1116" s="38"/>
      <c r="L1116" s="38"/>
      <c r="M1116" s="38"/>
      <c r="N1116" s="38"/>
      <c r="O1116" s="38"/>
      <c r="P1116" s="32"/>
      <c r="Q1116" s="32"/>
      <c r="R1116" s="32"/>
      <c r="S1116" s="32"/>
      <c r="T1116" s="32"/>
      <c r="U1116" s="32"/>
      <c r="V1116" s="32"/>
      <c r="W1116" s="32"/>
      <c r="X1116" s="32"/>
      <c r="Y1116" s="32"/>
      <c r="Z1116" s="32"/>
      <c r="AA1116" s="32"/>
      <c r="AB1116" s="32"/>
    </row>
    <row r="1117" spans="1:28" ht="15.75" customHeight="1">
      <c r="A1117" s="32"/>
      <c r="B1117" s="32"/>
      <c r="C1117" s="32"/>
      <c r="D1117" s="32"/>
      <c r="E1117" s="32"/>
      <c r="F1117" s="32"/>
      <c r="G1117" s="32"/>
      <c r="H1117" s="38"/>
      <c r="I1117" s="38"/>
      <c r="J1117" s="38"/>
      <c r="K1117" s="38"/>
      <c r="L1117" s="38"/>
      <c r="M1117" s="38"/>
      <c r="N1117" s="38"/>
      <c r="O1117" s="38"/>
      <c r="P1117" s="32"/>
      <c r="Q1117" s="32"/>
      <c r="R1117" s="32"/>
      <c r="S1117" s="32"/>
      <c r="T1117" s="32"/>
      <c r="U1117" s="32"/>
      <c r="V1117" s="32"/>
      <c r="W1117" s="32"/>
      <c r="X1117" s="32"/>
      <c r="Y1117" s="32"/>
      <c r="Z1117" s="32"/>
      <c r="AA1117" s="32"/>
      <c r="AB1117" s="32"/>
    </row>
    <row r="1118" spans="1:28" ht="15.75" customHeight="1">
      <c r="A1118" s="32"/>
      <c r="B1118" s="32"/>
      <c r="C1118" s="32"/>
      <c r="D1118" s="32"/>
      <c r="E1118" s="32"/>
      <c r="F1118" s="32"/>
      <c r="G1118" s="32"/>
      <c r="H1118" s="38"/>
      <c r="I1118" s="38"/>
      <c r="J1118" s="38"/>
      <c r="K1118" s="38"/>
      <c r="L1118" s="38"/>
      <c r="M1118" s="38"/>
      <c r="N1118" s="38"/>
      <c r="O1118" s="38"/>
      <c r="P1118" s="32"/>
      <c r="Q1118" s="32"/>
      <c r="R1118" s="32"/>
      <c r="S1118" s="32"/>
      <c r="T1118" s="32"/>
      <c r="U1118" s="32"/>
      <c r="V1118" s="32"/>
      <c r="W1118" s="32"/>
      <c r="X1118" s="32"/>
      <c r="Y1118" s="32"/>
      <c r="Z1118" s="32"/>
      <c r="AA1118" s="32"/>
      <c r="AB1118" s="32"/>
    </row>
    <row r="1119" spans="1:28" ht="15.75" customHeight="1">
      <c r="A1119" s="32"/>
      <c r="B1119" s="32"/>
      <c r="C1119" s="32"/>
      <c r="D1119" s="32"/>
      <c r="E1119" s="32"/>
      <c r="F1119" s="32"/>
      <c r="G1119" s="32"/>
      <c r="H1119" s="38"/>
      <c r="I1119" s="38"/>
      <c r="J1119" s="38"/>
      <c r="K1119" s="38"/>
      <c r="L1119" s="38"/>
      <c r="M1119" s="38"/>
      <c r="N1119" s="38"/>
      <c r="O1119" s="38"/>
      <c r="P1119" s="32"/>
      <c r="Q1119" s="32"/>
      <c r="R1119" s="32"/>
      <c r="S1119" s="32"/>
      <c r="T1119" s="32"/>
      <c r="U1119" s="32"/>
      <c r="V1119" s="32"/>
      <c r="W1119" s="32"/>
      <c r="X1119" s="32"/>
      <c r="Y1119" s="32"/>
      <c r="Z1119" s="32"/>
      <c r="AA1119" s="32"/>
      <c r="AB1119" s="32"/>
    </row>
    <row r="1120" spans="1:28" ht="15.75" customHeight="1">
      <c r="A1120" s="32"/>
      <c r="B1120" s="32"/>
      <c r="C1120" s="32"/>
      <c r="D1120" s="32"/>
      <c r="E1120" s="32"/>
      <c r="F1120" s="32"/>
      <c r="G1120" s="32"/>
      <c r="H1120" s="38"/>
      <c r="I1120" s="38"/>
      <c r="J1120" s="38"/>
      <c r="K1120" s="38"/>
      <c r="L1120" s="38"/>
      <c r="M1120" s="38"/>
      <c r="N1120" s="38"/>
      <c r="O1120" s="38"/>
      <c r="P1120" s="32"/>
      <c r="Q1120" s="32"/>
      <c r="R1120" s="32"/>
      <c r="S1120" s="32"/>
      <c r="T1120" s="32"/>
      <c r="U1120" s="32"/>
      <c r="V1120" s="32"/>
      <c r="W1120" s="32"/>
      <c r="X1120" s="32"/>
      <c r="Y1120" s="32"/>
      <c r="Z1120" s="32"/>
      <c r="AA1120" s="32"/>
      <c r="AB1120" s="32"/>
    </row>
    <row r="1121" spans="1:28" ht="15.75" customHeight="1">
      <c r="A1121" s="32"/>
      <c r="B1121" s="32"/>
      <c r="C1121" s="32"/>
      <c r="D1121" s="32"/>
      <c r="E1121" s="32"/>
      <c r="F1121" s="32"/>
      <c r="G1121" s="32"/>
      <c r="H1121" s="38"/>
      <c r="I1121" s="38"/>
      <c r="J1121" s="38"/>
      <c r="K1121" s="38"/>
      <c r="L1121" s="38"/>
      <c r="M1121" s="38"/>
      <c r="N1121" s="38"/>
      <c r="O1121" s="38"/>
      <c r="P1121" s="32"/>
      <c r="Q1121" s="32"/>
      <c r="R1121" s="32"/>
      <c r="S1121" s="32"/>
      <c r="T1121" s="32"/>
      <c r="U1121" s="32"/>
      <c r="V1121" s="32"/>
      <c r="W1121" s="32"/>
      <c r="X1121" s="32"/>
      <c r="Y1121" s="32"/>
      <c r="Z1121" s="32"/>
      <c r="AA1121" s="32"/>
      <c r="AB1121" s="32"/>
    </row>
    <row r="1122" spans="1:28" ht="15.75" customHeight="1">
      <c r="A1122" s="32"/>
      <c r="B1122" s="32"/>
      <c r="C1122" s="32"/>
      <c r="D1122" s="32"/>
      <c r="E1122" s="32"/>
      <c r="F1122" s="32"/>
      <c r="G1122" s="32"/>
      <c r="H1122" s="38"/>
      <c r="I1122" s="38"/>
      <c r="J1122" s="38"/>
      <c r="K1122" s="38"/>
      <c r="L1122" s="38"/>
      <c r="M1122" s="38"/>
      <c r="N1122" s="38"/>
      <c r="O1122" s="38"/>
      <c r="P1122" s="32"/>
      <c r="Q1122" s="32"/>
      <c r="R1122" s="32"/>
      <c r="S1122" s="32"/>
      <c r="T1122" s="32"/>
      <c r="U1122" s="32"/>
      <c r="V1122" s="32"/>
      <c r="W1122" s="32"/>
      <c r="X1122" s="32"/>
      <c r="Y1122" s="32"/>
      <c r="Z1122" s="32"/>
      <c r="AA1122" s="32"/>
      <c r="AB1122" s="32"/>
    </row>
    <row r="1123" spans="1:28" ht="15.75" customHeight="1">
      <c r="A1123" s="32"/>
      <c r="B1123" s="32"/>
      <c r="C1123" s="32"/>
      <c r="D1123" s="32"/>
      <c r="E1123" s="32"/>
      <c r="F1123" s="32"/>
      <c r="G1123" s="32"/>
      <c r="H1123" s="38"/>
      <c r="I1123" s="38"/>
      <c r="J1123" s="38"/>
      <c r="K1123" s="38"/>
      <c r="L1123" s="38"/>
      <c r="M1123" s="38"/>
      <c r="N1123" s="38"/>
      <c r="O1123" s="38"/>
      <c r="P1123" s="32"/>
      <c r="Q1123" s="32"/>
      <c r="R1123" s="32"/>
      <c r="S1123" s="32"/>
      <c r="T1123" s="32"/>
      <c r="U1123" s="32"/>
      <c r="V1123" s="32"/>
      <c r="W1123" s="32"/>
      <c r="X1123" s="32"/>
      <c r="Y1123" s="32"/>
      <c r="Z1123" s="32"/>
      <c r="AA1123" s="32"/>
      <c r="AB1123" s="32"/>
    </row>
    <row r="1124" spans="1:28" ht="15.75" customHeight="1">
      <c r="A1124" s="32"/>
      <c r="B1124" s="32"/>
      <c r="C1124" s="32"/>
      <c r="D1124" s="32"/>
      <c r="E1124" s="32"/>
      <c r="F1124" s="32"/>
      <c r="G1124" s="32"/>
      <c r="H1124" s="38"/>
      <c r="I1124" s="38"/>
      <c r="J1124" s="38"/>
      <c r="K1124" s="38"/>
      <c r="L1124" s="38"/>
      <c r="M1124" s="38"/>
      <c r="N1124" s="38"/>
      <c r="O1124" s="38"/>
      <c r="P1124" s="32"/>
      <c r="Q1124" s="32"/>
      <c r="R1124" s="32"/>
      <c r="S1124" s="32"/>
      <c r="T1124" s="32"/>
      <c r="U1124" s="32"/>
      <c r="V1124" s="32"/>
      <c r="W1124" s="32"/>
      <c r="X1124" s="32"/>
      <c r="Y1124" s="32"/>
      <c r="Z1124" s="32"/>
      <c r="AA1124" s="32"/>
      <c r="AB1124" s="32"/>
    </row>
    <row r="1125" spans="1:28" ht="15.75" customHeight="1">
      <c r="A1125" s="32"/>
      <c r="B1125" s="32"/>
      <c r="C1125" s="32"/>
      <c r="D1125" s="32"/>
      <c r="E1125" s="32"/>
      <c r="F1125" s="32"/>
      <c r="G1125" s="32"/>
      <c r="H1125" s="38"/>
      <c r="I1125" s="38"/>
      <c r="J1125" s="38"/>
      <c r="K1125" s="38"/>
      <c r="L1125" s="38"/>
      <c r="M1125" s="38"/>
      <c r="N1125" s="38"/>
      <c r="O1125" s="38"/>
      <c r="P1125" s="32"/>
      <c r="Q1125" s="32"/>
      <c r="R1125" s="32"/>
      <c r="S1125" s="32"/>
      <c r="T1125" s="32"/>
      <c r="U1125" s="32"/>
      <c r="V1125" s="32"/>
      <c r="W1125" s="32"/>
      <c r="X1125" s="32"/>
      <c r="Y1125" s="32"/>
      <c r="Z1125" s="32"/>
      <c r="AA1125" s="32"/>
      <c r="AB1125" s="32"/>
    </row>
    <row r="1126" spans="1:28" ht="15.75" customHeight="1">
      <c r="A1126" s="32"/>
      <c r="B1126" s="32"/>
      <c r="C1126" s="32"/>
      <c r="D1126" s="32"/>
      <c r="E1126" s="32"/>
      <c r="F1126" s="32"/>
      <c r="G1126" s="32"/>
      <c r="H1126" s="38"/>
      <c r="I1126" s="38"/>
      <c r="J1126" s="38"/>
      <c r="K1126" s="38"/>
      <c r="L1126" s="38"/>
      <c r="M1126" s="38"/>
      <c r="N1126" s="38"/>
      <c r="O1126" s="38"/>
      <c r="P1126" s="32"/>
      <c r="Q1126" s="32"/>
      <c r="R1126" s="32"/>
      <c r="S1126" s="32"/>
      <c r="T1126" s="32"/>
      <c r="U1126" s="32"/>
      <c r="V1126" s="32"/>
      <c r="W1126" s="32"/>
      <c r="X1126" s="32"/>
      <c r="Y1126" s="32"/>
      <c r="Z1126" s="32"/>
      <c r="AA1126" s="32"/>
      <c r="AB1126" s="32"/>
    </row>
    <row r="1127" spans="1:28" ht="15.75" customHeight="1">
      <c r="A1127" s="32"/>
      <c r="B1127" s="32"/>
      <c r="C1127" s="32"/>
      <c r="D1127" s="32"/>
      <c r="E1127" s="32"/>
      <c r="F1127" s="32"/>
      <c r="G1127" s="32"/>
      <c r="H1127" s="38"/>
      <c r="I1127" s="38"/>
      <c r="J1127" s="38"/>
      <c r="K1127" s="38"/>
      <c r="L1127" s="38"/>
      <c r="M1127" s="38"/>
      <c r="N1127" s="38"/>
      <c r="O1127" s="38"/>
      <c r="P1127" s="32"/>
      <c r="Q1127" s="32"/>
      <c r="R1127" s="32"/>
      <c r="S1127" s="32"/>
      <c r="T1127" s="32"/>
      <c r="U1127" s="32"/>
      <c r="V1127" s="32"/>
      <c r="W1127" s="32"/>
      <c r="X1127" s="32"/>
      <c r="Y1127" s="32"/>
      <c r="Z1127" s="32"/>
      <c r="AA1127" s="32"/>
      <c r="AB1127" s="32"/>
    </row>
    <row r="1128" spans="1:28" ht="15.75" customHeight="1">
      <c r="A1128" s="32"/>
      <c r="B1128" s="32"/>
      <c r="C1128" s="32"/>
      <c r="D1128" s="32"/>
      <c r="E1128" s="32"/>
      <c r="F1128" s="32"/>
      <c r="G1128" s="32"/>
      <c r="H1128" s="38"/>
      <c r="I1128" s="38"/>
      <c r="J1128" s="38"/>
      <c r="K1128" s="38"/>
      <c r="L1128" s="38"/>
      <c r="M1128" s="38"/>
      <c r="N1128" s="38"/>
      <c r="O1128" s="38"/>
      <c r="P1128" s="32"/>
      <c r="Q1128" s="32"/>
      <c r="R1128" s="32"/>
      <c r="S1128" s="32"/>
      <c r="T1128" s="32"/>
      <c r="U1128" s="32"/>
      <c r="V1128" s="32"/>
      <c r="W1128" s="32"/>
      <c r="X1128" s="32"/>
      <c r="Y1128" s="32"/>
      <c r="Z1128" s="32"/>
      <c r="AA1128" s="32"/>
      <c r="AB1128" s="32"/>
    </row>
    <row r="1129" spans="1:28" ht="15.75" customHeight="1">
      <c r="A1129" s="32"/>
      <c r="B1129" s="32"/>
      <c r="C1129" s="32"/>
      <c r="D1129" s="32"/>
      <c r="E1129" s="32"/>
      <c r="F1129" s="32"/>
      <c r="G1129" s="32"/>
      <c r="H1129" s="38"/>
      <c r="I1129" s="38"/>
      <c r="J1129" s="38"/>
      <c r="K1129" s="38"/>
      <c r="L1129" s="38"/>
      <c r="M1129" s="38"/>
      <c r="N1129" s="38"/>
      <c r="O1129" s="38"/>
      <c r="P1129" s="32"/>
      <c r="Q1129" s="32"/>
      <c r="R1129" s="32"/>
      <c r="S1129" s="32"/>
      <c r="T1129" s="32"/>
      <c r="U1129" s="32"/>
      <c r="V1129" s="32"/>
      <c r="W1129" s="32"/>
      <c r="X1129" s="32"/>
      <c r="Y1129" s="32"/>
      <c r="Z1129" s="32"/>
      <c r="AA1129" s="32"/>
      <c r="AB1129" s="32"/>
    </row>
    <row r="1130" spans="1:28" ht="15.75" customHeight="1">
      <c r="A1130" s="32"/>
      <c r="B1130" s="32"/>
      <c r="C1130" s="32"/>
      <c r="D1130" s="32"/>
      <c r="E1130" s="32"/>
      <c r="F1130" s="32"/>
      <c r="G1130" s="32"/>
      <c r="H1130" s="38"/>
      <c r="I1130" s="38"/>
      <c r="J1130" s="38"/>
      <c r="K1130" s="38"/>
      <c r="L1130" s="38"/>
      <c r="M1130" s="38"/>
      <c r="N1130" s="38"/>
      <c r="O1130" s="38"/>
      <c r="P1130" s="32"/>
      <c r="Q1130" s="32"/>
      <c r="R1130" s="32"/>
      <c r="S1130" s="32"/>
      <c r="T1130" s="32"/>
      <c r="U1130" s="32"/>
      <c r="V1130" s="32"/>
      <c r="W1130" s="32"/>
      <c r="X1130" s="32"/>
      <c r="Y1130" s="32"/>
      <c r="Z1130" s="32"/>
      <c r="AA1130" s="32"/>
      <c r="AB1130" s="32"/>
    </row>
    <row r="1131" spans="1:28" ht="15.75" customHeight="1">
      <c r="A1131" s="32"/>
      <c r="B1131" s="32"/>
      <c r="C1131" s="32"/>
      <c r="D1131" s="32"/>
      <c r="E1131" s="32"/>
      <c r="F1131" s="32"/>
      <c r="G1131" s="32"/>
      <c r="H1131" s="38"/>
      <c r="I1131" s="38"/>
      <c r="J1131" s="38"/>
      <c r="K1131" s="38"/>
      <c r="L1131" s="38"/>
      <c r="M1131" s="38"/>
      <c r="N1131" s="38"/>
      <c r="O1131" s="38"/>
      <c r="P1131" s="32"/>
      <c r="Q1131" s="32"/>
      <c r="R1131" s="32"/>
      <c r="S1131" s="32"/>
      <c r="T1131" s="32"/>
      <c r="U1131" s="32"/>
      <c r="V1131" s="32"/>
      <c r="W1131" s="32"/>
      <c r="X1131" s="32"/>
      <c r="Y1131" s="32"/>
      <c r="Z1131" s="32"/>
      <c r="AA1131" s="32"/>
      <c r="AB1131" s="32"/>
    </row>
    <row r="1132" spans="1:28" ht="15.75" customHeight="1">
      <c r="A1132" s="32"/>
      <c r="B1132" s="32"/>
      <c r="C1132" s="32"/>
      <c r="D1132" s="32"/>
      <c r="E1132" s="32"/>
      <c r="F1132" s="32"/>
      <c r="G1132" s="32"/>
      <c r="H1132" s="38"/>
      <c r="I1132" s="38"/>
      <c r="J1132" s="38"/>
      <c r="K1132" s="38"/>
      <c r="L1132" s="38"/>
      <c r="M1132" s="38"/>
      <c r="N1132" s="38"/>
      <c r="O1132" s="38"/>
      <c r="P1132" s="32"/>
      <c r="Q1132" s="32"/>
      <c r="R1132" s="32"/>
      <c r="S1132" s="32"/>
      <c r="T1132" s="32"/>
      <c r="U1132" s="32"/>
      <c r="V1132" s="32"/>
      <c r="W1132" s="32"/>
      <c r="X1132" s="32"/>
      <c r="Y1132" s="32"/>
      <c r="Z1132" s="32"/>
      <c r="AA1132" s="32"/>
      <c r="AB1132" s="32"/>
    </row>
    <row r="1133" spans="1:28" ht="15.75" customHeight="1">
      <c r="A1133" s="32"/>
      <c r="B1133" s="32"/>
      <c r="C1133" s="32"/>
      <c r="D1133" s="32"/>
      <c r="E1133" s="32"/>
      <c r="F1133" s="32"/>
      <c r="G1133" s="32"/>
      <c r="H1133" s="38"/>
      <c r="I1133" s="38"/>
      <c r="J1133" s="38"/>
      <c r="K1133" s="38"/>
      <c r="L1133" s="38"/>
      <c r="M1133" s="38"/>
      <c r="N1133" s="38"/>
      <c r="O1133" s="38"/>
      <c r="P1133" s="32"/>
      <c r="Q1133" s="32"/>
      <c r="R1133" s="32"/>
      <c r="S1133" s="32"/>
      <c r="T1133" s="32"/>
      <c r="U1133" s="32"/>
      <c r="V1133" s="32"/>
      <c r="W1133" s="32"/>
      <c r="X1133" s="32"/>
      <c r="Y1133" s="32"/>
      <c r="Z1133" s="32"/>
      <c r="AA1133" s="32"/>
      <c r="AB1133" s="32"/>
    </row>
    <row r="1134" spans="1:28" ht="15.75" customHeight="1">
      <c r="A1134" s="32"/>
      <c r="B1134" s="32"/>
      <c r="C1134" s="32"/>
      <c r="D1134" s="32"/>
      <c r="E1134" s="32"/>
      <c r="F1134" s="32"/>
      <c r="G1134" s="32"/>
      <c r="H1134" s="38"/>
      <c r="I1134" s="38"/>
      <c r="J1134" s="38"/>
      <c r="K1134" s="38"/>
      <c r="L1134" s="38"/>
      <c r="M1134" s="38"/>
      <c r="N1134" s="38"/>
      <c r="O1134" s="38"/>
      <c r="P1134" s="32"/>
      <c r="Q1134" s="32"/>
      <c r="R1134" s="32"/>
      <c r="S1134" s="32"/>
      <c r="T1134" s="32"/>
      <c r="U1134" s="32"/>
      <c r="V1134" s="32"/>
      <c r="W1134" s="32"/>
      <c r="X1134" s="32"/>
      <c r="Y1134" s="32"/>
      <c r="Z1134" s="32"/>
      <c r="AA1134" s="32"/>
      <c r="AB1134" s="32"/>
    </row>
    <row r="1135" spans="1:28" ht="15.75" customHeight="1">
      <c r="A1135" s="32"/>
      <c r="B1135" s="32"/>
      <c r="C1135" s="32"/>
      <c r="D1135" s="32"/>
      <c r="E1135" s="32"/>
      <c r="F1135" s="32"/>
      <c r="G1135" s="32"/>
      <c r="H1135" s="38"/>
      <c r="I1135" s="38"/>
      <c r="J1135" s="38"/>
      <c r="K1135" s="38"/>
      <c r="L1135" s="38"/>
      <c r="M1135" s="38"/>
      <c r="N1135" s="38"/>
      <c r="O1135" s="38"/>
      <c r="P1135" s="32"/>
      <c r="Q1135" s="32"/>
      <c r="R1135" s="32"/>
      <c r="S1135" s="32"/>
      <c r="T1135" s="32"/>
      <c r="U1135" s="32"/>
      <c r="V1135" s="32"/>
      <c r="W1135" s="32"/>
      <c r="X1135" s="32"/>
      <c r="Y1135" s="32"/>
      <c r="Z1135" s="32"/>
      <c r="AA1135" s="32"/>
      <c r="AB1135" s="32"/>
    </row>
    <row r="1136" spans="1:28" ht="15.75" customHeight="1">
      <c r="A1136" s="32"/>
      <c r="B1136" s="32"/>
      <c r="C1136" s="32"/>
      <c r="D1136" s="32"/>
      <c r="E1136" s="32"/>
      <c r="F1136" s="32"/>
      <c r="G1136" s="32"/>
      <c r="H1136" s="38"/>
      <c r="I1136" s="38"/>
      <c r="J1136" s="38"/>
      <c r="K1136" s="38"/>
      <c r="L1136" s="38"/>
      <c r="M1136" s="38"/>
      <c r="N1136" s="38"/>
      <c r="O1136" s="38"/>
      <c r="P1136" s="32"/>
      <c r="Q1136" s="32"/>
      <c r="R1136" s="32"/>
      <c r="S1136" s="32"/>
      <c r="T1136" s="32"/>
      <c r="U1136" s="32"/>
      <c r="V1136" s="32"/>
      <c r="W1136" s="32"/>
      <c r="X1136" s="32"/>
      <c r="Y1136" s="32"/>
      <c r="Z1136" s="32"/>
      <c r="AA1136" s="32"/>
      <c r="AB1136" s="32"/>
    </row>
    <row r="1137" spans="1:28" ht="15.75" customHeight="1">
      <c r="A1137" s="32"/>
      <c r="B1137" s="32"/>
      <c r="C1137" s="32"/>
      <c r="D1137" s="32"/>
      <c r="E1137" s="32"/>
      <c r="F1137" s="32"/>
      <c r="G1137" s="32"/>
      <c r="H1137" s="38"/>
      <c r="I1137" s="38"/>
      <c r="J1137" s="38"/>
      <c r="K1137" s="38"/>
      <c r="L1137" s="38"/>
      <c r="M1137" s="38"/>
      <c r="N1137" s="38"/>
      <c r="O1137" s="38"/>
      <c r="P1137" s="32"/>
      <c r="Q1137" s="32"/>
      <c r="R1137" s="32"/>
      <c r="S1137" s="32"/>
      <c r="T1137" s="32"/>
      <c r="U1137" s="32"/>
      <c r="V1137" s="32"/>
      <c r="W1137" s="32"/>
      <c r="X1137" s="32"/>
      <c r="Y1137" s="32"/>
      <c r="Z1137" s="32"/>
      <c r="AA1137" s="32"/>
      <c r="AB1137" s="32"/>
    </row>
    <row r="1138" spans="1:28" ht="15.75" customHeight="1">
      <c r="A1138" s="32"/>
      <c r="B1138" s="32"/>
      <c r="C1138" s="32"/>
      <c r="D1138" s="32"/>
      <c r="E1138" s="32"/>
      <c r="F1138" s="32"/>
      <c r="G1138" s="32"/>
      <c r="H1138" s="38"/>
      <c r="I1138" s="38"/>
      <c r="J1138" s="38"/>
      <c r="K1138" s="38"/>
      <c r="L1138" s="38"/>
      <c r="M1138" s="38"/>
      <c r="N1138" s="38"/>
      <c r="O1138" s="38"/>
      <c r="P1138" s="32"/>
      <c r="Q1138" s="32"/>
      <c r="R1138" s="32"/>
      <c r="S1138" s="32"/>
      <c r="T1138" s="32"/>
      <c r="U1138" s="32"/>
      <c r="V1138" s="32"/>
      <c r="W1138" s="32"/>
      <c r="X1138" s="32"/>
      <c r="Y1138" s="32"/>
      <c r="Z1138" s="32"/>
      <c r="AA1138" s="32"/>
      <c r="AB1138" s="32"/>
    </row>
    <row r="1139" spans="1:28" ht="15.75" customHeight="1">
      <c r="A1139" s="32"/>
      <c r="B1139" s="32"/>
      <c r="C1139" s="32"/>
      <c r="D1139" s="32"/>
      <c r="E1139" s="32"/>
      <c r="F1139" s="32"/>
      <c r="G1139" s="32"/>
      <c r="H1139" s="38"/>
      <c r="I1139" s="38"/>
      <c r="J1139" s="38"/>
      <c r="K1139" s="38"/>
      <c r="L1139" s="38"/>
      <c r="M1139" s="38"/>
      <c r="N1139" s="38"/>
      <c r="O1139" s="38"/>
      <c r="P1139" s="32"/>
      <c r="Q1139" s="32"/>
      <c r="R1139" s="32"/>
      <c r="S1139" s="32"/>
      <c r="T1139" s="32"/>
      <c r="U1139" s="32"/>
      <c r="V1139" s="32"/>
      <c r="W1139" s="32"/>
      <c r="X1139" s="32"/>
      <c r="Y1139" s="32"/>
      <c r="Z1139" s="32"/>
      <c r="AA1139" s="32"/>
      <c r="AB1139" s="32"/>
    </row>
    <row r="1140" spans="1:28" ht="15.75" customHeight="1">
      <c r="A1140" s="32"/>
      <c r="B1140" s="32"/>
      <c r="C1140" s="32"/>
      <c r="D1140" s="32"/>
      <c r="E1140" s="32"/>
      <c r="F1140" s="32"/>
      <c r="G1140" s="32"/>
      <c r="H1140" s="38"/>
      <c r="I1140" s="38"/>
      <c r="J1140" s="38"/>
      <c r="K1140" s="38"/>
      <c r="L1140" s="38"/>
      <c r="M1140" s="38"/>
      <c r="N1140" s="38"/>
      <c r="O1140" s="38"/>
      <c r="P1140" s="32"/>
      <c r="Q1140" s="32"/>
      <c r="R1140" s="32"/>
      <c r="S1140" s="32"/>
      <c r="T1140" s="32"/>
      <c r="U1140" s="32"/>
      <c r="V1140" s="32"/>
      <c r="W1140" s="32"/>
      <c r="X1140" s="32"/>
      <c r="Y1140" s="32"/>
      <c r="Z1140" s="32"/>
      <c r="AA1140" s="32"/>
      <c r="AB1140" s="32"/>
    </row>
    <row r="1141" spans="1:28" ht="15.75" customHeight="1">
      <c r="A1141" s="32"/>
      <c r="B1141" s="32"/>
      <c r="C1141" s="32"/>
      <c r="D1141" s="32"/>
      <c r="E1141" s="32"/>
      <c r="F1141" s="32"/>
      <c r="G1141" s="32"/>
      <c r="H1141" s="38"/>
      <c r="I1141" s="38"/>
      <c r="J1141" s="38"/>
      <c r="K1141" s="38"/>
      <c r="L1141" s="38"/>
      <c r="M1141" s="38"/>
      <c r="N1141" s="38"/>
      <c r="O1141" s="38"/>
      <c r="P1141" s="32"/>
      <c r="Q1141" s="32"/>
      <c r="R1141" s="32"/>
      <c r="S1141" s="32"/>
      <c r="T1141" s="32"/>
      <c r="U1141" s="32"/>
      <c r="V1141" s="32"/>
      <c r="W1141" s="32"/>
      <c r="X1141" s="32"/>
      <c r="Y1141" s="32"/>
      <c r="Z1141" s="32"/>
      <c r="AA1141" s="32"/>
      <c r="AB1141" s="32"/>
    </row>
    <row r="1142" spans="1:28" ht="15.75" customHeight="1">
      <c r="A1142" s="32"/>
      <c r="B1142" s="32"/>
      <c r="C1142" s="32"/>
      <c r="D1142" s="32"/>
      <c r="E1142" s="32"/>
      <c r="F1142" s="32"/>
      <c r="G1142" s="32"/>
      <c r="H1142" s="38"/>
      <c r="I1142" s="38"/>
      <c r="J1142" s="38"/>
      <c r="K1142" s="38"/>
      <c r="L1142" s="38"/>
      <c r="M1142" s="38"/>
      <c r="N1142" s="38"/>
      <c r="O1142" s="38"/>
      <c r="P1142" s="32"/>
      <c r="Q1142" s="32"/>
      <c r="R1142" s="32"/>
      <c r="S1142" s="32"/>
      <c r="T1142" s="32"/>
      <c r="U1142" s="32"/>
      <c r="V1142" s="32"/>
      <c r="W1142" s="32"/>
      <c r="X1142" s="32"/>
      <c r="Y1142" s="32"/>
      <c r="Z1142" s="32"/>
      <c r="AA1142" s="32"/>
      <c r="AB1142" s="32"/>
    </row>
    <row r="1143" spans="1:28" ht="15.75" customHeight="1">
      <c r="A1143" s="32"/>
      <c r="B1143" s="32"/>
      <c r="C1143" s="32"/>
      <c r="D1143" s="32"/>
      <c r="E1143" s="32"/>
      <c r="F1143" s="32"/>
      <c r="G1143" s="32"/>
      <c r="H1143" s="38"/>
      <c r="I1143" s="38"/>
      <c r="J1143" s="38"/>
      <c r="K1143" s="38"/>
      <c r="L1143" s="38"/>
      <c r="M1143" s="38"/>
      <c r="N1143" s="38"/>
      <c r="O1143" s="38"/>
      <c r="P1143" s="32"/>
      <c r="Q1143" s="32"/>
      <c r="R1143" s="32"/>
      <c r="S1143" s="32"/>
      <c r="T1143" s="32"/>
      <c r="U1143" s="32"/>
      <c r="V1143" s="32"/>
      <c r="W1143" s="32"/>
      <c r="X1143" s="32"/>
      <c r="Y1143" s="32"/>
      <c r="Z1143" s="32"/>
      <c r="AA1143" s="32"/>
      <c r="AB1143" s="32"/>
    </row>
    <row r="1144" spans="1:28" ht="15.75" customHeight="1">
      <c r="A1144" s="32"/>
      <c r="B1144" s="32"/>
      <c r="C1144" s="32"/>
      <c r="D1144" s="32"/>
      <c r="E1144" s="32"/>
      <c r="F1144" s="32"/>
      <c r="G1144" s="32"/>
      <c r="H1144" s="38"/>
      <c r="I1144" s="38"/>
      <c r="J1144" s="38"/>
      <c r="K1144" s="38"/>
      <c r="L1144" s="38"/>
      <c r="M1144" s="38"/>
      <c r="N1144" s="38"/>
      <c r="O1144" s="38"/>
      <c r="P1144" s="32"/>
      <c r="Q1144" s="32"/>
      <c r="R1144" s="32"/>
      <c r="S1144" s="32"/>
      <c r="T1144" s="32"/>
      <c r="U1144" s="32"/>
      <c r="V1144" s="32"/>
      <c r="W1144" s="32"/>
      <c r="X1144" s="32"/>
      <c r="Y1144" s="32"/>
      <c r="Z1144" s="32"/>
      <c r="AA1144" s="32"/>
      <c r="AB1144" s="32"/>
    </row>
    <row r="1145" spans="1:28" ht="15.75" customHeight="1">
      <c r="A1145" s="32"/>
      <c r="B1145" s="32"/>
      <c r="C1145" s="32"/>
      <c r="D1145" s="32"/>
      <c r="E1145" s="32"/>
      <c r="F1145" s="32"/>
      <c r="G1145" s="32"/>
      <c r="H1145" s="38"/>
      <c r="I1145" s="38"/>
      <c r="J1145" s="38"/>
      <c r="K1145" s="38"/>
      <c r="L1145" s="38"/>
      <c r="M1145" s="38"/>
      <c r="N1145" s="38"/>
      <c r="O1145" s="38"/>
      <c r="P1145" s="32"/>
      <c r="Q1145" s="32"/>
      <c r="R1145" s="32"/>
      <c r="S1145" s="32"/>
      <c r="T1145" s="32"/>
      <c r="U1145" s="32"/>
      <c r="V1145" s="32"/>
      <c r="W1145" s="32"/>
      <c r="X1145" s="32"/>
      <c r="Y1145" s="32"/>
      <c r="Z1145" s="32"/>
      <c r="AA1145" s="32"/>
      <c r="AB1145" s="32"/>
    </row>
    <row r="1146" spans="1:28" ht="15.75" customHeight="1">
      <c r="A1146" s="32"/>
      <c r="B1146" s="32"/>
      <c r="C1146" s="32"/>
      <c r="D1146" s="32"/>
      <c r="E1146" s="32"/>
      <c r="F1146" s="32"/>
      <c r="G1146" s="32"/>
      <c r="H1146" s="38"/>
      <c r="I1146" s="38"/>
      <c r="J1146" s="38"/>
      <c r="K1146" s="38"/>
      <c r="L1146" s="38"/>
      <c r="M1146" s="38"/>
      <c r="N1146" s="38"/>
      <c r="O1146" s="38"/>
      <c r="P1146" s="32"/>
      <c r="Q1146" s="32"/>
      <c r="R1146" s="32"/>
      <c r="S1146" s="32"/>
      <c r="T1146" s="32"/>
      <c r="U1146" s="32"/>
      <c r="V1146" s="32"/>
      <c r="W1146" s="32"/>
      <c r="X1146" s="32"/>
      <c r="Y1146" s="32"/>
      <c r="Z1146" s="32"/>
      <c r="AA1146" s="32"/>
      <c r="AB1146" s="32"/>
    </row>
    <row r="1147" spans="1:28" ht="15.75" customHeight="1">
      <c r="A1147" s="32"/>
      <c r="B1147" s="32"/>
      <c r="C1147" s="32"/>
      <c r="D1147" s="32"/>
      <c r="E1147" s="32"/>
      <c r="F1147" s="32"/>
      <c r="G1147" s="32"/>
      <c r="H1147" s="38"/>
      <c r="I1147" s="38"/>
      <c r="J1147" s="38"/>
      <c r="K1147" s="38"/>
      <c r="L1147" s="38"/>
      <c r="M1147" s="38"/>
      <c r="N1147" s="38"/>
      <c r="O1147" s="38"/>
      <c r="P1147" s="32"/>
      <c r="Q1147" s="32"/>
      <c r="R1147" s="32"/>
      <c r="S1147" s="32"/>
      <c r="T1147" s="32"/>
      <c r="U1147" s="32"/>
      <c r="V1147" s="32"/>
      <c r="W1147" s="32"/>
      <c r="X1147" s="32"/>
      <c r="Y1147" s="32"/>
      <c r="Z1147" s="32"/>
      <c r="AA1147" s="32"/>
      <c r="AB1147" s="32"/>
    </row>
    <row r="1148" spans="1:28" ht="15.75" customHeight="1">
      <c r="A1148" s="32"/>
      <c r="B1148" s="32"/>
      <c r="C1148" s="32"/>
      <c r="D1148" s="32"/>
      <c r="E1148" s="32"/>
      <c r="F1148" s="32"/>
      <c r="G1148" s="32"/>
      <c r="H1148" s="38"/>
      <c r="I1148" s="38"/>
      <c r="J1148" s="38"/>
      <c r="K1148" s="38"/>
      <c r="L1148" s="38"/>
      <c r="M1148" s="38"/>
      <c r="N1148" s="38"/>
      <c r="O1148" s="38"/>
      <c r="P1148" s="32"/>
      <c r="Q1148" s="32"/>
      <c r="R1148" s="32"/>
      <c r="S1148" s="32"/>
      <c r="T1148" s="32"/>
      <c r="U1148" s="32"/>
      <c r="V1148" s="32"/>
      <c r="W1148" s="32"/>
      <c r="X1148" s="32"/>
      <c r="Y1148" s="32"/>
      <c r="Z1148" s="32"/>
      <c r="AA1148" s="32"/>
      <c r="AB1148" s="32"/>
    </row>
    <row r="1149" spans="1:28" ht="15.75" customHeight="1">
      <c r="A1149" s="32"/>
      <c r="B1149" s="32"/>
      <c r="C1149" s="32"/>
      <c r="D1149" s="32"/>
      <c r="E1149" s="32"/>
      <c r="F1149" s="32"/>
      <c r="G1149" s="32"/>
      <c r="H1149" s="38"/>
      <c r="I1149" s="38"/>
      <c r="J1149" s="38"/>
      <c r="K1149" s="38"/>
      <c r="L1149" s="38"/>
      <c r="M1149" s="38"/>
      <c r="N1149" s="38"/>
      <c r="O1149" s="38"/>
      <c r="P1149" s="32"/>
      <c r="Q1149" s="32"/>
      <c r="R1149" s="32"/>
      <c r="S1149" s="32"/>
      <c r="T1149" s="32"/>
      <c r="U1149" s="32"/>
      <c r="V1149" s="32"/>
      <c r="W1149" s="32"/>
      <c r="X1149" s="32"/>
      <c r="Y1149" s="32"/>
      <c r="Z1149" s="32"/>
      <c r="AA1149" s="32"/>
      <c r="AB1149" s="32"/>
    </row>
    <row r="1150" spans="1:28" ht="15.75" customHeight="1">
      <c r="A1150" s="32"/>
      <c r="B1150" s="32"/>
      <c r="C1150" s="32"/>
      <c r="D1150" s="32"/>
      <c r="E1150" s="32"/>
      <c r="F1150" s="32"/>
      <c r="G1150" s="32"/>
      <c r="H1150" s="38"/>
      <c r="I1150" s="38"/>
      <c r="J1150" s="38"/>
      <c r="K1150" s="38"/>
      <c r="L1150" s="38"/>
      <c r="M1150" s="38"/>
      <c r="N1150" s="38"/>
      <c r="O1150" s="38"/>
      <c r="P1150" s="32"/>
      <c r="Q1150" s="32"/>
      <c r="R1150" s="32"/>
      <c r="S1150" s="32"/>
      <c r="T1150" s="32"/>
      <c r="U1150" s="32"/>
      <c r="V1150" s="32"/>
      <c r="W1150" s="32"/>
      <c r="X1150" s="32"/>
      <c r="Y1150" s="32"/>
      <c r="Z1150" s="32"/>
      <c r="AA1150" s="32"/>
      <c r="AB1150" s="32"/>
    </row>
    <row r="1151" spans="1:28" ht="15.75" customHeight="1">
      <c r="A1151" s="32"/>
      <c r="B1151" s="32"/>
      <c r="C1151" s="32"/>
      <c r="D1151" s="32"/>
      <c r="E1151" s="32"/>
      <c r="F1151" s="32"/>
      <c r="G1151" s="32"/>
      <c r="H1151" s="38"/>
      <c r="I1151" s="38"/>
      <c r="J1151" s="38"/>
      <c r="K1151" s="38"/>
      <c r="L1151" s="38"/>
      <c r="M1151" s="38"/>
      <c r="N1151" s="38"/>
      <c r="O1151" s="38"/>
      <c r="P1151" s="32"/>
      <c r="Q1151" s="32"/>
      <c r="R1151" s="32"/>
      <c r="S1151" s="32"/>
      <c r="T1151" s="32"/>
      <c r="U1151" s="32"/>
      <c r="V1151" s="32"/>
      <c r="W1151" s="32"/>
      <c r="X1151" s="32"/>
      <c r="Y1151" s="32"/>
      <c r="Z1151" s="32"/>
      <c r="AA1151" s="32"/>
      <c r="AB1151" s="32"/>
    </row>
    <row r="1152" spans="1:28" ht="15.75" customHeight="1">
      <c r="A1152" s="32"/>
      <c r="B1152" s="32"/>
      <c r="C1152" s="32"/>
      <c r="D1152" s="32"/>
      <c r="E1152" s="32"/>
      <c r="F1152" s="32"/>
      <c r="G1152" s="32"/>
      <c r="H1152" s="38"/>
      <c r="I1152" s="38"/>
      <c r="J1152" s="38"/>
      <c r="K1152" s="38"/>
      <c r="L1152" s="38"/>
      <c r="M1152" s="38"/>
      <c r="N1152" s="38"/>
      <c r="O1152" s="38"/>
      <c r="P1152" s="32"/>
      <c r="Q1152" s="32"/>
      <c r="R1152" s="32"/>
      <c r="S1152" s="32"/>
      <c r="T1152" s="32"/>
      <c r="U1152" s="32"/>
      <c r="V1152" s="32"/>
      <c r="W1152" s="32"/>
      <c r="X1152" s="32"/>
      <c r="Y1152" s="32"/>
      <c r="Z1152" s="32"/>
      <c r="AA1152" s="32"/>
      <c r="AB1152" s="32"/>
    </row>
    <row r="1153" spans="1:28" ht="15.75" customHeight="1">
      <c r="A1153" s="32"/>
      <c r="B1153" s="32"/>
      <c r="C1153" s="32"/>
      <c r="D1153" s="32"/>
      <c r="E1153" s="32"/>
      <c r="F1153" s="32"/>
      <c r="G1153" s="32"/>
      <c r="H1153" s="38"/>
      <c r="I1153" s="38"/>
      <c r="J1153" s="38"/>
      <c r="K1153" s="38"/>
      <c r="L1153" s="38"/>
      <c r="M1153" s="38"/>
      <c r="N1153" s="38"/>
      <c r="O1153" s="38"/>
      <c r="P1153" s="32"/>
      <c r="Q1153" s="32"/>
      <c r="R1153" s="32"/>
      <c r="S1153" s="32"/>
      <c r="T1153" s="32"/>
      <c r="U1153" s="32"/>
      <c r="V1153" s="32"/>
      <c r="W1153" s="32"/>
      <c r="X1153" s="32"/>
      <c r="Y1153" s="32"/>
      <c r="Z1153" s="32"/>
      <c r="AA1153" s="32"/>
      <c r="AB1153" s="32"/>
    </row>
    <row r="1154" spans="1:28" ht="15.75" customHeight="1">
      <c r="A1154" s="32"/>
      <c r="B1154" s="32"/>
      <c r="C1154" s="32"/>
      <c r="D1154" s="32"/>
      <c r="E1154" s="32"/>
      <c r="F1154" s="32"/>
      <c r="G1154" s="32"/>
      <c r="H1154" s="38"/>
      <c r="I1154" s="38"/>
      <c r="J1154" s="38"/>
      <c r="K1154" s="38"/>
      <c r="L1154" s="38"/>
      <c r="M1154" s="38"/>
      <c r="N1154" s="38"/>
      <c r="O1154" s="38"/>
      <c r="P1154" s="32"/>
      <c r="Q1154" s="32"/>
      <c r="R1154" s="32"/>
      <c r="S1154" s="32"/>
      <c r="T1154" s="32"/>
      <c r="U1154" s="32"/>
      <c r="V1154" s="32"/>
      <c r="W1154" s="32"/>
      <c r="X1154" s="32"/>
      <c r="Y1154" s="32"/>
      <c r="Z1154" s="32"/>
      <c r="AA1154" s="32"/>
      <c r="AB1154" s="32"/>
    </row>
    <row r="1155" spans="1:28" ht="15.75" customHeight="1">
      <c r="A1155" s="32"/>
      <c r="B1155" s="32"/>
      <c r="C1155" s="32"/>
      <c r="D1155" s="32"/>
      <c r="E1155" s="32"/>
      <c r="F1155" s="32"/>
      <c r="G1155" s="32"/>
      <c r="H1155" s="38"/>
      <c r="I1155" s="38"/>
      <c r="J1155" s="38"/>
      <c r="K1155" s="38"/>
      <c r="L1155" s="38"/>
      <c r="M1155" s="38"/>
      <c r="N1155" s="38"/>
      <c r="O1155" s="38"/>
      <c r="P1155" s="32"/>
      <c r="Q1155" s="32"/>
      <c r="R1155" s="32"/>
      <c r="S1155" s="32"/>
      <c r="T1155" s="32"/>
      <c r="U1155" s="32"/>
      <c r="V1155" s="32"/>
      <c r="W1155" s="32"/>
      <c r="X1155" s="32"/>
      <c r="Y1155" s="32"/>
      <c r="Z1155" s="32"/>
      <c r="AA1155" s="32"/>
      <c r="AB1155" s="32"/>
    </row>
    <row r="1156" spans="1:28" ht="15.75" customHeight="1">
      <c r="A1156" s="32"/>
      <c r="B1156" s="32"/>
      <c r="C1156" s="32"/>
      <c r="D1156" s="32"/>
      <c r="E1156" s="32"/>
      <c r="F1156" s="32"/>
      <c r="G1156" s="32"/>
      <c r="H1156" s="38"/>
      <c r="I1156" s="38"/>
      <c r="J1156" s="38"/>
      <c r="K1156" s="38"/>
      <c r="L1156" s="38"/>
      <c r="M1156" s="38"/>
      <c r="N1156" s="38"/>
      <c r="O1156" s="38"/>
      <c r="P1156" s="32"/>
      <c r="Q1156" s="32"/>
      <c r="R1156" s="32"/>
      <c r="S1156" s="32"/>
      <c r="T1156" s="32"/>
      <c r="U1156" s="32"/>
      <c r="V1156" s="32"/>
      <c r="W1156" s="32"/>
      <c r="X1156" s="32"/>
      <c r="Y1156" s="32"/>
      <c r="Z1156" s="32"/>
      <c r="AA1156" s="32"/>
      <c r="AB1156" s="32"/>
    </row>
    <row r="1157" spans="1:28" ht="15.75" customHeight="1">
      <c r="A1157" s="32"/>
      <c r="B1157" s="32"/>
      <c r="C1157" s="32"/>
      <c r="D1157" s="32"/>
      <c r="E1157" s="32"/>
      <c r="F1157" s="32"/>
      <c r="G1157" s="32"/>
      <c r="H1157" s="38"/>
      <c r="I1157" s="38"/>
      <c r="J1157" s="38"/>
      <c r="K1157" s="38"/>
      <c r="L1157" s="38"/>
      <c r="M1157" s="38"/>
      <c r="N1157" s="38"/>
      <c r="O1157" s="38"/>
      <c r="P1157" s="32"/>
      <c r="Q1157" s="32"/>
      <c r="R1157" s="32"/>
      <c r="S1157" s="32"/>
      <c r="T1157" s="32"/>
      <c r="U1157" s="32"/>
      <c r="V1157" s="32"/>
      <c r="W1157" s="32"/>
      <c r="X1157" s="32"/>
      <c r="Y1157" s="32"/>
      <c r="Z1157" s="32"/>
      <c r="AA1157" s="32"/>
      <c r="AB1157" s="32"/>
    </row>
    <row r="1158" spans="1:28" ht="15.75" customHeight="1">
      <c r="A1158" s="32"/>
      <c r="B1158" s="32"/>
      <c r="C1158" s="32"/>
      <c r="D1158" s="32"/>
      <c r="E1158" s="32"/>
      <c r="F1158" s="32"/>
      <c r="G1158" s="32"/>
      <c r="H1158" s="38"/>
      <c r="I1158" s="38"/>
      <c r="J1158" s="38"/>
      <c r="K1158" s="38"/>
      <c r="L1158" s="38"/>
      <c r="M1158" s="38"/>
      <c r="N1158" s="38"/>
      <c r="O1158" s="38"/>
      <c r="P1158" s="32"/>
      <c r="Q1158" s="32"/>
      <c r="R1158" s="32"/>
      <c r="S1158" s="32"/>
      <c r="T1158" s="32"/>
      <c r="U1158" s="32"/>
      <c r="V1158" s="32"/>
      <c r="W1158" s="32"/>
      <c r="X1158" s="32"/>
      <c r="Y1158" s="32"/>
      <c r="Z1158" s="32"/>
      <c r="AA1158" s="32"/>
      <c r="AB1158" s="32"/>
    </row>
    <row r="1159" spans="1:28" ht="15.75" customHeight="1">
      <c r="A1159" s="32"/>
      <c r="B1159" s="32"/>
      <c r="C1159" s="32"/>
      <c r="D1159" s="32"/>
      <c r="E1159" s="32"/>
      <c r="F1159" s="32"/>
      <c r="G1159" s="32"/>
      <c r="H1159" s="38"/>
      <c r="I1159" s="38"/>
      <c r="J1159" s="38"/>
      <c r="K1159" s="38"/>
      <c r="L1159" s="38"/>
      <c r="M1159" s="38"/>
      <c r="N1159" s="38"/>
      <c r="O1159" s="38"/>
      <c r="P1159" s="32"/>
      <c r="Q1159" s="32"/>
      <c r="R1159" s="32"/>
      <c r="S1159" s="32"/>
      <c r="T1159" s="32"/>
      <c r="U1159" s="32"/>
      <c r="V1159" s="32"/>
      <c r="W1159" s="32"/>
      <c r="X1159" s="32"/>
      <c r="Y1159" s="32"/>
      <c r="Z1159" s="32"/>
      <c r="AA1159" s="32"/>
      <c r="AB1159" s="32"/>
    </row>
    <row r="1160" spans="1:28" ht="15.75" customHeight="1">
      <c r="A1160" s="32"/>
      <c r="B1160" s="32"/>
      <c r="C1160" s="32"/>
      <c r="D1160" s="32"/>
      <c r="E1160" s="32"/>
      <c r="F1160" s="32"/>
      <c r="G1160" s="32"/>
      <c r="H1160" s="38"/>
      <c r="I1160" s="38"/>
      <c r="J1160" s="38"/>
      <c r="K1160" s="38"/>
      <c r="L1160" s="38"/>
      <c r="M1160" s="38"/>
      <c r="N1160" s="38"/>
      <c r="O1160" s="38"/>
      <c r="P1160" s="32"/>
      <c r="Q1160" s="32"/>
      <c r="R1160" s="32"/>
      <c r="S1160" s="32"/>
      <c r="T1160" s="32"/>
      <c r="U1160" s="32"/>
      <c r="V1160" s="32"/>
      <c r="W1160" s="32"/>
      <c r="X1160" s="32"/>
      <c r="Y1160" s="32"/>
      <c r="Z1160" s="32"/>
      <c r="AA1160" s="32"/>
      <c r="AB1160" s="32"/>
    </row>
    <row r="1161" spans="1:28" ht="15.75" customHeight="1">
      <c r="A1161" s="32"/>
      <c r="B1161" s="32"/>
      <c r="C1161" s="32"/>
      <c r="D1161" s="32"/>
      <c r="E1161" s="32"/>
      <c r="F1161" s="32"/>
      <c r="G1161" s="32"/>
      <c r="H1161" s="38"/>
      <c r="I1161" s="38"/>
      <c r="J1161" s="38"/>
      <c r="K1161" s="38"/>
      <c r="L1161" s="38"/>
      <c r="M1161" s="38"/>
      <c r="N1161" s="38"/>
      <c r="O1161" s="38"/>
      <c r="P1161" s="32"/>
      <c r="Q1161" s="32"/>
      <c r="R1161" s="32"/>
      <c r="S1161" s="32"/>
      <c r="T1161" s="32"/>
      <c r="U1161" s="32"/>
      <c r="V1161" s="32"/>
      <c r="W1161" s="32"/>
      <c r="X1161" s="32"/>
      <c r="Y1161" s="32"/>
      <c r="Z1161" s="32"/>
      <c r="AA1161" s="32"/>
      <c r="AB1161" s="32"/>
    </row>
    <row r="1162" spans="1:28" ht="15.75" customHeight="1">
      <c r="A1162" s="32"/>
      <c r="B1162" s="32"/>
      <c r="C1162" s="32"/>
      <c r="D1162" s="32"/>
      <c r="E1162" s="32"/>
      <c r="F1162" s="32"/>
      <c r="G1162" s="32"/>
      <c r="H1162" s="38"/>
      <c r="I1162" s="38"/>
      <c r="J1162" s="38"/>
      <c r="K1162" s="38"/>
      <c r="L1162" s="38"/>
      <c r="M1162" s="38"/>
      <c r="N1162" s="38"/>
      <c r="O1162" s="38"/>
      <c r="P1162" s="32"/>
      <c r="Q1162" s="32"/>
      <c r="R1162" s="32"/>
      <c r="S1162" s="32"/>
      <c r="T1162" s="32"/>
      <c r="U1162" s="32"/>
      <c r="V1162" s="32"/>
      <c r="W1162" s="32"/>
      <c r="X1162" s="32"/>
      <c r="Y1162" s="32"/>
      <c r="Z1162" s="32"/>
      <c r="AA1162" s="32"/>
      <c r="AB1162" s="32"/>
    </row>
    <row r="1163" spans="1:28" ht="15.75" customHeight="1">
      <c r="A1163" s="32"/>
      <c r="B1163" s="32"/>
      <c r="C1163" s="32"/>
      <c r="D1163" s="32"/>
      <c r="E1163" s="32"/>
      <c r="F1163" s="32"/>
      <c r="G1163" s="32"/>
      <c r="H1163" s="38"/>
      <c r="I1163" s="38"/>
      <c r="J1163" s="38"/>
      <c r="K1163" s="38"/>
      <c r="L1163" s="38"/>
      <c r="M1163" s="38"/>
      <c r="N1163" s="38"/>
      <c r="O1163" s="38"/>
      <c r="P1163" s="32"/>
      <c r="Q1163" s="32"/>
      <c r="R1163" s="32"/>
      <c r="S1163" s="32"/>
      <c r="T1163" s="32"/>
      <c r="U1163" s="32"/>
      <c r="V1163" s="32"/>
      <c r="W1163" s="32"/>
      <c r="X1163" s="32"/>
      <c r="Y1163" s="32"/>
      <c r="Z1163" s="32"/>
      <c r="AA1163" s="32"/>
      <c r="AB1163" s="32"/>
    </row>
    <row r="1164" spans="1:28" ht="15.75" customHeight="1">
      <c r="A1164" s="32"/>
      <c r="B1164" s="32"/>
      <c r="C1164" s="32"/>
      <c r="D1164" s="32"/>
      <c r="E1164" s="32"/>
      <c r="F1164" s="32"/>
      <c r="G1164" s="32"/>
      <c r="H1164" s="38"/>
      <c r="I1164" s="38"/>
      <c r="J1164" s="38"/>
      <c r="K1164" s="38"/>
      <c r="L1164" s="38"/>
      <c r="M1164" s="38"/>
      <c r="N1164" s="38"/>
      <c r="O1164" s="38"/>
      <c r="P1164" s="32"/>
      <c r="Q1164" s="32"/>
      <c r="R1164" s="32"/>
      <c r="S1164" s="32"/>
      <c r="T1164" s="32"/>
      <c r="U1164" s="32"/>
      <c r="V1164" s="32"/>
      <c r="W1164" s="32"/>
      <c r="X1164" s="32"/>
      <c r="Y1164" s="32"/>
      <c r="Z1164" s="32"/>
      <c r="AA1164" s="32"/>
      <c r="AB1164" s="32"/>
    </row>
    <row r="1165" spans="1:28" ht="15.75" customHeight="1">
      <c r="A1165" s="32"/>
      <c r="B1165" s="32"/>
      <c r="C1165" s="32"/>
      <c r="D1165" s="32"/>
      <c r="E1165" s="32"/>
      <c r="F1165" s="32"/>
      <c r="G1165" s="32"/>
      <c r="H1165" s="38"/>
      <c r="I1165" s="38"/>
      <c r="J1165" s="38"/>
      <c r="K1165" s="38"/>
      <c r="L1165" s="38"/>
      <c r="M1165" s="38"/>
      <c r="N1165" s="38"/>
      <c r="O1165" s="38"/>
      <c r="P1165" s="32"/>
      <c r="Q1165" s="32"/>
      <c r="R1165" s="32"/>
      <c r="S1165" s="32"/>
      <c r="T1165" s="32"/>
      <c r="U1165" s="32"/>
      <c r="V1165" s="32"/>
      <c r="W1165" s="32"/>
      <c r="X1165" s="32"/>
      <c r="Y1165" s="32"/>
      <c r="Z1165" s="32"/>
      <c r="AA1165" s="32"/>
      <c r="AB1165" s="32"/>
    </row>
    <row r="1166" spans="1:28" ht="15.75" customHeight="1">
      <c r="A1166" s="32"/>
      <c r="B1166" s="32"/>
      <c r="C1166" s="32"/>
      <c r="D1166" s="32"/>
      <c r="E1166" s="32"/>
      <c r="F1166" s="32"/>
      <c r="G1166" s="32"/>
      <c r="H1166" s="38"/>
      <c r="I1166" s="38"/>
      <c r="J1166" s="38"/>
      <c r="K1166" s="38"/>
      <c r="L1166" s="38"/>
      <c r="M1166" s="38"/>
      <c r="N1166" s="38"/>
      <c r="O1166" s="38"/>
      <c r="P1166" s="32"/>
      <c r="Q1166" s="32"/>
      <c r="R1166" s="32"/>
      <c r="S1166" s="32"/>
      <c r="T1166" s="32"/>
      <c r="U1166" s="32"/>
      <c r="V1166" s="32"/>
      <c r="W1166" s="32"/>
      <c r="X1166" s="32"/>
      <c r="Y1166" s="32"/>
      <c r="Z1166" s="32"/>
      <c r="AA1166" s="32"/>
      <c r="AB1166" s="32"/>
    </row>
    <row r="1167" spans="1:28" ht="15.75" customHeight="1">
      <c r="A1167" s="32"/>
      <c r="B1167" s="32"/>
      <c r="C1167" s="32"/>
      <c r="D1167" s="32"/>
      <c r="E1167" s="32"/>
      <c r="F1167" s="32"/>
      <c r="G1167" s="32"/>
      <c r="H1167" s="38"/>
      <c r="I1167" s="38"/>
      <c r="J1167" s="38"/>
      <c r="K1167" s="38"/>
      <c r="L1167" s="38"/>
      <c r="M1167" s="38"/>
      <c r="N1167" s="38"/>
      <c r="O1167" s="38"/>
      <c r="P1167" s="32"/>
      <c r="Q1167" s="32"/>
      <c r="R1167" s="32"/>
      <c r="S1167" s="32"/>
      <c r="T1167" s="32"/>
      <c r="U1167" s="32"/>
      <c r="V1167" s="32"/>
      <c r="W1167" s="32"/>
      <c r="X1167" s="32"/>
      <c r="Y1167" s="32"/>
      <c r="Z1167" s="32"/>
      <c r="AA1167" s="32"/>
      <c r="AB1167" s="32"/>
    </row>
    <row r="1168" spans="1:28" ht="15.75" customHeight="1">
      <c r="A1168" s="32"/>
      <c r="B1168" s="32"/>
      <c r="C1168" s="32"/>
      <c r="D1168" s="32"/>
      <c r="E1168" s="32"/>
      <c r="F1168" s="32"/>
      <c r="G1168" s="32"/>
      <c r="H1168" s="38"/>
      <c r="I1168" s="38"/>
      <c r="J1168" s="38"/>
      <c r="K1168" s="38"/>
      <c r="L1168" s="38"/>
      <c r="M1168" s="38"/>
      <c r="N1168" s="38"/>
      <c r="O1168" s="38"/>
      <c r="P1168" s="32"/>
      <c r="Q1168" s="32"/>
      <c r="R1168" s="32"/>
      <c r="S1168" s="32"/>
      <c r="T1168" s="32"/>
      <c r="U1168" s="32"/>
      <c r="V1168" s="32"/>
      <c r="W1168" s="32"/>
      <c r="X1168" s="32"/>
      <c r="Y1168" s="32"/>
      <c r="Z1168" s="32"/>
      <c r="AA1168" s="32"/>
      <c r="AB1168" s="32"/>
    </row>
    <row r="1169" spans="1:28" ht="15.75" customHeight="1">
      <c r="A1169" s="32"/>
      <c r="B1169" s="32"/>
      <c r="C1169" s="32"/>
      <c r="D1169" s="32"/>
      <c r="E1169" s="32"/>
      <c r="F1169" s="32"/>
      <c r="G1169" s="32"/>
      <c r="H1169" s="38"/>
      <c r="I1169" s="38"/>
      <c r="J1169" s="38"/>
      <c r="K1169" s="38"/>
      <c r="L1169" s="38"/>
      <c r="M1169" s="38"/>
      <c r="N1169" s="38"/>
      <c r="O1169" s="38"/>
      <c r="P1169" s="32"/>
      <c r="Q1169" s="32"/>
      <c r="R1169" s="32"/>
      <c r="S1169" s="32"/>
      <c r="T1169" s="32"/>
      <c r="U1169" s="32"/>
      <c r="V1169" s="32"/>
      <c r="W1169" s="32"/>
      <c r="X1169" s="32"/>
      <c r="Y1169" s="32"/>
      <c r="Z1169" s="32"/>
      <c r="AA1169" s="32"/>
      <c r="AB1169" s="32"/>
    </row>
    <row r="1170" spans="1:28" ht="15.75" customHeight="1">
      <c r="A1170" s="32"/>
      <c r="B1170" s="32"/>
      <c r="C1170" s="32"/>
      <c r="D1170" s="32"/>
      <c r="E1170" s="32"/>
      <c r="F1170" s="32"/>
      <c r="G1170" s="32"/>
      <c r="H1170" s="38"/>
      <c r="I1170" s="38"/>
      <c r="J1170" s="38"/>
      <c r="K1170" s="38"/>
      <c r="L1170" s="38"/>
      <c r="M1170" s="38"/>
      <c r="N1170" s="38"/>
      <c r="O1170" s="38"/>
      <c r="P1170" s="32"/>
      <c r="Q1170" s="32"/>
      <c r="R1170" s="32"/>
      <c r="S1170" s="32"/>
      <c r="T1170" s="32"/>
      <c r="U1170" s="32"/>
      <c r="V1170" s="32"/>
      <c r="W1170" s="32"/>
      <c r="X1170" s="32"/>
      <c r="Y1170" s="32"/>
      <c r="Z1170" s="32"/>
      <c r="AA1170" s="32"/>
      <c r="AB1170" s="32"/>
    </row>
    <row r="1171" spans="1:28" ht="15.75" customHeight="1">
      <c r="A1171" s="32"/>
      <c r="B1171" s="32"/>
      <c r="C1171" s="32"/>
      <c r="D1171" s="32"/>
      <c r="E1171" s="32"/>
      <c r="F1171" s="32"/>
      <c r="G1171" s="32"/>
      <c r="H1171" s="38"/>
      <c r="I1171" s="38"/>
      <c r="J1171" s="38"/>
      <c r="K1171" s="38"/>
      <c r="L1171" s="38"/>
      <c r="M1171" s="38"/>
      <c r="N1171" s="38"/>
      <c r="O1171" s="38"/>
      <c r="P1171" s="32"/>
      <c r="Q1171" s="32"/>
      <c r="R1171" s="32"/>
      <c r="S1171" s="32"/>
      <c r="T1171" s="32"/>
      <c r="U1171" s="32"/>
      <c r="V1171" s="32"/>
      <c r="W1171" s="32"/>
      <c r="X1171" s="32"/>
      <c r="Y1171" s="32"/>
      <c r="Z1171" s="32"/>
      <c r="AA1171" s="32"/>
      <c r="AB1171" s="32"/>
    </row>
    <row r="1172" spans="1:28" ht="15.75" customHeight="1">
      <c r="A1172" s="32"/>
      <c r="B1172" s="32"/>
      <c r="C1172" s="32"/>
      <c r="D1172" s="32"/>
      <c r="E1172" s="32"/>
      <c r="F1172" s="32"/>
      <c r="G1172" s="32"/>
      <c r="H1172" s="38"/>
      <c r="I1172" s="38"/>
      <c r="J1172" s="38"/>
      <c r="K1172" s="38"/>
      <c r="L1172" s="38"/>
      <c r="M1172" s="38"/>
      <c r="N1172" s="38"/>
      <c r="O1172" s="38"/>
      <c r="P1172" s="32"/>
      <c r="Q1172" s="32"/>
      <c r="R1172" s="32"/>
      <c r="S1172" s="32"/>
      <c r="T1172" s="32"/>
      <c r="U1172" s="32"/>
      <c r="V1172" s="32"/>
      <c r="W1172" s="32"/>
      <c r="X1172" s="32"/>
      <c r="Y1172" s="32"/>
      <c r="Z1172" s="32"/>
      <c r="AA1172" s="32"/>
      <c r="AB1172" s="32"/>
    </row>
    <row r="1173" spans="1:28" ht="15.75" customHeight="1">
      <c r="A1173" s="32"/>
      <c r="B1173" s="32"/>
      <c r="C1173" s="32"/>
      <c r="D1173" s="32"/>
      <c r="E1173" s="32"/>
      <c r="F1173" s="32"/>
      <c r="G1173" s="32"/>
      <c r="H1173" s="38"/>
      <c r="I1173" s="38"/>
      <c r="J1173" s="38"/>
      <c r="K1173" s="38"/>
      <c r="L1173" s="38"/>
      <c r="M1173" s="38"/>
      <c r="N1173" s="38"/>
      <c r="O1173" s="38"/>
      <c r="P1173" s="32"/>
      <c r="Q1173" s="32"/>
      <c r="R1173" s="32"/>
      <c r="S1173" s="32"/>
      <c r="T1173" s="32"/>
      <c r="U1173" s="32"/>
      <c r="V1173" s="32"/>
      <c r="W1173" s="32"/>
      <c r="X1173" s="32"/>
      <c r="Y1173" s="32"/>
      <c r="Z1173" s="32"/>
      <c r="AA1173" s="32"/>
      <c r="AB1173" s="32"/>
    </row>
    <row r="1174" spans="1:28" ht="15.75" customHeight="1">
      <c r="A1174" s="32"/>
      <c r="B1174" s="32"/>
      <c r="C1174" s="32"/>
      <c r="D1174" s="32"/>
      <c r="E1174" s="32"/>
      <c r="F1174" s="32"/>
      <c r="G1174" s="32"/>
      <c r="H1174" s="38"/>
      <c r="I1174" s="38"/>
      <c r="J1174" s="38"/>
      <c r="K1174" s="38"/>
      <c r="L1174" s="38"/>
      <c r="M1174" s="38"/>
      <c r="N1174" s="38"/>
      <c r="O1174" s="38"/>
      <c r="P1174" s="32"/>
      <c r="Q1174" s="32"/>
      <c r="R1174" s="32"/>
      <c r="S1174" s="32"/>
      <c r="T1174" s="32"/>
      <c r="U1174" s="32"/>
      <c r="V1174" s="32"/>
      <c r="W1174" s="32"/>
      <c r="X1174" s="32"/>
      <c r="Y1174" s="32"/>
      <c r="Z1174" s="32"/>
      <c r="AA1174" s="32"/>
      <c r="AB1174" s="32"/>
    </row>
    <row r="1175" spans="1:28" ht="15.75" customHeight="1">
      <c r="A1175" s="32"/>
      <c r="B1175" s="32"/>
      <c r="C1175" s="32"/>
      <c r="D1175" s="32"/>
      <c r="E1175" s="32"/>
      <c r="F1175" s="32"/>
      <c r="G1175" s="32"/>
      <c r="H1175" s="38"/>
      <c r="I1175" s="38"/>
      <c r="J1175" s="38"/>
      <c r="K1175" s="38"/>
      <c r="L1175" s="38"/>
      <c r="M1175" s="38"/>
      <c r="N1175" s="38"/>
      <c r="O1175" s="38"/>
      <c r="P1175" s="32"/>
      <c r="Q1175" s="32"/>
      <c r="R1175" s="32"/>
      <c r="S1175" s="32"/>
      <c r="T1175" s="32"/>
      <c r="U1175" s="32"/>
      <c r="V1175" s="32"/>
      <c r="W1175" s="32"/>
      <c r="X1175" s="32"/>
      <c r="Y1175" s="32"/>
      <c r="Z1175" s="32"/>
      <c r="AA1175" s="32"/>
      <c r="AB1175" s="32"/>
    </row>
    <row r="1176" spans="1:28" ht="15.75" customHeight="1">
      <c r="A1176" s="32"/>
      <c r="B1176" s="32"/>
      <c r="C1176" s="32"/>
      <c r="D1176" s="32"/>
      <c r="E1176" s="32"/>
      <c r="F1176" s="32"/>
      <c r="G1176" s="32"/>
      <c r="H1176" s="38"/>
      <c r="I1176" s="38"/>
      <c r="J1176" s="38"/>
      <c r="K1176" s="38"/>
      <c r="L1176" s="38"/>
      <c r="M1176" s="38"/>
      <c r="N1176" s="38"/>
      <c r="O1176" s="38"/>
      <c r="P1176" s="32"/>
      <c r="Q1176" s="32"/>
      <c r="R1176" s="32"/>
      <c r="S1176" s="32"/>
      <c r="T1176" s="32"/>
      <c r="U1176" s="32"/>
      <c r="V1176" s="32"/>
      <c r="W1176" s="32"/>
      <c r="X1176" s="32"/>
      <c r="Y1176" s="32"/>
      <c r="Z1176" s="32"/>
      <c r="AA1176" s="32"/>
      <c r="AB1176" s="32"/>
    </row>
    <row r="1177" spans="1:28" ht="15.75" customHeight="1">
      <c r="A1177" s="32"/>
      <c r="B1177" s="32"/>
      <c r="C1177" s="32"/>
      <c r="D1177" s="32"/>
      <c r="E1177" s="32"/>
      <c r="F1177" s="32"/>
      <c r="G1177" s="32"/>
      <c r="H1177" s="38"/>
      <c r="I1177" s="38"/>
      <c r="J1177" s="38"/>
      <c r="K1177" s="38"/>
      <c r="L1177" s="38"/>
      <c r="M1177" s="38"/>
      <c r="N1177" s="38"/>
      <c r="O1177" s="38"/>
      <c r="P1177" s="32"/>
      <c r="Q1177" s="32"/>
      <c r="R1177" s="32"/>
      <c r="S1177" s="32"/>
      <c r="T1177" s="32"/>
      <c r="U1177" s="32"/>
      <c r="V1177" s="32"/>
      <c r="W1177" s="32"/>
      <c r="X1177" s="32"/>
      <c r="Y1177" s="32"/>
      <c r="Z1177" s="32"/>
      <c r="AA1177" s="32"/>
      <c r="AB1177" s="32"/>
    </row>
    <row r="1178" spans="1:28" ht="15.75" customHeight="1">
      <c r="A1178" s="32"/>
      <c r="B1178" s="32"/>
      <c r="C1178" s="32"/>
      <c r="D1178" s="32"/>
      <c r="E1178" s="32"/>
      <c r="F1178" s="32"/>
      <c r="G1178" s="32"/>
      <c r="H1178" s="38"/>
      <c r="I1178" s="38"/>
      <c r="J1178" s="38"/>
      <c r="K1178" s="38"/>
      <c r="L1178" s="38"/>
      <c r="M1178" s="38"/>
      <c r="N1178" s="38"/>
      <c r="O1178" s="38"/>
      <c r="P1178" s="32"/>
      <c r="Q1178" s="32"/>
      <c r="R1178" s="32"/>
      <c r="S1178" s="32"/>
      <c r="T1178" s="32"/>
      <c r="U1178" s="32"/>
      <c r="V1178" s="32"/>
      <c r="W1178" s="32"/>
      <c r="X1178" s="32"/>
      <c r="Y1178" s="32"/>
      <c r="Z1178" s="32"/>
      <c r="AA1178" s="32"/>
      <c r="AB1178" s="32"/>
    </row>
    <row r="1179" spans="1:28" ht="15.75" customHeight="1">
      <c r="A1179" s="32"/>
      <c r="B1179" s="32"/>
      <c r="C1179" s="32"/>
      <c r="D1179" s="32"/>
      <c r="E1179" s="32"/>
      <c r="F1179" s="32"/>
      <c r="G1179" s="32"/>
      <c r="H1179" s="38"/>
      <c r="I1179" s="38"/>
      <c r="J1179" s="38"/>
      <c r="K1179" s="38"/>
      <c r="L1179" s="38"/>
      <c r="M1179" s="38"/>
      <c r="N1179" s="38"/>
      <c r="O1179" s="38"/>
      <c r="P1179" s="32"/>
      <c r="Q1179" s="32"/>
      <c r="R1179" s="32"/>
      <c r="S1179" s="32"/>
      <c r="T1179" s="32"/>
      <c r="U1179" s="32"/>
      <c r="V1179" s="32"/>
      <c r="W1179" s="32"/>
      <c r="X1179" s="32"/>
      <c r="Y1179" s="32"/>
      <c r="Z1179" s="32"/>
      <c r="AA1179" s="32"/>
      <c r="AB1179" s="32"/>
    </row>
    <row r="1180" spans="1:28" ht="15.75" customHeight="1">
      <c r="A1180" s="32"/>
      <c r="B1180" s="32"/>
      <c r="C1180" s="32"/>
      <c r="D1180" s="32"/>
      <c r="E1180" s="32"/>
      <c r="F1180" s="32"/>
      <c r="G1180" s="32"/>
      <c r="H1180" s="38"/>
      <c r="I1180" s="38"/>
      <c r="J1180" s="38"/>
      <c r="K1180" s="38"/>
      <c r="L1180" s="38"/>
      <c r="M1180" s="38"/>
      <c r="N1180" s="38"/>
      <c r="O1180" s="38"/>
      <c r="P1180" s="32"/>
      <c r="Q1180" s="32"/>
      <c r="R1180" s="32"/>
      <c r="S1180" s="32"/>
      <c r="T1180" s="32"/>
      <c r="U1180" s="32"/>
      <c r="V1180" s="32"/>
      <c r="W1180" s="32"/>
      <c r="X1180" s="32"/>
      <c r="Y1180" s="32"/>
      <c r="Z1180" s="32"/>
      <c r="AA1180" s="32"/>
      <c r="AB1180" s="32"/>
    </row>
    <row r="1181" spans="1:28" ht="15.75" customHeight="1">
      <c r="A1181" s="32"/>
      <c r="B1181" s="32"/>
      <c r="C1181" s="32"/>
      <c r="D1181" s="32"/>
      <c r="E1181" s="32"/>
      <c r="F1181" s="32"/>
      <c r="G1181" s="32"/>
      <c r="H1181" s="38"/>
      <c r="I1181" s="38"/>
      <c r="J1181" s="38"/>
      <c r="K1181" s="38"/>
      <c r="L1181" s="38"/>
      <c r="M1181" s="38"/>
      <c r="N1181" s="38"/>
      <c r="O1181" s="38"/>
      <c r="P1181" s="32"/>
      <c r="Q1181" s="32"/>
      <c r="R1181" s="32"/>
      <c r="S1181" s="32"/>
      <c r="T1181" s="32"/>
      <c r="U1181" s="32"/>
      <c r="V1181" s="32"/>
      <c r="W1181" s="32"/>
      <c r="X1181" s="32"/>
      <c r="Y1181" s="32"/>
      <c r="Z1181" s="32"/>
      <c r="AA1181" s="32"/>
      <c r="AB1181" s="32"/>
    </row>
    <row r="1182" spans="1:28" ht="15.75" customHeight="1">
      <c r="A1182" s="32"/>
      <c r="B1182" s="32"/>
      <c r="C1182" s="32"/>
      <c r="D1182" s="32"/>
      <c r="E1182" s="32"/>
      <c r="F1182" s="32"/>
      <c r="G1182" s="32"/>
      <c r="H1182" s="38"/>
      <c r="I1182" s="38"/>
      <c r="J1182" s="38"/>
      <c r="K1182" s="38"/>
      <c r="L1182" s="38"/>
      <c r="M1182" s="38"/>
      <c r="N1182" s="38"/>
      <c r="O1182" s="38"/>
      <c r="P1182" s="32"/>
      <c r="Q1182" s="32"/>
      <c r="R1182" s="32"/>
      <c r="S1182" s="32"/>
      <c r="T1182" s="32"/>
      <c r="U1182" s="32"/>
      <c r="V1182" s="32"/>
      <c r="W1182" s="32"/>
      <c r="X1182" s="32"/>
      <c r="Y1182" s="32"/>
      <c r="Z1182" s="32"/>
      <c r="AA1182" s="32"/>
      <c r="AB1182" s="32"/>
    </row>
    <row r="1183" spans="1:28" ht="15.75" customHeight="1">
      <c r="A1183" s="32"/>
      <c r="B1183" s="32"/>
      <c r="C1183" s="32"/>
      <c r="D1183" s="32"/>
      <c r="E1183" s="32"/>
      <c r="F1183" s="32"/>
      <c r="G1183" s="32"/>
      <c r="H1183" s="38"/>
      <c r="I1183" s="38"/>
      <c r="J1183" s="38"/>
      <c r="K1183" s="38"/>
      <c r="L1183" s="38"/>
      <c r="M1183" s="38"/>
      <c r="N1183" s="38"/>
      <c r="O1183" s="38"/>
      <c r="P1183" s="32"/>
      <c r="Q1183" s="32"/>
      <c r="R1183" s="32"/>
      <c r="S1183" s="32"/>
      <c r="T1183" s="32"/>
      <c r="U1183" s="32"/>
      <c r="V1183" s="32"/>
      <c r="W1183" s="32"/>
      <c r="X1183" s="32"/>
      <c r="Y1183" s="32"/>
      <c r="Z1183" s="32"/>
      <c r="AA1183" s="32"/>
      <c r="AB1183" s="32"/>
    </row>
    <row r="1184" spans="1:28" ht="15.75" customHeight="1">
      <c r="A1184" s="32"/>
      <c r="B1184" s="32"/>
      <c r="C1184" s="32"/>
      <c r="D1184" s="32"/>
      <c r="E1184" s="32"/>
      <c r="F1184" s="32"/>
      <c r="G1184" s="32"/>
      <c r="H1184" s="38"/>
      <c r="I1184" s="38"/>
      <c r="J1184" s="38"/>
      <c r="K1184" s="38"/>
      <c r="L1184" s="38"/>
      <c r="M1184" s="38"/>
      <c r="N1184" s="38"/>
      <c r="O1184" s="38"/>
      <c r="P1184" s="32"/>
      <c r="Q1184" s="32"/>
      <c r="R1184" s="32"/>
      <c r="S1184" s="32"/>
      <c r="T1184" s="32"/>
      <c r="U1184" s="32"/>
      <c r="V1184" s="32"/>
      <c r="W1184" s="32"/>
      <c r="X1184" s="32"/>
      <c r="Y1184" s="32"/>
      <c r="Z1184" s="32"/>
      <c r="AA1184" s="32"/>
      <c r="AB1184" s="32"/>
    </row>
    <row r="1185" spans="1:28" ht="15.75" customHeight="1">
      <c r="A1185" s="32"/>
      <c r="B1185" s="32"/>
      <c r="C1185" s="32"/>
      <c r="D1185" s="32"/>
      <c r="E1185" s="32"/>
      <c r="F1185" s="32"/>
      <c r="G1185" s="32"/>
      <c r="H1185" s="38"/>
      <c r="I1185" s="38"/>
      <c r="J1185" s="38"/>
      <c r="K1185" s="38"/>
      <c r="L1185" s="38"/>
      <c r="M1185" s="38"/>
      <c r="N1185" s="38"/>
      <c r="O1185" s="38"/>
      <c r="P1185" s="32"/>
      <c r="Q1185" s="32"/>
      <c r="R1185" s="32"/>
      <c r="S1185" s="32"/>
      <c r="T1185" s="32"/>
      <c r="U1185" s="32"/>
      <c r="V1185" s="32"/>
      <c r="W1185" s="32"/>
      <c r="X1185" s="32"/>
      <c r="Y1185" s="32"/>
      <c r="Z1185" s="32"/>
      <c r="AA1185" s="32"/>
      <c r="AB1185" s="32"/>
    </row>
    <row r="1186" spans="1:28" ht="15.75" customHeight="1">
      <c r="A1186" s="32"/>
      <c r="B1186" s="32"/>
      <c r="C1186" s="32"/>
      <c r="D1186" s="32"/>
      <c r="E1186" s="32"/>
      <c r="F1186" s="32"/>
      <c r="G1186" s="32"/>
      <c r="H1186" s="38"/>
      <c r="I1186" s="38"/>
      <c r="J1186" s="38"/>
      <c r="K1186" s="38"/>
      <c r="L1186" s="38"/>
      <c r="M1186" s="38"/>
      <c r="N1186" s="38"/>
      <c r="O1186" s="38"/>
      <c r="P1186" s="32"/>
      <c r="Q1186" s="32"/>
      <c r="R1186" s="32"/>
      <c r="S1186" s="32"/>
      <c r="T1186" s="32"/>
      <c r="U1186" s="32"/>
      <c r="V1186" s="32"/>
      <c r="W1186" s="32"/>
      <c r="X1186" s="32"/>
      <c r="Y1186" s="32"/>
      <c r="Z1186" s="32"/>
      <c r="AA1186" s="32"/>
      <c r="AB1186" s="32"/>
    </row>
  </sheetData>
  <sheetProtection formatCells="0" formatColumns="0"/>
  <mergeCells count="43">
    <mergeCell ref="E742:G742"/>
    <mergeCell ref="E864:G864"/>
    <mergeCell ref="E618:G618"/>
    <mergeCell ref="E569:G569"/>
    <mergeCell ref="E568:G568"/>
    <mergeCell ref="E544:G544"/>
    <mergeCell ref="E381:G381"/>
    <mergeCell ref="E1083:G1083"/>
    <mergeCell ref="E1033:G1033"/>
    <mergeCell ref="E676:G676"/>
    <mergeCell ref="E645:G645"/>
    <mergeCell ref="E951:G951"/>
    <mergeCell ref="E509:G509"/>
    <mergeCell ref="E919:G919"/>
    <mergeCell ref="E950:G950"/>
    <mergeCell ref="E688:G688"/>
    <mergeCell ref="E689:G689"/>
    <mergeCell ref="E590:G590"/>
    <mergeCell ref="E617:G617"/>
    <mergeCell ref="E497:G497"/>
    <mergeCell ref="E520:G520"/>
    <mergeCell ref="E236:G236"/>
    <mergeCell ref="E256:G256"/>
    <mergeCell ref="E5:G5"/>
    <mergeCell ref="E45:G45"/>
    <mergeCell ref="E222:G222"/>
    <mergeCell ref="E223:G223"/>
    <mergeCell ref="E519:G519"/>
    <mergeCell ref="E128:G128"/>
    <mergeCell ref="E111:G111"/>
    <mergeCell ref="E348:G348"/>
    <mergeCell ref="H1:O1"/>
    <mergeCell ref="E4:G4"/>
    <mergeCell ref="E465:G465"/>
    <mergeCell ref="E324:G324"/>
    <mergeCell ref="E410:G410"/>
    <mergeCell ref="E91:G91"/>
    <mergeCell ref="E230:G230"/>
    <mergeCell ref="E349:G349"/>
    <mergeCell ref="E375:G375"/>
    <mergeCell ref="E371:G371"/>
    <mergeCell ref="E382:G382"/>
    <mergeCell ref="E305:G305"/>
  </mergeCells>
  <dataValidations count="2">
    <dataValidation type="list" allowBlank="1" showInputMessage="1" showErrorMessage="1" prompt="Value must be 0, 1, 2, 3, 4 or 5" sqref="P7:P12 U7:U12 P16:P20 U16:U20 P24:P28 U24:U28 P32:P42 U32:U42 P47:P53 U47:U53 P57:P62 U57:U62 P66:P70 U66:U70 P74:P78 U74:U78 P82:P88 U82:U88 P93:P97 U93:U97 P101:P102 U101:U102 P106:P108 U106:U108 P113:P119 U113:U119 P123:P125 U123:U125 P130:P136 U130:U136 P140:P156 U140:U156 P160:P174 U160:U174 P178:P182 U178:U182 P412:P432 U186:U193 P186:P193 U197:U209 P213:P219 U213:U219 P225:P227 U225:U227 P232:P233 U232:U233 P238:P242 U238:U242 P246:P253 U246:U253 P258:P260 U258:U260 P264:P267 U264:U267 P271:P274 U271:U274 P278:P287 U278:U287 P291:P298 U291:U298 U1103:U1113 U302 P307:P311 U307:U311 P315:P316 U315:U316 P320:P321 U320:U321 P326 U326 P330:P331 U330:U331 P335 U335 P339:P341 U339:U341 P345 U345 P350:P368 U350:U368 P372 U372 P376:P378 U376:U378 P384:P397 U384:U397 P401:P407 U401:U407 P302 U412:U432 P436:P439 U436:U439 P443:P448 U443:U448 P452:P462 U452:U462 P467:P475 U467:U475 P479:P486 U479:U486 P490:P494 U490:U494 P499:P506 U499:U506 P511:P516 U511:U516 P521:P541 U521:U541 P546:P550 U546:U550 P554:P558 U554:U558 P562:P565 U562:U565 P197:P209 U570:U587 P593:P600 U593:U600 P604:P614 U604:U614 P620:P621 U620:U621 P623:P624 U623:U624 P626:P630 U626:U630 P633:P642 U633:U642 P646:P649 U646:U649 P652:P655 U652:U655 P657:P659 U657:U659 P662:P665 U662:U665 P667 U667 P670:P673 U670:U673 P677:P679 U677:U679 P682:P685 U682:U685 P690:P700 U690:U700 P703:P706 U703:U706 P709:P715 U709:U715 P718:P719 U718:U719 P722:P723 U722:U723 P726:P727 U726:U727 P730:P731 U730:U731 P734:P735 U734:U735 P738:P739 U738:U739 P742:P747 U742:U747 P750:P752 U750:U752 P755:P758 U755:U758 P761:P768 U761:U768 P771:P775 U771:U775 P778:P790 U778:U790 P793:P796 U793:U796 P799:P804 U799:U804 P807:P816 U807:U816 P819:P822 U819:U822 P825:P833 U825:U833 P836:P837 U836:U837 P840:P842 U840:U842 P845:P849 U845:U849 P852:P853 U852:U853 P856:P857 U856:U857 P860:P861 U860:U861 P864:P867 U864:U867 P870:P878 U870:U878 P881:P882 U881:U882 P885:P890 U885:U890 P893:P894 U893:U894 P897:P898 U897:U898 P901:P904 U901:U904 P907:P908 U907:U908 P911:P912 U911:U912 P915:P916 U915:U916 P919:P921 U919:U921 P924:P926 U924:U926 P929:P935 U929:U935 P938:P939 U938:U939 P942:P943 U942:U943 P946:P947 U946:U947 P951:P955 U951:U955 P958:P970 U958:U970 P973:P976 U973:U976 P979:P989 U979:U989 P992:P1002 U992:U1002 P1005:P1009 U1005:U1009 P1012:P1018 U1012:U1018 P1021:P1022 U1021:U1022 P1025:P1026 U1025:U1026 P1029:P1030 U1029:U1030 P1033:P1037 U1033:U1037 P1040:P1046 U1040:U1046 P1049:P1053 U1049:U1053 P1056:P1072 U1056:U1072 P1075:P1076 U1075:U1076 P1079:P1080 U1079:U1080 P1083:P1091 U1083:U1091 P1094:P1100 U1094:U1100 P1103:P1113 P570:P587" xr:uid="{00000000-0002-0000-0200-000000000000}">
      <formula1>"0.0,1.0,2.0,3.0,4.0,5.0"</formula1>
    </dataValidation>
    <dataValidation type="decimal" allowBlank="1" showInputMessage="1" showErrorMessage="1" prompt="Value must be between 0 and 5" sqref="S7:S12 X7:X12 S16:S20 X16:X20 S24:S28 X24:X28 X1103:X1113 X32:X42 S47:S53 X47:X53 S57:S62 X57:X62 S66:S70 X66:X70 S74:S78 X74:X78 S82:S88 X82:X88 S93:S97 X93:X97 S101:S102 X101:X102 S106:S108 X106:X108 S113:S119 X113:X119 S123:S125 X123:X125 S130:S136 X130:X136 S140:S156 X140:X156 S160:S174 X160:X174 S178:S182 X178:X182 S186:S193 X186:X193 S197:S209 X197:X209 S213:S219 X213:X219 S225:S227 X225:X227 S232:S233 X232:X233 S238:S242 X238:X242 S246:S253 X246:X253 S258:S260 X258:X260 S264:S267 X264:X267 S271:S274 X271:X274 S278:S287 X278:X287 S291:S298 X291:X298 S302 X302 S307:S311 X307:X311 S315:S316 X315:X316 S320:S321 X320:X321 S326 X326 S330:S331 X330:X331 S335 X335 S339:S341 X339:X341 S345 X345 S350:S368 X350:X368 S372 X372 S376:S378 X376:X378 S384:S397 X384:X397 S401:S407 X401:X407 S412:S432 X412:X432 S436:S439 X436:X439 S443:S448 X443:X448 S452:S462 X452:X462 S467:S475 X467:X475 S479:S486 X479:X486 S490:S494 X490:X494 S499:S506 X499:X506 S511:S516 X511:X516 S521:S541 X521:X541 S546:S550 X546:X550 S554:S558 X554:X558 S562:S565 X562:X565 S570:S587 X570:X587 S593:S600 X593:X600 S604:S614 X604:X614 S620:S621 X620:X621 S623:S624 X623:X624 S626:S630 X626:X630 S633:S642 X633:X642 S646:S649 X646:X649 S652:S655 X652:X655 S657:S659 X657:X659 S662:S665 X662:X665 S667 X667 S670:S673 X670:X673 S677:S679 X677:X679 S682:S685 X682:X685 S690:S700 X690:X700 S703:S706 X703:X706 S709:S715 X709:X715 S718:S719 X718:X719 S722:S723 X722:X723 S726:S727 X726:X727 S730:S731 X730:X731 S734:S735 X734:X735 S738:S739 X738:X739 S742:S747 X742:X747 S750:S752 X750:X752 S755:S758 X755:X758 S761:S768 X761:X768 S771:S775 X771:X775 S778:S790 X778:X790 S793:S796 X793:X796 S799:S804 X799:X804 S807:S816 X807:X816 S819:S822 X819:X822 S825:S833 X825:X833 S836:S837 X836:X837 S840:S842 X840:X842 S845:S849 X845:X849 S852:S853 X852:X853 S856:S857 X856:X857 S860:S861 X860:X861 S864:S867 X864:X867 S870:S878 X870:X878 S881:S882 X881:X882 S885:S890 X885:X890 S893:S894 X893:X894 S897:S898 X897:X898 S901:S904 X901:X904 S907:S908 X907:X908 S911:S912 X911:X912 S915:S916 X915:X916 S919:S921 X919:X921 S924:S926 X924:X926 S929:S935 X929:X935 S938:S939 X938:X939 S942:S943 X942:X943 S946:S947 X946:X947 S951:S955 X951:X955 S958:S970 X958:X970 S973:S976 X973:X976 S979:S989 X979:X989 S992:S1002 X992:X1002 S1005:S1009 X1005:X1009 S1012:S1018 X1012:X1018 S1021:S1022 X1021:X1022 S1025:S1026 X1025:X1026 S1029:S1030 X1029:X1030 S1033:S1037 X1033:X1037 S1040:S1046 X1040:X1046 S1049:S1053 X1049:X1053 S1056:S1072 X1056:X1072 S1075:S1076 X1075:X1076 S1079:S1080 X1079:X1080 S1083:S1091 X1083:X1091 S1094:S1100 X1094:X1100 S1103:S1113 S32:S42" xr:uid="{00000000-0002-0000-0200-000001000000}">
      <formula1>0</formula1>
      <formula2>5</formula2>
    </dataValidation>
  </dataValidations>
  <pageMargins left="0.7" right="0.7" top="0.75" bottom="0.75" header="0" footer="0"/>
  <pageSetup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C12" sqref="C12"/>
    </sheetView>
  </sheetViews>
  <sheetFormatPr baseColWidth="10" defaultColWidth="14.5" defaultRowHeight="15" customHeight="1"/>
  <cols>
    <col min="1" max="1" width="11.83203125" customWidth="1"/>
    <col min="2" max="2" width="67.5" customWidth="1"/>
    <col min="3" max="3" width="87.5" customWidth="1"/>
    <col min="4" max="26" width="11.83203125" customWidth="1"/>
  </cols>
  <sheetData>
    <row r="1" spans="1:26">
      <c r="A1" s="2"/>
      <c r="B1" s="2"/>
      <c r="C1" s="2"/>
      <c r="D1" s="2"/>
      <c r="E1" s="2"/>
      <c r="F1" s="2"/>
      <c r="G1" s="2"/>
      <c r="H1" s="2"/>
      <c r="I1" s="2"/>
      <c r="J1" s="2"/>
      <c r="K1" s="2"/>
      <c r="L1" s="2"/>
      <c r="M1" s="2"/>
      <c r="N1" s="2"/>
      <c r="O1" s="2"/>
      <c r="P1" s="2"/>
      <c r="Q1" s="2"/>
      <c r="R1" s="2"/>
      <c r="S1" s="2"/>
      <c r="T1" s="2"/>
      <c r="U1" s="2"/>
      <c r="V1" s="2"/>
      <c r="W1" s="2"/>
      <c r="X1" s="2"/>
      <c r="Y1" s="2"/>
      <c r="Z1" s="2"/>
    </row>
    <row r="2" spans="1:26">
      <c r="A2" s="2"/>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ht="22">
      <c r="A4" s="2"/>
      <c r="B4" s="2"/>
      <c r="C4" s="46" t="s">
        <v>840</v>
      </c>
      <c r="D4" s="2"/>
      <c r="E4" s="2"/>
      <c r="F4" s="2"/>
      <c r="G4" s="2"/>
      <c r="H4" s="2"/>
      <c r="I4" s="2"/>
      <c r="J4" s="2"/>
      <c r="K4" s="2"/>
      <c r="L4" s="2"/>
      <c r="M4" s="2"/>
      <c r="N4" s="2"/>
      <c r="O4" s="2"/>
      <c r="P4" s="2"/>
      <c r="Q4" s="2"/>
      <c r="R4" s="2"/>
      <c r="S4" s="2"/>
      <c r="T4" s="2"/>
      <c r="U4" s="2"/>
      <c r="V4" s="2"/>
      <c r="W4" s="2"/>
      <c r="X4" s="2"/>
      <c r="Y4" s="2"/>
      <c r="Z4" s="2"/>
    </row>
    <row r="5" spans="1:26" ht="17">
      <c r="A5" s="2"/>
      <c r="B5" s="47" t="s">
        <v>844</v>
      </c>
      <c r="C5" s="48" t="s">
        <v>5</v>
      </c>
      <c r="D5" s="2"/>
      <c r="E5" s="2"/>
      <c r="F5" s="2"/>
      <c r="G5" s="2"/>
      <c r="H5" s="2"/>
      <c r="I5" s="2"/>
      <c r="J5" s="2"/>
      <c r="K5" s="2"/>
      <c r="L5" s="2"/>
      <c r="M5" s="2"/>
      <c r="N5" s="2"/>
      <c r="O5" s="2"/>
      <c r="P5" s="2"/>
      <c r="Q5" s="2"/>
      <c r="R5" s="2"/>
      <c r="S5" s="2"/>
      <c r="T5" s="2"/>
      <c r="U5" s="2"/>
      <c r="V5" s="2"/>
      <c r="W5" s="2"/>
      <c r="X5" s="2"/>
      <c r="Y5" s="2"/>
      <c r="Z5" s="2"/>
    </row>
    <row r="6" spans="1:26" ht="17">
      <c r="A6" s="2"/>
      <c r="B6" s="47" t="s">
        <v>854</v>
      </c>
      <c r="C6" s="48" t="s">
        <v>855</v>
      </c>
      <c r="D6" s="2"/>
      <c r="E6" s="2"/>
      <c r="F6" s="2"/>
      <c r="G6" s="2"/>
      <c r="H6" s="2"/>
      <c r="I6" s="2"/>
      <c r="J6" s="2"/>
      <c r="K6" s="2"/>
      <c r="L6" s="2"/>
      <c r="M6" s="2"/>
      <c r="N6" s="2"/>
      <c r="O6" s="2"/>
      <c r="P6" s="2"/>
      <c r="Q6" s="2"/>
      <c r="R6" s="2"/>
      <c r="S6" s="2"/>
      <c r="T6" s="2"/>
      <c r="U6" s="2"/>
      <c r="V6" s="2"/>
      <c r="W6" s="2"/>
      <c r="X6" s="2"/>
      <c r="Y6" s="2"/>
      <c r="Z6" s="2"/>
    </row>
    <row r="7" spans="1:26" ht="17">
      <c r="A7" s="2"/>
      <c r="B7" s="47" t="s">
        <v>856</v>
      </c>
      <c r="C7" s="49" t="s">
        <v>857</v>
      </c>
      <c r="D7" s="2"/>
      <c r="E7" s="2"/>
      <c r="F7" s="2"/>
      <c r="G7" s="2"/>
      <c r="H7" s="2"/>
      <c r="I7" s="2"/>
      <c r="J7" s="2"/>
      <c r="K7" s="2"/>
      <c r="L7" s="2"/>
      <c r="M7" s="2"/>
      <c r="N7" s="2"/>
      <c r="O7" s="2"/>
      <c r="P7" s="2"/>
      <c r="Q7" s="2"/>
      <c r="R7" s="2"/>
      <c r="S7" s="2"/>
      <c r="T7" s="2"/>
      <c r="U7" s="2"/>
      <c r="V7" s="2"/>
      <c r="W7" s="2"/>
      <c r="X7" s="2"/>
      <c r="Y7" s="2"/>
      <c r="Z7" s="2"/>
    </row>
    <row r="8" spans="1:26" ht="17">
      <c r="A8" s="2"/>
      <c r="B8" s="47" t="s">
        <v>864</v>
      </c>
      <c r="C8" s="48" t="s">
        <v>865</v>
      </c>
      <c r="D8" s="2"/>
      <c r="E8" s="2"/>
      <c r="F8" s="2"/>
      <c r="G8" s="2"/>
      <c r="H8" s="2"/>
      <c r="I8" s="2"/>
      <c r="J8" s="2"/>
      <c r="K8" s="2"/>
      <c r="L8" s="2"/>
      <c r="M8" s="2"/>
      <c r="N8" s="2"/>
      <c r="O8" s="2"/>
      <c r="P8" s="2"/>
      <c r="Q8" s="2"/>
      <c r="R8" s="2"/>
      <c r="S8" s="2"/>
      <c r="T8" s="2"/>
      <c r="U8" s="2"/>
      <c r="V8" s="2"/>
      <c r="W8" s="2"/>
      <c r="X8" s="2"/>
      <c r="Y8" s="2"/>
      <c r="Z8" s="2"/>
    </row>
    <row r="9" spans="1:26" ht="17">
      <c r="A9" s="2"/>
      <c r="B9" s="47" t="s">
        <v>866</v>
      </c>
      <c r="C9" s="48" t="s">
        <v>867</v>
      </c>
      <c r="D9" s="2"/>
      <c r="E9" s="2"/>
      <c r="F9" s="2"/>
      <c r="G9" s="2"/>
      <c r="H9" s="2"/>
      <c r="I9" s="2"/>
      <c r="J9" s="2"/>
      <c r="K9" s="2"/>
      <c r="L9" s="2"/>
      <c r="M9" s="2"/>
      <c r="N9" s="2"/>
      <c r="O9" s="2"/>
      <c r="P9" s="2"/>
      <c r="Q9" s="2"/>
      <c r="R9" s="2"/>
      <c r="S9" s="2"/>
      <c r="T9" s="2"/>
      <c r="U9" s="2"/>
      <c r="V9" s="2"/>
      <c r="W9" s="2"/>
      <c r="X9" s="2"/>
      <c r="Y9" s="2"/>
      <c r="Z9" s="2"/>
    </row>
    <row r="10" spans="1:26" ht="17">
      <c r="A10" s="2"/>
      <c r="B10" s="47" t="s">
        <v>868</v>
      </c>
      <c r="C10" s="48">
        <v>2013</v>
      </c>
      <c r="D10" s="2"/>
      <c r="E10" s="2"/>
      <c r="F10" s="2"/>
      <c r="G10" s="2"/>
      <c r="H10" s="2"/>
      <c r="I10" s="2"/>
      <c r="J10" s="2"/>
      <c r="K10" s="2"/>
      <c r="L10" s="2"/>
      <c r="M10" s="2"/>
      <c r="N10" s="2"/>
      <c r="O10" s="2"/>
      <c r="P10" s="2"/>
      <c r="Q10" s="2"/>
      <c r="R10" s="2"/>
      <c r="S10" s="2"/>
      <c r="T10" s="2"/>
      <c r="U10" s="2"/>
      <c r="V10" s="2"/>
      <c r="W10" s="2"/>
      <c r="X10" s="2"/>
      <c r="Y10" s="2"/>
      <c r="Z10" s="2"/>
    </row>
    <row r="11" spans="1:26" ht="17">
      <c r="A11" s="2"/>
      <c r="B11" s="47" t="s">
        <v>870</v>
      </c>
      <c r="C11" s="48">
        <v>95</v>
      </c>
      <c r="D11" s="2"/>
      <c r="E11" s="2"/>
      <c r="F11" s="2"/>
      <c r="G11" s="2"/>
      <c r="H11" s="2"/>
      <c r="I11" s="2"/>
      <c r="J11" s="2"/>
      <c r="K11" s="2"/>
      <c r="L11" s="2"/>
      <c r="M11" s="2"/>
      <c r="N11" s="2"/>
      <c r="O11" s="2"/>
      <c r="P11" s="2"/>
      <c r="Q11" s="2"/>
      <c r="R11" s="2"/>
      <c r="S11" s="2"/>
      <c r="T11" s="2"/>
      <c r="U11" s="2"/>
      <c r="V11" s="2"/>
      <c r="W11" s="2"/>
      <c r="X11" s="2"/>
      <c r="Y11" s="2"/>
      <c r="Z11" s="2"/>
    </row>
    <row r="12" spans="1:26" ht="17">
      <c r="A12" s="2"/>
      <c r="B12" s="47" t="s">
        <v>872</v>
      </c>
      <c r="C12" s="48" t="s">
        <v>4006</v>
      </c>
      <c r="D12" s="2"/>
      <c r="E12" s="2"/>
      <c r="F12" s="2"/>
      <c r="G12" s="2"/>
      <c r="H12" s="2"/>
      <c r="I12" s="2"/>
      <c r="J12" s="2"/>
      <c r="K12" s="2"/>
      <c r="L12" s="2"/>
      <c r="M12" s="2"/>
      <c r="N12" s="2"/>
      <c r="O12" s="2"/>
      <c r="P12" s="2"/>
      <c r="Q12" s="2"/>
      <c r="R12" s="2"/>
      <c r="S12" s="2"/>
      <c r="T12" s="2"/>
      <c r="U12" s="2"/>
      <c r="V12" s="2"/>
      <c r="W12" s="2"/>
      <c r="X12" s="2"/>
      <c r="Y12" s="2"/>
      <c r="Z12" s="2"/>
    </row>
    <row r="13" spans="1:26" ht="17">
      <c r="A13" s="2"/>
      <c r="B13" s="47" t="s">
        <v>875</v>
      </c>
      <c r="C13" s="48" t="s">
        <v>876</v>
      </c>
      <c r="D13" s="2"/>
      <c r="E13" s="2"/>
      <c r="F13" s="2"/>
      <c r="G13" s="2"/>
      <c r="H13" s="2"/>
      <c r="I13" s="2"/>
      <c r="J13" s="2"/>
      <c r="K13" s="2"/>
      <c r="L13" s="2"/>
      <c r="M13" s="2"/>
      <c r="N13" s="2"/>
      <c r="O13" s="2"/>
      <c r="P13" s="2"/>
      <c r="Q13" s="2"/>
      <c r="R13" s="2"/>
      <c r="S13" s="2"/>
      <c r="T13" s="2"/>
      <c r="U13" s="2"/>
      <c r="V13" s="2"/>
      <c r="W13" s="2"/>
      <c r="X13" s="2"/>
      <c r="Y13" s="2"/>
      <c r="Z13" s="2"/>
    </row>
    <row r="14" spans="1:26" ht="34">
      <c r="A14" s="2"/>
      <c r="B14" s="47" t="s">
        <v>877</v>
      </c>
      <c r="C14" s="48" t="s">
        <v>878</v>
      </c>
      <c r="D14" s="2"/>
      <c r="E14" s="2"/>
      <c r="F14" s="2"/>
      <c r="G14" s="2"/>
      <c r="H14" s="2"/>
      <c r="I14" s="2"/>
      <c r="J14" s="2"/>
      <c r="K14" s="2"/>
      <c r="L14" s="2"/>
      <c r="M14" s="2"/>
      <c r="N14" s="2"/>
      <c r="O14" s="2"/>
      <c r="P14" s="2"/>
      <c r="Q14" s="2"/>
      <c r="R14" s="2"/>
      <c r="S14" s="2"/>
      <c r="T14" s="2"/>
      <c r="U14" s="2"/>
      <c r="V14" s="2"/>
      <c r="W14" s="2"/>
      <c r="X14" s="2"/>
      <c r="Y14" s="2"/>
      <c r="Z14" s="2"/>
    </row>
    <row r="15" spans="1:26" ht="17">
      <c r="A15" s="2"/>
      <c r="B15" s="47" t="s">
        <v>879</v>
      </c>
      <c r="C15" s="48" t="s">
        <v>880</v>
      </c>
      <c r="D15" s="2"/>
      <c r="E15" s="2"/>
      <c r="F15" s="2"/>
      <c r="G15" s="2"/>
      <c r="H15" s="2"/>
      <c r="I15" s="2"/>
      <c r="J15" s="2"/>
      <c r="K15" s="2"/>
      <c r="L15" s="2"/>
      <c r="M15" s="2"/>
      <c r="N15" s="2"/>
      <c r="O15" s="2"/>
      <c r="P15" s="2"/>
      <c r="Q15" s="2"/>
      <c r="R15" s="2"/>
      <c r="S15" s="2"/>
      <c r="T15" s="2"/>
      <c r="U15" s="2"/>
      <c r="V15" s="2"/>
      <c r="W15" s="2"/>
      <c r="X15" s="2"/>
      <c r="Y15" s="2"/>
      <c r="Z15" s="2"/>
    </row>
    <row r="16" spans="1:26" ht="17">
      <c r="A16" s="2"/>
      <c r="B16" s="47" t="s">
        <v>881</v>
      </c>
      <c r="C16" s="50">
        <v>1</v>
      </c>
      <c r="D16" s="2"/>
      <c r="E16" s="2"/>
      <c r="F16" s="2"/>
      <c r="G16" s="2"/>
      <c r="H16" s="2"/>
      <c r="I16" s="2"/>
      <c r="J16" s="2"/>
      <c r="K16" s="2"/>
      <c r="L16" s="2"/>
      <c r="M16" s="2"/>
      <c r="N16" s="2"/>
      <c r="O16" s="2"/>
      <c r="P16" s="2"/>
      <c r="Q16" s="2"/>
      <c r="R16" s="2"/>
      <c r="S16" s="2"/>
      <c r="T16" s="2"/>
      <c r="U16" s="2"/>
      <c r="V16" s="2"/>
      <c r="W16" s="2"/>
      <c r="X16" s="2"/>
      <c r="Y16" s="2"/>
      <c r="Z16" s="2"/>
    </row>
    <row r="17" spans="1:26" ht="85">
      <c r="A17" s="2"/>
      <c r="B17" s="47" t="s">
        <v>883</v>
      </c>
      <c r="C17" s="48" t="s">
        <v>886</v>
      </c>
      <c r="D17" s="2"/>
      <c r="E17" s="2"/>
      <c r="F17" s="2"/>
      <c r="G17" s="2"/>
      <c r="H17" s="2"/>
      <c r="I17" s="2"/>
      <c r="J17" s="2"/>
      <c r="K17" s="2"/>
      <c r="L17" s="2"/>
      <c r="M17" s="2"/>
      <c r="N17" s="2"/>
      <c r="O17" s="2"/>
      <c r="P17" s="2"/>
      <c r="Q17" s="2"/>
      <c r="R17" s="2"/>
      <c r="S17" s="2"/>
      <c r="T17" s="2"/>
      <c r="U17" s="2"/>
      <c r="V17" s="2"/>
      <c r="W17" s="2"/>
      <c r="X17" s="2"/>
      <c r="Y17" s="2"/>
      <c r="Z17" s="2"/>
    </row>
    <row r="18" spans="1:26" ht="34">
      <c r="A18" s="2"/>
      <c r="B18" s="47" t="s">
        <v>887</v>
      </c>
      <c r="C18" s="48" t="s">
        <v>888</v>
      </c>
      <c r="D18" s="2"/>
      <c r="E18" s="2"/>
      <c r="F18" s="2"/>
      <c r="G18" s="2"/>
      <c r="H18" s="2"/>
      <c r="I18" s="2"/>
      <c r="J18" s="2"/>
      <c r="K18" s="2"/>
      <c r="L18" s="2"/>
      <c r="M18" s="2"/>
      <c r="N18" s="2"/>
      <c r="O18" s="2"/>
      <c r="P18" s="2"/>
      <c r="Q18" s="2"/>
      <c r="R18" s="2"/>
      <c r="S18" s="2"/>
      <c r="T18" s="2"/>
      <c r="U18" s="2"/>
      <c r="V18" s="2"/>
      <c r="W18" s="2"/>
      <c r="X18" s="2"/>
      <c r="Y18" s="2"/>
      <c r="Z18" s="2"/>
    </row>
    <row r="19" spans="1:26" ht="34">
      <c r="A19" s="2"/>
      <c r="B19" s="47" t="s">
        <v>889</v>
      </c>
      <c r="C19" s="48" t="s">
        <v>890</v>
      </c>
      <c r="D19" s="2"/>
      <c r="E19" s="2"/>
      <c r="F19" s="2"/>
      <c r="G19" s="2"/>
      <c r="H19" s="2"/>
      <c r="I19" s="2"/>
      <c r="J19" s="2"/>
      <c r="K19" s="2"/>
      <c r="L19" s="2"/>
      <c r="M19" s="2"/>
      <c r="N19" s="2"/>
      <c r="O19" s="2"/>
      <c r="P19" s="2"/>
      <c r="Q19" s="2"/>
      <c r="R19" s="2"/>
      <c r="S19" s="2"/>
      <c r="T19" s="2"/>
      <c r="U19" s="2"/>
      <c r="V19" s="2"/>
      <c r="W19" s="2"/>
      <c r="X19" s="2"/>
      <c r="Y19" s="2"/>
      <c r="Z19" s="2"/>
    </row>
    <row r="20" spans="1:26" ht="51">
      <c r="A20" s="2"/>
      <c r="B20" s="51" t="s">
        <v>891</v>
      </c>
      <c r="C20" s="48" t="s">
        <v>895</v>
      </c>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47" t="s">
        <v>896</v>
      </c>
      <c r="C21" s="48" t="s">
        <v>897</v>
      </c>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47" t="s">
        <v>901</v>
      </c>
      <c r="C22" s="52" t="s">
        <v>902</v>
      </c>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47" t="s">
        <v>906</v>
      </c>
      <c r="C23" s="48" t="s">
        <v>907</v>
      </c>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51" t="s">
        <v>908</v>
      </c>
      <c r="C24" s="50">
        <v>0.48</v>
      </c>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51" t="s">
        <v>913</v>
      </c>
      <c r="C25" s="53" t="s">
        <v>914</v>
      </c>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51" t="s">
        <v>918</v>
      </c>
      <c r="C26" s="48" t="s">
        <v>914</v>
      </c>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51" t="s">
        <v>919</v>
      </c>
      <c r="C27" s="48" t="s">
        <v>920</v>
      </c>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5" t="s">
        <v>924</v>
      </c>
      <c r="C28" s="48">
        <v>9</v>
      </c>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5" t="s">
        <v>925</v>
      </c>
      <c r="C29" s="48">
        <v>5</v>
      </c>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5" t="s">
        <v>926</v>
      </c>
      <c r="C30" s="48">
        <v>20</v>
      </c>
      <c r="D30" s="2"/>
      <c r="E30" s="2"/>
      <c r="F30" s="2"/>
      <c r="G30" s="2"/>
      <c r="H30" s="2"/>
      <c r="I30" s="2"/>
      <c r="J30" s="2"/>
      <c r="K30" s="2"/>
      <c r="L30" s="2"/>
      <c r="M30" s="2"/>
      <c r="N30" s="2"/>
      <c r="O30" s="2"/>
      <c r="P30" s="2"/>
      <c r="Q30" s="2"/>
      <c r="R30" s="2"/>
      <c r="S30" s="2"/>
      <c r="T30" s="2"/>
      <c r="U30" s="2"/>
      <c r="V30" s="2"/>
      <c r="W30" s="2"/>
      <c r="X30" s="2"/>
      <c r="Y30" s="2"/>
      <c r="Z30" s="2"/>
    </row>
    <row r="31" spans="1:26" ht="15.75" hidden="1" customHeight="1">
      <c r="A31" s="2"/>
      <c r="B31" s="5" t="s">
        <v>927</v>
      </c>
      <c r="C31" s="48"/>
      <c r="D31" s="2"/>
      <c r="E31" s="2"/>
      <c r="F31" s="2"/>
      <c r="G31" s="2"/>
      <c r="H31" s="2"/>
      <c r="I31" s="2"/>
      <c r="J31" s="2"/>
      <c r="K31" s="2"/>
      <c r="L31" s="2"/>
      <c r="M31" s="2"/>
      <c r="N31" s="2"/>
      <c r="O31" s="2"/>
      <c r="P31" s="2"/>
      <c r="Q31" s="2"/>
      <c r="R31" s="2"/>
      <c r="S31" s="2"/>
      <c r="T31" s="2"/>
      <c r="U31" s="2"/>
      <c r="V31" s="2"/>
      <c r="W31" s="2"/>
      <c r="X31" s="2"/>
      <c r="Y31" s="2"/>
      <c r="Z31" s="2"/>
    </row>
    <row r="32" spans="1:26" ht="15.75" hidden="1" customHeight="1">
      <c r="A32" s="2"/>
      <c r="B32" s="5" t="s">
        <v>933</v>
      </c>
      <c r="C32" s="48"/>
      <c r="D32" s="2"/>
      <c r="E32" s="2"/>
      <c r="F32" s="2"/>
      <c r="G32" s="2"/>
      <c r="H32" s="2"/>
      <c r="I32" s="2"/>
      <c r="J32" s="2"/>
      <c r="K32" s="2"/>
      <c r="L32" s="2"/>
      <c r="M32" s="2"/>
      <c r="N32" s="2"/>
      <c r="O32" s="2"/>
      <c r="P32" s="2"/>
      <c r="Q32" s="2"/>
      <c r="R32" s="2"/>
      <c r="S32" s="2"/>
      <c r="T32" s="2"/>
      <c r="U32" s="2"/>
      <c r="V32" s="2"/>
      <c r="W32" s="2"/>
      <c r="X32" s="2"/>
      <c r="Y32" s="2"/>
      <c r="Z32" s="2"/>
    </row>
    <row r="33" spans="1:26" ht="15.75" hidden="1" customHeight="1">
      <c r="A33" s="2"/>
      <c r="B33" s="5" t="s">
        <v>934</v>
      </c>
      <c r="C33" s="48"/>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54" t="s">
        <v>935</v>
      </c>
      <c r="C34" s="48" t="s">
        <v>936</v>
      </c>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C7" r:id="rId1" xr:uid="{00000000-0004-0000-03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B1" workbookViewId="0"/>
  </sheetViews>
  <sheetFormatPr baseColWidth="10" defaultColWidth="14.5" defaultRowHeight="15" customHeight="1"/>
  <cols>
    <col min="1" max="1" width="7.33203125" hidden="1" customWidth="1"/>
    <col min="2" max="2" width="36.5" customWidth="1"/>
    <col min="3" max="3" width="118" customWidth="1"/>
    <col min="4" max="4" width="16.1640625" customWidth="1"/>
    <col min="5" max="5" width="100.5" customWidth="1"/>
    <col min="6" max="7" width="8.6640625" customWidth="1"/>
    <col min="8" max="8" width="22.1640625" customWidth="1"/>
    <col min="9" max="9" width="62.6640625" customWidth="1"/>
    <col min="10" max="10" width="3.83203125" customWidth="1"/>
    <col min="11" max="11" width="11.5" customWidth="1"/>
    <col min="12" max="12" width="11.83203125" customWidth="1"/>
    <col min="13" max="13" width="73.5" customWidth="1"/>
    <col min="14" max="15" width="11.83203125" customWidth="1"/>
    <col min="16" max="16" width="11.83203125" hidden="1" customWidth="1"/>
    <col min="17" max="17" width="26.83203125" hidden="1" customWidth="1"/>
    <col min="18" max="20" width="11.83203125" hidden="1" customWidth="1"/>
    <col min="21" max="26" width="11.83203125" customWidth="1"/>
  </cols>
  <sheetData>
    <row r="1" spans="1:26">
      <c r="A1" s="7"/>
      <c r="B1" s="2"/>
      <c r="C1" s="2"/>
      <c r="D1" s="56"/>
      <c r="E1" s="2"/>
      <c r="F1" s="2"/>
      <c r="G1" s="7"/>
      <c r="H1" s="56"/>
      <c r="I1" s="2"/>
      <c r="J1" s="2"/>
      <c r="K1" s="7"/>
      <c r="L1" s="2"/>
      <c r="M1" s="2"/>
      <c r="N1" s="2"/>
      <c r="O1" s="2"/>
      <c r="P1" s="2"/>
      <c r="Q1" s="2"/>
      <c r="R1" s="2"/>
      <c r="S1" s="2"/>
      <c r="T1" s="2"/>
      <c r="V1" s="2"/>
      <c r="W1" s="2"/>
      <c r="X1" s="2"/>
      <c r="Y1" s="2"/>
      <c r="Z1" s="2"/>
    </row>
    <row r="2" spans="1:26" ht="32">
      <c r="A2" s="7"/>
      <c r="B2" s="2"/>
      <c r="C2" s="57" t="s">
        <v>1131</v>
      </c>
      <c r="D2" s="56"/>
      <c r="E2" s="2"/>
      <c r="F2" s="2"/>
      <c r="G2" s="7"/>
      <c r="H2" s="56"/>
      <c r="I2" s="2"/>
      <c r="J2" s="2"/>
      <c r="K2" s="7"/>
      <c r="L2" s="2"/>
      <c r="M2" s="2"/>
      <c r="N2" s="2"/>
      <c r="O2" s="2"/>
      <c r="P2" s="2"/>
      <c r="Q2" s="2"/>
      <c r="R2" s="2"/>
      <c r="S2" s="2"/>
      <c r="T2" s="2"/>
      <c r="V2" s="2"/>
      <c r="W2" s="2"/>
      <c r="X2" s="2"/>
      <c r="Y2" s="2"/>
      <c r="Z2" s="2"/>
    </row>
    <row r="3" spans="1:26">
      <c r="A3" s="7"/>
      <c r="B3" s="2"/>
      <c r="C3" s="2"/>
      <c r="D3" s="56"/>
      <c r="E3" s="2"/>
      <c r="F3" s="2"/>
      <c r="G3" s="7"/>
      <c r="H3" s="56"/>
      <c r="I3" s="2"/>
      <c r="J3" s="2"/>
      <c r="K3" s="7"/>
      <c r="L3" s="2"/>
      <c r="M3" s="2"/>
      <c r="N3" s="2"/>
      <c r="O3" s="2"/>
      <c r="P3" s="2"/>
      <c r="Q3" s="2"/>
      <c r="R3" s="2"/>
      <c r="S3" s="2"/>
      <c r="T3" s="2"/>
      <c r="V3" s="2"/>
      <c r="W3" s="2"/>
      <c r="X3" s="2"/>
      <c r="Y3" s="2"/>
      <c r="Z3" s="2"/>
    </row>
    <row r="4" spans="1:26" ht="40">
      <c r="A4" s="7"/>
      <c r="B4" s="2"/>
      <c r="C4" s="2"/>
      <c r="D4" s="58" t="s">
        <v>1136</v>
      </c>
      <c r="E4" s="2"/>
      <c r="F4" s="2"/>
      <c r="G4" s="7"/>
      <c r="H4" s="56"/>
      <c r="I4" s="2"/>
      <c r="J4" s="2"/>
      <c r="K4" s="7"/>
      <c r="L4" s="2"/>
      <c r="M4" s="2"/>
      <c r="N4" s="2"/>
      <c r="O4" s="2"/>
      <c r="P4" s="2"/>
      <c r="Q4" s="2"/>
      <c r="R4" s="2"/>
      <c r="S4" s="2"/>
      <c r="T4" s="2"/>
      <c r="V4" s="2"/>
      <c r="W4" s="2"/>
      <c r="X4" s="2"/>
      <c r="Y4" s="2"/>
      <c r="Z4" s="2"/>
    </row>
    <row r="5" spans="1:26" ht="100">
      <c r="A5" s="7"/>
      <c r="B5" s="2"/>
      <c r="C5" s="59" t="s">
        <v>1140</v>
      </c>
      <c r="D5" s="60" t="s">
        <v>2</v>
      </c>
      <c r="E5" s="61" t="s">
        <v>3</v>
      </c>
      <c r="F5" s="62" t="s">
        <v>4</v>
      </c>
      <c r="G5" s="61" t="s">
        <v>6</v>
      </c>
      <c r="H5" s="56"/>
      <c r="I5" s="2"/>
      <c r="J5" s="7"/>
      <c r="K5" s="56"/>
      <c r="L5" s="2"/>
      <c r="M5" s="2"/>
      <c r="N5" s="7"/>
      <c r="O5" s="2"/>
      <c r="P5" s="2"/>
      <c r="Q5" s="2"/>
      <c r="R5" s="2"/>
      <c r="S5" s="2"/>
      <c r="T5" s="2"/>
      <c r="U5" s="2"/>
      <c r="V5" s="2"/>
      <c r="W5" s="2"/>
      <c r="Y5" s="2"/>
      <c r="Z5" s="2"/>
    </row>
    <row r="6" spans="1:26" ht="16">
      <c r="A6" s="7"/>
      <c r="B6" s="178" t="s">
        <v>1146</v>
      </c>
      <c r="C6" s="63" t="s">
        <v>1147</v>
      </c>
      <c r="D6" s="64" t="s">
        <v>19</v>
      </c>
      <c r="E6" s="64">
        <v>2.6666666666666665</v>
      </c>
      <c r="F6" s="64">
        <f t="shared" ref="F6:G6" si="0">AVERAGE(U27:U38)</f>
        <v>4.333333333333333</v>
      </c>
      <c r="G6" s="64">
        <f t="shared" si="0"/>
        <v>2.6666666666666665</v>
      </c>
      <c r="H6" s="56"/>
      <c r="I6" s="2"/>
      <c r="J6" s="7"/>
      <c r="K6" s="56"/>
      <c r="L6" s="2"/>
      <c r="M6" s="2"/>
      <c r="N6" s="7"/>
      <c r="O6" s="2"/>
      <c r="P6" s="2"/>
      <c r="Q6" s="2"/>
      <c r="R6" s="2"/>
      <c r="S6" s="2"/>
      <c r="T6" s="2"/>
      <c r="U6" s="2"/>
      <c r="V6" s="2"/>
      <c r="W6" s="2"/>
      <c r="Y6" s="2"/>
      <c r="Z6" s="2"/>
    </row>
    <row r="7" spans="1:26" ht="16">
      <c r="A7" s="7"/>
      <c r="B7" s="179"/>
      <c r="C7" s="63" t="s">
        <v>1159</v>
      </c>
      <c r="D7" s="64" t="s">
        <v>19</v>
      </c>
      <c r="E7" s="64">
        <v>3.2826086956521738</v>
      </c>
      <c r="F7" s="64">
        <f t="shared" ref="F7:G7" si="1">AVERAGE(U43:U65)</f>
        <v>4.1304347826086953</v>
      </c>
      <c r="G7" s="64">
        <f t="shared" si="1"/>
        <v>3.2826086956521738</v>
      </c>
      <c r="H7" s="56"/>
      <c r="I7" s="2"/>
      <c r="J7" s="7"/>
      <c r="K7" s="56"/>
      <c r="L7" s="2"/>
      <c r="M7" s="2"/>
      <c r="N7" s="7"/>
      <c r="O7" s="2"/>
      <c r="P7" s="2"/>
      <c r="Q7" s="2"/>
      <c r="R7" s="2"/>
      <c r="S7" s="2"/>
      <c r="T7" s="2"/>
      <c r="U7" s="2"/>
      <c r="V7" s="2"/>
      <c r="W7" s="2"/>
      <c r="Y7" s="2"/>
      <c r="Z7" s="2"/>
    </row>
    <row r="8" spans="1:26" ht="16">
      <c r="A8" s="7"/>
      <c r="B8" s="179"/>
      <c r="C8" s="63" t="s">
        <v>1164</v>
      </c>
      <c r="D8" s="64" t="s">
        <v>19</v>
      </c>
      <c r="E8" s="64">
        <v>3.1071428571428572</v>
      </c>
      <c r="F8" s="64">
        <f t="shared" ref="F8:G8" si="2">AVERAGE(U70:U83)</f>
        <v>4.2857142857142856</v>
      </c>
      <c r="G8" s="64">
        <f t="shared" si="2"/>
        <v>3.1071428571428572</v>
      </c>
      <c r="H8" s="56"/>
      <c r="I8" s="2"/>
      <c r="J8" s="7"/>
      <c r="K8" s="56"/>
      <c r="L8" s="2"/>
      <c r="M8" s="2"/>
      <c r="N8" s="7"/>
      <c r="O8" s="2"/>
      <c r="P8" s="2"/>
      <c r="Q8" s="2"/>
      <c r="R8" s="2"/>
      <c r="S8" s="2"/>
      <c r="T8" s="2"/>
      <c r="U8" s="2"/>
      <c r="V8" s="2"/>
      <c r="W8" s="2"/>
      <c r="Y8" s="2"/>
      <c r="Z8" s="2"/>
    </row>
    <row r="9" spans="1:26" ht="16">
      <c r="A9" s="7"/>
      <c r="B9" s="180"/>
      <c r="C9" s="63" t="s">
        <v>1169</v>
      </c>
      <c r="D9" s="64" t="s">
        <v>19</v>
      </c>
      <c r="E9" s="64">
        <v>3.25</v>
      </c>
      <c r="F9" s="64">
        <f t="shared" ref="F9:G9" si="3">AVERAGE(U88:U95)</f>
        <v>4.5</v>
      </c>
      <c r="G9" s="64">
        <f t="shared" si="3"/>
        <v>3.25</v>
      </c>
      <c r="H9" s="56"/>
      <c r="I9" s="2"/>
      <c r="J9" s="7"/>
      <c r="K9" s="56"/>
      <c r="L9" s="2"/>
      <c r="M9" s="2"/>
      <c r="N9" s="7"/>
      <c r="O9" s="2"/>
      <c r="P9" s="2"/>
      <c r="Q9" s="2"/>
      <c r="R9" s="2"/>
      <c r="S9" s="2"/>
      <c r="T9" s="2"/>
      <c r="U9" s="2"/>
      <c r="V9" s="2"/>
      <c r="W9" s="2"/>
      <c r="Y9" s="2"/>
      <c r="Z9" s="2"/>
    </row>
    <row r="10" spans="1:26" ht="16">
      <c r="A10" s="7"/>
      <c r="B10" s="181" t="s">
        <v>1172</v>
      </c>
      <c r="C10" s="65" t="s">
        <v>1175</v>
      </c>
      <c r="D10" s="64" t="s">
        <v>19</v>
      </c>
      <c r="E10" s="64">
        <v>3.3333333333333335</v>
      </c>
      <c r="F10" s="64">
        <f t="shared" ref="F10:G10" si="4">AVERAGE(U100:U108)</f>
        <v>4.333333333333333</v>
      </c>
      <c r="G10" s="64">
        <f t="shared" si="4"/>
        <v>3.3333333333333335</v>
      </c>
      <c r="H10" s="56"/>
      <c r="I10" s="2"/>
      <c r="J10" s="7"/>
      <c r="K10" s="56"/>
      <c r="L10" s="2"/>
      <c r="M10" s="2"/>
      <c r="N10" s="7"/>
      <c r="O10" s="2"/>
      <c r="P10" s="2"/>
      <c r="Q10" s="2"/>
      <c r="R10" s="2"/>
      <c r="S10" s="2"/>
      <c r="T10" s="2"/>
      <c r="U10" s="2"/>
      <c r="V10" s="2"/>
      <c r="W10" s="2"/>
      <c r="Y10" s="2"/>
      <c r="Z10" s="2"/>
    </row>
    <row r="11" spans="1:26" ht="16">
      <c r="A11" s="7"/>
      <c r="B11" s="179"/>
      <c r="C11" s="65" t="s">
        <v>191</v>
      </c>
      <c r="D11" s="64" t="s">
        <v>19</v>
      </c>
      <c r="E11" s="64">
        <v>2.9285714285714284</v>
      </c>
      <c r="F11" s="64">
        <f t="shared" ref="F11:G11" si="5">AVERAGE(U113:U119)</f>
        <v>4.1428571428571432</v>
      </c>
      <c r="G11" s="64">
        <f t="shared" si="5"/>
        <v>2.9285714285714284</v>
      </c>
      <c r="H11" s="56"/>
      <c r="I11" s="2"/>
      <c r="J11" s="7"/>
      <c r="K11" s="56"/>
      <c r="L11" s="2"/>
      <c r="M11" s="2"/>
      <c r="N11" s="7"/>
      <c r="O11" s="2"/>
      <c r="P11" s="2"/>
      <c r="Q11" s="2"/>
      <c r="R11" s="2"/>
      <c r="S11" s="2"/>
      <c r="T11" s="2"/>
      <c r="U11" s="2"/>
      <c r="V11" s="2"/>
      <c r="W11" s="2"/>
      <c r="Y11" s="2"/>
      <c r="Z11" s="2"/>
    </row>
    <row r="12" spans="1:26" ht="16">
      <c r="A12" s="7"/>
      <c r="B12" s="179"/>
      <c r="C12" s="65" t="s">
        <v>404</v>
      </c>
      <c r="D12" s="64" t="s">
        <v>19</v>
      </c>
      <c r="E12" s="64">
        <v>2.8846153846153846</v>
      </c>
      <c r="F12" s="64">
        <f t="shared" ref="F12:G12" si="6">AVERAGE(U124:U136)</f>
        <v>3.9230769230769229</v>
      </c>
      <c r="G12" s="64">
        <f t="shared" si="6"/>
        <v>2.8846153846153846</v>
      </c>
      <c r="H12" s="56"/>
      <c r="I12" s="2"/>
      <c r="J12" s="7"/>
      <c r="K12" s="56"/>
      <c r="L12" s="2"/>
      <c r="M12" s="2"/>
      <c r="N12" s="7"/>
      <c r="O12" s="2"/>
      <c r="P12" s="2"/>
      <c r="Q12" s="2"/>
      <c r="R12" s="2"/>
      <c r="S12" s="2"/>
      <c r="T12" s="2"/>
      <c r="U12" s="2"/>
      <c r="V12" s="2"/>
      <c r="W12" s="2"/>
      <c r="Y12" s="2"/>
      <c r="Z12" s="2"/>
    </row>
    <row r="13" spans="1:26" ht="16">
      <c r="A13" s="7"/>
      <c r="B13" s="180"/>
      <c r="C13" s="65" t="s">
        <v>1184</v>
      </c>
      <c r="D13" s="64" t="s">
        <v>19</v>
      </c>
      <c r="E13" s="64">
        <v>3.3333333333333335</v>
      </c>
      <c r="F13" s="64">
        <f t="shared" ref="F13:G13" si="7">AVERAGE(U141:U143)</f>
        <v>4.666666666666667</v>
      </c>
      <c r="G13" s="64">
        <f t="shared" si="7"/>
        <v>3.3333333333333335</v>
      </c>
      <c r="H13" s="56"/>
      <c r="I13" s="2"/>
      <c r="J13" s="7"/>
      <c r="K13" s="56"/>
      <c r="L13" s="2"/>
      <c r="M13" s="2"/>
      <c r="N13" s="7"/>
      <c r="O13" s="2"/>
      <c r="P13" s="2"/>
      <c r="Q13" s="2"/>
      <c r="R13" s="2"/>
      <c r="S13" s="2"/>
      <c r="T13" s="2"/>
      <c r="U13" s="2"/>
      <c r="V13" s="2"/>
      <c r="W13" s="2"/>
      <c r="Y13" s="2"/>
      <c r="Z13" s="2"/>
    </row>
    <row r="14" spans="1:26" ht="16">
      <c r="A14" s="7"/>
      <c r="B14" s="182" t="s">
        <v>1188</v>
      </c>
      <c r="C14" s="66" t="s">
        <v>1193</v>
      </c>
      <c r="D14" s="64" t="s">
        <v>19</v>
      </c>
      <c r="E14" s="64">
        <v>3.4</v>
      </c>
      <c r="F14" s="64">
        <f t="shared" ref="F14:G14" si="8">AVERAGE(U148:U157)</f>
        <v>4.0999999999999996</v>
      </c>
      <c r="G14" s="64">
        <f t="shared" si="8"/>
        <v>3.4</v>
      </c>
      <c r="H14" s="56"/>
      <c r="I14" s="2"/>
      <c r="J14" s="7"/>
      <c r="K14" s="56"/>
      <c r="L14" s="2"/>
      <c r="M14" s="2"/>
      <c r="N14" s="7"/>
      <c r="O14" s="2"/>
      <c r="P14" s="2"/>
      <c r="Q14" s="2"/>
      <c r="R14" s="2"/>
      <c r="S14" s="2"/>
      <c r="T14" s="2"/>
      <c r="U14" s="2"/>
      <c r="V14" s="2"/>
      <c r="W14" s="2"/>
      <c r="Y14" s="2"/>
      <c r="Z14" s="2"/>
    </row>
    <row r="15" spans="1:26" ht="16">
      <c r="A15" s="7"/>
      <c r="B15" s="180"/>
      <c r="C15" s="66" t="s">
        <v>1202</v>
      </c>
      <c r="D15" s="64" t="s">
        <v>19</v>
      </c>
      <c r="E15" s="64">
        <v>2.8571428571428572</v>
      </c>
      <c r="F15" s="64">
        <f t="shared" ref="F15:G15" si="9">AVERAGE(U162:U168)</f>
        <v>4.4285714285714288</v>
      </c>
      <c r="G15" s="64">
        <f t="shared" si="9"/>
        <v>2.8571428571428572</v>
      </c>
      <c r="H15" s="56"/>
      <c r="I15" s="2"/>
      <c r="J15" s="7"/>
      <c r="K15" s="56"/>
      <c r="L15" s="2"/>
      <c r="M15" s="2"/>
      <c r="N15" s="7"/>
      <c r="O15" s="2"/>
      <c r="P15" s="2"/>
      <c r="Q15" s="2"/>
      <c r="R15" s="2"/>
      <c r="S15" s="2"/>
      <c r="T15" s="2"/>
      <c r="U15" s="2"/>
      <c r="V15" s="2"/>
      <c r="W15" s="2"/>
      <c r="Y15" s="2"/>
      <c r="Z15" s="2"/>
    </row>
    <row r="16" spans="1:26" ht="16">
      <c r="A16" s="7"/>
      <c r="B16" s="2"/>
      <c r="C16" s="67" t="s">
        <v>1208</v>
      </c>
      <c r="D16" s="68" t="s">
        <v>19</v>
      </c>
      <c r="E16" s="69">
        <v>3.098283962414397</v>
      </c>
      <c r="F16" s="69">
        <f t="shared" ref="F16:G16" si="10">AVERAGE(F6:F13)</f>
        <v>4.2894270584487968</v>
      </c>
      <c r="G16" s="69">
        <f t="shared" si="10"/>
        <v>3.098283962414397</v>
      </c>
      <c r="H16" s="56"/>
      <c r="I16" s="2"/>
      <c r="J16" s="7"/>
      <c r="K16" s="56"/>
      <c r="L16" s="2"/>
      <c r="M16" s="2"/>
      <c r="N16" s="7"/>
      <c r="O16" s="2"/>
      <c r="P16" s="2"/>
      <c r="Q16" s="2"/>
      <c r="R16" s="2"/>
      <c r="S16" s="2"/>
      <c r="T16" s="2"/>
      <c r="U16" s="2"/>
      <c r="V16" s="2"/>
      <c r="W16" s="2"/>
      <c r="Y16" s="2"/>
      <c r="Z16" s="2"/>
    </row>
    <row r="17" spans="1:26" ht="16">
      <c r="A17" s="7"/>
      <c r="B17" s="2"/>
      <c r="C17" s="67" t="s">
        <v>1224</v>
      </c>
      <c r="D17" s="68" t="s">
        <v>19</v>
      </c>
      <c r="E17" s="69">
        <v>3.1228327228327228</v>
      </c>
      <c r="F17" s="69">
        <f t="shared" ref="F17:G17" si="11">AVERAGE(F10:F15)</f>
        <v>4.2657509157509166</v>
      </c>
      <c r="G17" s="69">
        <f t="shared" si="11"/>
        <v>3.1228327228327228</v>
      </c>
      <c r="H17" s="56"/>
      <c r="I17" s="2"/>
      <c r="J17" s="7"/>
      <c r="K17" s="56"/>
      <c r="L17" s="2"/>
      <c r="M17" s="2"/>
      <c r="N17" s="7"/>
      <c r="O17" s="2"/>
      <c r="P17" s="2"/>
      <c r="Q17" s="2"/>
      <c r="R17" s="2"/>
      <c r="S17" s="2"/>
      <c r="T17" s="2"/>
      <c r="U17" s="2"/>
      <c r="V17" s="2"/>
      <c r="W17" s="2"/>
      <c r="Y17" s="2"/>
      <c r="Z17" s="2"/>
    </row>
    <row r="18" spans="1:26" ht="16">
      <c r="A18" s="7"/>
      <c r="B18" s="2"/>
      <c r="C18" s="67" t="s">
        <v>1229</v>
      </c>
      <c r="D18" s="68" t="s">
        <v>19</v>
      </c>
      <c r="E18" s="69">
        <v>3.1043414556458031</v>
      </c>
      <c r="F18" s="69">
        <f t="shared" ref="F18:G18" si="12">AVERAGE(F6:F15)</f>
        <v>4.2843987896161808</v>
      </c>
      <c r="G18" s="69">
        <f t="shared" si="12"/>
        <v>3.1043414556458031</v>
      </c>
      <c r="H18" s="56"/>
      <c r="I18" s="2"/>
      <c r="J18" s="7"/>
      <c r="K18" s="56"/>
      <c r="L18" s="2"/>
      <c r="M18" s="2"/>
      <c r="N18" s="7"/>
      <c r="O18" s="2"/>
      <c r="P18" s="2"/>
      <c r="Q18" s="2"/>
      <c r="R18" s="2"/>
      <c r="S18" s="2"/>
      <c r="T18" s="2"/>
      <c r="U18" s="2"/>
      <c r="V18" s="2"/>
      <c r="W18" s="2"/>
      <c r="Y18" s="2"/>
      <c r="Z18" s="2"/>
    </row>
    <row r="19" spans="1:26">
      <c r="A19" s="7"/>
      <c r="B19" s="2"/>
      <c r="C19" s="2"/>
      <c r="D19" s="56"/>
      <c r="E19" s="2"/>
      <c r="F19" s="2"/>
      <c r="G19" s="7"/>
      <c r="H19" s="56"/>
      <c r="I19" s="2"/>
      <c r="J19" s="2"/>
      <c r="K19" s="7"/>
      <c r="L19" s="2"/>
      <c r="M19" s="2"/>
      <c r="N19" s="2"/>
      <c r="O19" s="2"/>
      <c r="P19" s="2"/>
      <c r="Q19" s="2"/>
      <c r="R19" s="2"/>
      <c r="S19" s="2"/>
      <c r="T19" s="2"/>
      <c r="V19" s="2"/>
      <c r="W19" s="2"/>
      <c r="X19" s="2"/>
      <c r="Y19" s="2"/>
      <c r="Z19" s="2"/>
    </row>
    <row r="20" spans="1:26" ht="40">
      <c r="A20" s="7"/>
      <c r="B20" s="70" t="s">
        <v>1233</v>
      </c>
      <c r="C20" s="71" t="s">
        <v>1235</v>
      </c>
      <c r="D20" s="56"/>
      <c r="E20" s="72" t="s">
        <v>1241</v>
      </c>
      <c r="F20" s="2"/>
      <c r="G20" s="7"/>
      <c r="H20" s="56"/>
      <c r="I20" s="2"/>
      <c r="J20" s="2"/>
      <c r="K20" s="7"/>
      <c r="L20" s="2"/>
      <c r="M20" s="2"/>
      <c r="N20" s="2"/>
      <c r="O20" s="2"/>
      <c r="P20" s="2"/>
      <c r="Q20" s="2"/>
      <c r="R20" s="2"/>
      <c r="S20" s="2"/>
      <c r="T20" s="2"/>
      <c r="V20" s="2"/>
      <c r="W20" s="2"/>
      <c r="X20" s="2"/>
      <c r="Y20" s="2"/>
      <c r="Z20" s="2"/>
    </row>
    <row r="21" spans="1:26" ht="15.75" customHeight="1">
      <c r="A21" s="7"/>
      <c r="B21" s="42" t="s">
        <v>1146</v>
      </c>
      <c r="C21" s="39" t="s">
        <v>19</v>
      </c>
      <c r="D21" s="56"/>
      <c r="E21" s="2"/>
      <c r="F21" s="2"/>
      <c r="G21" s="7"/>
      <c r="H21" s="56"/>
      <c r="I21" s="2"/>
      <c r="J21" s="2"/>
      <c r="K21" s="7"/>
      <c r="L21" s="2"/>
      <c r="M21" s="2"/>
      <c r="N21" s="2"/>
      <c r="O21" s="2"/>
      <c r="P21" s="2"/>
      <c r="Q21" s="2"/>
      <c r="R21" s="2"/>
      <c r="S21" s="2"/>
      <c r="T21" s="2"/>
      <c r="V21" s="2"/>
      <c r="W21" s="2"/>
      <c r="X21" s="2"/>
      <c r="Y21" s="2"/>
      <c r="Z21" s="2"/>
    </row>
    <row r="22" spans="1:26" ht="15.75" customHeight="1">
      <c r="A22" s="7"/>
      <c r="B22" s="42" t="s">
        <v>1246</v>
      </c>
      <c r="C22" s="39" t="s">
        <v>19</v>
      </c>
      <c r="D22" s="56"/>
      <c r="E22" s="32"/>
      <c r="F22" s="2"/>
      <c r="G22" s="7"/>
      <c r="H22" s="56"/>
      <c r="I22" s="2"/>
      <c r="J22" s="2"/>
      <c r="K22" s="7"/>
      <c r="L22" s="2"/>
      <c r="M22" s="2"/>
      <c r="N22" s="2"/>
      <c r="O22" s="2"/>
      <c r="P22" s="2"/>
      <c r="Q22" s="2"/>
      <c r="R22" s="2"/>
      <c r="S22" s="2"/>
      <c r="T22" s="2"/>
      <c r="V22" s="2"/>
      <c r="W22" s="2"/>
      <c r="X22" s="2"/>
      <c r="Y22" s="2"/>
      <c r="Z22" s="2"/>
    </row>
    <row r="23" spans="1:26" ht="15.75" customHeight="1">
      <c r="A23" s="7"/>
      <c r="B23" s="42" t="s">
        <v>1248</v>
      </c>
      <c r="C23" s="39" t="s">
        <v>19</v>
      </c>
      <c r="D23" s="56"/>
      <c r="E23" s="2"/>
      <c r="F23" s="2"/>
      <c r="G23" s="7"/>
      <c r="H23" s="56"/>
      <c r="I23" s="2"/>
      <c r="J23" s="2"/>
      <c r="K23" s="7"/>
      <c r="L23" s="2"/>
      <c r="M23" s="2"/>
      <c r="N23" s="2"/>
      <c r="O23" s="2"/>
      <c r="P23" s="2"/>
      <c r="Q23" s="2"/>
      <c r="R23" s="2"/>
      <c r="S23" s="2"/>
      <c r="T23" s="2"/>
      <c r="V23" s="2"/>
      <c r="W23" s="2"/>
      <c r="X23" s="2"/>
      <c r="Y23" s="2"/>
      <c r="Z23" s="2"/>
    </row>
    <row r="24" spans="1:26" ht="15.75" customHeight="1">
      <c r="A24" s="7"/>
      <c r="B24" s="2"/>
      <c r="C24" s="2"/>
      <c r="D24" s="56"/>
      <c r="E24" s="2"/>
      <c r="F24" s="2"/>
      <c r="G24" s="7"/>
      <c r="H24" s="56"/>
      <c r="I24" s="2"/>
      <c r="J24" s="2"/>
      <c r="K24" s="7"/>
      <c r="L24" s="2"/>
      <c r="M24" s="2"/>
      <c r="N24" s="2"/>
      <c r="O24" s="2"/>
      <c r="Q24" s="2"/>
      <c r="R24" s="2"/>
      <c r="S24" s="2"/>
      <c r="T24" s="2"/>
      <c r="V24" s="2"/>
      <c r="W24" s="2"/>
      <c r="X24" s="2"/>
      <c r="Y24" s="2"/>
      <c r="Z24" s="2"/>
    </row>
    <row r="25" spans="1:26" ht="15.75" customHeight="1">
      <c r="A25" s="7"/>
      <c r="B25" s="2"/>
      <c r="C25" s="2"/>
      <c r="D25" s="18" t="s">
        <v>30</v>
      </c>
      <c r="E25" s="32"/>
      <c r="F25" s="32"/>
      <c r="G25" s="18" t="s">
        <v>30</v>
      </c>
      <c r="H25" s="18" t="s">
        <v>33</v>
      </c>
      <c r="I25" s="32"/>
      <c r="J25" s="32"/>
      <c r="K25" s="18" t="s">
        <v>33</v>
      </c>
      <c r="L25" s="18" t="s">
        <v>35</v>
      </c>
      <c r="M25" s="7"/>
      <c r="N25" s="7"/>
      <c r="O25" s="2"/>
      <c r="P25" s="2"/>
      <c r="Q25" s="2"/>
      <c r="R25" s="2"/>
      <c r="S25" s="2"/>
      <c r="T25" s="2"/>
      <c r="V25" s="18" t="s">
        <v>35</v>
      </c>
      <c r="W25" s="2"/>
      <c r="X25" s="2"/>
      <c r="Y25" s="2"/>
      <c r="Z25" s="2"/>
    </row>
    <row r="26" spans="1:26" ht="105" customHeight="1">
      <c r="A26" s="7" t="s">
        <v>1251</v>
      </c>
      <c r="B26" s="73" t="s">
        <v>1147</v>
      </c>
      <c r="C26" s="22" t="s">
        <v>1255</v>
      </c>
      <c r="D26" s="27" t="s">
        <v>1256</v>
      </c>
      <c r="E26" s="27" t="s">
        <v>1257</v>
      </c>
      <c r="F26" s="27" t="s">
        <v>47</v>
      </c>
      <c r="G26" s="29" t="s">
        <v>49</v>
      </c>
      <c r="H26" s="27" t="s">
        <v>1256</v>
      </c>
      <c r="I26" s="27" t="s">
        <v>1257</v>
      </c>
      <c r="J26" s="27" t="s">
        <v>47</v>
      </c>
      <c r="K26" s="29" t="s">
        <v>49</v>
      </c>
      <c r="L26" s="27" t="s">
        <v>41</v>
      </c>
      <c r="M26" s="27" t="s">
        <v>1258</v>
      </c>
      <c r="N26" s="74" t="s">
        <v>47</v>
      </c>
      <c r="O26" s="29" t="s">
        <v>49</v>
      </c>
      <c r="P26" s="27" t="s">
        <v>53</v>
      </c>
      <c r="Q26" s="27" t="s">
        <v>54</v>
      </c>
      <c r="R26" s="74" t="s">
        <v>47</v>
      </c>
      <c r="S26" s="29" t="s">
        <v>55</v>
      </c>
      <c r="T26" s="29" t="s">
        <v>52</v>
      </c>
      <c r="U26" s="62" t="s">
        <v>57</v>
      </c>
      <c r="V26" s="22" t="s">
        <v>58</v>
      </c>
      <c r="W26" s="75"/>
      <c r="X26" s="75"/>
      <c r="Y26" s="75"/>
      <c r="Z26" s="75"/>
    </row>
    <row r="27" spans="1:26" ht="15.75" customHeight="1">
      <c r="A27" s="7">
        <v>138</v>
      </c>
      <c r="B27" s="76" t="s">
        <v>1264</v>
      </c>
      <c r="C27" s="76" t="s">
        <v>1270</v>
      </c>
      <c r="D27" s="76">
        <v>4</v>
      </c>
      <c r="E27" s="76" t="s">
        <v>1271</v>
      </c>
      <c r="F27" s="76"/>
      <c r="G27" s="77">
        <v>3</v>
      </c>
      <c r="O27" s="77"/>
      <c r="P27" s="78"/>
      <c r="Q27" s="76"/>
      <c r="R27" s="76"/>
      <c r="S27" s="77"/>
      <c r="T27" s="77"/>
      <c r="U27" s="43">
        <f t="shared" ref="U27:U38" si="13">IF(P27&lt;&gt;"",P27,IF(L27&lt;&gt;"",L27,IF(H27&lt;&gt;"",H27,IF(D27&lt;&gt;"",D27,""))))</f>
        <v>4</v>
      </c>
      <c r="V27" s="79">
        <f t="shared" ref="V27:V38" si="14">IF(S27&lt;&gt;"",S27,IF(O27&lt;&gt;"",O27,IF(K27&lt;&gt;"",K27,IF(G27&lt;&gt;"",G27,""))))</f>
        <v>3</v>
      </c>
      <c r="W27" s="2"/>
      <c r="X27" s="2"/>
      <c r="Y27" s="2"/>
      <c r="Z27" s="2"/>
    </row>
    <row r="28" spans="1:26" ht="15.75" customHeight="1">
      <c r="A28" s="7">
        <v>139</v>
      </c>
      <c r="B28" s="21" t="s">
        <v>1287</v>
      </c>
      <c r="C28" s="21" t="s">
        <v>1288</v>
      </c>
      <c r="D28" s="21">
        <v>5</v>
      </c>
      <c r="E28" s="21" t="s">
        <v>1271</v>
      </c>
      <c r="F28" s="21"/>
      <c r="G28" s="41">
        <v>3</v>
      </c>
      <c r="O28" s="41"/>
      <c r="P28" s="42"/>
      <c r="Q28" s="21"/>
      <c r="R28" s="21"/>
      <c r="S28" s="41"/>
      <c r="T28" s="41"/>
      <c r="U28" s="43">
        <f t="shared" si="13"/>
        <v>5</v>
      </c>
      <c r="V28" s="44">
        <f t="shared" si="14"/>
        <v>3</v>
      </c>
      <c r="W28" s="2"/>
      <c r="X28" s="2"/>
      <c r="Y28" s="2"/>
      <c r="Z28" s="2"/>
    </row>
    <row r="29" spans="1:26" ht="15.75" customHeight="1">
      <c r="A29" s="7">
        <v>140</v>
      </c>
      <c r="B29" s="21" t="s">
        <v>1292</v>
      </c>
      <c r="C29" s="21" t="s">
        <v>1293</v>
      </c>
      <c r="D29" s="21">
        <v>4</v>
      </c>
      <c r="E29" s="21" t="s">
        <v>1271</v>
      </c>
      <c r="F29" s="21"/>
      <c r="G29" s="41">
        <v>3</v>
      </c>
      <c r="O29" s="41"/>
      <c r="P29" s="42"/>
      <c r="Q29" s="21"/>
      <c r="R29" s="21"/>
      <c r="S29" s="41"/>
      <c r="T29" s="41"/>
      <c r="U29" s="43">
        <f t="shared" si="13"/>
        <v>4</v>
      </c>
      <c r="V29" s="44">
        <f t="shared" si="14"/>
        <v>3</v>
      </c>
      <c r="W29" s="2"/>
      <c r="X29" s="2"/>
      <c r="Y29" s="2"/>
      <c r="Z29" s="2"/>
    </row>
    <row r="30" spans="1:26" ht="15.75" customHeight="1">
      <c r="A30" s="7">
        <v>141</v>
      </c>
      <c r="B30" s="21" t="s">
        <v>1294</v>
      </c>
      <c r="C30" s="21" t="s">
        <v>1295</v>
      </c>
      <c r="D30" s="21">
        <v>4</v>
      </c>
      <c r="E30" s="21" t="s">
        <v>1271</v>
      </c>
      <c r="F30" s="21"/>
      <c r="G30" s="41">
        <v>3</v>
      </c>
      <c r="O30" s="41"/>
      <c r="P30" s="42"/>
      <c r="Q30" s="21"/>
      <c r="R30" s="21"/>
      <c r="S30" s="41"/>
      <c r="T30" s="41"/>
      <c r="U30" s="43">
        <f t="shared" si="13"/>
        <v>4</v>
      </c>
      <c r="V30" s="44">
        <f t="shared" si="14"/>
        <v>3</v>
      </c>
      <c r="W30" s="2"/>
      <c r="X30" s="2"/>
      <c r="Y30" s="2"/>
      <c r="Z30" s="2"/>
    </row>
    <row r="31" spans="1:26" ht="15.75" customHeight="1">
      <c r="A31" s="7">
        <v>142</v>
      </c>
      <c r="B31" s="21" t="s">
        <v>1296</v>
      </c>
      <c r="C31" s="21" t="s">
        <v>1297</v>
      </c>
      <c r="D31" s="21">
        <v>4</v>
      </c>
      <c r="E31" s="21" t="s">
        <v>1271</v>
      </c>
      <c r="F31" s="21"/>
      <c r="G31" s="41">
        <v>3</v>
      </c>
      <c r="K31" s="41">
        <v>4</v>
      </c>
      <c r="O31" s="41"/>
      <c r="P31" s="42"/>
      <c r="Q31" s="21"/>
      <c r="R31" s="21"/>
      <c r="S31" s="41"/>
      <c r="T31" s="41"/>
      <c r="U31" s="43">
        <f t="shared" si="13"/>
        <v>4</v>
      </c>
      <c r="V31" s="44">
        <f t="shared" si="14"/>
        <v>4</v>
      </c>
      <c r="W31" s="2"/>
      <c r="X31" s="2"/>
      <c r="Y31" s="2"/>
      <c r="Z31" s="2"/>
    </row>
    <row r="32" spans="1:26" ht="15.75" customHeight="1">
      <c r="A32" s="7">
        <v>143</v>
      </c>
      <c r="B32" s="21" t="s">
        <v>1302</v>
      </c>
      <c r="C32" s="21" t="s">
        <v>1304</v>
      </c>
      <c r="D32" s="21">
        <v>1</v>
      </c>
      <c r="E32" s="21" t="s">
        <v>1271</v>
      </c>
      <c r="F32" s="21"/>
      <c r="G32" s="41">
        <v>3</v>
      </c>
      <c r="H32" s="21">
        <v>5</v>
      </c>
      <c r="I32" s="21" t="s">
        <v>1305</v>
      </c>
      <c r="J32" s="21"/>
      <c r="K32" s="41">
        <v>3</v>
      </c>
      <c r="L32" s="42">
        <v>4</v>
      </c>
      <c r="M32" s="21" t="s">
        <v>1307</v>
      </c>
      <c r="N32" s="21"/>
      <c r="O32" s="41">
        <v>3</v>
      </c>
      <c r="P32" s="42"/>
      <c r="Q32" s="21"/>
      <c r="R32" s="21"/>
      <c r="S32" s="41"/>
      <c r="T32" s="41"/>
      <c r="U32" s="43">
        <f t="shared" si="13"/>
        <v>4</v>
      </c>
      <c r="V32" s="44">
        <f t="shared" si="14"/>
        <v>3</v>
      </c>
      <c r="W32" s="2"/>
      <c r="X32" s="2"/>
      <c r="Y32" s="2"/>
      <c r="Z32" s="2"/>
    </row>
    <row r="33" spans="1:26" ht="15.75" customHeight="1">
      <c r="A33" s="7">
        <v>144</v>
      </c>
      <c r="B33" s="21" t="s">
        <v>1308</v>
      </c>
      <c r="C33" s="21" t="s">
        <v>1309</v>
      </c>
      <c r="D33" s="21">
        <v>4</v>
      </c>
      <c r="E33" s="21" t="s">
        <v>1271</v>
      </c>
      <c r="F33" s="21"/>
      <c r="G33" s="41">
        <v>3</v>
      </c>
      <c r="K33" s="41">
        <v>1</v>
      </c>
      <c r="O33" s="41"/>
      <c r="P33" s="42"/>
      <c r="Q33" s="21"/>
      <c r="R33" s="21"/>
      <c r="S33" s="41"/>
      <c r="T33" s="41"/>
      <c r="U33" s="43">
        <f t="shared" si="13"/>
        <v>4</v>
      </c>
      <c r="V33" s="44">
        <f t="shared" si="14"/>
        <v>1</v>
      </c>
      <c r="W33" s="2"/>
      <c r="X33" s="2"/>
      <c r="Y33" s="2"/>
      <c r="Z33" s="2"/>
    </row>
    <row r="34" spans="1:26" ht="15.75" customHeight="1">
      <c r="A34" s="7">
        <v>145</v>
      </c>
      <c r="B34" s="21" t="s">
        <v>1310</v>
      </c>
      <c r="C34" s="21" t="s">
        <v>1311</v>
      </c>
      <c r="D34" s="21">
        <v>4</v>
      </c>
      <c r="E34" s="21" t="s">
        <v>1271</v>
      </c>
      <c r="F34" s="21"/>
      <c r="G34" s="41">
        <v>3</v>
      </c>
      <c r="K34" s="41">
        <v>2</v>
      </c>
      <c r="O34" s="41"/>
      <c r="P34" s="42"/>
      <c r="Q34" s="21"/>
      <c r="R34" s="21"/>
      <c r="S34" s="41"/>
      <c r="T34" s="41"/>
      <c r="U34" s="43">
        <f t="shared" si="13"/>
        <v>4</v>
      </c>
      <c r="V34" s="44">
        <f t="shared" si="14"/>
        <v>2</v>
      </c>
      <c r="W34" s="2"/>
      <c r="X34" s="2"/>
      <c r="Y34" s="2"/>
      <c r="Z34" s="2"/>
    </row>
    <row r="35" spans="1:26" ht="15.75" customHeight="1">
      <c r="A35" s="7">
        <v>146</v>
      </c>
      <c r="B35" s="21" t="s">
        <v>1312</v>
      </c>
      <c r="C35" s="21" t="s">
        <v>1314</v>
      </c>
      <c r="D35" s="21">
        <v>3</v>
      </c>
      <c r="E35" s="21" t="s">
        <v>1271</v>
      </c>
      <c r="F35" s="21"/>
      <c r="G35" s="41">
        <v>3</v>
      </c>
      <c r="K35" s="41">
        <v>4</v>
      </c>
      <c r="L35" s="42">
        <v>5</v>
      </c>
      <c r="M35" s="21" t="s">
        <v>1318</v>
      </c>
      <c r="N35" s="21"/>
      <c r="O35" s="41">
        <v>0</v>
      </c>
      <c r="P35" s="42"/>
      <c r="Q35" s="21"/>
      <c r="R35" s="21"/>
      <c r="S35" s="41"/>
      <c r="T35" s="41"/>
      <c r="U35" s="43">
        <f t="shared" si="13"/>
        <v>5</v>
      </c>
      <c r="V35" s="44">
        <f t="shared" si="14"/>
        <v>0</v>
      </c>
      <c r="W35" s="2"/>
      <c r="X35" s="2"/>
      <c r="Y35" s="2"/>
      <c r="Z35" s="2"/>
    </row>
    <row r="36" spans="1:26" ht="15.75" customHeight="1">
      <c r="A36" s="7">
        <v>147</v>
      </c>
      <c r="B36" s="21" t="s">
        <v>456</v>
      </c>
      <c r="C36" s="21" t="s">
        <v>1320</v>
      </c>
      <c r="D36" s="21">
        <v>1</v>
      </c>
      <c r="E36" s="21" t="s">
        <v>1271</v>
      </c>
      <c r="F36" s="21"/>
      <c r="G36" s="41">
        <v>1</v>
      </c>
      <c r="H36" s="21">
        <v>5</v>
      </c>
      <c r="I36" s="21" t="s">
        <v>1321</v>
      </c>
      <c r="J36" s="21"/>
      <c r="K36" s="41">
        <v>1</v>
      </c>
      <c r="L36" s="42">
        <v>4</v>
      </c>
      <c r="M36" s="21" t="s">
        <v>1322</v>
      </c>
      <c r="N36" s="21"/>
      <c r="O36" s="41">
        <v>3</v>
      </c>
      <c r="P36" s="42"/>
      <c r="Q36" s="21"/>
      <c r="R36" s="21"/>
      <c r="S36" s="41"/>
      <c r="T36" s="41"/>
      <c r="U36" s="43">
        <f t="shared" si="13"/>
        <v>4</v>
      </c>
      <c r="V36" s="44">
        <f t="shared" si="14"/>
        <v>3</v>
      </c>
      <c r="W36" s="2"/>
      <c r="X36" s="2"/>
      <c r="Y36" s="2"/>
      <c r="Z36" s="2"/>
    </row>
    <row r="37" spans="1:26" ht="15.75" customHeight="1">
      <c r="A37" s="7">
        <v>148</v>
      </c>
      <c r="B37" s="21" t="s">
        <v>1328</v>
      </c>
      <c r="C37" s="21" t="s">
        <v>1329</v>
      </c>
      <c r="D37" s="21">
        <v>5</v>
      </c>
      <c r="E37" s="21" t="s">
        <v>1271</v>
      </c>
      <c r="F37" s="21"/>
      <c r="G37" s="41">
        <v>4</v>
      </c>
      <c r="O37" s="41"/>
      <c r="P37" s="42"/>
      <c r="Q37" s="21"/>
      <c r="R37" s="21"/>
      <c r="S37" s="41"/>
      <c r="T37" s="41"/>
      <c r="U37" s="43">
        <f t="shared" si="13"/>
        <v>5</v>
      </c>
      <c r="V37" s="44">
        <f t="shared" si="14"/>
        <v>4</v>
      </c>
      <c r="W37" s="2"/>
      <c r="X37" s="2"/>
      <c r="Y37" s="2"/>
      <c r="Z37" s="2"/>
    </row>
    <row r="38" spans="1:26" ht="15.75" customHeight="1">
      <c r="A38" s="7">
        <v>149</v>
      </c>
      <c r="B38" s="21" t="s">
        <v>1334</v>
      </c>
      <c r="C38" s="21" t="s">
        <v>1335</v>
      </c>
      <c r="D38" s="21">
        <v>5</v>
      </c>
      <c r="E38" s="21" t="s">
        <v>1271</v>
      </c>
      <c r="F38" s="21"/>
      <c r="G38" s="41">
        <v>3</v>
      </c>
      <c r="O38" s="41"/>
      <c r="P38" s="42"/>
      <c r="Q38" s="21"/>
      <c r="R38" s="21"/>
      <c r="S38" s="41"/>
      <c r="T38" s="41"/>
      <c r="U38" s="43">
        <f t="shared" si="13"/>
        <v>5</v>
      </c>
      <c r="V38" s="44">
        <f t="shared" si="14"/>
        <v>3</v>
      </c>
      <c r="W38" s="2"/>
      <c r="X38" s="2"/>
      <c r="Y38" s="2"/>
      <c r="Z38" s="2"/>
    </row>
    <row r="39" spans="1:26" ht="15.75" customHeight="1">
      <c r="A39" s="7"/>
      <c r="B39" s="2"/>
      <c r="C39" s="2"/>
      <c r="D39" s="2"/>
      <c r="E39" s="2"/>
      <c r="F39" s="2"/>
      <c r="G39" s="55"/>
      <c r="H39" s="2"/>
      <c r="I39" s="2"/>
      <c r="J39" s="2"/>
      <c r="K39" s="55"/>
      <c r="O39" s="7"/>
      <c r="P39" s="2"/>
      <c r="Q39" s="2"/>
      <c r="R39" s="2"/>
      <c r="S39" s="7"/>
      <c r="T39" s="7"/>
      <c r="V39" s="2"/>
      <c r="W39" s="2"/>
      <c r="X39" s="2"/>
      <c r="Y39" s="2"/>
      <c r="Z39" s="2"/>
    </row>
    <row r="40" spans="1:26" ht="15.75" customHeight="1">
      <c r="A40" s="7"/>
      <c r="B40" s="2"/>
      <c r="C40" s="2"/>
      <c r="D40" s="2"/>
      <c r="E40" s="2"/>
      <c r="F40" s="2"/>
      <c r="G40" s="55"/>
      <c r="H40" s="2"/>
      <c r="I40" s="2"/>
      <c r="J40" s="2"/>
      <c r="K40" s="55"/>
      <c r="O40" s="7"/>
      <c r="P40" s="2"/>
      <c r="Q40" s="2"/>
      <c r="R40" s="2"/>
      <c r="S40" s="7"/>
      <c r="T40" s="7"/>
      <c r="V40" s="2"/>
      <c r="W40" s="2"/>
      <c r="X40" s="2"/>
      <c r="Y40" s="2"/>
      <c r="Z40" s="2"/>
    </row>
    <row r="41" spans="1:26" ht="15.75" customHeight="1">
      <c r="A41" s="7"/>
      <c r="B41" s="2"/>
      <c r="C41" s="2"/>
      <c r="D41" s="2"/>
      <c r="E41" s="2"/>
      <c r="F41" s="2"/>
      <c r="G41" s="55"/>
      <c r="H41" s="2"/>
      <c r="I41" s="2"/>
      <c r="J41" s="2"/>
      <c r="K41" s="55"/>
      <c r="O41" s="7"/>
      <c r="P41" s="2"/>
      <c r="Q41" s="2"/>
      <c r="R41" s="2"/>
      <c r="S41" s="7"/>
      <c r="T41" s="7"/>
      <c r="V41" s="2"/>
      <c r="W41" s="2"/>
      <c r="X41" s="2"/>
      <c r="Y41" s="2"/>
      <c r="Z41" s="2"/>
    </row>
    <row r="42" spans="1:26" ht="15.75" customHeight="1">
      <c r="A42" s="7"/>
      <c r="B42" s="73" t="s">
        <v>1159</v>
      </c>
      <c r="C42" s="2"/>
      <c r="D42" s="2"/>
      <c r="E42" s="2"/>
      <c r="F42" s="2"/>
      <c r="G42" s="55"/>
      <c r="H42" s="2"/>
      <c r="I42" s="2"/>
      <c r="J42" s="2"/>
      <c r="K42" s="55"/>
      <c r="O42" s="7"/>
      <c r="P42" s="2"/>
      <c r="Q42" s="2"/>
      <c r="R42" s="2"/>
      <c r="S42" s="7"/>
      <c r="T42" s="7"/>
      <c r="V42" s="2"/>
      <c r="W42" s="2"/>
      <c r="X42" s="2"/>
      <c r="Y42" s="2"/>
      <c r="Z42" s="2"/>
    </row>
    <row r="43" spans="1:26" ht="15.75" customHeight="1">
      <c r="A43" s="7">
        <v>150</v>
      </c>
      <c r="B43" s="21" t="s">
        <v>1338</v>
      </c>
      <c r="C43" s="21" t="s">
        <v>1340</v>
      </c>
      <c r="D43" s="21">
        <v>4</v>
      </c>
      <c r="E43" s="21" t="s">
        <v>1341</v>
      </c>
      <c r="F43" s="21"/>
      <c r="G43" s="41">
        <v>4</v>
      </c>
      <c r="O43" s="41"/>
      <c r="P43" s="42"/>
      <c r="Q43" s="21"/>
      <c r="R43" s="21"/>
      <c r="S43" s="41"/>
      <c r="T43" s="41"/>
      <c r="U43" s="43">
        <f t="shared" ref="U43:U65" si="15">IF(P43&lt;&gt;"",P43,IF(L43&lt;&gt;"",L43,IF(H43&lt;&gt;"",H43,IF(D43&lt;&gt;"",D43,""))))</f>
        <v>4</v>
      </c>
      <c r="V43" s="44">
        <f t="shared" ref="V43:V65" si="16">IF(S43&lt;&gt;"",S43,IF(O43&lt;&gt;"",O43,IF(K43&lt;&gt;"",K43,IF(G43&lt;&gt;"",G43,""))))</f>
        <v>4</v>
      </c>
      <c r="W43" s="2"/>
      <c r="X43" s="2"/>
      <c r="Y43" s="2"/>
      <c r="Z43" s="2"/>
    </row>
    <row r="44" spans="1:26" ht="15.75" customHeight="1">
      <c r="A44" s="7">
        <v>151</v>
      </c>
      <c r="B44" s="21" t="s">
        <v>1346</v>
      </c>
      <c r="C44" s="21" t="s">
        <v>1347</v>
      </c>
      <c r="D44" s="21">
        <v>4</v>
      </c>
      <c r="E44" s="21" t="s">
        <v>1341</v>
      </c>
      <c r="F44" s="21"/>
      <c r="G44" s="41">
        <v>4</v>
      </c>
      <c r="K44" s="41">
        <v>3</v>
      </c>
      <c r="O44" s="41"/>
      <c r="P44" s="42"/>
      <c r="Q44" s="21"/>
      <c r="R44" s="21"/>
      <c r="S44" s="41"/>
      <c r="T44" s="41"/>
      <c r="U44" s="43">
        <f t="shared" si="15"/>
        <v>4</v>
      </c>
      <c r="V44" s="44">
        <f t="shared" si="16"/>
        <v>3</v>
      </c>
      <c r="W44" s="2"/>
      <c r="X44" s="2"/>
      <c r="Y44" s="2"/>
      <c r="Z44" s="2"/>
    </row>
    <row r="45" spans="1:26" ht="15.75" customHeight="1">
      <c r="A45" s="7">
        <v>152</v>
      </c>
      <c r="B45" s="21" t="s">
        <v>1352</v>
      </c>
      <c r="C45" s="21" t="s">
        <v>1353</v>
      </c>
      <c r="D45" s="21">
        <v>4</v>
      </c>
      <c r="E45" s="21" t="s">
        <v>1341</v>
      </c>
      <c r="F45" s="21"/>
      <c r="G45" s="41">
        <v>3</v>
      </c>
      <c r="O45" s="41"/>
      <c r="P45" s="42"/>
      <c r="Q45" s="21"/>
      <c r="R45" s="21"/>
      <c r="S45" s="41"/>
      <c r="T45" s="41"/>
      <c r="U45" s="43">
        <f t="shared" si="15"/>
        <v>4</v>
      </c>
      <c r="V45" s="44">
        <f t="shared" si="16"/>
        <v>3</v>
      </c>
      <c r="W45" s="2"/>
      <c r="X45" s="2"/>
      <c r="Y45" s="2"/>
      <c r="Z45" s="2"/>
    </row>
    <row r="46" spans="1:26" ht="15.75" customHeight="1">
      <c r="A46" s="7">
        <v>153</v>
      </c>
      <c r="B46" s="21" t="s">
        <v>1356</v>
      </c>
      <c r="C46" s="21" t="s">
        <v>1357</v>
      </c>
      <c r="D46" s="21">
        <v>4</v>
      </c>
      <c r="E46" s="21" t="s">
        <v>1341</v>
      </c>
      <c r="F46" s="21"/>
      <c r="G46" s="41">
        <v>3</v>
      </c>
      <c r="O46" s="41"/>
      <c r="P46" s="42"/>
      <c r="Q46" s="21"/>
      <c r="R46" s="21"/>
      <c r="S46" s="41"/>
      <c r="T46" s="41"/>
      <c r="U46" s="43">
        <f t="shared" si="15"/>
        <v>4</v>
      </c>
      <c r="V46" s="44">
        <f t="shared" si="16"/>
        <v>3</v>
      </c>
      <c r="W46" s="2"/>
      <c r="X46" s="2"/>
      <c r="Y46" s="2"/>
      <c r="Z46" s="2"/>
    </row>
    <row r="47" spans="1:26" ht="15.75" customHeight="1">
      <c r="A47" s="7">
        <v>154</v>
      </c>
      <c r="B47" s="21" t="s">
        <v>1362</v>
      </c>
      <c r="C47" s="21" t="s">
        <v>1363</v>
      </c>
      <c r="D47" s="21">
        <v>4</v>
      </c>
      <c r="E47" s="21" t="s">
        <v>1341</v>
      </c>
      <c r="F47" s="21"/>
      <c r="G47" s="41">
        <v>4</v>
      </c>
      <c r="O47" s="41"/>
      <c r="P47" s="42"/>
      <c r="Q47" s="21"/>
      <c r="R47" s="21"/>
      <c r="S47" s="41"/>
      <c r="T47" s="41"/>
      <c r="U47" s="43">
        <f t="shared" si="15"/>
        <v>4</v>
      </c>
      <c r="V47" s="44">
        <f t="shared" si="16"/>
        <v>4</v>
      </c>
      <c r="W47" s="2"/>
      <c r="X47" s="2"/>
      <c r="Y47" s="2"/>
      <c r="Z47" s="2"/>
    </row>
    <row r="48" spans="1:26" ht="15.75" customHeight="1">
      <c r="A48" s="7">
        <v>155</v>
      </c>
      <c r="B48" s="21" t="s">
        <v>1367</v>
      </c>
      <c r="C48" s="21" t="s">
        <v>1368</v>
      </c>
      <c r="D48" s="21">
        <v>3</v>
      </c>
      <c r="E48" s="21" t="s">
        <v>1341</v>
      </c>
      <c r="F48" s="21"/>
      <c r="G48" s="41">
        <v>4</v>
      </c>
      <c r="L48" s="42">
        <v>5</v>
      </c>
      <c r="M48" s="21" t="s">
        <v>1318</v>
      </c>
      <c r="N48" s="21"/>
      <c r="O48" s="41">
        <v>3.5</v>
      </c>
      <c r="P48" s="42"/>
      <c r="Q48" s="21"/>
      <c r="R48" s="21"/>
      <c r="S48" s="41"/>
      <c r="T48" s="41"/>
      <c r="U48" s="43">
        <f t="shared" si="15"/>
        <v>5</v>
      </c>
      <c r="V48" s="44">
        <f t="shared" si="16"/>
        <v>3.5</v>
      </c>
      <c r="W48" s="2"/>
      <c r="X48" s="2"/>
      <c r="Y48" s="2"/>
      <c r="Z48" s="2"/>
    </row>
    <row r="49" spans="1:26" ht="15.75" customHeight="1">
      <c r="A49" s="7">
        <v>156</v>
      </c>
      <c r="B49" s="21" t="s">
        <v>1372</v>
      </c>
      <c r="C49" s="21" t="s">
        <v>1373</v>
      </c>
      <c r="D49" s="21">
        <v>4</v>
      </c>
      <c r="E49" s="21" t="s">
        <v>1341</v>
      </c>
      <c r="F49" s="21"/>
      <c r="G49" s="41">
        <v>3</v>
      </c>
      <c r="O49" s="41"/>
      <c r="P49" s="42"/>
      <c r="Q49" s="21"/>
      <c r="R49" s="21"/>
      <c r="S49" s="41"/>
      <c r="T49" s="41"/>
      <c r="U49" s="43">
        <f t="shared" si="15"/>
        <v>4</v>
      </c>
      <c r="V49" s="44">
        <f t="shared" si="16"/>
        <v>3</v>
      </c>
      <c r="W49" s="2"/>
      <c r="X49" s="2"/>
      <c r="Y49" s="2"/>
      <c r="Z49" s="2"/>
    </row>
    <row r="50" spans="1:26" ht="15.75" customHeight="1">
      <c r="A50" s="7">
        <v>157</v>
      </c>
      <c r="B50" s="21" t="s">
        <v>1374</v>
      </c>
      <c r="C50" s="21" t="s">
        <v>1375</v>
      </c>
      <c r="D50" s="21">
        <v>4</v>
      </c>
      <c r="E50" s="21" t="s">
        <v>1341</v>
      </c>
      <c r="F50" s="21"/>
      <c r="G50" s="41">
        <v>3</v>
      </c>
      <c r="O50" s="41"/>
      <c r="P50" s="42"/>
      <c r="Q50" s="21"/>
      <c r="R50" s="21"/>
      <c r="S50" s="41"/>
      <c r="T50" s="41"/>
      <c r="U50" s="43">
        <f t="shared" si="15"/>
        <v>4</v>
      </c>
      <c r="V50" s="44">
        <f t="shared" si="16"/>
        <v>3</v>
      </c>
      <c r="W50" s="2"/>
      <c r="X50" s="2"/>
      <c r="Y50" s="2"/>
      <c r="Z50" s="2"/>
    </row>
    <row r="51" spans="1:26" ht="15.75" customHeight="1">
      <c r="A51" s="7">
        <v>158</v>
      </c>
      <c r="B51" s="21" t="s">
        <v>1381</v>
      </c>
      <c r="C51" s="21" t="s">
        <v>1383</v>
      </c>
      <c r="D51" s="21">
        <v>4</v>
      </c>
      <c r="E51" s="21" t="s">
        <v>1341</v>
      </c>
      <c r="F51" s="21"/>
      <c r="G51" s="41">
        <v>4</v>
      </c>
      <c r="O51" s="41"/>
      <c r="P51" s="42"/>
      <c r="Q51" s="21"/>
      <c r="R51" s="21"/>
      <c r="S51" s="41"/>
      <c r="T51" s="41"/>
      <c r="U51" s="43">
        <f t="shared" si="15"/>
        <v>4</v>
      </c>
      <c r="V51" s="44">
        <f t="shared" si="16"/>
        <v>4</v>
      </c>
      <c r="W51" s="2"/>
      <c r="X51" s="2"/>
      <c r="Y51" s="2"/>
      <c r="Z51" s="2"/>
    </row>
    <row r="52" spans="1:26" ht="15.75" customHeight="1">
      <c r="A52" s="7">
        <v>159</v>
      </c>
      <c r="B52" s="21" t="s">
        <v>1384</v>
      </c>
      <c r="C52" s="21" t="s">
        <v>1385</v>
      </c>
      <c r="D52" s="21">
        <v>4</v>
      </c>
      <c r="E52" s="21" t="s">
        <v>1341</v>
      </c>
      <c r="F52" s="21"/>
      <c r="G52" s="41">
        <v>3</v>
      </c>
      <c r="O52" s="41"/>
      <c r="P52" s="42"/>
      <c r="Q52" s="21"/>
      <c r="R52" s="21"/>
      <c r="S52" s="41"/>
      <c r="T52" s="41"/>
      <c r="U52" s="43">
        <f t="shared" si="15"/>
        <v>4</v>
      </c>
      <c r="V52" s="44">
        <f t="shared" si="16"/>
        <v>3</v>
      </c>
      <c r="W52" s="2"/>
      <c r="X52" s="2"/>
      <c r="Y52" s="2"/>
      <c r="Z52" s="2"/>
    </row>
    <row r="53" spans="1:26" ht="15.75" customHeight="1">
      <c r="A53" s="7">
        <v>160</v>
      </c>
      <c r="B53" s="21" t="s">
        <v>1386</v>
      </c>
      <c r="C53" s="21" t="s">
        <v>1387</v>
      </c>
      <c r="D53" s="21">
        <v>4</v>
      </c>
      <c r="E53" s="21" t="s">
        <v>1341</v>
      </c>
      <c r="F53" s="21"/>
      <c r="G53" s="41">
        <v>3</v>
      </c>
      <c r="O53" s="41"/>
      <c r="P53" s="42"/>
      <c r="Q53" s="21"/>
      <c r="R53" s="21"/>
      <c r="S53" s="41"/>
      <c r="T53" s="41"/>
      <c r="U53" s="43">
        <f t="shared" si="15"/>
        <v>4</v>
      </c>
      <c r="V53" s="44">
        <f t="shared" si="16"/>
        <v>3</v>
      </c>
      <c r="W53" s="2"/>
      <c r="X53" s="2"/>
      <c r="Y53" s="2"/>
      <c r="Z53" s="2"/>
    </row>
    <row r="54" spans="1:26" ht="15.75" customHeight="1">
      <c r="A54" s="7">
        <v>161</v>
      </c>
      <c r="B54" s="21" t="s">
        <v>1389</v>
      </c>
      <c r="C54" s="21" t="s">
        <v>1392</v>
      </c>
      <c r="D54" s="21">
        <v>4</v>
      </c>
      <c r="E54" s="21" t="s">
        <v>1341</v>
      </c>
      <c r="F54" s="21"/>
      <c r="G54" s="41">
        <v>4</v>
      </c>
      <c r="O54" s="41"/>
      <c r="P54" s="42"/>
      <c r="Q54" s="21"/>
      <c r="R54" s="21"/>
      <c r="S54" s="41"/>
      <c r="T54" s="41"/>
      <c r="U54" s="43">
        <f t="shared" si="15"/>
        <v>4</v>
      </c>
      <c r="V54" s="44">
        <f t="shared" si="16"/>
        <v>4</v>
      </c>
      <c r="W54" s="2"/>
      <c r="X54" s="2"/>
      <c r="Y54" s="2"/>
      <c r="Z54" s="2"/>
    </row>
    <row r="55" spans="1:26" ht="15.75" customHeight="1">
      <c r="A55" s="7">
        <v>162</v>
      </c>
      <c r="B55" s="21" t="s">
        <v>1394</v>
      </c>
      <c r="C55" s="21" t="s">
        <v>1395</v>
      </c>
      <c r="D55" s="21">
        <v>4</v>
      </c>
      <c r="E55" s="21" t="s">
        <v>1341</v>
      </c>
      <c r="F55" s="21"/>
      <c r="G55" s="41">
        <v>3</v>
      </c>
      <c r="O55" s="41"/>
      <c r="P55" s="42"/>
      <c r="Q55" s="21"/>
      <c r="R55" s="21"/>
      <c r="S55" s="41"/>
      <c r="T55" s="41"/>
      <c r="U55" s="43">
        <f t="shared" si="15"/>
        <v>4</v>
      </c>
      <c r="V55" s="44">
        <f t="shared" si="16"/>
        <v>3</v>
      </c>
      <c r="W55" s="2"/>
      <c r="X55" s="2"/>
      <c r="Y55" s="2"/>
      <c r="Z55" s="2"/>
    </row>
    <row r="56" spans="1:26" ht="15.75" customHeight="1">
      <c r="A56" s="7">
        <v>163</v>
      </c>
      <c r="B56" s="21" t="s">
        <v>1400</v>
      </c>
      <c r="C56" s="21" t="s">
        <v>1401</v>
      </c>
      <c r="D56" s="21">
        <v>4</v>
      </c>
      <c r="E56" s="21" t="s">
        <v>1341</v>
      </c>
      <c r="F56" s="21"/>
      <c r="G56" s="41">
        <v>4</v>
      </c>
      <c r="O56" s="41"/>
      <c r="P56" s="42"/>
      <c r="Q56" s="21"/>
      <c r="R56" s="21"/>
      <c r="S56" s="41"/>
      <c r="T56" s="41"/>
      <c r="U56" s="43">
        <f t="shared" si="15"/>
        <v>4</v>
      </c>
      <c r="V56" s="44">
        <f t="shared" si="16"/>
        <v>4</v>
      </c>
      <c r="W56" s="2"/>
      <c r="X56" s="2"/>
      <c r="Y56" s="2"/>
      <c r="Z56" s="2"/>
    </row>
    <row r="57" spans="1:26" ht="15.75" customHeight="1">
      <c r="A57" s="7">
        <v>164</v>
      </c>
      <c r="B57" s="21" t="s">
        <v>1402</v>
      </c>
      <c r="C57" s="21" t="s">
        <v>1403</v>
      </c>
      <c r="D57" s="21">
        <v>5</v>
      </c>
      <c r="E57" s="21" t="s">
        <v>1341</v>
      </c>
      <c r="F57" s="21"/>
      <c r="G57" s="41">
        <v>4</v>
      </c>
      <c r="O57" s="41"/>
      <c r="P57" s="42"/>
      <c r="Q57" s="21"/>
      <c r="R57" s="21"/>
      <c r="S57" s="41"/>
      <c r="T57" s="41"/>
      <c r="U57" s="43">
        <f t="shared" si="15"/>
        <v>5</v>
      </c>
      <c r="V57" s="44">
        <f t="shared" si="16"/>
        <v>4</v>
      </c>
      <c r="W57" s="2"/>
      <c r="X57" s="2"/>
      <c r="Y57" s="2"/>
      <c r="Z57" s="2"/>
    </row>
    <row r="58" spans="1:26" ht="15.75" customHeight="1">
      <c r="A58" s="7">
        <v>165</v>
      </c>
      <c r="B58" s="21" t="s">
        <v>1408</v>
      </c>
      <c r="C58" s="21" t="s">
        <v>1409</v>
      </c>
      <c r="D58" s="21">
        <v>5</v>
      </c>
      <c r="E58" s="21" t="s">
        <v>1341</v>
      </c>
      <c r="F58" s="21"/>
      <c r="G58" s="41">
        <v>3</v>
      </c>
      <c r="O58" s="41"/>
      <c r="P58" s="42"/>
      <c r="Q58" s="21"/>
      <c r="R58" s="21"/>
      <c r="S58" s="41"/>
      <c r="T58" s="41"/>
      <c r="U58" s="43">
        <f t="shared" si="15"/>
        <v>5</v>
      </c>
      <c r="V58" s="44">
        <f t="shared" si="16"/>
        <v>3</v>
      </c>
      <c r="W58" s="2"/>
      <c r="X58" s="2"/>
      <c r="Y58" s="2"/>
      <c r="Z58" s="2"/>
    </row>
    <row r="59" spans="1:26" ht="15.75" customHeight="1">
      <c r="A59" s="7">
        <v>166</v>
      </c>
      <c r="B59" s="21" t="s">
        <v>1414</v>
      </c>
      <c r="C59" s="21" t="s">
        <v>1415</v>
      </c>
      <c r="D59" s="21">
        <v>4</v>
      </c>
      <c r="E59" s="21" t="s">
        <v>1341</v>
      </c>
      <c r="F59" s="21"/>
      <c r="G59" s="41">
        <v>3</v>
      </c>
      <c r="O59" s="41"/>
      <c r="P59" s="42"/>
      <c r="Q59" s="21"/>
      <c r="R59" s="21"/>
      <c r="S59" s="41"/>
      <c r="T59" s="41"/>
      <c r="U59" s="43">
        <f t="shared" si="15"/>
        <v>4</v>
      </c>
      <c r="V59" s="44">
        <f t="shared" si="16"/>
        <v>3</v>
      </c>
      <c r="W59" s="2"/>
      <c r="X59" s="2"/>
      <c r="Y59" s="2"/>
      <c r="Z59" s="2"/>
    </row>
    <row r="60" spans="1:26" ht="15.75" customHeight="1">
      <c r="A60" s="7">
        <v>167</v>
      </c>
      <c r="B60" s="21" t="s">
        <v>1416</v>
      </c>
      <c r="C60" s="21" t="s">
        <v>1418</v>
      </c>
      <c r="D60" s="21">
        <v>4</v>
      </c>
      <c r="E60" s="21" t="s">
        <v>1341</v>
      </c>
      <c r="F60" s="21"/>
      <c r="G60" s="41">
        <v>3</v>
      </c>
      <c r="O60" s="41"/>
      <c r="P60" s="42"/>
      <c r="Q60" s="21"/>
      <c r="R60" s="21"/>
      <c r="S60" s="41"/>
      <c r="T60" s="41"/>
      <c r="U60" s="43">
        <f t="shared" si="15"/>
        <v>4</v>
      </c>
      <c r="V60" s="44">
        <f t="shared" si="16"/>
        <v>3</v>
      </c>
      <c r="W60" s="2"/>
      <c r="X60" s="2"/>
      <c r="Y60" s="2"/>
      <c r="Z60" s="2"/>
    </row>
    <row r="61" spans="1:26" ht="15.75" customHeight="1">
      <c r="A61" s="7">
        <v>168</v>
      </c>
      <c r="B61" s="21" t="s">
        <v>1422</v>
      </c>
      <c r="C61" s="21" t="s">
        <v>1423</v>
      </c>
      <c r="D61" s="21">
        <v>4</v>
      </c>
      <c r="E61" s="21" t="s">
        <v>1341</v>
      </c>
      <c r="F61" s="21"/>
      <c r="G61" s="41">
        <v>3</v>
      </c>
      <c r="O61" s="41"/>
      <c r="P61" s="42"/>
      <c r="Q61" s="21"/>
      <c r="R61" s="21"/>
      <c r="S61" s="41"/>
      <c r="T61" s="41"/>
      <c r="U61" s="43">
        <f t="shared" si="15"/>
        <v>4</v>
      </c>
      <c r="V61" s="44">
        <f t="shared" si="16"/>
        <v>3</v>
      </c>
      <c r="W61" s="2"/>
      <c r="X61" s="2"/>
      <c r="Y61" s="2"/>
      <c r="Z61" s="2"/>
    </row>
    <row r="62" spans="1:26" ht="15.75" customHeight="1">
      <c r="A62" s="7">
        <v>169</v>
      </c>
      <c r="B62" s="21" t="s">
        <v>72</v>
      </c>
      <c r="C62" s="21" t="s">
        <v>1428</v>
      </c>
      <c r="D62" s="21">
        <v>4</v>
      </c>
      <c r="E62" s="21" t="s">
        <v>1341</v>
      </c>
      <c r="F62" s="21"/>
      <c r="G62" s="41">
        <v>3</v>
      </c>
      <c r="O62" s="41"/>
      <c r="P62" s="42"/>
      <c r="Q62" s="21"/>
      <c r="R62" s="21"/>
      <c r="S62" s="41"/>
      <c r="T62" s="41"/>
      <c r="U62" s="43">
        <f t="shared" si="15"/>
        <v>4</v>
      </c>
      <c r="V62" s="44">
        <f t="shared" si="16"/>
        <v>3</v>
      </c>
      <c r="W62" s="2"/>
      <c r="X62" s="2"/>
      <c r="Y62" s="2"/>
      <c r="Z62" s="2"/>
    </row>
    <row r="63" spans="1:26" ht="15.75" customHeight="1">
      <c r="A63" s="7">
        <v>170</v>
      </c>
      <c r="B63" s="21" t="s">
        <v>1429</v>
      </c>
      <c r="C63" s="21" t="s">
        <v>1430</v>
      </c>
      <c r="D63" s="21">
        <v>4</v>
      </c>
      <c r="E63" s="21" t="s">
        <v>1341</v>
      </c>
      <c r="F63" s="21"/>
      <c r="G63" s="41">
        <v>3</v>
      </c>
      <c r="O63" s="41"/>
      <c r="P63" s="42"/>
      <c r="Q63" s="21"/>
      <c r="R63" s="21"/>
      <c r="S63" s="41"/>
      <c r="T63" s="41"/>
      <c r="U63" s="43">
        <f t="shared" si="15"/>
        <v>4</v>
      </c>
      <c r="V63" s="44">
        <f t="shared" si="16"/>
        <v>3</v>
      </c>
      <c r="W63" s="2"/>
      <c r="X63" s="2"/>
      <c r="Y63" s="2"/>
      <c r="Z63" s="2"/>
    </row>
    <row r="64" spans="1:26" ht="15.75" customHeight="1">
      <c r="A64" s="7">
        <v>171</v>
      </c>
      <c r="B64" s="21" t="s">
        <v>1435</v>
      </c>
      <c r="C64" s="21" t="s">
        <v>1436</v>
      </c>
      <c r="D64" s="21">
        <v>4</v>
      </c>
      <c r="E64" s="21" t="s">
        <v>1341</v>
      </c>
      <c r="F64" s="21"/>
      <c r="G64" s="41">
        <v>3</v>
      </c>
      <c r="O64" s="41"/>
      <c r="P64" s="42"/>
      <c r="Q64" s="21"/>
      <c r="R64" s="21"/>
      <c r="S64" s="41"/>
      <c r="T64" s="41"/>
      <c r="U64" s="43">
        <f t="shared" si="15"/>
        <v>4</v>
      </c>
      <c r="V64" s="44">
        <f t="shared" si="16"/>
        <v>3</v>
      </c>
      <c r="W64" s="2"/>
      <c r="X64" s="2"/>
      <c r="Y64" s="2"/>
      <c r="Z64" s="2"/>
    </row>
    <row r="65" spans="1:26" ht="15.75" customHeight="1">
      <c r="A65" s="7">
        <v>172</v>
      </c>
      <c r="B65" s="21" t="s">
        <v>456</v>
      </c>
      <c r="C65" s="21" t="s">
        <v>1320</v>
      </c>
      <c r="D65" s="21">
        <v>2</v>
      </c>
      <c r="E65" s="21" t="s">
        <v>1341</v>
      </c>
      <c r="F65" s="21"/>
      <c r="G65" s="41">
        <v>2</v>
      </c>
      <c r="H65" s="21">
        <v>5</v>
      </c>
      <c r="I65" s="21" t="s">
        <v>1437</v>
      </c>
      <c r="J65" s="21"/>
      <c r="K65" s="41">
        <v>2</v>
      </c>
      <c r="L65" s="42">
        <v>4</v>
      </c>
      <c r="M65" s="21" t="s">
        <v>1322</v>
      </c>
      <c r="N65" s="21"/>
      <c r="O65" s="41">
        <v>3</v>
      </c>
      <c r="P65" s="42"/>
      <c r="Q65" s="21"/>
      <c r="R65" s="21"/>
      <c r="S65" s="41"/>
      <c r="T65" s="41"/>
      <c r="U65" s="43">
        <f t="shared" si="15"/>
        <v>4</v>
      </c>
      <c r="V65" s="44">
        <f t="shared" si="16"/>
        <v>3</v>
      </c>
      <c r="W65" s="2"/>
      <c r="X65" s="2"/>
      <c r="Y65" s="2"/>
      <c r="Z65" s="2"/>
    </row>
    <row r="66" spans="1:26" ht="15.75" customHeight="1">
      <c r="A66" s="7"/>
      <c r="B66" s="2"/>
      <c r="C66" s="2"/>
      <c r="D66" s="2"/>
      <c r="E66" s="2"/>
      <c r="F66" s="2"/>
      <c r="G66" s="55"/>
      <c r="H66" s="2"/>
      <c r="I66" s="2"/>
      <c r="J66" s="2"/>
      <c r="K66" s="55"/>
      <c r="O66" s="7"/>
      <c r="P66" s="2"/>
      <c r="Q66" s="2"/>
      <c r="R66" s="2"/>
      <c r="S66" s="7"/>
      <c r="T66" s="7"/>
      <c r="V66" s="2"/>
      <c r="W66" s="2"/>
      <c r="X66" s="2"/>
      <c r="Y66" s="2"/>
      <c r="Z66" s="2"/>
    </row>
    <row r="67" spans="1:26" ht="15.75" customHeight="1">
      <c r="A67" s="7"/>
      <c r="B67" s="2"/>
      <c r="C67" s="2"/>
      <c r="D67" s="2"/>
      <c r="E67" s="2"/>
      <c r="F67" s="2"/>
      <c r="G67" s="55"/>
      <c r="H67" s="2"/>
      <c r="I67" s="2"/>
      <c r="J67" s="2"/>
      <c r="K67" s="55"/>
      <c r="O67" s="7"/>
      <c r="P67" s="2"/>
      <c r="Q67" s="2"/>
      <c r="R67" s="2"/>
      <c r="S67" s="7"/>
      <c r="T67" s="7"/>
      <c r="V67" s="2"/>
      <c r="W67" s="2"/>
      <c r="X67" s="2"/>
      <c r="Y67" s="2"/>
      <c r="Z67" s="2"/>
    </row>
    <row r="68" spans="1:26" ht="15.75" customHeight="1">
      <c r="A68" s="7"/>
      <c r="B68" s="2"/>
      <c r="C68" s="2"/>
      <c r="D68" s="2"/>
      <c r="E68" s="2"/>
      <c r="F68" s="2"/>
      <c r="G68" s="55"/>
      <c r="H68" s="2"/>
      <c r="I68" s="2"/>
      <c r="J68" s="2"/>
      <c r="K68" s="55"/>
      <c r="O68" s="7"/>
      <c r="P68" s="2"/>
      <c r="Q68" s="2"/>
      <c r="R68" s="2"/>
      <c r="S68" s="7"/>
      <c r="T68" s="7"/>
      <c r="V68" s="2"/>
      <c r="W68" s="2"/>
      <c r="X68" s="2"/>
      <c r="Y68" s="2"/>
      <c r="Z68" s="2"/>
    </row>
    <row r="69" spans="1:26" ht="15.75" customHeight="1">
      <c r="A69" s="7"/>
      <c r="B69" s="73" t="s">
        <v>1164</v>
      </c>
      <c r="C69" s="2"/>
      <c r="D69" s="2"/>
      <c r="E69" s="2"/>
      <c r="F69" s="2"/>
      <c r="G69" s="55"/>
      <c r="H69" s="2"/>
      <c r="I69" s="2"/>
      <c r="J69" s="2"/>
      <c r="K69" s="55"/>
      <c r="O69" s="7"/>
      <c r="P69" s="2"/>
      <c r="Q69" s="2"/>
      <c r="R69" s="2"/>
      <c r="S69" s="7"/>
      <c r="T69" s="7"/>
      <c r="V69" s="2"/>
      <c r="W69" s="2"/>
      <c r="X69" s="2"/>
      <c r="Y69" s="2"/>
      <c r="Z69" s="2"/>
    </row>
    <row r="70" spans="1:26" ht="15.75" customHeight="1">
      <c r="A70" s="7">
        <v>173</v>
      </c>
      <c r="B70" s="21" t="s">
        <v>1445</v>
      </c>
      <c r="C70" s="21" t="s">
        <v>1447</v>
      </c>
      <c r="D70" s="21">
        <v>4</v>
      </c>
      <c r="E70" s="21" t="s">
        <v>1448</v>
      </c>
      <c r="F70" s="21"/>
      <c r="G70" s="41">
        <v>4</v>
      </c>
      <c r="K70" s="41">
        <v>3</v>
      </c>
      <c r="O70" s="41"/>
      <c r="P70" s="42"/>
      <c r="Q70" s="21"/>
      <c r="R70" s="21"/>
      <c r="S70" s="41"/>
      <c r="T70" s="41"/>
      <c r="U70" s="43">
        <f t="shared" ref="U70:U83" si="17">IF(P70&lt;&gt;"",P70,IF(L70&lt;&gt;"",L70,IF(H70&lt;&gt;"",H70,IF(D70&lt;&gt;"",D70,""))))</f>
        <v>4</v>
      </c>
      <c r="V70" s="44">
        <f t="shared" ref="V70:V83" si="18">IF(S70&lt;&gt;"",S70,IF(O70&lt;&gt;"",O70,IF(K70&lt;&gt;"",K70,IF(G70&lt;&gt;"",G70,""))))</f>
        <v>3</v>
      </c>
      <c r="W70" s="2"/>
      <c r="X70" s="2"/>
      <c r="Y70" s="2"/>
      <c r="Z70" s="2"/>
    </row>
    <row r="71" spans="1:26" ht="15.75" customHeight="1">
      <c r="A71" s="7">
        <v>174</v>
      </c>
      <c r="B71" s="21" t="s">
        <v>1451</v>
      </c>
      <c r="C71" s="21" t="s">
        <v>1452</v>
      </c>
      <c r="D71" s="21">
        <v>4</v>
      </c>
      <c r="E71" s="21" t="s">
        <v>1448</v>
      </c>
      <c r="F71" s="21"/>
      <c r="G71" s="41">
        <v>4</v>
      </c>
      <c r="K71" s="41">
        <v>3</v>
      </c>
      <c r="O71" s="41"/>
      <c r="P71" s="42"/>
      <c r="Q71" s="21"/>
      <c r="R71" s="21"/>
      <c r="S71" s="41"/>
      <c r="T71" s="41"/>
      <c r="U71" s="43">
        <f t="shared" si="17"/>
        <v>4</v>
      </c>
      <c r="V71" s="44">
        <f t="shared" si="18"/>
        <v>3</v>
      </c>
      <c r="W71" s="2"/>
      <c r="X71" s="2"/>
      <c r="Y71" s="2"/>
      <c r="Z71" s="2"/>
    </row>
    <row r="72" spans="1:26" ht="15.75" customHeight="1">
      <c r="A72" s="7">
        <v>175</v>
      </c>
      <c r="B72" s="21" t="s">
        <v>1453</v>
      </c>
      <c r="C72" s="21" t="s">
        <v>1454</v>
      </c>
      <c r="D72" s="21">
        <v>5</v>
      </c>
      <c r="E72" s="21" t="s">
        <v>1448</v>
      </c>
      <c r="F72" s="21"/>
      <c r="G72" s="41">
        <v>3</v>
      </c>
      <c r="O72" s="41"/>
      <c r="P72" s="42"/>
      <c r="Q72" s="21"/>
      <c r="R72" s="21"/>
      <c r="S72" s="41"/>
      <c r="T72" s="41"/>
      <c r="U72" s="43">
        <f t="shared" si="17"/>
        <v>5</v>
      </c>
      <c r="V72" s="44">
        <f t="shared" si="18"/>
        <v>3</v>
      </c>
      <c r="W72" s="2"/>
      <c r="X72" s="2"/>
      <c r="Y72" s="2"/>
      <c r="Z72" s="2"/>
    </row>
    <row r="73" spans="1:26" ht="15.75" customHeight="1">
      <c r="A73" s="7">
        <v>176</v>
      </c>
      <c r="B73" s="21" t="s">
        <v>80</v>
      </c>
      <c r="C73" s="21" t="s">
        <v>1456</v>
      </c>
      <c r="D73" s="21">
        <v>2</v>
      </c>
      <c r="E73" s="21" t="s">
        <v>1448</v>
      </c>
      <c r="F73" s="21"/>
      <c r="G73" s="41">
        <v>4</v>
      </c>
      <c r="H73" s="21">
        <v>5</v>
      </c>
      <c r="I73" s="21" t="s">
        <v>1457</v>
      </c>
      <c r="J73" s="21"/>
      <c r="K73" s="41">
        <v>4</v>
      </c>
      <c r="L73" s="42">
        <v>5</v>
      </c>
      <c r="M73" s="21" t="s">
        <v>1458</v>
      </c>
      <c r="N73" s="21"/>
      <c r="O73" s="41">
        <v>3.5</v>
      </c>
      <c r="P73" s="42"/>
      <c r="Q73" s="21"/>
      <c r="R73" s="21"/>
      <c r="S73" s="41"/>
      <c r="T73" s="41"/>
      <c r="U73" s="43">
        <f t="shared" si="17"/>
        <v>5</v>
      </c>
      <c r="V73" s="44">
        <f t="shared" si="18"/>
        <v>3.5</v>
      </c>
      <c r="W73" s="2"/>
      <c r="X73" s="2"/>
      <c r="Y73" s="2"/>
      <c r="Z73" s="2"/>
    </row>
    <row r="74" spans="1:26" ht="15.75" customHeight="1">
      <c r="A74" s="7">
        <v>177</v>
      </c>
      <c r="B74" s="21" t="s">
        <v>1461</v>
      </c>
      <c r="C74" s="21" t="s">
        <v>1462</v>
      </c>
      <c r="D74" s="21">
        <v>4</v>
      </c>
      <c r="E74" s="21" t="s">
        <v>1448</v>
      </c>
      <c r="F74" s="21"/>
      <c r="G74" s="41">
        <v>3</v>
      </c>
      <c r="O74" s="41"/>
      <c r="P74" s="42"/>
      <c r="Q74" s="21"/>
      <c r="R74" s="21"/>
      <c r="S74" s="41"/>
      <c r="T74" s="41"/>
      <c r="U74" s="43">
        <f t="shared" si="17"/>
        <v>4</v>
      </c>
      <c r="V74" s="44">
        <f t="shared" si="18"/>
        <v>3</v>
      </c>
      <c r="W74" s="2"/>
      <c r="X74" s="2"/>
      <c r="Y74" s="2"/>
      <c r="Z74" s="2"/>
    </row>
    <row r="75" spans="1:26" ht="15.75" customHeight="1">
      <c r="A75" s="7">
        <v>178</v>
      </c>
      <c r="B75" s="21" t="s">
        <v>1467</v>
      </c>
      <c r="C75" s="21" t="s">
        <v>1468</v>
      </c>
      <c r="D75" s="21">
        <v>4</v>
      </c>
      <c r="E75" s="21" t="s">
        <v>1448</v>
      </c>
      <c r="F75" s="21"/>
      <c r="G75" s="41">
        <v>3</v>
      </c>
      <c r="O75" s="41"/>
      <c r="P75" s="42"/>
      <c r="Q75" s="21"/>
      <c r="R75" s="21"/>
      <c r="S75" s="41"/>
      <c r="T75" s="41"/>
      <c r="U75" s="43">
        <f t="shared" si="17"/>
        <v>4</v>
      </c>
      <c r="V75" s="44">
        <f t="shared" si="18"/>
        <v>3</v>
      </c>
      <c r="W75" s="2"/>
      <c r="X75" s="2"/>
      <c r="Y75" s="2"/>
      <c r="Z75" s="2"/>
    </row>
    <row r="76" spans="1:26" ht="15.75" customHeight="1">
      <c r="A76" s="7">
        <v>179</v>
      </c>
      <c r="B76" s="21" t="s">
        <v>1469</v>
      </c>
      <c r="C76" s="21" t="s">
        <v>1470</v>
      </c>
      <c r="D76" s="21">
        <v>5</v>
      </c>
      <c r="E76" s="21" t="s">
        <v>1448</v>
      </c>
      <c r="F76" s="21"/>
      <c r="G76" s="41">
        <v>4</v>
      </c>
      <c r="K76" s="41">
        <v>3</v>
      </c>
      <c r="O76" s="41"/>
      <c r="P76" s="42"/>
      <c r="Q76" s="21"/>
      <c r="R76" s="21"/>
      <c r="S76" s="41"/>
      <c r="T76" s="41"/>
      <c r="U76" s="43">
        <f t="shared" si="17"/>
        <v>5</v>
      </c>
      <c r="V76" s="44">
        <f t="shared" si="18"/>
        <v>3</v>
      </c>
      <c r="W76" s="2"/>
      <c r="X76" s="2"/>
      <c r="Y76" s="2"/>
      <c r="Z76" s="2"/>
    </row>
    <row r="77" spans="1:26" ht="15.75" customHeight="1">
      <c r="A77" s="7">
        <v>180</v>
      </c>
      <c r="B77" s="21" t="s">
        <v>1471</v>
      </c>
      <c r="C77" s="21" t="s">
        <v>1472</v>
      </c>
      <c r="D77" s="21">
        <v>4</v>
      </c>
      <c r="E77" s="21" t="s">
        <v>1448</v>
      </c>
      <c r="F77" s="21"/>
      <c r="G77" s="41">
        <v>3</v>
      </c>
      <c r="O77" s="41"/>
      <c r="P77" s="42"/>
      <c r="Q77" s="21"/>
      <c r="R77" s="21"/>
      <c r="S77" s="41"/>
      <c r="T77" s="41"/>
      <c r="U77" s="43">
        <f t="shared" si="17"/>
        <v>4</v>
      </c>
      <c r="V77" s="44">
        <f t="shared" si="18"/>
        <v>3</v>
      </c>
      <c r="W77" s="2"/>
      <c r="X77" s="2"/>
      <c r="Y77" s="2"/>
      <c r="Z77" s="2"/>
    </row>
    <row r="78" spans="1:26" ht="15.75" customHeight="1">
      <c r="A78" s="7">
        <v>181</v>
      </c>
      <c r="B78" s="21" t="s">
        <v>1473</v>
      </c>
      <c r="C78" s="21" t="s">
        <v>1474</v>
      </c>
      <c r="D78" s="21">
        <v>5</v>
      </c>
      <c r="E78" s="21" t="s">
        <v>1448</v>
      </c>
      <c r="F78" s="21"/>
      <c r="G78" s="41">
        <v>4</v>
      </c>
      <c r="O78" s="41"/>
      <c r="P78" s="42"/>
      <c r="Q78" s="21"/>
      <c r="R78" s="21"/>
      <c r="S78" s="41"/>
      <c r="T78" s="41"/>
      <c r="U78" s="43">
        <f t="shared" si="17"/>
        <v>5</v>
      </c>
      <c r="V78" s="44">
        <f t="shared" si="18"/>
        <v>4</v>
      </c>
      <c r="W78" s="2"/>
      <c r="X78" s="2"/>
      <c r="Y78" s="2"/>
      <c r="Z78" s="2"/>
    </row>
    <row r="79" spans="1:26" ht="15.75" customHeight="1">
      <c r="A79" s="7">
        <v>182</v>
      </c>
      <c r="B79" s="21" t="s">
        <v>1475</v>
      </c>
      <c r="C79" s="21" t="s">
        <v>1476</v>
      </c>
      <c r="D79" s="21">
        <v>3</v>
      </c>
      <c r="E79" s="21" t="s">
        <v>1448</v>
      </c>
      <c r="F79" s="21"/>
      <c r="G79" s="41">
        <v>2</v>
      </c>
      <c r="L79" s="42">
        <v>4</v>
      </c>
      <c r="M79" s="21" t="s">
        <v>1479</v>
      </c>
      <c r="N79" s="21"/>
      <c r="O79" s="41">
        <v>3</v>
      </c>
      <c r="P79" s="42"/>
      <c r="Q79" s="21"/>
      <c r="R79" s="21"/>
      <c r="S79" s="41"/>
      <c r="T79" s="41"/>
      <c r="U79" s="43">
        <f t="shared" si="17"/>
        <v>4</v>
      </c>
      <c r="V79" s="44">
        <f t="shared" si="18"/>
        <v>3</v>
      </c>
      <c r="W79" s="2"/>
      <c r="X79" s="2"/>
      <c r="Y79" s="2"/>
      <c r="Z79" s="2"/>
    </row>
    <row r="80" spans="1:26" ht="15.75" customHeight="1">
      <c r="A80" s="7">
        <v>183</v>
      </c>
      <c r="B80" s="21" t="s">
        <v>1482</v>
      </c>
      <c r="C80" s="21" t="s">
        <v>1483</v>
      </c>
      <c r="D80" s="21">
        <v>1</v>
      </c>
      <c r="E80" s="21" t="s">
        <v>1448</v>
      </c>
      <c r="F80" s="21"/>
      <c r="G80" s="41">
        <v>2</v>
      </c>
      <c r="H80" s="21">
        <v>5</v>
      </c>
      <c r="I80" s="21" t="s">
        <v>1484</v>
      </c>
      <c r="J80" s="21"/>
      <c r="K80" s="41">
        <v>3</v>
      </c>
      <c r="L80" s="42">
        <v>4</v>
      </c>
      <c r="M80" s="21" t="s">
        <v>1485</v>
      </c>
      <c r="N80" s="21"/>
      <c r="O80" s="41">
        <v>3</v>
      </c>
      <c r="P80" s="42"/>
      <c r="Q80" s="21"/>
      <c r="R80" s="21"/>
      <c r="S80" s="41"/>
      <c r="T80" s="41"/>
      <c r="U80" s="43">
        <f t="shared" si="17"/>
        <v>4</v>
      </c>
      <c r="V80" s="44">
        <f t="shared" si="18"/>
        <v>3</v>
      </c>
      <c r="W80" s="2"/>
      <c r="X80" s="2"/>
      <c r="Y80" s="2"/>
      <c r="Z80" s="2"/>
    </row>
    <row r="81" spans="1:26" ht="15.75" customHeight="1">
      <c r="A81" s="7">
        <v>184</v>
      </c>
      <c r="B81" s="21" t="s">
        <v>1487</v>
      </c>
      <c r="C81" s="21" t="s">
        <v>1489</v>
      </c>
      <c r="D81" s="21">
        <v>4</v>
      </c>
      <c r="E81" s="21" t="s">
        <v>1448</v>
      </c>
      <c r="F81" s="21"/>
      <c r="G81" s="41">
        <v>3</v>
      </c>
      <c r="O81" s="41"/>
      <c r="P81" s="42"/>
      <c r="Q81" s="21"/>
      <c r="R81" s="21"/>
      <c r="S81" s="41"/>
      <c r="T81" s="41"/>
      <c r="U81" s="43">
        <f t="shared" si="17"/>
        <v>4</v>
      </c>
      <c r="V81" s="44">
        <f t="shared" si="18"/>
        <v>3</v>
      </c>
      <c r="W81" s="2"/>
      <c r="X81" s="2"/>
      <c r="Y81" s="2"/>
      <c r="Z81" s="2"/>
    </row>
    <row r="82" spans="1:26" ht="15.75" customHeight="1">
      <c r="A82" s="7">
        <v>185</v>
      </c>
      <c r="B82" s="21" t="s">
        <v>1429</v>
      </c>
      <c r="C82" s="21" t="s">
        <v>1492</v>
      </c>
      <c r="D82" s="21">
        <v>4</v>
      </c>
      <c r="E82" s="21" t="s">
        <v>1448</v>
      </c>
      <c r="F82" s="21"/>
      <c r="G82" s="41">
        <v>3</v>
      </c>
      <c r="O82" s="41"/>
      <c r="P82" s="42"/>
      <c r="Q82" s="21"/>
      <c r="R82" s="21"/>
      <c r="S82" s="41"/>
      <c r="T82" s="41"/>
      <c r="U82" s="43">
        <f t="shared" si="17"/>
        <v>4</v>
      </c>
      <c r="V82" s="44">
        <f t="shared" si="18"/>
        <v>3</v>
      </c>
      <c r="W82" s="2"/>
      <c r="X82" s="2"/>
      <c r="Y82" s="2"/>
      <c r="Z82" s="2"/>
    </row>
    <row r="83" spans="1:26" ht="15.75" customHeight="1">
      <c r="A83" s="7">
        <v>186</v>
      </c>
      <c r="B83" s="21" t="s">
        <v>1493</v>
      </c>
      <c r="C83" s="21" t="s">
        <v>1495</v>
      </c>
      <c r="D83" s="21">
        <v>4</v>
      </c>
      <c r="E83" s="21" t="s">
        <v>1448</v>
      </c>
      <c r="F83" s="21"/>
      <c r="G83" s="41">
        <v>3</v>
      </c>
      <c r="O83" s="41"/>
      <c r="P83" s="42"/>
      <c r="Q83" s="21"/>
      <c r="R83" s="21"/>
      <c r="S83" s="41"/>
      <c r="T83" s="41"/>
      <c r="U83" s="43">
        <f t="shared" si="17"/>
        <v>4</v>
      </c>
      <c r="V83" s="44">
        <f t="shared" si="18"/>
        <v>3</v>
      </c>
      <c r="W83" s="2"/>
      <c r="X83" s="2"/>
      <c r="Y83" s="2"/>
      <c r="Z83" s="2"/>
    </row>
    <row r="84" spans="1:26" ht="15.75" customHeight="1">
      <c r="A84" s="7"/>
      <c r="B84" s="2"/>
      <c r="C84" s="2"/>
      <c r="D84" s="2"/>
      <c r="E84" s="2"/>
      <c r="F84" s="2"/>
      <c r="G84" s="55"/>
      <c r="H84" s="2"/>
      <c r="I84" s="2"/>
      <c r="J84" s="2"/>
      <c r="K84" s="55"/>
      <c r="O84" s="7"/>
      <c r="P84" s="2"/>
      <c r="Q84" s="2"/>
      <c r="R84" s="2"/>
      <c r="S84" s="7"/>
      <c r="T84" s="7"/>
      <c r="V84" s="2"/>
      <c r="W84" s="2"/>
      <c r="X84" s="2"/>
      <c r="Y84" s="2"/>
      <c r="Z84" s="2"/>
    </row>
    <row r="85" spans="1:26" ht="15.75" customHeight="1">
      <c r="A85" s="7"/>
      <c r="B85" s="2"/>
      <c r="C85" s="2"/>
      <c r="D85" s="2"/>
      <c r="E85" s="2"/>
      <c r="F85" s="2"/>
      <c r="G85" s="55"/>
      <c r="H85" s="2"/>
      <c r="I85" s="2"/>
      <c r="J85" s="2"/>
      <c r="K85" s="55"/>
      <c r="O85" s="7"/>
      <c r="P85" s="2"/>
      <c r="Q85" s="2"/>
      <c r="R85" s="2"/>
      <c r="S85" s="7"/>
      <c r="T85" s="7"/>
      <c r="V85" s="2"/>
      <c r="W85" s="2"/>
      <c r="X85" s="2"/>
      <c r="Y85" s="2"/>
      <c r="Z85" s="2"/>
    </row>
    <row r="86" spans="1:26" ht="15.75" customHeight="1">
      <c r="A86" s="7"/>
      <c r="B86" s="2"/>
      <c r="C86" s="2"/>
      <c r="D86" s="2"/>
      <c r="E86" s="2"/>
      <c r="F86" s="2"/>
      <c r="G86" s="55"/>
      <c r="H86" s="2"/>
      <c r="I86" s="2"/>
      <c r="J86" s="2"/>
      <c r="K86" s="55"/>
      <c r="O86" s="7"/>
      <c r="P86" s="2"/>
      <c r="Q86" s="2"/>
      <c r="R86" s="2"/>
      <c r="S86" s="7"/>
      <c r="T86" s="7"/>
      <c r="V86" s="2"/>
      <c r="W86" s="2"/>
      <c r="X86" s="2"/>
      <c r="Y86" s="2"/>
      <c r="Z86" s="2"/>
    </row>
    <row r="87" spans="1:26" ht="15.75" customHeight="1">
      <c r="A87" s="7"/>
      <c r="B87" s="73" t="s">
        <v>1169</v>
      </c>
      <c r="C87" s="2"/>
      <c r="D87" s="2"/>
      <c r="E87" s="2"/>
      <c r="F87" s="2"/>
      <c r="G87" s="55"/>
      <c r="H87" s="2"/>
      <c r="I87" s="2"/>
      <c r="J87" s="2"/>
      <c r="K87" s="55"/>
      <c r="O87" s="7"/>
      <c r="P87" s="2"/>
      <c r="Q87" s="2"/>
      <c r="R87" s="2"/>
      <c r="S87" s="7"/>
      <c r="T87" s="7"/>
      <c r="V87" s="2"/>
      <c r="W87" s="2"/>
      <c r="X87" s="2"/>
      <c r="Y87" s="2"/>
      <c r="Z87" s="2"/>
    </row>
    <row r="88" spans="1:26" ht="15.75" customHeight="1">
      <c r="A88" s="7">
        <v>187</v>
      </c>
      <c r="B88" s="21" t="s">
        <v>1500</v>
      </c>
      <c r="C88" s="21" t="s">
        <v>1502</v>
      </c>
      <c r="D88" s="21">
        <v>0</v>
      </c>
      <c r="E88" s="21" t="s">
        <v>1504</v>
      </c>
      <c r="F88" s="21"/>
      <c r="G88" s="41">
        <v>3</v>
      </c>
      <c r="H88" s="21">
        <v>5</v>
      </c>
      <c r="I88" s="21" t="s">
        <v>1506</v>
      </c>
      <c r="J88" s="21"/>
      <c r="K88" s="41">
        <v>4</v>
      </c>
      <c r="L88" s="42">
        <v>5</v>
      </c>
      <c r="M88" s="21" t="s">
        <v>1507</v>
      </c>
      <c r="N88" s="21"/>
      <c r="O88" s="41">
        <v>4</v>
      </c>
      <c r="P88" s="42"/>
      <c r="Q88" s="21"/>
      <c r="R88" s="21"/>
      <c r="S88" s="41"/>
      <c r="T88" s="41"/>
      <c r="U88" s="43">
        <f t="shared" ref="U88:U95" si="19">IF(P88&lt;&gt;"",P88,IF(L88&lt;&gt;"",L88,IF(H88&lt;&gt;"",H88,IF(D88&lt;&gt;"",D88,""))))</f>
        <v>5</v>
      </c>
      <c r="V88" s="44">
        <f t="shared" ref="V88:V95" si="20">IF(S88&lt;&gt;"",S88,IF(O88&lt;&gt;"",O88,IF(K88&lt;&gt;"",K88,IF(G88&lt;&gt;"",G88,""))))</f>
        <v>4</v>
      </c>
      <c r="W88" s="2"/>
      <c r="X88" s="2"/>
      <c r="Y88" s="2"/>
      <c r="Z88" s="2"/>
    </row>
    <row r="89" spans="1:26" ht="15.75" customHeight="1">
      <c r="A89" s="7">
        <v>188</v>
      </c>
      <c r="B89" s="21" t="s">
        <v>1512</v>
      </c>
      <c r="C89" s="21" t="s">
        <v>1513</v>
      </c>
      <c r="D89" s="21">
        <v>0</v>
      </c>
      <c r="E89" s="21" t="s">
        <v>1504</v>
      </c>
      <c r="F89" s="21"/>
      <c r="G89" s="41">
        <v>3</v>
      </c>
      <c r="H89" s="21">
        <v>5</v>
      </c>
      <c r="I89" s="21" t="s">
        <v>1514</v>
      </c>
      <c r="J89" s="21"/>
      <c r="K89" s="41">
        <v>3</v>
      </c>
      <c r="L89" s="42">
        <v>5</v>
      </c>
      <c r="M89" s="21" t="s">
        <v>1515</v>
      </c>
      <c r="N89" s="21"/>
      <c r="O89" s="41">
        <v>3</v>
      </c>
      <c r="P89" s="42"/>
      <c r="Q89" s="21"/>
      <c r="R89" s="21"/>
      <c r="S89" s="41"/>
      <c r="T89" s="41"/>
      <c r="U89" s="43">
        <f t="shared" si="19"/>
        <v>5</v>
      </c>
      <c r="V89" s="44">
        <f t="shared" si="20"/>
        <v>3</v>
      </c>
      <c r="W89" s="2"/>
      <c r="X89" s="2"/>
      <c r="Y89" s="2"/>
      <c r="Z89" s="2"/>
    </row>
    <row r="90" spans="1:26" ht="15.75" customHeight="1">
      <c r="A90" s="7">
        <v>189</v>
      </c>
      <c r="B90" s="21" t="s">
        <v>1519</v>
      </c>
      <c r="C90" s="21" t="s">
        <v>1521</v>
      </c>
      <c r="D90" s="21">
        <v>0</v>
      </c>
      <c r="E90" s="21" t="s">
        <v>1504</v>
      </c>
      <c r="F90" s="21"/>
      <c r="G90" s="41">
        <v>3</v>
      </c>
      <c r="H90" s="21">
        <v>4</v>
      </c>
      <c r="I90" s="21" t="s">
        <v>1522</v>
      </c>
      <c r="J90" s="21"/>
      <c r="K90" s="41">
        <v>4</v>
      </c>
      <c r="L90" s="42">
        <v>4</v>
      </c>
      <c r="M90" s="21" t="s">
        <v>1523</v>
      </c>
      <c r="N90" s="21"/>
      <c r="O90" s="41">
        <v>4</v>
      </c>
      <c r="P90" s="42"/>
      <c r="Q90" s="21"/>
      <c r="R90" s="21"/>
      <c r="S90" s="41"/>
      <c r="T90" s="41"/>
      <c r="U90" s="43">
        <f t="shared" si="19"/>
        <v>4</v>
      </c>
      <c r="V90" s="44">
        <f t="shared" si="20"/>
        <v>4</v>
      </c>
      <c r="W90" s="2"/>
      <c r="X90" s="2"/>
      <c r="Y90" s="2"/>
      <c r="Z90" s="2"/>
    </row>
    <row r="91" spans="1:26" ht="15.75" customHeight="1">
      <c r="A91" s="7">
        <v>190</v>
      </c>
      <c r="B91" s="21" t="s">
        <v>1526</v>
      </c>
      <c r="C91" s="21" t="s">
        <v>1528</v>
      </c>
      <c r="D91" s="21">
        <v>0</v>
      </c>
      <c r="E91" s="21" t="s">
        <v>1504</v>
      </c>
      <c r="F91" s="21"/>
      <c r="G91" s="41">
        <v>3</v>
      </c>
      <c r="H91" s="21">
        <v>5</v>
      </c>
      <c r="I91" s="21" t="s">
        <v>1530</v>
      </c>
      <c r="J91" s="21"/>
      <c r="K91" s="41">
        <v>3</v>
      </c>
      <c r="L91" s="42">
        <v>5</v>
      </c>
      <c r="M91" s="21" t="s">
        <v>1531</v>
      </c>
      <c r="N91" s="21"/>
      <c r="O91" s="41">
        <v>3</v>
      </c>
      <c r="P91" s="42"/>
      <c r="Q91" s="21"/>
      <c r="R91" s="21"/>
      <c r="S91" s="41"/>
      <c r="T91" s="41"/>
      <c r="U91" s="43">
        <f t="shared" si="19"/>
        <v>5</v>
      </c>
      <c r="V91" s="44">
        <f t="shared" si="20"/>
        <v>3</v>
      </c>
      <c r="W91" s="2"/>
      <c r="X91" s="2"/>
      <c r="Y91" s="2"/>
      <c r="Z91" s="2"/>
    </row>
    <row r="92" spans="1:26" ht="15.75" customHeight="1">
      <c r="A92" s="7">
        <v>191</v>
      </c>
      <c r="B92" s="21" t="s">
        <v>1532</v>
      </c>
      <c r="C92" s="21" t="s">
        <v>1533</v>
      </c>
      <c r="D92" s="21">
        <v>0</v>
      </c>
      <c r="E92" s="21" t="s">
        <v>1504</v>
      </c>
      <c r="F92" s="21"/>
      <c r="G92" s="41">
        <v>3</v>
      </c>
      <c r="H92" s="21">
        <v>5</v>
      </c>
      <c r="I92" s="21" t="s">
        <v>1534</v>
      </c>
      <c r="J92" s="21"/>
      <c r="K92" s="41">
        <v>3</v>
      </c>
      <c r="L92" s="42">
        <v>5</v>
      </c>
      <c r="M92" s="21" t="s">
        <v>1535</v>
      </c>
      <c r="N92" s="21"/>
      <c r="O92" s="41">
        <v>3</v>
      </c>
      <c r="P92" s="42"/>
      <c r="Q92" s="21"/>
      <c r="R92" s="21"/>
      <c r="S92" s="41"/>
      <c r="T92" s="41"/>
      <c r="U92" s="43">
        <f t="shared" si="19"/>
        <v>5</v>
      </c>
      <c r="V92" s="44">
        <f t="shared" si="20"/>
        <v>3</v>
      </c>
      <c r="W92" s="2"/>
      <c r="X92" s="2"/>
      <c r="Y92" s="2"/>
      <c r="Z92" s="2"/>
    </row>
    <row r="93" spans="1:26" ht="15.75" customHeight="1">
      <c r="A93" s="7">
        <v>192</v>
      </c>
      <c r="B93" s="21" t="s">
        <v>1538</v>
      </c>
      <c r="C93" s="21" t="s">
        <v>1539</v>
      </c>
      <c r="D93" s="21">
        <v>0</v>
      </c>
      <c r="E93" s="21" t="s">
        <v>1504</v>
      </c>
      <c r="F93" s="21"/>
      <c r="G93" s="41">
        <v>3</v>
      </c>
      <c r="H93" s="21">
        <v>5</v>
      </c>
      <c r="I93" s="21" t="s">
        <v>1540</v>
      </c>
      <c r="J93" s="21"/>
      <c r="K93" s="41">
        <v>3</v>
      </c>
      <c r="L93" s="42">
        <v>5</v>
      </c>
      <c r="M93" s="21" t="s">
        <v>1541</v>
      </c>
      <c r="N93" s="21"/>
      <c r="O93" s="41">
        <v>3</v>
      </c>
      <c r="P93" s="42"/>
      <c r="Q93" s="21"/>
      <c r="R93" s="21"/>
      <c r="S93" s="41"/>
      <c r="T93" s="41"/>
      <c r="U93" s="43">
        <f t="shared" si="19"/>
        <v>5</v>
      </c>
      <c r="V93" s="44">
        <f t="shared" si="20"/>
        <v>3</v>
      </c>
      <c r="W93" s="2"/>
      <c r="X93" s="2"/>
      <c r="Y93" s="2"/>
      <c r="Z93" s="2"/>
    </row>
    <row r="94" spans="1:26" ht="15.75" customHeight="1">
      <c r="A94" s="7">
        <v>193</v>
      </c>
      <c r="B94" s="21" t="s">
        <v>1542</v>
      </c>
      <c r="C94" s="21" t="s">
        <v>1543</v>
      </c>
      <c r="D94" s="21">
        <v>0</v>
      </c>
      <c r="E94" s="21" t="s">
        <v>1504</v>
      </c>
      <c r="F94" s="21"/>
      <c r="G94" s="41">
        <v>3</v>
      </c>
      <c r="H94" s="21">
        <v>3</v>
      </c>
      <c r="I94" s="21" t="s">
        <v>1544</v>
      </c>
      <c r="J94" s="21"/>
      <c r="K94" s="41">
        <v>3</v>
      </c>
      <c r="L94" s="42">
        <v>3</v>
      </c>
      <c r="M94" s="21" t="s">
        <v>1545</v>
      </c>
      <c r="N94" s="21"/>
      <c r="O94" s="41">
        <v>3</v>
      </c>
      <c r="P94" s="42"/>
      <c r="Q94" s="21"/>
      <c r="R94" s="21"/>
      <c r="S94" s="41"/>
      <c r="T94" s="41"/>
      <c r="U94" s="43">
        <f t="shared" si="19"/>
        <v>3</v>
      </c>
      <c r="V94" s="44">
        <f t="shared" si="20"/>
        <v>3</v>
      </c>
      <c r="W94" s="2"/>
      <c r="X94" s="2"/>
      <c r="Y94" s="2"/>
      <c r="Z94" s="2"/>
    </row>
    <row r="95" spans="1:26" ht="15.75" customHeight="1">
      <c r="A95" s="7">
        <v>194</v>
      </c>
      <c r="B95" s="21" t="s">
        <v>1475</v>
      </c>
      <c r="C95" s="21" t="s">
        <v>1476</v>
      </c>
      <c r="D95" s="21">
        <v>0</v>
      </c>
      <c r="E95" s="21" t="s">
        <v>1504</v>
      </c>
      <c r="F95" s="21"/>
      <c r="G95" s="41">
        <v>2</v>
      </c>
      <c r="H95" s="21">
        <v>3</v>
      </c>
      <c r="I95" s="21" t="s">
        <v>1548</v>
      </c>
      <c r="J95" s="21"/>
      <c r="K95" s="41">
        <v>2</v>
      </c>
      <c r="L95" s="42">
        <v>4</v>
      </c>
      <c r="M95" s="21" t="s">
        <v>1479</v>
      </c>
      <c r="N95" s="21"/>
      <c r="O95" s="41">
        <v>3</v>
      </c>
      <c r="P95" s="42"/>
      <c r="Q95" s="21"/>
      <c r="R95" s="21"/>
      <c r="S95" s="41"/>
      <c r="T95" s="41"/>
      <c r="U95" s="43">
        <f t="shared" si="19"/>
        <v>4</v>
      </c>
      <c r="V95" s="44">
        <f t="shared" si="20"/>
        <v>3</v>
      </c>
      <c r="W95" s="2"/>
      <c r="X95" s="2"/>
      <c r="Y95" s="2"/>
      <c r="Z95" s="2"/>
    </row>
    <row r="96" spans="1:26" ht="15.75" customHeight="1">
      <c r="A96" s="7"/>
      <c r="B96" s="2"/>
      <c r="C96" s="2"/>
      <c r="D96" s="2"/>
      <c r="E96" s="2"/>
      <c r="F96" s="2"/>
      <c r="G96" s="55"/>
      <c r="H96" s="2"/>
      <c r="I96" s="2"/>
      <c r="J96" s="2"/>
      <c r="K96" s="55"/>
      <c r="O96" s="7"/>
      <c r="P96" s="2"/>
      <c r="Q96" s="2"/>
      <c r="R96" s="2"/>
      <c r="S96" s="7"/>
      <c r="T96" s="7"/>
      <c r="V96" s="2"/>
      <c r="W96" s="2"/>
      <c r="X96" s="2"/>
      <c r="Y96" s="2"/>
      <c r="Z96" s="2"/>
    </row>
    <row r="97" spans="1:26" ht="15.75" customHeight="1">
      <c r="A97" s="7"/>
      <c r="B97" s="2"/>
      <c r="C97" s="2"/>
      <c r="D97" s="2"/>
      <c r="E97" s="2"/>
      <c r="F97" s="2"/>
      <c r="G97" s="55"/>
      <c r="H97" s="2"/>
      <c r="I97" s="2"/>
      <c r="J97" s="2"/>
      <c r="K97" s="55"/>
      <c r="O97" s="7"/>
      <c r="P97" s="2"/>
      <c r="Q97" s="2"/>
      <c r="R97" s="2"/>
      <c r="S97" s="7"/>
      <c r="T97" s="7"/>
      <c r="V97" s="2"/>
      <c r="W97" s="2"/>
      <c r="X97" s="2"/>
      <c r="Y97" s="2"/>
      <c r="Z97" s="2"/>
    </row>
    <row r="98" spans="1:26" ht="15.75" customHeight="1">
      <c r="A98" s="7"/>
      <c r="B98" s="2"/>
      <c r="C98" s="2"/>
      <c r="D98" s="2"/>
      <c r="E98" s="2"/>
      <c r="F98" s="2"/>
      <c r="G98" s="55"/>
      <c r="H98" s="2"/>
      <c r="I98" s="2"/>
      <c r="J98" s="2"/>
      <c r="K98" s="55"/>
      <c r="O98" s="7"/>
      <c r="P98" s="2"/>
      <c r="Q98" s="2"/>
      <c r="R98" s="2"/>
      <c r="S98" s="7"/>
      <c r="T98" s="7"/>
      <c r="V98" s="2"/>
      <c r="W98" s="2"/>
      <c r="X98" s="2"/>
      <c r="Y98" s="2"/>
      <c r="Z98" s="2"/>
    </row>
    <row r="99" spans="1:26" ht="15.75" customHeight="1">
      <c r="A99" s="7"/>
      <c r="B99" s="80" t="s">
        <v>1175</v>
      </c>
      <c r="C99" s="2"/>
      <c r="D99" s="2"/>
      <c r="E99" s="2"/>
      <c r="F99" s="2"/>
      <c r="G99" s="55"/>
      <c r="H99" s="2"/>
      <c r="I99" s="2"/>
      <c r="J99" s="2"/>
      <c r="K99" s="55"/>
      <c r="O99" s="7"/>
      <c r="P99" s="2"/>
      <c r="Q99" s="2"/>
      <c r="R99" s="2"/>
      <c r="S99" s="7"/>
      <c r="T99" s="7"/>
      <c r="V99" s="2"/>
      <c r="W99" s="2"/>
      <c r="X99" s="2"/>
      <c r="Y99" s="2"/>
      <c r="Z99" s="2"/>
    </row>
    <row r="100" spans="1:26" ht="15.75" customHeight="1">
      <c r="A100" s="7">
        <v>195</v>
      </c>
      <c r="B100" s="21" t="s">
        <v>1553</v>
      </c>
      <c r="C100" s="21" t="s">
        <v>1554</v>
      </c>
      <c r="D100" s="21">
        <v>5</v>
      </c>
      <c r="E100" s="21" t="s">
        <v>1557</v>
      </c>
      <c r="F100" s="21" t="s">
        <v>1559</v>
      </c>
      <c r="G100" s="41">
        <v>4</v>
      </c>
      <c r="O100" s="41"/>
      <c r="P100" s="42"/>
      <c r="Q100" s="21"/>
      <c r="R100" s="21"/>
      <c r="S100" s="41"/>
      <c r="T100" s="41"/>
      <c r="U100" s="43">
        <f t="shared" ref="U100:U108" si="21">IF(P100&lt;&gt;"",P100,IF(L100&lt;&gt;"",L100,IF(H100&lt;&gt;"",H100,IF(D100&lt;&gt;"",D100,""))))</f>
        <v>5</v>
      </c>
      <c r="V100" s="44">
        <f t="shared" ref="V100:V108" si="22">IF(S100&lt;&gt;"",S100,IF(O100&lt;&gt;"",O100,IF(K100&lt;&gt;"",K100,IF(G100&lt;&gt;"",G100,""))))</f>
        <v>4</v>
      </c>
      <c r="W100" s="2"/>
      <c r="X100" s="2"/>
      <c r="Y100" s="2"/>
      <c r="Z100" s="2"/>
    </row>
    <row r="101" spans="1:26" ht="15.75" customHeight="1">
      <c r="A101" s="7">
        <v>196</v>
      </c>
      <c r="B101" s="21" t="s">
        <v>359</v>
      </c>
      <c r="C101" s="21" t="s">
        <v>1570</v>
      </c>
      <c r="D101" s="21">
        <v>5</v>
      </c>
      <c r="E101" s="21" t="s">
        <v>1571</v>
      </c>
      <c r="F101" s="21" t="s">
        <v>1572</v>
      </c>
      <c r="G101" s="41">
        <v>4</v>
      </c>
      <c r="K101" s="41">
        <v>3</v>
      </c>
      <c r="O101" s="41"/>
      <c r="P101" s="42"/>
      <c r="Q101" s="21"/>
      <c r="R101" s="21"/>
      <c r="S101" s="41"/>
      <c r="T101" s="41"/>
      <c r="U101" s="43">
        <f t="shared" si="21"/>
        <v>5</v>
      </c>
      <c r="V101" s="44">
        <f t="shared" si="22"/>
        <v>3</v>
      </c>
      <c r="W101" s="2"/>
      <c r="X101" s="2"/>
      <c r="Y101" s="2"/>
      <c r="Z101" s="2"/>
    </row>
    <row r="102" spans="1:26" ht="15.75" customHeight="1">
      <c r="A102" s="7">
        <v>197</v>
      </c>
      <c r="B102" s="21" t="s">
        <v>1578</v>
      </c>
      <c r="C102" s="21" t="s">
        <v>1579</v>
      </c>
      <c r="D102" s="21">
        <v>3</v>
      </c>
      <c r="E102" s="21"/>
      <c r="F102" s="21" t="s">
        <v>1580</v>
      </c>
      <c r="G102" s="41">
        <v>3</v>
      </c>
      <c r="H102" s="21">
        <v>5</v>
      </c>
      <c r="I102" s="21" t="s">
        <v>1581</v>
      </c>
      <c r="J102" s="21"/>
      <c r="K102" s="41">
        <v>3</v>
      </c>
      <c r="L102" s="42">
        <v>4</v>
      </c>
      <c r="M102" s="21" t="s">
        <v>1582</v>
      </c>
      <c r="N102" s="21"/>
      <c r="O102" s="41">
        <v>4</v>
      </c>
      <c r="P102" s="42"/>
      <c r="Q102" s="21"/>
      <c r="R102" s="21"/>
      <c r="S102" s="41"/>
      <c r="T102" s="41"/>
      <c r="U102" s="43">
        <f t="shared" si="21"/>
        <v>4</v>
      </c>
      <c r="V102" s="44">
        <f t="shared" si="22"/>
        <v>4</v>
      </c>
      <c r="W102" s="2"/>
      <c r="X102" s="2"/>
      <c r="Y102" s="2"/>
      <c r="Z102" s="2"/>
    </row>
    <row r="103" spans="1:26" ht="15.75" customHeight="1">
      <c r="A103" s="7">
        <v>198</v>
      </c>
      <c r="B103" s="81" t="s">
        <v>1587</v>
      </c>
      <c r="C103" s="21" t="s">
        <v>1588</v>
      </c>
      <c r="D103" s="21">
        <v>5</v>
      </c>
      <c r="E103" s="21"/>
      <c r="F103" s="21" t="s">
        <v>1580</v>
      </c>
      <c r="G103" s="41">
        <v>3</v>
      </c>
      <c r="H103" s="21">
        <v>5</v>
      </c>
      <c r="I103" s="21"/>
      <c r="J103" s="21"/>
      <c r="K103" s="41">
        <v>3</v>
      </c>
      <c r="O103" s="41"/>
      <c r="P103" s="42"/>
      <c r="Q103" s="21"/>
      <c r="R103" s="21"/>
      <c r="S103" s="41"/>
      <c r="T103" s="41"/>
      <c r="U103" s="43">
        <f t="shared" si="21"/>
        <v>5</v>
      </c>
      <c r="V103" s="44">
        <f t="shared" si="22"/>
        <v>3</v>
      </c>
      <c r="W103" s="2"/>
      <c r="X103" s="2"/>
      <c r="Y103" s="2"/>
      <c r="Z103" s="2"/>
    </row>
    <row r="104" spans="1:26" ht="15.75" customHeight="1">
      <c r="A104" s="7">
        <v>199</v>
      </c>
      <c r="B104" s="21" t="s">
        <v>1594</v>
      </c>
      <c r="C104" s="21" t="s">
        <v>1595</v>
      </c>
      <c r="D104" s="21">
        <v>4</v>
      </c>
      <c r="E104" s="21" t="s">
        <v>1596</v>
      </c>
      <c r="F104" s="21" t="s">
        <v>1597</v>
      </c>
      <c r="G104" s="41">
        <v>3</v>
      </c>
      <c r="H104" s="21">
        <v>4</v>
      </c>
      <c r="I104" s="21" t="s">
        <v>1598</v>
      </c>
      <c r="J104" s="21" t="s">
        <v>1597</v>
      </c>
      <c r="K104" s="41">
        <v>3</v>
      </c>
      <c r="O104" s="41"/>
      <c r="P104" s="42"/>
      <c r="Q104" s="21"/>
      <c r="R104" s="21"/>
      <c r="S104" s="41"/>
      <c r="T104" s="41"/>
      <c r="U104" s="43">
        <f t="shared" si="21"/>
        <v>4</v>
      </c>
      <c r="V104" s="44">
        <f t="shared" si="22"/>
        <v>3</v>
      </c>
      <c r="W104" s="2"/>
      <c r="X104" s="2"/>
      <c r="Y104" s="2"/>
      <c r="Z104" s="2"/>
    </row>
    <row r="105" spans="1:26" ht="15.75" customHeight="1">
      <c r="A105" s="7">
        <v>200</v>
      </c>
      <c r="B105" s="21" t="s">
        <v>1193</v>
      </c>
      <c r="C105" s="21" t="s">
        <v>1599</v>
      </c>
      <c r="D105" s="21">
        <v>4</v>
      </c>
      <c r="E105" s="21" t="s">
        <v>1600</v>
      </c>
      <c r="F105" s="21" t="s">
        <v>1597</v>
      </c>
      <c r="G105" s="41">
        <v>3</v>
      </c>
      <c r="H105" s="21">
        <v>4</v>
      </c>
      <c r="I105" s="21" t="s">
        <v>1602</v>
      </c>
      <c r="J105" s="21" t="s">
        <v>1597</v>
      </c>
      <c r="K105" s="41">
        <v>3</v>
      </c>
      <c r="O105" s="41"/>
      <c r="P105" s="42"/>
      <c r="Q105" s="21"/>
      <c r="R105" s="21"/>
      <c r="S105" s="41"/>
      <c r="T105" s="41"/>
      <c r="U105" s="43">
        <f t="shared" si="21"/>
        <v>4</v>
      </c>
      <c r="V105" s="44">
        <f t="shared" si="22"/>
        <v>3</v>
      </c>
      <c r="W105" s="2"/>
      <c r="X105" s="2"/>
      <c r="Y105" s="2"/>
      <c r="Z105" s="2"/>
    </row>
    <row r="106" spans="1:26" ht="15.75" customHeight="1">
      <c r="A106" s="7">
        <v>201</v>
      </c>
      <c r="B106" s="21" t="s">
        <v>1606</v>
      </c>
      <c r="C106" s="21" t="s">
        <v>1607</v>
      </c>
      <c r="D106" s="21">
        <v>4</v>
      </c>
      <c r="E106" s="21" t="s">
        <v>1608</v>
      </c>
      <c r="F106" s="21"/>
      <c r="G106" s="41">
        <v>3</v>
      </c>
      <c r="K106" s="41">
        <v>4</v>
      </c>
      <c r="O106" s="41"/>
      <c r="P106" s="42"/>
      <c r="Q106" s="21"/>
      <c r="R106" s="21"/>
      <c r="S106" s="41"/>
      <c r="T106" s="41"/>
      <c r="U106" s="43">
        <f t="shared" si="21"/>
        <v>4</v>
      </c>
      <c r="V106" s="44">
        <f t="shared" si="22"/>
        <v>4</v>
      </c>
      <c r="W106" s="2"/>
      <c r="X106" s="2"/>
      <c r="Y106" s="2"/>
      <c r="Z106" s="2"/>
    </row>
    <row r="107" spans="1:26" ht="15.75" customHeight="1">
      <c r="A107" s="7">
        <v>202</v>
      </c>
      <c r="B107" s="21" t="s">
        <v>1611</v>
      </c>
      <c r="C107" s="21" t="s">
        <v>1612</v>
      </c>
      <c r="D107" s="21">
        <v>4</v>
      </c>
      <c r="E107" s="21" t="s">
        <v>1613</v>
      </c>
      <c r="F107" s="21" t="s">
        <v>1614</v>
      </c>
      <c r="G107" s="41">
        <v>3</v>
      </c>
      <c r="O107" s="41"/>
      <c r="P107" s="42"/>
      <c r="Q107" s="21"/>
      <c r="R107" s="21"/>
      <c r="S107" s="41"/>
      <c r="T107" s="41"/>
      <c r="U107" s="43">
        <f t="shared" si="21"/>
        <v>4</v>
      </c>
      <c r="V107" s="44">
        <f t="shared" si="22"/>
        <v>3</v>
      </c>
      <c r="W107" s="2"/>
      <c r="X107" s="2"/>
      <c r="Y107" s="2"/>
      <c r="Z107" s="2"/>
    </row>
    <row r="108" spans="1:26" ht="15.75" customHeight="1">
      <c r="A108" s="7">
        <v>203</v>
      </c>
      <c r="B108" s="21" t="s">
        <v>1618</v>
      </c>
      <c r="C108" s="21" t="s">
        <v>1619</v>
      </c>
      <c r="D108" s="21">
        <v>4</v>
      </c>
      <c r="E108" s="21" t="s">
        <v>1620</v>
      </c>
      <c r="F108" s="21" t="s">
        <v>1621</v>
      </c>
      <c r="G108" s="41">
        <v>2</v>
      </c>
      <c r="K108" s="41">
        <v>3</v>
      </c>
      <c r="O108" s="41"/>
      <c r="P108" s="42"/>
      <c r="Q108" s="21"/>
      <c r="R108" s="21"/>
      <c r="S108" s="41"/>
      <c r="T108" s="41"/>
      <c r="U108" s="43">
        <f t="shared" si="21"/>
        <v>4</v>
      </c>
      <c r="V108" s="44">
        <f t="shared" si="22"/>
        <v>3</v>
      </c>
      <c r="W108" s="2"/>
      <c r="X108" s="2"/>
      <c r="Y108" s="2"/>
      <c r="Z108" s="2"/>
    </row>
    <row r="109" spans="1:26" ht="15.75" customHeight="1">
      <c r="A109" s="7"/>
      <c r="B109" s="2"/>
      <c r="C109" s="2"/>
      <c r="D109" s="2"/>
      <c r="E109" s="2"/>
      <c r="F109" s="2"/>
      <c r="G109" s="55"/>
      <c r="H109" s="2"/>
      <c r="I109" s="2"/>
      <c r="J109" s="2"/>
      <c r="K109" s="55"/>
      <c r="O109" s="7"/>
      <c r="P109" s="2"/>
      <c r="Q109" s="2"/>
      <c r="R109" s="2"/>
      <c r="S109" s="7"/>
      <c r="T109" s="2"/>
      <c r="V109" s="2"/>
      <c r="W109" s="2"/>
      <c r="X109" s="2"/>
      <c r="Y109" s="2"/>
      <c r="Z109" s="2"/>
    </row>
    <row r="110" spans="1:26" ht="15.75" customHeight="1">
      <c r="A110" s="7"/>
      <c r="B110" s="2"/>
      <c r="C110" s="2"/>
      <c r="D110" s="2"/>
      <c r="E110" s="2"/>
      <c r="F110" s="2"/>
      <c r="G110" s="55"/>
      <c r="H110" s="2"/>
      <c r="I110" s="2"/>
      <c r="J110" s="2"/>
      <c r="K110" s="55"/>
      <c r="O110" s="7"/>
      <c r="P110" s="2"/>
      <c r="Q110" s="2"/>
      <c r="R110" s="2"/>
      <c r="S110" s="7"/>
      <c r="T110" s="2"/>
      <c r="V110" s="2"/>
      <c r="W110" s="2"/>
      <c r="X110" s="2"/>
      <c r="Y110" s="2"/>
      <c r="Z110" s="2"/>
    </row>
    <row r="111" spans="1:26" ht="15.75" customHeight="1">
      <c r="A111" s="7"/>
      <c r="B111" s="2"/>
      <c r="C111" s="2"/>
      <c r="D111" s="2"/>
      <c r="E111" s="2"/>
      <c r="F111" s="2"/>
      <c r="G111" s="55"/>
      <c r="H111" s="2"/>
      <c r="I111" s="2"/>
      <c r="J111" s="2"/>
      <c r="K111" s="55"/>
      <c r="O111" s="7"/>
      <c r="P111" s="2"/>
      <c r="Q111" s="2"/>
      <c r="R111" s="2"/>
      <c r="S111" s="7"/>
      <c r="T111" s="2"/>
      <c r="V111" s="2"/>
      <c r="W111" s="2"/>
      <c r="X111" s="2"/>
      <c r="Y111" s="2"/>
      <c r="Z111" s="2"/>
    </row>
    <row r="112" spans="1:26" ht="15.75" customHeight="1">
      <c r="A112" s="7"/>
      <c r="B112" s="80" t="s">
        <v>191</v>
      </c>
      <c r="C112" s="2"/>
      <c r="D112" s="2"/>
      <c r="E112" s="2"/>
      <c r="F112" s="2"/>
      <c r="G112" s="55"/>
      <c r="H112" s="2"/>
      <c r="I112" s="2"/>
      <c r="J112" s="2"/>
      <c r="K112" s="55"/>
      <c r="O112" s="7"/>
      <c r="P112" s="2"/>
      <c r="Q112" s="2"/>
      <c r="R112" s="2"/>
      <c r="S112" s="7"/>
      <c r="T112" s="2"/>
      <c r="V112" s="2"/>
      <c r="W112" s="2"/>
      <c r="X112" s="2"/>
      <c r="Y112" s="2"/>
      <c r="Z112" s="2"/>
    </row>
    <row r="113" spans="1:26" ht="15.75" customHeight="1">
      <c r="A113" s="7">
        <v>204</v>
      </c>
      <c r="B113" s="21" t="s">
        <v>1622</v>
      </c>
      <c r="C113" s="21" t="s">
        <v>1623</v>
      </c>
      <c r="D113" s="21">
        <v>5</v>
      </c>
      <c r="E113" s="21" t="s">
        <v>1624</v>
      </c>
      <c r="F113" s="21" t="s">
        <v>1625</v>
      </c>
      <c r="G113" s="41">
        <v>4</v>
      </c>
      <c r="H113" s="21">
        <v>5</v>
      </c>
      <c r="I113" s="21" t="s">
        <v>1626</v>
      </c>
      <c r="J113" s="21"/>
      <c r="K113" s="41">
        <v>3</v>
      </c>
      <c r="L113" s="42">
        <v>4</v>
      </c>
      <c r="M113" s="21" t="s">
        <v>1625</v>
      </c>
      <c r="N113" s="21"/>
      <c r="O113" s="41"/>
      <c r="P113" s="42"/>
      <c r="Q113" s="21"/>
      <c r="R113" s="21"/>
      <c r="S113" s="41"/>
      <c r="T113" s="41"/>
      <c r="U113" s="43">
        <f t="shared" ref="U113:U119" si="23">IF(P113&lt;&gt;"",P113,IF(L113&lt;&gt;"",L113,IF(H113&lt;&gt;"",H113,IF(D113&lt;&gt;"",D113,""))))</f>
        <v>4</v>
      </c>
      <c r="V113" s="44">
        <f t="shared" ref="V113:V119" si="24">IF(S113&lt;&gt;"",S113,IF(O113&lt;&gt;"",O113,IF(K113&lt;&gt;"",K113,IF(G113&lt;&gt;"",G113,""))))</f>
        <v>3</v>
      </c>
      <c r="W113" s="2"/>
      <c r="X113" s="2"/>
      <c r="Y113" s="2"/>
      <c r="Z113" s="2"/>
    </row>
    <row r="114" spans="1:26" ht="15.75" customHeight="1">
      <c r="A114" s="7">
        <v>205</v>
      </c>
      <c r="B114" s="21" t="s">
        <v>1633</v>
      </c>
      <c r="C114" s="21" t="s">
        <v>1634</v>
      </c>
      <c r="D114" s="21">
        <v>5</v>
      </c>
      <c r="E114" s="21" t="s">
        <v>1624</v>
      </c>
      <c r="F114" s="21" t="s">
        <v>1625</v>
      </c>
      <c r="G114" s="41">
        <v>4</v>
      </c>
      <c r="H114" s="21">
        <v>5</v>
      </c>
      <c r="I114" s="21" t="s">
        <v>1635</v>
      </c>
      <c r="J114" s="21"/>
      <c r="K114" s="41">
        <v>3</v>
      </c>
      <c r="L114" s="42">
        <v>5</v>
      </c>
      <c r="M114" s="21" t="s">
        <v>1625</v>
      </c>
      <c r="N114" s="21"/>
      <c r="O114" s="41"/>
      <c r="P114" s="42"/>
      <c r="Q114" s="21"/>
      <c r="R114" s="21"/>
      <c r="S114" s="41"/>
      <c r="T114" s="41"/>
      <c r="U114" s="43">
        <f t="shared" si="23"/>
        <v>5</v>
      </c>
      <c r="V114" s="44">
        <f t="shared" si="24"/>
        <v>3</v>
      </c>
      <c r="W114" s="2"/>
      <c r="X114" s="2"/>
      <c r="Y114" s="2"/>
      <c r="Z114" s="2"/>
    </row>
    <row r="115" spans="1:26" ht="15.75" customHeight="1">
      <c r="A115" s="7">
        <v>206</v>
      </c>
      <c r="B115" s="21" t="s">
        <v>194</v>
      </c>
      <c r="C115" s="21" t="s">
        <v>1639</v>
      </c>
      <c r="D115" s="21">
        <v>3</v>
      </c>
      <c r="E115" s="21" t="s">
        <v>1624</v>
      </c>
      <c r="F115" s="21" t="s">
        <v>1625</v>
      </c>
      <c r="G115" s="41">
        <v>3</v>
      </c>
      <c r="H115" s="21">
        <v>5</v>
      </c>
      <c r="I115" s="21" t="s">
        <v>1640</v>
      </c>
      <c r="J115" s="21"/>
      <c r="K115" s="41">
        <v>3</v>
      </c>
      <c r="L115" s="42">
        <v>5</v>
      </c>
      <c r="M115" s="21" t="s">
        <v>1641</v>
      </c>
      <c r="N115" s="21"/>
      <c r="O115" s="41">
        <v>3.5</v>
      </c>
      <c r="P115" s="42"/>
      <c r="Q115" s="21"/>
      <c r="R115" s="21"/>
      <c r="S115" s="41"/>
      <c r="T115" s="41"/>
      <c r="U115" s="43">
        <f t="shared" si="23"/>
        <v>5</v>
      </c>
      <c r="V115" s="44">
        <f t="shared" si="24"/>
        <v>3.5</v>
      </c>
      <c r="W115" s="2"/>
      <c r="X115" s="2"/>
      <c r="Y115" s="2"/>
      <c r="Z115" s="2"/>
    </row>
    <row r="116" spans="1:26" ht="15.75" customHeight="1">
      <c r="A116" s="7">
        <v>207</v>
      </c>
      <c r="B116" s="21" t="s">
        <v>1645</v>
      </c>
      <c r="C116" s="21" t="s">
        <v>1646</v>
      </c>
      <c r="D116" s="21">
        <v>5</v>
      </c>
      <c r="E116" s="21" t="s">
        <v>1624</v>
      </c>
      <c r="F116" s="21" t="s">
        <v>1625</v>
      </c>
      <c r="G116" s="41">
        <v>3</v>
      </c>
      <c r="H116" s="21">
        <v>5</v>
      </c>
      <c r="I116" s="21" t="s">
        <v>1647</v>
      </c>
      <c r="J116" s="21"/>
      <c r="K116" s="41">
        <v>2</v>
      </c>
      <c r="L116" s="42">
        <v>5</v>
      </c>
      <c r="M116" s="21" t="s">
        <v>1625</v>
      </c>
      <c r="N116" s="21"/>
      <c r="O116" s="41"/>
      <c r="P116" s="42"/>
      <c r="Q116" s="21"/>
      <c r="R116" s="21"/>
      <c r="S116" s="41"/>
      <c r="T116" s="41"/>
      <c r="U116" s="43">
        <f t="shared" si="23"/>
        <v>5</v>
      </c>
      <c r="V116" s="44">
        <f t="shared" si="24"/>
        <v>2</v>
      </c>
      <c r="W116" s="2"/>
      <c r="X116" s="2"/>
      <c r="Y116" s="2"/>
      <c r="Z116" s="2"/>
    </row>
    <row r="117" spans="1:26" ht="15.75" customHeight="1">
      <c r="A117" s="7">
        <v>208</v>
      </c>
      <c r="B117" s="21" t="s">
        <v>1648</v>
      </c>
      <c r="C117" s="21" t="s">
        <v>1649</v>
      </c>
      <c r="D117" s="21">
        <v>4</v>
      </c>
      <c r="E117" s="21" t="s">
        <v>1624</v>
      </c>
      <c r="F117" s="21" t="s">
        <v>1625</v>
      </c>
      <c r="G117" s="41">
        <v>3</v>
      </c>
      <c r="H117" s="21">
        <v>4</v>
      </c>
      <c r="I117" s="21" t="s">
        <v>1650</v>
      </c>
      <c r="J117" s="21"/>
      <c r="K117" s="41">
        <v>3</v>
      </c>
      <c r="L117" s="42">
        <v>5</v>
      </c>
      <c r="M117" s="21" t="s">
        <v>1651</v>
      </c>
      <c r="N117" s="21"/>
      <c r="O117" s="41">
        <v>3</v>
      </c>
      <c r="P117" s="42"/>
      <c r="Q117" s="21"/>
      <c r="R117" s="21"/>
      <c r="S117" s="41"/>
      <c r="T117" s="41"/>
      <c r="U117" s="43">
        <f t="shared" si="23"/>
        <v>5</v>
      </c>
      <c r="V117" s="44">
        <f t="shared" si="24"/>
        <v>3</v>
      </c>
      <c r="W117" s="2"/>
      <c r="X117" s="2"/>
      <c r="Y117" s="2"/>
      <c r="Z117" s="2"/>
    </row>
    <row r="118" spans="1:26" ht="15.75" customHeight="1">
      <c r="A118" s="7">
        <v>209</v>
      </c>
      <c r="B118" s="21" t="s">
        <v>1652</v>
      </c>
      <c r="C118" s="21" t="s">
        <v>1654</v>
      </c>
      <c r="D118" s="21">
        <v>2</v>
      </c>
      <c r="E118" s="21" t="s">
        <v>1624</v>
      </c>
      <c r="F118" s="21" t="s">
        <v>1625</v>
      </c>
      <c r="G118" s="41">
        <v>2</v>
      </c>
      <c r="H118" s="21">
        <v>5</v>
      </c>
      <c r="I118" s="21" t="s">
        <v>1655</v>
      </c>
      <c r="J118" s="21"/>
      <c r="K118" s="41">
        <v>3</v>
      </c>
      <c r="L118" s="42">
        <v>5</v>
      </c>
      <c r="M118" s="21" t="s">
        <v>1657</v>
      </c>
      <c r="N118" s="21"/>
      <c r="O118" s="41">
        <v>3</v>
      </c>
      <c r="P118" s="42"/>
      <c r="Q118" s="21"/>
      <c r="R118" s="21"/>
      <c r="S118" s="41"/>
      <c r="T118" s="41"/>
      <c r="U118" s="43">
        <f t="shared" si="23"/>
        <v>5</v>
      </c>
      <c r="V118" s="44">
        <f t="shared" si="24"/>
        <v>3</v>
      </c>
      <c r="W118" s="2"/>
      <c r="X118" s="2"/>
      <c r="Y118" s="2"/>
      <c r="Z118" s="2"/>
    </row>
    <row r="119" spans="1:26" ht="15.75" customHeight="1">
      <c r="A119" s="7">
        <v>210</v>
      </c>
      <c r="B119" s="21" t="s">
        <v>1661</v>
      </c>
      <c r="C119" s="21" t="s">
        <v>1662</v>
      </c>
      <c r="D119" s="21"/>
      <c r="E119" s="21"/>
      <c r="F119" s="21"/>
      <c r="G119" s="41">
        <v>0</v>
      </c>
      <c r="H119" s="21"/>
      <c r="I119" s="21" t="s">
        <v>1663</v>
      </c>
      <c r="J119" s="21"/>
      <c r="K119" s="41">
        <v>4</v>
      </c>
      <c r="L119" s="42">
        <v>0</v>
      </c>
      <c r="M119" s="21" t="s">
        <v>1664</v>
      </c>
      <c r="N119" s="21"/>
      <c r="O119" s="41">
        <v>3</v>
      </c>
      <c r="P119" s="42"/>
      <c r="Q119" s="21"/>
      <c r="R119" s="21"/>
      <c r="S119" s="41"/>
      <c r="T119" s="41"/>
      <c r="U119" s="43">
        <f t="shared" si="23"/>
        <v>0</v>
      </c>
      <c r="V119" s="44">
        <f t="shared" si="24"/>
        <v>3</v>
      </c>
      <c r="W119" s="2"/>
      <c r="X119" s="2"/>
      <c r="Y119" s="2"/>
      <c r="Z119" s="2"/>
    </row>
    <row r="120" spans="1:26" ht="15.75" customHeight="1">
      <c r="A120" s="7"/>
      <c r="B120" s="2"/>
      <c r="C120" s="2"/>
      <c r="D120" s="2"/>
      <c r="E120" s="2"/>
      <c r="F120" s="2"/>
      <c r="G120" s="55"/>
      <c r="H120" s="2"/>
      <c r="I120" s="2"/>
      <c r="J120" s="2"/>
      <c r="K120" s="55"/>
      <c r="O120" s="7"/>
      <c r="P120" s="2"/>
      <c r="Q120" s="2"/>
      <c r="R120" s="2"/>
      <c r="S120" s="7"/>
      <c r="T120" s="2"/>
      <c r="V120" s="2"/>
      <c r="W120" s="2"/>
      <c r="X120" s="2"/>
      <c r="Y120" s="2"/>
      <c r="Z120" s="2"/>
    </row>
    <row r="121" spans="1:26" ht="15.75" customHeight="1">
      <c r="A121" s="7"/>
      <c r="B121" s="2"/>
      <c r="C121" s="2"/>
      <c r="D121" s="2"/>
      <c r="E121" s="2"/>
      <c r="F121" s="2"/>
      <c r="G121" s="55"/>
      <c r="H121" s="2"/>
      <c r="I121" s="2"/>
      <c r="J121" s="2"/>
      <c r="K121" s="55"/>
      <c r="O121" s="7"/>
      <c r="P121" s="2"/>
      <c r="Q121" s="2"/>
      <c r="R121" s="2"/>
      <c r="S121" s="7"/>
      <c r="T121" s="2"/>
      <c r="V121" s="2"/>
      <c r="W121" s="2"/>
      <c r="X121" s="2"/>
      <c r="Y121" s="2"/>
      <c r="Z121" s="2"/>
    </row>
    <row r="122" spans="1:26" ht="15.75" customHeight="1">
      <c r="A122" s="7"/>
      <c r="B122" s="2"/>
      <c r="C122" s="2"/>
      <c r="D122" s="2"/>
      <c r="E122" s="2"/>
      <c r="F122" s="2"/>
      <c r="G122" s="55"/>
      <c r="H122" s="2"/>
      <c r="I122" s="2"/>
      <c r="J122" s="2"/>
      <c r="K122" s="55"/>
      <c r="O122" s="7"/>
      <c r="P122" s="2"/>
      <c r="Q122" s="2"/>
      <c r="R122" s="2"/>
      <c r="S122" s="7"/>
      <c r="T122" s="2"/>
      <c r="V122" s="2"/>
      <c r="W122" s="2"/>
      <c r="X122" s="2"/>
      <c r="Y122" s="2"/>
      <c r="Z122" s="2"/>
    </row>
    <row r="123" spans="1:26" ht="15.75" customHeight="1">
      <c r="A123" s="7"/>
      <c r="B123" s="80" t="s">
        <v>404</v>
      </c>
      <c r="C123" s="2"/>
      <c r="D123" s="2"/>
      <c r="E123" s="2"/>
      <c r="F123" s="2"/>
      <c r="G123" s="55"/>
      <c r="H123" s="2"/>
      <c r="I123" s="2"/>
      <c r="J123" s="2"/>
      <c r="K123" s="55"/>
      <c r="O123" s="7"/>
      <c r="P123" s="2"/>
      <c r="Q123" s="2"/>
      <c r="R123" s="2"/>
      <c r="S123" s="7"/>
      <c r="T123" s="2"/>
      <c r="V123" s="2"/>
      <c r="W123" s="2"/>
      <c r="X123" s="2"/>
      <c r="Y123" s="2"/>
      <c r="Z123" s="2"/>
    </row>
    <row r="124" spans="1:26" ht="15.75" customHeight="1">
      <c r="A124" s="7">
        <v>211</v>
      </c>
      <c r="B124" s="21" t="s">
        <v>1669</v>
      </c>
      <c r="C124" s="21" t="s">
        <v>1670</v>
      </c>
      <c r="D124" s="21">
        <v>5</v>
      </c>
      <c r="E124" s="21"/>
      <c r="F124" s="21"/>
      <c r="G124" s="41">
        <v>4</v>
      </c>
      <c r="H124" s="21">
        <v>5</v>
      </c>
      <c r="I124" s="21" t="s">
        <v>1671</v>
      </c>
      <c r="J124" s="21"/>
      <c r="K124" s="41">
        <v>3</v>
      </c>
      <c r="L124" s="42">
        <v>4</v>
      </c>
      <c r="M124" s="21" t="s">
        <v>1672</v>
      </c>
      <c r="N124" s="21"/>
      <c r="O124" s="41">
        <v>3.5</v>
      </c>
      <c r="P124" s="42"/>
      <c r="Q124" s="21"/>
      <c r="R124" s="21"/>
      <c r="S124" s="41"/>
      <c r="T124" s="41"/>
      <c r="U124" s="43">
        <f t="shared" ref="U124:U136" si="25">IF(P124&lt;&gt;"",P124,IF(L124&lt;&gt;"",L124,IF(H124&lt;&gt;"",H124,IF(D124&lt;&gt;"",D124,""))))</f>
        <v>4</v>
      </c>
      <c r="V124" s="44">
        <f t="shared" ref="V124:V136" si="26">IF(S124&lt;&gt;"",S124,IF(O124&lt;&gt;"",O124,IF(K124&lt;&gt;"",K124,IF(G124&lt;&gt;"",G124,""))))</f>
        <v>3.5</v>
      </c>
      <c r="W124" s="2"/>
      <c r="X124" s="2"/>
      <c r="Y124" s="2"/>
      <c r="Z124" s="2"/>
    </row>
    <row r="125" spans="1:26" ht="15.75" customHeight="1">
      <c r="A125" s="7">
        <v>212</v>
      </c>
      <c r="B125" s="21" t="s">
        <v>456</v>
      </c>
      <c r="C125" s="21" t="s">
        <v>1320</v>
      </c>
      <c r="D125" s="21">
        <v>1</v>
      </c>
      <c r="E125" s="21"/>
      <c r="F125" s="21"/>
      <c r="G125" s="41">
        <v>1</v>
      </c>
      <c r="H125" s="21">
        <v>5</v>
      </c>
      <c r="I125" s="21" t="s">
        <v>1685</v>
      </c>
      <c r="J125" s="21"/>
      <c r="K125" s="41">
        <v>2</v>
      </c>
      <c r="L125" s="42">
        <v>4</v>
      </c>
      <c r="M125" s="21" t="s">
        <v>1322</v>
      </c>
      <c r="N125" s="21"/>
      <c r="O125" s="41">
        <v>3</v>
      </c>
      <c r="P125" s="42"/>
      <c r="Q125" s="21"/>
      <c r="R125" s="21"/>
      <c r="S125" s="41"/>
      <c r="T125" s="41"/>
      <c r="U125" s="43">
        <f t="shared" si="25"/>
        <v>4</v>
      </c>
      <c r="V125" s="44">
        <f t="shared" si="26"/>
        <v>3</v>
      </c>
      <c r="W125" s="2"/>
      <c r="X125" s="2"/>
      <c r="Y125" s="2"/>
      <c r="Z125" s="2"/>
    </row>
    <row r="126" spans="1:26" ht="15.75" customHeight="1">
      <c r="A126" s="7">
        <v>213</v>
      </c>
      <c r="B126" s="21" t="s">
        <v>1686</v>
      </c>
      <c r="C126" s="21" t="s">
        <v>1687</v>
      </c>
      <c r="D126" s="21">
        <v>4</v>
      </c>
      <c r="E126" s="21"/>
      <c r="F126" s="21"/>
      <c r="G126" s="41">
        <v>4</v>
      </c>
      <c r="H126" s="21">
        <v>3</v>
      </c>
      <c r="I126" s="21"/>
      <c r="J126" s="21"/>
      <c r="K126" s="41">
        <v>3</v>
      </c>
      <c r="L126" s="42">
        <v>4</v>
      </c>
      <c r="M126" s="21" t="s">
        <v>1688</v>
      </c>
      <c r="N126" s="21"/>
      <c r="O126" s="41">
        <v>3</v>
      </c>
      <c r="P126" s="42"/>
      <c r="Q126" s="21"/>
      <c r="R126" s="21"/>
      <c r="S126" s="41"/>
      <c r="T126" s="41"/>
      <c r="U126" s="43">
        <f t="shared" si="25"/>
        <v>4</v>
      </c>
      <c r="V126" s="44">
        <f t="shared" si="26"/>
        <v>3</v>
      </c>
      <c r="W126" s="2"/>
      <c r="X126" s="2"/>
      <c r="Y126" s="2"/>
      <c r="Z126" s="2"/>
    </row>
    <row r="127" spans="1:26" ht="15.75" customHeight="1">
      <c r="A127" s="7">
        <v>214</v>
      </c>
      <c r="B127" s="21" t="s">
        <v>1689</v>
      </c>
      <c r="C127" s="21" t="s">
        <v>1690</v>
      </c>
      <c r="D127" s="21">
        <v>3</v>
      </c>
      <c r="E127" s="21"/>
      <c r="F127" s="21"/>
      <c r="G127" s="41">
        <v>3</v>
      </c>
      <c r="L127" s="42">
        <v>4</v>
      </c>
      <c r="M127" s="21" t="s">
        <v>1693</v>
      </c>
      <c r="N127" s="21"/>
      <c r="O127" s="41">
        <v>3</v>
      </c>
      <c r="P127" s="42"/>
      <c r="Q127" s="21"/>
      <c r="R127" s="21"/>
      <c r="S127" s="41"/>
      <c r="T127" s="41"/>
      <c r="U127" s="43">
        <f t="shared" si="25"/>
        <v>4</v>
      </c>
      <c r="V127" s="44">
        <f t="shared" si="26"/>
        <v>3</v>
      </c>
      <c r="W127" s="2"/>
      <c r="X127" s="2"/>
      <c r="Y127" s="2"/>
      <c r="Z127" s="2"/>
    </row>
    <row r="128" spans="1:26" ht="15.75" customHeight="1">
      <c r="A128" s="7">
        <v>215</v>
      </c>
      <c r="B128" s="21" t="s">
        <v>1697</v>
      </c>
      <c r="C128" s="21" t="s">
        <v>1698</v>
      </c>
      <c r="D128" s="21">
        <v>0</v>
      </c>
      <c r="E128" s="21"/>
      <c r="F128" s="21"/>
      <c r="G128" s="41">
        <v>2</v>
      </c>
      <c r="K128" s="41">
        <v>1</v>
      </c>
      <c r="O128" s="41"/>
      <c r="P128" s="42"/>
      <c r="Q128" s="21"/>
      <c r="R128" s="21"/>
      <c r="S128" s="41"/>
      <c r="T128" s="41"/>
      <c r="U128" s="43">
        <f t="shared" si="25"/>
        <v>0</v>
      </c>
      <c r="V128" s="44">
        <f t="shared" si="26"/>
        <v>1</v>
      </c>
      <c r="W128" s="2"/>
      <c r="X128" s="2"/>
      <c r="Y128" s="2"/>
      <c r="Z128" s="2"/>
    </row>
    <row r="129" spans="1:26" ht="15.75" customHeight="1">
      <c r="A129" s="7">
        <v>216</v>
      </c>
      <c r="B129" s="21" t="s">
        <v>1699</v>
      </c>
      <c r="C129" s="21" t="s">
        <v>1700</v>
      </c>
      <c r="D129" s="21">
        <v>4</v>
      </c>
      <c r="E129" s="21"/>
      <c r="F129" s="21"/>
      <c r="G129" s="41">
        <v>3</v>
      </c>
      <c r="L129" s="42">
        <v>4</v>
      </c>
      <c r="M129" s="21" t="s">
        <v>1702</v>
      </c>
      <c r="N129" s="21"/>
      <c r="O129" s="41">
        <v>3</v>
      </c>
      <c r="P129" s="42"/>
      <c r="Q129" s="21"/>
      <c r="R129" s="21"/>
      <c r="S129" s="41"/>
      <c r="T129" s="41"/>
      <c r="U129" s="43">
        <f t="shared" si="25"/>
        <v>4</v>
      </c>
      <c r="V129" s="44">
        <f t="shared" si="26"/>
        <v>3</v>
      </c>
      <c r="W129" s="2"/>
      <c r="X129" s="2"/>
      <c r="Y129" s="2"/>
      <c r="Z129" s="2"/>
    </row>
    <row r="130" spans="1:26" ht="15.75" customHeight="1">
      <c r="A130" s="7">
        <v>217</v>
      </c>
      <c r="B130" s="21" t="s">
        <v>1705</v>
      </c>
      <c r="C130" s="21" t="s">
        <v>1706</v>
      </c>
      <c r="D130" s="21">
        <v>1</v>
      </c>
      <c r="E130" s="21"/>
      <c r="F130" s="21"/>
      <c r="G130" s="41">
        <v>2</v>
      </c>
      <c r="K130" s="41">
        <v>1</v>
      </c>
      <c r="L130" s="42">
        <v>5</v>
      </c>
      <c r="M130" s="21" t="s">
        <v>1707</v>
      </c>
      <c r="N130" s="21"/>
      <c r="O130" s="41">
        <v>3</v>
      </c>
      <c r="P130" s="42"/>
      <c r="Q130" s="21"/>
      <c r="R130" s="21"/>
      <c r="S130" s="41"/>
      <c r="T130" s="41"/>
      <c r="U130" s="43">
        <f t="shared" si="25"/>
        <v>5</v>
      </c>
      <c r="V130" s="44">
        <f t="shared" si="26"/>
        <v>3</v>
      </c>
      <c r="W130" s="2"/>
      <c r="X130" s="2"/>
      <c r="Y130" s="2"/>
      <c r="Z130" s="2"/>
    </row>
    <row r="131" spans="1:26" ht="15.75" customHeight="1">
      <c r="A131" s="7">
        <v>218</v>
      </c>
      <c r="B131" s="21" t="s">
        <v>1710</v>
      </c>
      <c r="C131" s="21" t="s">
        <v>1711</v>
      </c>
      <c r="D131" s="21">
        <v>2</v>
      </c>
      <c r="E131" s="21"/>
      <c r="F131" s="21"/>
      <c r="G131" s="41">
        <v>2</v>
      </c>
      <c r="K131" s="41">
        <v>3</v>
      </c>
      <c r="L131" s="42">
        <v>4</v>
      </c>
      <c r="M131" s="21" t="s">
        <v>1712</v>
      </c>
      <c r="N131" s="21"/>
      <c r="O131" s="41">
        <v>3.5</v>
      </c>
      <c r="P131" s="42"/>
      <c r="Q131" s="21"/>
      <c r="R131" s="21"/>
      <c r="S131" s="41"/>
      <c r="T131" s="41"/>
      <c r="U131" s="43">
        <f t="shared" si="25"/>
        <v>4</v>
      </c>
      <c r="V131" s="44">
        <f t="shared" si="26"/>
        <v>3.5</v>
      </c>
      <c r="W131" s="2"/>
      <c r="X131" s="2"/>
      <c r="Y131" s="2"/>
      <c r="Z131" s="2"/>
    </row>
    <row r="132" spans="1:26" ht="15.75" customHeight="1">
      <c r="A132" s="7">
        <v>219</v>
      </c>
      <c r="B132" s="21" t="s">
        <v>1713</v>
      </c>
      <c r="C132" s="21" t="s">
        <v>1714</v>
      </c>
      <c r="D132" s="21">
        <v>1</v>
      </c>
      <c r="E132" s="21"/>
      <c r="F132" s="21"/>
      <c r="G132" s="41">
        <v>2</v>
      </c>
      <c r="H132" s="21">
        <v>3</v>
      </c>
      <c r="I132" s="21" t="s">
        <v>1715</v>
      </c>
      <c r="J132" s="21"/>
      <c r="K132" s="41">
        <v>1</v>
      </c>
      <c r="L132" s="42">
        <v>4</v>
      </c>
      <c r="M132" s="21" t="s">
        <v>1716</v>
      </c>
      <c r="N132" s="21"/>
      <c r="O132" s="41">
        <v>3</v>
      </c>
      <c r="P132" s="42"/>
      <c r="Q132" s="21"/>
      <c r="R132" s="21"/>
      <c r="S132" s="41"/>
      <c r="T132" s="41"/>
      <c r="U132" s="43">
        <f t="shared" si="25"/>
        <v>4</v>
      </c>
      <c r="V132" s="44">
        <f t="shared" si="26"/>
        <v>3</v>
      </c>
      <c r="W132" s="2"/>
      <c r="X132" s="2"/>
      <c r="Y132" s="2"/>
      <c r="Z132" s="2"/>
    </row>
    <row r="133" spans="1:26" ht="15.75" customHeight="1">
      <c r="A133" s="7">
        <v>220</v>
      </c>
      <c r="B133" s="21" t="s">
        <v>1717</v>
      </c>
      <c r="C133" s="21" t="s">
        <v>1718</v>
      </c>
      <c r="D133" s="21">
        <v>4</v>
      </c>
      <c r="E133" s="21"/>
      <c r="F133" s="21"/>
      <c r="G133" s="41">
        <v>3</v>
      </c>
      <c r="L133" s="42">
        <v>4</v>
      </c>
      <c r="M133" s="21" t="s">
        <v>1719</v>
      </c>
      <c r="N133" s="21"/>
      <c r="O133" s="41">
        <v>2</v>
      </c>
      <c r="P133" s="42"/>
      <c r="Q133" s="21"/>
      <c r="R133" s="21"/>
      <c r="S133" s="41"/>
      <c r="T133" s="41"/>
      <c r="U133" s="43">
        <f t="shared" si="25"/>
        <v>4</v>
      </c>
      <c r="V133" s="44">
        <f t="shared" si="26"/>
        <v>2</v>
      </c>
      <c r="W133" s="2"/>
      <c r="X133" s="2"/>
      <c r="Y133" s="2"/>
      <c r="Z133" s="2"/>
    </row>
    <row r="134" spans="1:26" ht="15.75" customHeight="1">
      <c r="A134" s="7">
        <v>221</v>
      </c>
      <c r="B134" s="21" t="s">
        <v>241</v>
      </c>
      <c r="C134" s="21" t="s">
        <v>1721</v>
      </c>
      <c r="D134" s="21">
        <v>4</v>
      </c>
      <c r="E134" s="21"/>
      <c r="F134" s="21"/>
      <c r="G134" s="41">
        <v>3</v>
      </c>
      <c r="L134" s="42">
        <v>4</v>
      </c>
      <c r="M134" s="21" t="s">
        <v>1651</v>
      </c>
      <c r="N134" s="21"/>
      <c r="O134" s="41">
        <v>3</v>
      </c>
      <c r="P134" s="42"/>
      <c r="Q134" s="21"/>
      <c r="R134" s="21"/>
      <c r="S134" s="41"/>
      <c r="T134" s="41"/>
      <c r="U134" s="43">
        <f t="shared" si="25"/>
        <v>4</v>
      </c>
      <c r="V134" s="44">
        <f t="shared" si="26"/>
        <v>3</v>
      </c>
      <c r="W134" s="2"/>
      <c r="X134" s="2"/>
      <c r="Y134" s="2"/>
      <c r="Z134" s="2"/>
    </row>
    <row r="135" spans="1:26" ht="15.75" customHeight="1">
      <c r="A135" s="7">
        <v>222</v>
      </c>
      <c r="B135" s="21" t="s">
        <v>1722</v>
      </c>
      <c r="C135" s="21" t="s">
        <v>1725</v>
      </c>
      <c r="D135" s="21">
        <v>5</v>
      </c>
      <c r="E135" s="21"/>
      <c r="F135" s="21"/>
      <c r="G135" s="41">
        <v>3</v>
      </c>
      <c r="L135" s="42">
        <v>5</v>
      </c>
      <c r="M135" s="21" t="s">
        <v>1727</v>
      </c>
      <c r="N135" s="21"/>
      <c r="O135" s="41">
        <v>3</v>
      </c>
      <c r="P135" s="42"/>
      <c r="Q135" s="21"/>
      <c r="R135" s="21"/>
      <c r="S135" s="41"/>
      <c r="T135" s="41"/>
      <c r="U135" s="43">
        <f t="shared" si="25"/>
        <v>5</v>
      </c>
      <c r="V135" s="44">
        <f t="shared" si="26"/>
        <v>3</v>
      </c>
      <c r="W135" s="2"/>
      <c r="X135" s="2"/>
      <c r="Y135" s="2"/>
      <c r="Z135" s="2"/>
    </row>
    <row r="136" spans="1:26" ht="15.75" customHeight="1">
      <c r="A136" s="7">
        <v>223</v>
      </c>
      <c r="B136" s="21" t="s">
        <v>1728</v>
      </c>
      <c r="C136" s="21" t="s">
        <v>1729</v>
      </c>
      <c r="D136" s="21">
        <v>5</v>
      </c>
      <c r="E136" s="21"/>
      <c r="F136" s="21"/>
      <c r="G136" s="41">
        <v>4</v>
      </c>
      <c r="H136" s="21">
        <v>5</v>
      </c>
      <c r="I136" s="21" t="s">
        <v>1730</v>
      </c>
      <c r="J136" s="21"/>
      <c r="K136" s="41">
        <v>4</v>
      </c>
      <c r="L136" s="42">
        <v>5</v>
      </c>
      <c r="M136" s="21" t="s">
        <v>1731</v>
      </c>
      <c r="N136" s="21"/>
      <c r="O136" s="41">
        <v>3.5</v>
      </c>
      <c r="P136" s="42"/>
      <c r="Q136" s="21"/>
      <c r="R136" s="21"/>
      <c r="S136" s="41"/>
      <c r="T136" s="41"/>
      <c r="U136" s="43">
        <f t="shared" si="25"/>
        <v>5</v>
      </c>
      <c r="V136" s="44">
        <f t="shared" si="26"/>
        <v>3.5</v>
      </c>
      <c r="W136" s="2"/>
      <c r="X136" s="2"/>
      <c r="Y136" s="2"/>
      <c r="Z136" s="2"/>
    </row>
    <row r="137" spans="1:26" ht="15.75" customHeight="1">
      <c r="A137" s="7"/>
      <c r="B137" s="2"/>
      <c r="C137" s="2"/>
      <c r="D137" s="2"/>
      <c r="E137" s="2"/>
      <c r="F137" s="2"/>
      <c r="G137" s="55"/>
      <c r="H137" s="2"/>
      <c r="I137" s="2"/>
      <c r="J137" s="2"/>
      <c r="K137" s="55"/>
      <c r="O137" s="7"/>
      <c r="P137" s="2"/>
      <c r="Q137" s="2"/>
      <c r="R137" s="2"/>
      <c r="S137" s="7"/>
      <c r="T137" s="2"/>
      <c r="V137" s="2"/>
      <c r="W137" s="2"/>
      <c r="X137" s="2"/>
      <c r="Y137" s="2"/>
      <c r="Z137" s="2"/>
    </row>
    <row r="138" spans="1:26" ht="15.75" customHeight="1">
      <c r="A138" s="7"/>
      <c r="B138" s="2"/>
      <c r="C138" s="2"/>
      <c r="D138" s="2"/>
      <c r="E138" s="2"/>
      <c r="F138" s="2"/>
      <c r="G138" s="55"/>
      <c r="H138" s="2"/>
      <c r="I138" s="2"/>
      <c r="J138" s="2"/>
      <c r="K138" s="55"/>
      <c r="O138" s="7"/>
      <c r="P138" s="2"/>
      <c r="Q138" s="2"/>
      <c r="R138" s="2"/>
      <c r="S138" s="7"/>
      <c r="T138" s="2"/>
      <c r="V138" s="2"/>
      <c r="W138" s="2"/>
      <c r="X138" s="2"/>
      <c r="Y138" s="2"/>
      <c r="Z138" s="2"/>
    </row>
    <row r="139" spans="1:26" ht="15.75" customHeight="1">
      <c r="A139" s="7"/>
      <c r="B139" s="2"/>
      <c r="C139" s="2"/>
      <c r="D139" s="2"/>
      <c r="E139" s="2"/>
      <c r="F139" s="2"/>
      <c r="G139" s="55"/>
      <c r="H139" s="2"/>
      <c r="I139" s="2"/>
      <c r="J139" s="2"/>
      <c r="K139" s="55"/>
      <c r="O139" s="7"/>
      <c r="P139" s="2"/>
      <c r="Q139" s="2"/>
      <c r="R139" s="2"/>
      <c r="S139" s="7"/>
      <c r="T139" s="2"/>
      <c r="V139" s="2"/>
      <c r="W139" s="2"/>
      <c r="X139" s="2"/>
      <c r="Y139" s="2"/>
      <c r="Z139" s="2"/>
    </row>
    <row r="140" spans="1:26" ht="15.75" customHeight="1">
      <c r="A140" s="7"/>
      <c r="B140" s="80" t="s">
        <v>1732</v>
      </c>
      <c r="C140" s="2"/>
      <c r="D140" s="2"/>
      <c r="E140" s="2"/>
      <c r="F140" s="2"/>
      <c r="G140" s="55"/>
      <c r="H140" s="2"/>
      <c r="I140" s="2"/>
      <c r="J140" s="2"/>
      <c r="K140" s="55"/>
      <c r="O140" s="7"/>
      <c r="P140" s="2"/>
      <c r="Q140" s="2"/>
      <c r="R140" s="2"/>
      <c r="S140" s="7"/>
      <c r="T140" s="2"/>
      <c r="V140" s="2"/>
      <c r="W140" s="2"/>
      <c r="X140" s="2"/>
      <c r="Y140" s="2"/>
      <c r="Z140" s="2"/>
    </row>
    <row r="141" spans="1:26" ht="15.75" customHeight="1">
      <c r="A141" s="7">
        <v>224</v>
      </c>
      <c r="B141" s="21" t="s">
        <v>1022</v>
      </c>
      <c r="C141" s="21" t="s">
        <v>1733</v>
      </c>
      <c r="D141" s="21">
        <v>4</v>
      </c>
      <c r="E141" s="21"/>
      <c r="F141" s="21"/>
      <c r="G141" s="41">
        <v>4</v>
      </c>
      <c r="H141" s="21">
        <v>5</v>
      </c>
      <c r="I141" s="21"/>
      <c r="J141" s="21"/>
      <c r="K141" s="41">
        <v>3</v>
      </c>
      <c r="L141" s="42">
        <v>4</v>
      </c>
      <c r="M141" s="21" t="s">
        <v>1734</v>
      </c>
      <c r="N141" s="21"/>
      <c r="O141" s="41"/>
      <c r="P141" s="42"/>
      <c r="Q141" s="21"/>
      <c r="R141" s="21"/>
      <c r="S141" s="41"/>
      <c r="T141" s="41"/>
      <c r="U141" s="43">
        <f t="shared" ref="U141:U143" si="27">IF(P141&lt;&gt;"",P141,IF(L141&lt;&gt;"",L141,IF(H141&lt;&gt;"",H141,IF(D141&lt;&gt;"",D141,""))))</f>
        <v>4</v>
      </c>
      <c r="V141" s="44">
        <f t="shared" ref="V141:V143" si="28">IF(S141&lt;&gt;"",S141,IF(O141&lt;&gt;"",O141,IF(K141&lt;&gt;"",K141,IF(G141&lt;&gt;"",G141,""))))</f>
        <v>3</v>
      </c>
      <c r="W141" s="2"/>
      <c r="X141" s="2"/>
      <c r="Y141" s="2"/>
      <c r="Z141" s="2"/>
    </row>
    <row r="142" spans="1:26" ht="15.75" customHeight="1">
      <c r="A142" s="7">
        <v>225</v>
      </c>
      <c r="B142" s="21" t="s">
        <v>1741</v>
      </c>
      <c r="C142" s="21" t="s">
        <v>1742</v>
      </c>
      <c r="D142" s="21">
        <v>2</v>
      </c>
      <c r="E142" s="21"/>
      <c r="F142" s="21"/>
      <c r="G142" s="41">
        <v>3</v>
      </c>
      <c r="H142" s="21">
        <v>5</v>
      </c>
      <c r="I142" s="21" t="s">
        <v>1744</v>
      </c>
      <c r="J142" s="21"/>
      <c r="K142" s="41">
        <v>3</v>
      </c>
      <c r="L142" s="42">
        <v>5</v>
      </c>
      <c r="M142" s="21" t="s">
        <v>1747</v>
      </c>
      <c r="N142" s="21"/>
      <c r="O142" s="41">
        <v>3</v>
      </c>
      <c r="P142" s="42"/>
      <c r="Q142" s="21"/>
      <c r="R142" s="21"/>
      <c r="S142" s="41"/>
      <c r="T142" s="41"/>
      <c r="U142" s="43">
        <f t="shared" si="27"/>
        <v>5</v>
      </c>
      <c r="V142" s="44">
        <f t="shared" si="28"/>
        <v>3</v>
      </c>
      <c r="W142" s="2"/>
      <c r="X142" s="2"/>
      <c r="Y142" s="2"/>
      <c r="Z142" s="2"/>
    </row>
    <row r="143" spans="1:26" ht="15.75" customHeight="1">
      <c r="A143" s="7">
        <v>226</v>
      </c>
      <c r="B143" s="21" t="s">
        <v>1752</v>
      </c>
      <c r="C143" s="21" t="s">
        <v>1753</v>
      </c>
      <c r="D143" s="21">
        <v>4</v>
      </c>
      <c r="E143" s="21"/>
      <c r="F143" s="21"/>
      <c r="G143" s="41">
        <v>3</v>
      </c>
      <c r="H143" s="21">
        <v>5</v>
      </c>
      <c r="I143" s="21"/>
      <c r="J143" s="21"/>
      <c r="K143" s="41">
        <v>4</v>
      </c>
      <c r="L143" s="42">
        <v>5</v>
      </c>
      <c r="M143" s="21" t="s">
        <v>1754</v>
      </c>
      <c r="N143" s="21"/>
      <c r="O143" s="41">
        <v>4</v>
      </c>
      <c r="P143" s="42"/>
      <c r="Q143" s="21"/>
      <c r="R143" s="21"/>
      <c r="S143" s="41"/>
      <c r="T143" s="41"/>
      <c r="U143" s="43">
        <f t="shared" si="27"/>
        <v>5</v>
      </c>
      <c r="V143" s="44">
        <f t="shared" si="28"/>
        <v>4</v>
      </c>
      <c r="W143" s="2"/>
      <c r="X143" s="2"/>
      <c r="Y143" s="2"/>
      <c r="Z143" s="2"/>
    </row>
    <row r="144" spans="1:26" ht="15.75" customHeight="1">
      <c r="A144" s="7"/>
      <c r="B144" s="2"/>
      <c r="C144" s="2"/>
      <c r="D144" s="2"/>
      <c r="E144" s="2"/>
      <c r="F144" s="2"/>
      <c r="G144" s="55"/>
      <c r="H144" s="2"/>
      <c r="I144" s="2"/>
      <c r="J144" s="2"/>
      <c r="K144" s="55"/>
      <c r="O144" s="7"/>
      <c r="P144" s="2"/>
      <c r="Q144" s="2"/>
      <c r="R144" s="2"/>
      <c r="S144" s="7"/>
      <c r="T144" s="2"/>
      <c r="V144" s="2"/>
      <c r="W144" s="2"/>
      <c r="X144" s="2"/>
      <c r="Y144" s="2"/>
      <c r="Z144" s="2"/>
    </row>
    <row r="145" spans="1:26" ht="15.75" customHeight="1">
      <c r="A145" s="7"/>
      <c r="B145" s="2"/>
      <c r="C145" s="2"/>
      <c r="D145" s="2"/>
      <c r="E145" s="2"/>
      <c r="F145" s="2"/>
      <c r="G145" s="55"/>
      <c r="H145" s="2"/>
      <c r="I145" s="2"/>
      <c r="J145" s="2"/>
      <c r="K145" s="55"/>
      <c r="O145" s="7"/>
      <c r="P145" s="2"/>
      <c r="Q145" s="2"/>
      <c r="R145" s="2"/>
      <c r="S145" s="7"/>
      <c r="T145" s="2"/>
      <c r="V145" s="2"/>
      <c r="W145" s="2"/>
      <c r="X145" s="2"/>
      <c r="Y145" s="2"/>
      <c r="Z145" s="2"/>
    </row>
    <row r="146" spans="1:26" ht="15.75" customHeight="1">
      <c r="A146" s="7"/>
      <c r="B146" s="2"/>
      <c r="C146" s="2"/>
      <c r="D146" s="2"/>
      <c r="E146" s="2"/>
      <c r="F146" s="2"/>
      <c r="G146" s="55"/>
      <c r="H146" s="2"/>
      <c r="I146" s="2"/>
      <c r="J146" s="2"/>
      <c r="K146" s="55"/>
      <c r="O146" s="7"/>
      <c r="P146" s="2"/>
      <c r="Q146" s="2"/>
      <c r="R146" s="2"/>
      <c r="S146" s="7"/>
      <c r="T146" s="2"/>
      <c r="V146" s="2"/>
      <c r="W146" s="2"/>
      <c r="X146" s="2"/>
      <c r="Y146" s="2"/>
      <c r="Z146" s="2"/>
    </row>
    <row r="147" spans="1:26" ht="15.75" customHeight="1">
      <c r="A147" s="7"/>
      <c r="B147" s="82" t="s">
        <v>1193</v>
      </c>
      <c r="C147" s="2"/>
      <c r="D147" s="2"/>
      <c r="E147" s="2"/>
      <c r="F147" s="2"/>
      <c r="G147" s="55"/>
      <c r="H147" s="2"/>
      <c r="I147" s="2"/>
      <c r="J147" s="2"/>
      <c r="K147" s="55"/>
      <c r="O147" s="7"/>
      <c r="P147" s="2"/>
      <c r="Q147" s="2"/>
      <c r="R147" s="2"/>
      <c r="S147" s="7"/>
      <c r="T147" s="2"/>
      <c r="V147" s="2"/>
      <c r="W147" s="2"/>
      <c r="X147" s="2"/>
      <c r="Y147" s="2"/>
      <c r="Z147" s="2"/>
    </row>
    <row r="148" spans="1:26" ht="15.75" customHeight="1">
      <c r="A148" s="7">
        <v>227</v>
      </c>
      <c r="B148" s="21" t="s">
        <v>1758</v>
      </c>
      <c r="C148" s="21" t="s">
        <v>1759</v>
      </c>
      <c r="D148" s="21">
        <v>4</v>
      </c>
      <c r="E148" s="21" t="s">
        <v>1761</v>
      </c>
      <c r="F148" s="21"/>
      <c r="G148" s="41">
        <v>3</v>
      </c>
      <c r="O148" s="41"/>
      <c r="P148" s="42"/>
      <c r="Q148" s="21"/>
      <c r="R148" s="21"/>
      <c r="S148" s="41"/>
      <c r="T148" s="41"/>
      <c r="U148" s="43">
        <f t="shared" ref="U148:U157" si="29">IF(P148&lt;&gt;"",P148,IF(L148&lt;&gt;"",L148,IF(H148&lt;&gt;"",H148,IF(D148&lt;&gt;"",D148,""))))</f>
        <v>4</v>
      </c>
      <c r="V148" s="44">
        <f t="shared" ref="V148:V157" si="30">IF(S148&lt;&gt;"",S148,IF(O148&lt;&gt;"",O148,IF(K148&lt;&gt;"",K148,IF(G148&lt;&gt;"",G148,""))))</f>
        <v>3</v>
      </c>
      <c r="W148" s="2"/>
      <c r="X148" s="2"/>
      <c r="Y148" s="2"/>
      <c r="Z148" s="2"/>
    </row>
    <row r="149" spans="1:26" ht="15.75" customHeight="1">
      <c r="A149" s="7">
        <v>228</v>
      </c>
      <c r="B149" s="21" t="s">
        <v>1766</v>
      </c>
      <c r="C149" s="21" t="s">
        <v>1767</v>
      </c>
      <c r="D149" s="21">
        <v>5</v>
      </c>
      <c r="E149" s="21" t="s">
        <v>1768</v>
      </c>
      <c r="F149" s="21"/>
      <c r="G149" s="41">
        <v>4</v>
      </c>
      <c r="O149" s="41"/>
      <c r="P149" s="42"/>
      <c r="Q149" s="21"/>
      <c r="R149" s="21"/>
      <c r="S149" s="41"/>
      <c r="T149" s="41"/>
      <c r="U149" s="43">
        <f t="shared" si="29"/>
        <v>5</v>
      </c>
      <c r="V149" s="44">
        <f t="shared" si="30"/>
        <v>4</v>
      </c>
      <c r="W149" s="2"/>
      <c r="X149" s="2"/>
      <c r="Y149" s="2"/>
      <c r="Z149" s="2"/>
    </row>
    <row r="150" spans="1:26" ht="15.75" customHeight="1">
      <c r="A150" s="7">
        <v>229</v>
      </c>
      <c r="B150" s="21" t="s">
        <v>1772</v>
      </c>
      <c r="C150" s="21" t="s">
        <v>1774</v>
      </c>
      <c r="D150" s="21">
        <v>3</v>
      </c>
      <c r="E150" s="21" t="s">
        <v>1775</v>
      </c>
      <c r="F150" s="21"/>
      <c r="G150" s="41">
        <v>3</v>
      </c>
      <c r="L150" s="42">
        <v>5</v>
      </c>
      <c r="M150" s="21" t="s">
        <v>1776</v>
      </c>
      <c r="N150" s="21"/>
      <c r="O150" s="41">
        <v>4</v>
      </c>
      <c r="P150" s="42"/>
      <c r="Q150" s="21"/>
      <c r="R150" s="21"/>
      <c r="S150" s="41"/>
      <c r="T150" s="41"/>
      <c r="U150" s="43">
        <f t="shared" si="29"/>
        <v>5</v>
      </c>
      <c r="V150" s="44">
        <f t="shared" si="30"/>
        <v>4</v>
      </c>
      <c r="W150" s="2"/>
      <c r="X150" s="2"/>
      <c r="Y150" s="2"/>
      <c r="Z150" s="2"/>
    </row>
    <row r="151" spans="1:26" ht="15.75" customHeight="1">
      <c r="A151" s="7">
        <v>230</v>
      </c>
      <c r="B151" s="21" t="s">
        <v>1777</v>
      </c>
      <c r="C151" s="21" t="s">
        <v>1778</v>
      </c>
      <c r="D151" s="21">
        <v>0</v>
      </c>
      <c r="E151" s="21" t="s">
        <v>1779</v>
      </c>
      <c r="F151" s="21"/>
      <c r="G151" s="41">
        <v>3</v>
      </c>
      <c r="L151" s="42">
        <v>4</v>
      </c>
      <c r="M151" s="21" t="s">
        <v>1780</v>
      </c>
      <c r="N151" s="21"/>
      <c r="O151" s="41">
        <v>3</v>
      </c>
      <c r="P151" s="42"/>
      <c r="Q151" s="21"/>
      <c r="R151" s="21"/>
      <c r="S151" s="41"/>
      <c r="T151" s="41"/>
      <c r="U151" s="43">
        <f t="shared" si="29"/>
        <v>4</v>
      </c>
      <c r="V151" s="44">
        <f t="shared" si="30"/>
        <v>3</v>
      </c>
      <c r="W151" s="2"/>
      <c r="X151" s="2"/>
      <c r="Y151" s="2"/>
      <c r="Z151" s="2"/>
    </row>
    <row r="152" spans="1:26" ht="15.75" customHeight="1">
      <c r="A152" s="7">
        <v>231</v>
      </c>
      <c r="B152" s="21" t="s">
        <v>1784</v>
      </c>
      <c r="C152" s="21" t="s">
        <v>1785</v>
      </c>
      <c r="D152" s="21">
        <v>4</v>
      </c>
      <c r="E152" s="21" t="s">
        <v>1786</v>
      </c>
      <c r="F152" s="21"/>
      <c r="G152" s="41">
        <v>4</v>
      </c>
      <c r="O152" s="41"/>
      <c r="P152" s="42"/>
      <c r="Q152" s="21"/>
      <c r="R152" s="21"/>
      <c r="S152" s="41"/>
      <c r="T152" s="41"/>
      <c r="U152" s="43">
        <f t="shared" si="29"/>
        <v>4</v>
      </c>
      <c r="V152" s="44">
        <f t="shared" si="30"/>
        <v>4</v>
      </c>
      <c r="W152" s="2"/>
      <c r="X152" s="2"/>
      <c r="Y152" s="2"/>
      <c r="Z152" s="2"/>
    </row>
    <row r="153" spans="1:26" ht="15.75" customHeight="1">
      <c r="A153" s="7">
        <v>232</v>
      </c>
      <c r="B153" s="21" t="s">
        <v>1787</v>
      </c>
      <c r="C153" s="21" t="s">
        <v>1788</v>
      </c>
      <c r="D153" s="21">
        <v>5</v>
      </c>
      <c r="E153" s="21" t="s">
        <v>1790</v>
      </c>
      <c r="F153" s="21"/>
      <c r="G153" s="41">
        <v>3</v>
      </c>
      <c r="K153" s="41">
        <v>4</v>
      </c>
      <c r="O153" s="41"/>
      <c r="P153" s="42"/>
      <c r="Q153" s="21"/>
      <c r="R153" s="21"/>
      <c r="S153" s="41"/>
      <c r="T153" s="41"/>
      <c r="U153" s="43">
        <f t="shared" si="29"/>
        <v>5</v>
      </c>
      <c r="V153" s="44">
        <f t="shared" si="30"/>
        <v>4</v>
      </c>
      <c r="W153" s="2"/>
      <c r="X153" s="2"/>
      <c r="Y153" s="2"/>
      <c r="Z153" s="2"/>
    </row>
    <row r="154" spans="1:26" ht="15.75" customHeight="1">
      <c r="A154" s="7">
        <v>233</v>
      </c>
      <c r="B154" s="21" t="s">
        <v>1794</v>
      </c>
      <c r="C154" s="21" t="s">
        <v>1795</v>
      </c>
      <c r="D154" s="21">
        <v>4</v>
      </c>
      <c r="E154" s="21" t="s">
        <v>1796</v>
      </c>
      <c r="F154" s="21"/>
      <c r="G154" s="41">
        <v>3</v>
      </c>
      <c r="K154" s="41">
        <v>4</v>
      </c>
      <c r="O154" s="41"/>
      <c r="P154" s="42"/>
      <c r="Q154" s="21"/>
      <c r="R154" s="21"/>
      <c r="S154" s="41"/>
      <c r="T154" s="41"/>
      <c r="U154" s="43">
        <f t="shared" si="29"/>
        <v>4</v>
      </c>
      <c r="V154" s="44">
        <f t="shared" si="30"/>
        <v>4</v>
      </c>
      <c r="W154" s="2"/>
      <c r="X154" s="2"/>
      <c r="Y154" s="2"/>
      <c r="Z154" s="2"/>
    </row>
    <row r="155" spans="1:26" ht="15.75" customHeight="1">
      <c r="A155" s="7">
        <v>234</v>
      </c>
      <c r="B155" s="21" t="s">
        <v>1797</v>
      </c>
      <c r="C155" s="21" t="s">
        <v>1798</v>
      </c>
      <c r="D155" s="21">
        <v>0</v>
      </c>
      <c r="E155" s="21" t="s">
        <v>1799</v>
      </c>
      <c r="F155" s="21"/>
      <c r="G155" s="41">
        <v>2</v>
      </c>
      <c r="K155" s="41">
        <v>3</v>
      </c>
      <c r="L155" s="42">
        <v>1</v>
      </c>
      <c r="M155" s="21" t="s">
        <v>1801</v>
      </c>
      <c r="N155" s="21"/>
      <c r="O155" s="41">
        <v>2</v>
      </c>
      <c r="P155" s="42"/>
      <c r="Q155" s="21"/>
      <c r="R155" s="21"/>
      <c r="S155" s="41"/>
      <c r="T155" s="41"/>
      <c r="U155" s="43">
        <f t="shared" si="29"/>
        <v>1</v>
      </c>
      <c r="V155" s="44">
        <f t="shared" si="30"/>
        <v>2</v>
      </c>
      <c r="W155" s="2"/>
      <c r="X155" s="2"/>
      <c r="Y155" s="2"/>
      <c r="Z155" s="2"/>
    </row>
    <row r="156" spans="1:26" ht="15.75" customHeight="1">
      <c r="A156" s="7">
        <v>235</v>
      </c>
      <c r="B156" s="21" t="s">
        <v>1805</v>
      </c>
      <c r="C156" s="21" t="s">
        <v>1806</v>
      </c>
      <c r="D156" s="21">
        <v>4</v>
      </c>
      <c r="E156" s="21" t="s">
        <v>1807</v>
      </c>
      <c r="F156" s="21"/>
      <c r="G156" s="41">
        <v>3</v>
      </c>
      <c r="O156" s="41"/>
      <c r="P156" s="42"/>
      <c r="Q156" s="21"/>
      <c r="R156" s="21"/>
      <c r="S156" s="41"/>
      <c r="T156" s="41"/>
      <c r="U156" s="43">
        <f t="shared" si="29"/>
        <v>4</v>
      </c>
      <c r="V156" s="44">
        <f t="shared" si="30"/>
        <v>3</v>
      </c>
      <c r="W156" s="2"/>
      <c r="X156" s="2"/>
      <c r="Y156" s="2"/>
      <c r="Z156" s="2"/>
    </row>
    <row r="157" spans="1:26" ht="15.75" customHeight="1">
      <c r="A157" s="7">
        <v>236</v>
      </c>
      <c r="B157" s="21" t="s">
        <v>1809</v>
      </c>
      <c r="C157" s="21" t="s">
        <v>1810</v>
      </c>
      <c r="D157" s="21">
        <v>3</v>
      </c>
      <c r="E157" s="21" t="s">
        <v>1813</v>
      </c>
      <c r="F157" s="21"/>
      <c r="G157" s="41">
        <v>3</v>
      </c>
      <c r="L157" s="42">
        <v>5</v>
      </c>
      <c r="M157" s="21" t="s">
        <v>1815</v>
      </c>
      <c r="N157" s="21"/>
      <c r="O157" s="41">
        <v>3</v>
      </c>
      <c r="P157" s="42"/>
      <c r="Q157" s="21"/>
      <c r="R157" s="21"/>
      <c r="S157" s="41"/>
      <c r="T157" s="41"/>
      <c r="U157" s="43">
        <f t="shared" si="29"/>
        <v>5</v>
      </c>
      <c r="V157" s="44">
        <f t="shared" si="30"/>
        <v>3</v>
      </c>
      <c r="W157" s="2"/>
      <c r="X157" s="2"/>
      <c r="Y157" s="2"/>
      <c r="Z157" s="2"/>
    </row>
    <row r="158" spans="1:26" ht="15.75" customHeight="1">
      <c r="A158" s="7"/>
      <c r="B158" s="2"/>
      <c r="C158" s="2"/>
      <c r="D158" s="2"/>
      <c r="E158" s="2"/>
      <c r="F158" s="2"/>
      <c r="G158" s="55"/>
      <c r="H158" s="2"/>
      <c r="I158" s="2"/>
      <c r="J158" s="2"/>
      <c r="K158" s="55"/>
      <c r="L158" s="2"/>
      <c r="M158" s="2"/>
      <c r="N158" s="2"/>
      <c r="O158" s="7"/>
      <c r="P158" s="2"/>
      <c r="Q158" s="2"/>
      <c r="R158" s="2"/>
      <c r="S158" s="7"/>
      <c r="T158" s="2"/>
      <c r="V158" s="2"/>
      <c r="W158" s="2"/>
      <c r="X158" s="2"/>
      <c r="Y158" s="2"/>
      <c r="Z158" s="2"/>
    </row>
    <row r="159" spans="1:26" ht="15.75" customHeight="1">
      <c r="A159" s="7"/>
      <c r="B159" s="2"/>
      <c r="C159" s="2"/>
      <c r="D159" s="2"/>
      <c r="E159" s="2"/>
      <c r="F159" s="2"/>
      <c r="G159" s="55"/>
      <c r="H159" s="2"/>
      <c r="I159" s="2"/>
      <c r="J159" s="2"/>
      <c r="K159" s="55"/>
      <c r="L159" s="2"/>
      <c r="M159" s="2"/>
      <c r="N159" s="2"/>
      <c r="O159" s="7"/>
      <c r="P159" s="2"/>
      <c r="Q159" s="2"/>
      <c r="R159" s="2"/>
      <c r="S159" s="7"/>
      <c r="T159" s="2"/>
      <c r="V159" s="2"/>
      <c r="W159" s="2"/>
      <c r="X159" s="2"/>
      <c r="Y159" s="2"/>
      <c r="Z159" s="2"/>
    </row>
    <row r="160" spans="1:26" ht="15.75" customHeight="1">
      <c r="A160" s="7"/>
      <c r="B160" s="2"/>
      <c r="C160" s="2"/>
      <c r="D160" s="2"/>
      <c r="E160" s="2"/>
      <c r="F160" s="2"/>
      <c r="G160" s="55"/>
      <c r="H160" s="2"/>
      <c r="I160" s="2"/>
      <c r="J160" s="2"/>
      <c r="K160" s="55"/>
      <c r="L160" s="2"/>
      <c r="M160" s="2"/>
      <c r="N160" s="2"/>
      <c r="O160" s="7"/>
      <c r="P160" s="2"/>
      <c r="Q160" s="2"/>
      <c r="R160" s="2"/>
      <c r="S160" s="7"/>
      <c r="T160" s="2"/>
      <c r="V160" s="2"/>
      <c r="W160" s="2"/>
      <c r="X160" s="2"/>
      <c r="Y160" s="2"/>
      <c r="Z160" s="2"/>
    </row>
    <row r="161" spans="1:26" ht="15.75" customHeight="1">
      <c r="A161" s="7"/>
      <c r="B161" s="82" t="s">
        <v>1202</v>
      </c>
      <c r="C161" s="2"/>
      <c r="D161" s="2"/>
      <c r="E161" s="2"/>
      <c r="F161" s="2"/>
      <c r="G161" s="55"/>
      <c r="H161" s="2"/>
      <c r="I161" s="2"/>
      <c r="J161" s="2"/>
      <c r="K161" s="55"/>
      <c r="L161" s="2"/>
      <c r="M161" s="2"/>
      <c r="N161" s="2"/>
      <c r="O161" s="7"/>
      <c r="P161" s="2"/>
      <c r="Q161" s="2"/>
      <c r="R161" s="2"/>
      <c r="S161" s="7"/>
      <c r="T161" s="2"/>
      <c r="V161" s="2"/>
      <c r="W161" s="2"/>
      <c r="X161" s="2"/>
      <c r="Y161" s="2"/>
      <c r="Z161" s="2"/>
    </row>
    <row r="162" spans="1:26" ht="15.75" customHeight="1">
      <c r="A162" s="7">
        <v>237</v>
      </c>
      <c r="B162" s="21" t="s">
        <v>1820</v>
      </c>
      <c r="C162" s="21" t="s">
        <v>1821</v>
      </c>
      <c r="D162" s="21">
        <v>0</v>
      </c>
      <c r="E162" s="21"/>
      <c r="F162" s="21"/>
      <c r="G162" s="41">
        <v>3</v>
      </c>
      <c r="L162" s="42">
        <v>5</v>
      </c>
      <c r="M162" s="21" t="s">
        <v>1822</v>
      </c>
      <c r="N162" s="21"/>
      <c r="O162" s="41">
        <v>3</v>
      </c>
      <c r="P162" s="42"/>
      <c r="Q162" s="21"/>
      <c r="R162" s="21"/>
      <c r="S162" s="41"/>
      <c r="T162" s="41"/>
      <c r="U162" s="43">
        <f t="shared" ref="U162:U168" si="31">IF(P162&lt;&gt;"",P162,IF(L162&lt;&gt;"",L162,IF(H162&lt;&gt;"",H162,IF(D162&lt;&gt;"",D162,""))))</f>
        <v>5</v>
      </c>
      <c r="V162" s="44">
        <f t="shared" ref="V162:V168" si="32">IF(S162&lt;&gt;"",S162,IF(O162&lt;&gt;"",O162,IF(K162&lt;&gt;"",K162,IF(G162&lt;&gt;"",G162,""))))</f>
        <v>3</v>
      </c>
      <c r="W162" s="2"/>
      <c r="X162" s="2"/>
      <c r="Y162" s="2"/>
      <c r="Z162" s="2"/>
    </row>
    <row r="163" spans="1:26" ht="15.75" customHeight="1">
      <c r="A163" s="7">
        <v>238</v>
      </c>
      <c r="B163" s="21" t="s">
        <v>1833</v>
      </c>
      <c r="C163" s="21" t="s">
        <v>1834</v>
      </c>
      <c r="D163" s="21">
        <v>0</v>
      </c>
      <c r="E163" s="21"/>
      <c r="F163" s="21"/>
      <c r="G163" s="41">
        <v>2</v>
      </c>
      <c r="K163" s="41">
        <v>4</v>
      </c>
      <c r="L163" s="42">
        <v>5</v>
      </c>
      <c r="M163" s="21" t="s">
        <v>1835</v>
      </c>
      <c r="N163" s="21"/>
      <c r="O163" s="41">
        <v>3.5</v>
      </c>
      <c r="P163" s="42"/>
      <c r="Q163" s="21"/>
      <c r="R163" s="21"/>
      <c r="S163" s="41"/>
      <c r="T163" s="41"/>
      <c r="U163" s="43">
        <f t="shared" si="31"/>
        <v>5</v>
      </c>
      <c r="V163" s="44">
        <f t="shared" si="32"/>
        <v>3.5</v>
      </c>
      <c r="W163" s="2"/>
      <c r="X163" s="2"/>
      <c r="Y163" s="2"/>
      <c r="Z163" s="2"/>
    </row>
    <row r="164" spans="1:26" ht="15.75" customHeight="1">
      <c r="A164" s="7">
        <v>239</v>
      </c>
      <c r="B164" s="21" t="s">
        <v>1840</v>
      </c>
      <c r="C164" s="21" t="s">
        <v>1841</v>
      </c>
      <c r="D164" s="21">
        <v>0</v>
      </c>
      <c r="E164" s="21"/>
      <c r="F164" s="21"/>
      <c r="G164" s="41">
        <v>2</v>
      </c>
      <c r="L164" s="42">
        <v>4</v>
      </c>
      <c r="M164" s="21" t="s">
        <v>1842</v>
      </c>
      <c r="N164" s="21"/>
      <c r="O164" s="41">
        <v>3</v>
      </c>
      <c r="P164" s="42"/>
      <c r="Q164" s="21"/>
      <c r="R164" s="21"/>
      <c r="S164" s="41"/>
      <c r="T164" s="41"/>
      <c r="U164" s="43">
        <f t="shared" si="31"/>
        <v>4</v>
      </c>
      <c r="V164" s="44">
        <f t="shared" si="32"/>
        <v>3</v>
      </c>
      <c r="W164" s="2"/>
      <c r="X164" s="2"/>
      <c r="Y164" s="2"/>
      <c r="Z164" s="2"/>
    </row>
    <row r="165" spans="1:26" ht="15.75" customHeight="1">
      <c r="A165" s="7">
        <v>240</v>
      </c>
      <c r="B165" s="21" t="s">
        <v>1845</v>
      </c>
      <c r="C165" s="21" t="s">
        <v>1847</v>
      </c>
      <c r="D165" s="21">
        <v>0</v>
      </c>
      <c r="E165" s="21"/>
      <c r="F165" s="21"/>
      <c r="G165" s="41">
        <v>3</v>
      </c>
      <c r="L165" s="42">
        <v>5</v>
      </c>
      <c r="M165" s="21" t="s">
        <v>1849</v>
      </c>
      <c r="N165" s="21"/>
      <c r="O165" s="41">
        <v>2.5</v>
      </c>
      <c r="P165" s="42"/>
      <c r="Q165" s="21"/>
      <c r="R165" s="21"/>
      <c r="S165" s="41"/>
      <c r="T165" s="41"/>
      <c r="U165" s="43">
        <f t="shared" si="31"/>
        <v>5</v>
      </c>
      <c r="V165" s="44">
        <f t="shared" si="32"/>
        <v>2.5</v>
      </c>
      <c r="W165" s="2"/>
      <c r="X165" s="2"/>
      <c r="Y165" s="2"/>
      <c r="Z165" s="2"/>
    </row>
    <row r="166" spans="1:26" ht="15.75" customHeight="1">
      <c r="A166" s="7">
        <v>241</v>
      </c>
      <c r="B166" s="21" t="s">
        <v>1851</v>
      </c>
      <c r="C166" s="21" t="s">
        <v>1853</v>
      </c>
      <c r="D166" s="21">
        <v>0</v>
      </c>
      <c r="E166" s="21"/>
      <c r="F166" s="21"/>
      <c r="G166" s="41">
        <v>3</v>
      </c>
      <c r="L166" s="42">
        <v>5</v>
      </c>
      <c r="M166" s="21" t="s">
        <v>1857</v>
      </c>
      <c r="N166" s="21"/>
      <c r="O166" s="41">
        <v>3</v>
      </c>
      <c r="P166" s="42"/>
      <c r="Q166" s="21"/>
      <c r="R166" s="21"/>
      <c r="S166" s="41"/>
      <c r="T166" s="41"/>
      <c r="U166" s="43">
        <f t="shared" si="31"/>
        <v>5</v>
      </c>
      <c r="V166" s="44">
        <f t="shared" si="32"/>
        <v>3</v>
      </c>
      <c r="W166" s="2"/>
      <c r="X166" s="2"/>
      <c r="Y166" s="2"/>
      <c r="Z166" s="2"/>
    </row>
    <row r="167" spans="1:26" ht="15.75" customHeight="1">
      <c r="A167" s="7">
        <v>242</v>
      </c>
      <c r="B167" s="21" t="s">
        <v>976</v>
      </c>
      <c r="C167" s="21" t="s">
        <v>1858</v>
      </c>
      <c r="D167" s="21">
        <v>0</v>
      </c>
      <c r="E167" s="21"/>
      <c r="F167" s="21"/>
      <c r="G167" s="41">
        <v>3</v>
      </c>
      <c r="K167" s="41">
        <v>2</v>
      </c>
      <c r="L167" s="42">
        <v>4</v>
      </c>
      <c r="M167" s="21" t="s">
        <v>1859</v>
      </c>
      <c r="N167" s="21"/>
      <c r="O167" s="41">
        <v>2.5</v>
      </c>
      <c r="P167" s="42"/>
      <c r="Q167" s="21"/>
      <c r="R167" s="21"/>
      <c r="S167" s="41"/>
      <c r="T167" s="41"/>
      <c r="U167" s="43">
        <f t="shared" si="31"/>
        <v>4</v>
      </c>
      <c r="V167" s="44">
        <f t="shared" si="32"/>
        <v>2.5</v>
      </c>
      <c r="W167" s="2"/>
      <c r="X167" s="2"/>
      <c r="Y167" s="2"/>
      <c r="Z167" s="2"/>
    </row>
    <row r="168" spans="1:26" ht="15.75" customHeight="1">
      <c r="A168" s="7">
        <v>243</v>
      </c>
      <c r="B168" s="21" t="s">
        <v>1863</v>
      </c>
      <c r="C168" s="21" t="s">
        <v>1864</v>
      </c>
      <c r="D168" s="21">
        <v>0</v>
      </c>
      <c r="E168" s="21"/>
      <c r="F168" s="21"/>
      <c r="G168" s="41">
        <v>3</v>
      </c>
      <c r="K168" s="41">
        <v>2</v>
      </c>
      <c r="L168" s="42">
        <v>3</v>
      </c>
      <c r="M168" s="21" t="s">
        <v>1865</v>
      </c>
      <c r="N168" s="21"/>
      <c r="O168" s="41">
        <v>2.5</v>
      </c>
      <c r="P168" s="42"/>
      <c r="Q168" s="21"/>
      <c r="R168" s="21"/>
      <c r="S168" s="41"/>
      <c r="T168" s="41"/>
      <c r="U168" s="43">
        <f t="shared" si="31"/>
        <v>3</v>
      </c>
      <c r="V168" s="44">
        <f t="shared" si="32"/>
        <v>2.5</v>
      </c>
      <c r="W168" s="2"/>
      <c r="X168" s="2"/>
      <c r="Y168" s="2"/>
      <c r="Z168" s="2"/>
    </row>
    <row r="169" spans="1:26" ht="15.75" customHeight="1">
      <c r="A169" s="7"/>
      <c r="B169" s="2"/>
      <c r="C169" s="2"/>
      <c r="D169" s="56"/>
      <c r="E169" s="2"/>
      <c r="F169" s="2"/>
      <c r="G169" s="7"/>
      <c r="H169" s="56"/>
      <c r="I169" s="2"/>
      <c r="J169" s="2"/>
      <c r="K169" s="7"/>
      <c r="M169" s="2"/>
      <c r="N169" s="2"/>
      <c r="O169" s="2"/>
      <c r="P169" s="2"/>
      <c r="Q169" s="2"/>
      <c r="R169" s="2"/>
      <c r="S169" s="2"/>
      <c r="T169" s="2"/>
      <c r="V169" s="2"/>
      <c r="W169" s="2"/>
      <c r="X169" s="2"/>
      <c r="Y169" s="2"/>
      <c r="Z169" s="2"/>
    </row>
    <row r="170" spans="1:26" ht="15.75" customHeight="1">
      <c r="A170" s="7"/>
      <c r="B170" s="2"/>
      <c r="C170" s="2"/>
      <c r="D170" s="56"/>
      <c r="E170" s="2"/>
      <c r="F170" s="2"/>
      <c r="G170" s="7"/>
      <c r="H170" s="56"/>
      <c r="I170" s="2"/>
      <c r="J170" s="2"/>
      <c r="K170" s="7"/>
      <c r="M170" s="2"/>
      <c r="N170" s="2"/>
      <c r="O170" s="2"/>
      <c r="P170" s="2"/>
      <c r="Q170" s="2"/>
      <c r="R170" s="2"/>
      <c r="S170" s="2"/>
      <c r="T170" s="2"/>
      <c r="V170" s="2"/>
      <c r="W170" s="2"/>
      <c r="X170" s="2"/>
      <c r="Y170" s="2"/>
      <c r="Z170" s="2"/>
    </row>
    <row r="171" spans="1:26" ht="15.75" customHeight="1">
      <c r="A171" s="7"/>
      <c r="B171" s="85"/>
      <c r="C171" s="2"/>
      <c r="D171" s="56"/>
      <c r="E171" s="2"/>
      <c r="F171" s="2"/>
      <c r="G171" s="7"/>
      <c r="H171" s="56"/>
      <c r="I171" s="2"/>
      <c r="J171" s="2"/>
      <c r="K171" s="7"/>
      <c r="M171" s="2"/>
      <c r="N171" s="2"/>
      <c r="O171" s="2"/>
      <c r="P171" s="2"/>
      <c r="Q171" s="2"/>
      <c r="R171" s="2"/>
      <c r="S171" s="2"/>
      <c r="T171" s="2"/>
      <c r="V171" s="2"/>
      <c r="W171" s="2"/>
      <c r="X171" s="2"/>
      <c r="Y171" s="2"/>
      <c r="Z171" s="2"/>
    </row>
    <row r="172" spans="1:26" ht="15.75" customHeight="1">
      <c r="A172" s="7"/>
      <c r="B172" s="2"/>
      <c r="C172" s="2"/>
      <c r="D172" s="56"/>
      <c r="E172" s="2"/>
      <c r="F172" s="2"/>
      <c r="G172" s="7"/>
      <c r="H172" s="56"/>
      <c r="I172" s="2"/>
      <c r="J172" s="2"/>
      <c r="K172" s="7"/>
      <c r="M172" s="2"/>
      <c r="N172" s="2"/>
      <c r="O172" s="2"/>
      <c r="P172" s="2"/>
      <c r="Q172" s="2"/>
      <c r="R172" s="2"/>
      <c r="S172" s="2"/>
      <c r="T172" s="2"/>
      <c r="V172" s="2"/>
      <c r="W172" s="2"/>
      <c r="X172" s="2"/>
      <c r="Y172" s="2"/>
      <c r="Z172" s="2"/>
    </row>
    <row r="173" spans="1:26" ht="15.75" customHeight="1">
      <c r="A173" s="7"/>
      <c r="B173" s="2"/>
      <c r="C173" s="2"/>
      <c r="D173" s="56"/>
      <c r="E173" s="2"/>
      <c r="F173" s="2"/>
      <c r="G173" s="7"/>
      <c r="H173" s="56"/>
      <c r="I173" s="2"/>
      <c r="J173" s="2"/>
      <c r="K173" s="7"/>
      <c r="M173" s="2"/>
      <c r="N173" s="2"/>
      <c r="O173" s="2"/>
      <c r="P173" s="2"/>
      <c r="Q173" s="2"/>
      <c r="R173" s="2"/>
      <c r="S173" s="2"/>
      <c r="T173" s="2"/>
      <c r="V173" s="2"/>
      <c r="W173" s="2"/>
      <c r="X173" s="2"/>
      <c r="Y173" s="2"/>
      <c r="Z173" s="2"/>
    </row>
    <row r="174" spans="1:26" ht="15.75" customHeight="1">
      <c r="A174" s="7"/>
      <c r="B174" s="2"/>
      <c r="C174" s="2"/>
      <c r="D174" s="56"/>
      <c r="E174" s="2"/>
      <c r="F174" s="2"/>
      <c r="G174" s="7"/>
      <c r="H174" s="56"/>
      <c r="I174" s="2"/>
      <c r="J174" s="2"/>
      <c r="K174" s="7"/>
      <c r="M174" s="2"/>
      <c r="N174" s="2"/>
      <c r="O174" s="2"/>
      <c r="P174" s="2"/>
      <c r="Q174" s="2"/>
      <c r="R174" s="2"/>
      <c r="S174" s="2"/>
      <c r="T174" s="2"/>
      <c r="V174" s="2"/>
      <c r="W174" s="2"/>
      <c r="X174" s="2"/>
      <c r="Y174" s="2"/>
      <c r="Z174" s="2"/>
    </row>
    <row r="175" spans="1:26" ht="15.75" customHeight="1">
      <c r="A175" s="7"/>
      <c r="B175" s="2"/>
      <c r="C175" s="2"/>
      <c r="D175" s="56"/>
      <c r="E175" s="2"/>
      <c r="F175" s="2"/>
      <c r="G175" s="7"/>
      <c r="H175" s="56"/>
      <c r="I175" s="2"/>
      <c r="J175" s="2"/>
      <c r="K175" s="7"/>
      <c r="M175" s="2"/>
      <c r="N175" s="2"/>
      <c r="O175" s="2"/>
      <c r="P175" s="2"/>
      <c r="Q175" s="2"/>
      <c r="R175" s="2"/>
      <c r="S175" s="2"/>
      <c r="T175" s="2"/>
      <c r="V175" s="2"/>
      <c r="W175" s="2"/>
      <c r="X175" s="2"/>
      <c r="Y175" s="2"/>
      <c r="Z175" s="2"/>
    </row>
    <row r="176" spans="1:26" ht="15.75" customHeight="1">
      <c r="A176" s="7"/>
      <c r="B176" s="2"/>
      <c r="C176" s="2"/>
      <c r="D176" s="56"/>
      <c r="E176" s="2"/>
      <c r="F176" s="2"/>
      <c r="G176" s="7"/>
      <c r="H176" s="56"/>
      <c r="I176" s="2"/>
      <c r="J176" s="2"/>
      <c r="K176" s="7"/>
      <c r="M176" s="2"/>
      <c r="N176" s="2"/>
      <c r="O176" s="2"/>
      <c r="P176" s="2"/>
      <c r="Q176" s="2"/>
      <c r="R176" s="2"/>
      <c r="S176" s="2"/>
      <c r="T176" s="2"/>
      <c r="V176" s="2"/>
      <c r="W176" s="2"/>
      <c r="X176" s="2"/>
      <c r="Y176" s="2"/>
      <c r="Z176" s="2"/>
    </row>
    <row r="177" spans="1:26" ht="15.75" customHeight="1">
      <c r="A177" s="7"/>
      <c r="B177" s="2"/>
      <c r="C177" s="2"/>
      <c r="D177" s="56"/>
      <c r="E177" s="2"/>
      <c r="F177" s="2"/>
      <c r="G177" s="7"/>
      <c r="H177" s="56"/>
      <c r="I177" s="2"/>
      <c r="J177" s="2"/>
      <c r="K177" s="7"/>
      <c r="M177" s="2"/>
      <c r="N177" s="2"/>
      <c r="O177" s="2"/>
      <c r="P177" s="2"/>
      <c r="Q177" s="2"/>
      <c r="R177" s="2"/>
      <c r="S177" s="2"/>
      <c r="T177" s="2"/>
      <c r="V177" s="2"/>
      <c r="W177" s="2"/>
      <c r="X177" s="2"/>
      <c r="Y177" s="2"/>
      <c r="Z177" s="2"/>
    </row>
    <row r="178" spans="1:26" ht="15.75" customHeight="1">
      <c r="A178" s="7"/>
      <c r="B178" s="2"/>
      <c r="C178" s="2"/>
      <c r="D178" s="56"/>
      <c r="E178" s="2"/>
      <c r="F178" s="2"/>
      <c r="G178" s="7"/>
      <c r="H178" s="56"/>
      <c r="I178" s="2"/>
      <c r="J178" s="2"/>
      <c r="K178" s="7"/>
      <c r="M178" s="2"/>
      <c r="N178" s="2"/>
      <c r="O178" s="2"/>
      <c r="P178" s="2"/>
      <c r="Q178" s="2"/>
      <c r="R178" s="2"/>
      <c r="S178" s="2"/>
      <c r="T178" s="2"/>
      <c r="V178" s="2"/>
      <c r="W178" s="2"/>
      <c r="X178" s="2"/>
      <c r="Y178" s="2"/>
      <c r="Z178" s="2"/>
    </row>
    <row r="179" spans="1:26" ht="15.75" customHeight="1">
      <c r="A179" s="7"/>
      <c r="B179" s="2"/>
      <c r="C179" s="2"/>
      <c r="D179" s="56"/>
      <c r="E179" s="2"/>
      <c r="F179" s="2"/>
      <c r="G179" s="7"/>
      <c r="H179" s="56"/>
      <c r="I179" s="2"/>
      <c r="J179" s="2"/>
      <c r="K179" s="7"/>
      <c r="M179" s="2"/>
      <c r="N179" s="2"/>
      <c r="O179" s="2"/>
      <c r="P179" s="2"/>
      <c r="Q179" s="2"/>
      <c r="R179" s="2"/>
      <c r="S179" s="2"/>
      <c r="T179" s="2"/>
      <c r="V179" s="2"/>
      <c r="W179" s="2"/>
      <c r="X179" s="2"/>
      <c r="Y179" s="2"/>
      <c r="Z179" s="2"/>
    </row>
    <row r="180" spans="1:26" ht="15.75" customHeight="1">
      <c r="A180" s="7"/>
      <c r="B180" s="2"/>
      <c r="C180" s="2"/>
      <c r="D180" s="56"/>
      <c r="E180" s="2"/>
      <c r="F180" s="2"/>
      <c r="G180" s="7"/>
      <c r="H180" s="56"/>
      <c r="I180" s="2"/>
      <c r="J180" s="2"/>
      <c r="K180" s="7"/>
      <c r="M180" s="2"/>
      <c r="N180" s="2"/>
      <c r="O180" s="2"/>
      <c r="P180" s="2"/>
      <c r="Q180" s="2"/>
      <c r="R180" s="2"/>
      <c r="S180" s="2"/>
      <c r="T180" s="2"/>
      <c r="V180" s="2"/>
      <c r="W180" s="2"/>
      <c r="X180" s="2"/>
      <c r="Y180" s="2"/>
      <c r="Z180" s="2"/>
    </row>
    <row r="181" spans="1:26" ht="15.75" customHeight="1">
      <c r="A181" s="7"/>
      <c r="B181" s="2"/>
      <c r="C181" s="2"/>
      <c r="D181" s="56"/>
      <c r="E181" s="2"/>
      <c r="F181" s="2"/>
      <c r="G181" s="7"/>
      <c r="H181" s="56"/>
      <c r="I181" s="2"/>
      <c r="J181" s="2"/>
      <c r="K181" s="7"/>
      <c r="M181" s="2"/>
      <c r="N181" s="2"/>
      <c r="O181" s="2"/>
      <c r="P181" s="2"/>
      <c r="Q181" s="2"/>
      <c r="R181" s="2"/>
      <c r="S181" s="2"/>
      <c r="T181" s="2"/>
      <c r="V181" s="2"/>
      <c r="W181" s="2"/>
      <c r="X181" s="2"/>
      <c r="Y181" s="2"/>
      <c r="Z181" s="2"/>
    </row>
    <row r="182" spans="1:26" ht="15.75" customHeight="1">
      <c r="A182" s="7"/>
      <c r="B182" s="2"/>
      <c r="C182" s="2"/>
      <c r="D182" s="56"/>
      <c r="E182" s="2"/>
      <c r="F182" s="2"/>
      <c r="G182" s="7"/>
      <c r="H182" s="56"/>
      <c r="I182" s="2"/>
      <c r="J182" s="2"/>
      <c r="K182" s="7"/>
      <c r="M182" s="2"/>
      <c r="N182" s="2"/>
      <c r="O182" s="2"/>
      <c r="P182" s="2"/>
      <c r="Q182" s="2"/>
      <c r="R182" s="2"/>
      <c r="S182" s="2"/>
      <c r="T182" s="2"/>
      <c r="V182" s="2"/>
      <c r="W182" s="2"/>
      <c r="X182" s="2"/>
      <c r="Y182" s="2"/>
      <c r="Z182" s="2"/>
    </row>
    <row r="183" spans="1:26" ht="15.75" customHeight="1">
      <c r="A183" s="7"/>
      <c r="B183" s="2"/>
      <c r="C183" s="2"/>
      <c r="D183" s="56"/>
      <c r="E183" s="2"/>
      <c r="F183" s="2"/>
      <c r="G183" s="7"/>
      <c r="H183" s="56"/>
      <c r="I183" s="2"/>
      <c r="J183" s="2"/>
      <c r="K183" s="7"/>
      <c r="M183" s="2"/>
      <c r="N183" s="2"/>
      <c r="O183" s="2"/>
      <c r="P183" s="2"/>
      <c r="Q183" s="2"/>
      <c r="R183" s="2"/>
      <c r="S183" s="2"/>
      <c r="T183" s="2"/>
      <c r="V183" s="2"/>
      <c r="W183" s="2"/>
      <c r="X183" s="2"/>
      <c r="Y183" s="2"/>
      <c r="Z183" s="2"/>
    </row>
    <row r="184" spans="1:26" ht="15.75" customHeight="1">
      <c r="A184" s="7"/>
      <c r="B184" s="2"/>
      <c r="C184" s="2"/>
      <c r="D184" s="56"/>
      <c r="E184" s="2"/>
      <c r="F184" s="2"/>
      <c r="G184" s="7"/>
      <c r="H184" s="56"/>
      <c r="I184" s="2"/>
      <c r="J184" s="2"/>
      <c r="K184" s="7"/>
      <c r="M184" s="2"/>
      <c r="N184" s="2"/>
      <c r="O184" s="2"/>
      <c r="P184" s="2"/>
      <c r="Q184" s="2"/>
      <c r="R184" s="2"/>
      <c r="S184" s="2"/>
      <c r="T184" s="2"/>
      <c r="V184" s="2"/>
      <c r="W184" s="2"/>
      <c r="X184" s="2"/>
      <c r="Y184" s="2"/>
      <c r="Z184" s="2"/>
    </row>
    <row r="185" spans="1:26" ht="15.75" customHeight="1">
      <c r="A185" s="7"/>
      <c r="B185" s="2"/>
      <c r="C185" s="2"/>
      <c r="D185" s="56"/>
      <c r="E185" s="2"/>
      <c r="F185" s="2"/>
      <c r="G185" s="7"/>
      <c r="H185" s="56"/>
      <c r="I185" s="2"/>
      <c r="J185" s="2"/>
      <c r="K185" s="7"/>
      <c r="M185" s="2"/>
      <c r="N185" s="2"/>
      <c r="O185" s="2"/>
      <c r="P185" s="2"/>
      <c r="Q185" s="2"/>
      <c r="R185" s="2"/>
      <c r="S185" s="2"/>
      <c r="T185" s="2"/>
      <c r="V185" s="2"/>
      <c r="W185" s="2"/>
      <c r="X185" s="2"/>
      <c r="Y185" s="2"/>
      <c r="Z185" s="2"/>
    </row>
    <row r="186" spans="1:26" ht="15.75" customHeight="1">
      <c r="A186" s="7"/>
      <c r="B186" s="2"/>
      <c r="C186" s="2"/>
      <c r="D186" s="56"/>
      <c r="E186" s="2"/>
      <c r="F186" s="2"/>
      <c r="G186" s="7"/>
      <c r="H186" s="56"/>
      <c r="I186" s="2"/>
      <c r="J186" s="2"/>
      <c r="K186" s="7"/>
      <c r="M186" s="2"/>
      <c r="N186" s="2"/>
      <c r="O186" s="2"/>
      <c r="P186" s="2"/>
      <c r="Q186" s="2"/>
      <c r="R186" s="2"/>
      <c r="S186" s="2"/>
      <c r="T186" s="2"/>
      <c r="V186" s="2"/>
      <c r="W186" s="2"/>
      <c r="X186" s="2"/>
      <c r="Y186" s="2"/>
      <c r="Z186" s="2"/>
    </row>
    <row r="187" spans="1:26" ht="15.75" customHeight="1">
      <c r="A187" s="7"/>
      <c r="B187" s="2"/>
      <c r="C187" s="2"/>
      <c r="D187" s="56"/>
      <c r="E187" s="2"/>
      <c r="F187" s="2"/>
      <c r="G187" s="7"/>
      <c r="H187" s="56"/>
      <c r="I187" s="2"/>
      <c r="J187" s="2"/>
      <c r="K187" s="7"/>
      <c r="M187" s="2"/>
      <c r="N187" s="2"/>
      <c r="O187" s="2"/>
      <c r="P187" s="2"/>
      <c r="Q187" s="2"/>
      <c r="R187" s="2"/>
      <c r="S187" s="2"/>
      <c r="T187" s="2"/>
      <c r="V187" s="2"/>
      <c r="W187" s="2"/>
      <c r="X187" s="2"/>
      <c r="Y187" s="2"/>
      <c r="Z187" s="2"/>
    </row>
    <row r="188" spans="1:26" ht="15.75" customHeight="1">
      <c r="A188" s="7"/>
      <c r="B188" s="2"/>
      <c r="C188" s="2"/>
      <c r="D188" s="56"/>
      <c r="E188" s="2"/>
      <c r="F188" s="2"/>
      <c r="G188" s="7"/>
      <c r="H188" s="56"/>
      <c r="I188" s="2"/>
      <c r="J188" s="2"/>
      <c r="K188" s="7"/>
      <c r="L188" s="2"/>
      <c r="M188" s="2"/>
      <c r="N188" s="2"/>
      <c r="O188" s="2"/>
      <c r="P188" s="2"/>
      <c r="Q188" s="2"/>
      <c r="R188" s="2"/>
      <c r="S188" s="2"/>
      <c r="T188" s="2"/>
      <c r="V188" s="2"/>
      <c r="W188" s="2"/>
      <c r="X188" s="2"/>
      <c r="Y188" s="2"/>
      <c r="Z188" s="2"/>
    </row>
    <row r="189" spans="1:26" ht="15.75" customHeight="1">
      <c r="A189" s="7"/>
      <c r="B189" s="2"/>
      <c r="C189" s="2"/>
      <c r="D189" s="56"/>
      <c r="E189" s="2"/>
      <c r="F189" s="2"/>
      <c r="G189" s="7"/>
      <c r="H189" s="56"/>
      <c r="I189" s="2"/>
      <c r="J189" s="2"/>
      <c r="K189" s="7"/>
      <c r="L189" s="2"/>
      <c r="M189" s="2"/>
      <c r="N189" s="2"/>
      <c r="O189" s="2"/>
      <c r="P189" s="2"/>
      <c r="Q189" s="2"/>
      <c r="R189" s="2"/>
      <c r="S189" s="2"/>
      <c r="T189" s="2"/>
      <c r="V189" s="2"/>
      <c r="W189" s="2"/>
      <c r="X189" s="2"/>
      <c r="Y189" s="2"/>
      <c r="Z189" s="2"/>
    </row>
    <row r="190" spans="1:26" ht="15.75" customHeight="1">
      <c r="A190" s="7"/>
      <c r="B190" s="2"/>
      <c r="C190" s="2"/>
      <c r="D190" s="56"/>
      <c r="E190" s="2"/>
      <c r="F190" s="2"/>
      <c r="G190" s="7"/>
      <c r="H190" s="56"/>
      <c r="I190" s="2"/>
      <c r="J190" s="2"/>
      <c r="K190" s="7"/>
      <c r="L190" s="2"/>
      <c r="M190" s="2"/>
      <c r="N190" s="2"/>
      <c r="O190" s="2"/>
      <c r="P190" s="2"/>
      <c r="Q190" s="2"/>
      <c r="R190" s="2"/>
      <c r="S190" s="2"/>
      <c r="T190" s="2"/>
      <c r="V190" s="2"/>
      <c r="W190" s="2"/>
      <c r="X190" s="2"/>
      <c r="Y190" s="2"/>
      <c r="Z190" s="2"/>
    </row>
    <row r="191" spans="1:26" ht="15.75" customHeight="1">
      <c r="A191" s="7"/>
      <c r="B191" s="2"/>
      <c r="C191" s="2"/>
      <c r="D191" s="56"/>
      <c r="E191" s="2"/>
      <c r="F191" s="2"/>
      <c r="G191" s="7"/>
      <c r="H191" s="56"/>
      <c r="I191" s="2"/>
      <c r="J191" s="2"/>
      <c r="K191" s="7"/>
      <c r="L191" s="2"/>
      <c r="M191" s="2"/>
      <c r="N191" s="2"/>
      <c r="O191" s="2"/>
      <c r="P191" s="2"/>
      <c r="Q191" s="2"/>
      <c r="R191" s="2"/>
      <c r="S191" s="2"/>
      <c r="T191" s="2"/>
      <c r="V191" s="2"/>
      <c r="W191" s="2"/>
      <c r="X191" s="2"/>
      <c r="Y191" s="2"/>
      <c r="Z191" s="2"/>
    </row>
    <row r="192" spans="1:26" ht="15.75" customHeight="1">
      <c r="A192" s="7"/>
      <c r="B192" s="2"/>
      <c r="C192" s="2"/>
      <c r="D192" s="56"/>
      <c r="E192" s="2"/>
      <c r="F192" s="2"/>
      <c r="G192" s="7"/>
      <c r="H192" s="56"/>
      <c r="I192" s="2"/>
      <c r="J192" s="2"/>
      <c r="K192" s="7"/>
      <c r="L192" s="2"/>
      <c r="M192" s="2"/>
      <c r="N192" s="2"/>
      <c r="O192" s="2"/>
      <c r="P192" s="2"/>
      <c r="Q192" s="2"/>
      <c r="R192" s="2"/>
      <c r="S192" s="2"/>
      <c r="T192" s="2"/>
      <c r="V192" s="2"/>
      <c r="W192" s="2"/>
      <c r="X192" s="2"/>
      <c r="Y192" s="2"/>
      <c r="Z192" s="2"/>
    </row>
    <row r="193" spans="1:26" ht="15.75" customHeight="1">
      <c r="A193" s="7"/>
      <c r="B193" s="2"/>
      <c r="C193" s="2"/>
      <c r="D193" s="56"/>
      <c r="E193" s="2"/>
      <c r="F193" s="2"/>
      <c r="G193" s="7"/>
      <c r="H193" s="56"/>
      <c r="I193" s="2"/>
      <c r="J193" s="2"/>
      <c r="K193" s="7"/>
      <c r="L193" s="2"/>
      <c r="M193" s="2"/>
      <c r="N193" s="2"/>
      <c r="O193" s="2"/>
      <c r="P193" s="2"/>
      <c r="Q193" s="2"/>
      <c r="R193" s="2"/>
      <c r="S193" s="2"/>
      <c r="T193" s="2"/>
      <c r="V193" s="2"/>
      <c r="W193" s="2"/>
      <c r="X193" s="2"/>
      <c r="Y193" s="2"/>
      <c r="Z193" s="2"/>
    </row>
    <row r="194" spans="1:26" ht="15.75" customHeight="1">
      <c r="A194" s="7"/>
      <c r="B194" s="2"/>
      <c r="C194" s="2"/>
      <c r="D194" s="56"/>
      <c r="E194" s="2"/>
      <c r="F194" s="2"/>
      <c r="G194" s="7"/>
      <c r="H194" s="56"/>
      <c r="I194" s="2"/>
      <c r="J194" s="2"/>
      <c r="K194" s="7"/>
      <c r="L194" s="2"/>
      <c r="M194" s="2"/>
      <c r="N194" s="2"/>
      <c r="O194" s="2"/>
      <c r="P194" s="2"/>
      <c r="Q194" s="2"/>
      <c r="R194" s="2"/>
      <c r="S194" s="2"/>
      <c r="T194" s="2"/>
      <c r="V194" s="2"/>
      <c r="W194" s="2"/>
      <c r="X194" s="2"/>
      <c r="Y194" s="2"/>
      <c r="Z194" s="2"/>
    </row>
    <row r="195" spans="1:26" ht="15.75" customHeight="1">
      <c r="A195" s="7"/>
      <c r="B195" s="2"/>
      <c r="C195" s="2"/>
      <c r="D195" s="56"/>
      <c r="E195" s="2"/>
      <c r="F195" s="2"/>
      <c r="G195" s="7"/>
      <c r="H195" s="56"/>
      <c r="I195" s="2"/>
      <c r="J195" s="2"/>
      <c r="K195" s="7"/>
      <c r="L195" s="2"/>
      <c r="M195" s="2"/>
      <c r="N195" s="2"/>
      <c r="O195" s="2"/>
      <c r="P195" s="2"/>
      <c r="Q195" s="2"/>
      <c r="R195" s="2"/>
      <c r="S195" s="2"/>
      <c r="T195" s="2"/>
      <c r="V195" s="2"/>
      <c r="W195" s="2"/>
      <c r="X195" s="2"/>
      <c r="Y195" s="2"/>
      <c r="Z195" s="2"/>
    </row>
    <row r="196" spans="1:26" ht="15.75" customHeight="1">
      <c r="A196" s="7"/>
      <c r="B196" s="2"/>
      <c r="C196" s="2"/>
      <c r="D196" s="56"/>
      <c r="E196" s="2"/>
      <c r="F196" s="2"/>
      <c r="G196" s="7"/>
      <c r="H196" s="56"/>
      <c r="I196" s="2"/>
      <c r="J196" s="2"/>
      <c r="K196" s="7"/>
      <c r="L196" s="2"/>
      <c r="M196" s="2"/>
      <c r="N196" s="2"/>
      <c r="O196" s="2"/>
      <c r="P196" s="2"/>
      <c r="Q196" s="2"/>
      <c r="R196" s="2"/>
      <c r="S196" s="2"/>
      <c r="T196" s="2"/>
      <c r="V196" s="2"/>
      <c r="W196" s="2"/>
      <c r="X196" s="2"/>
      <c r="Y196" s="2"/>
      <c r="Z196" s="2"/>
    </row>
    <row r="197" spans="1:26" ht="15.75" customHeight="1">
      <c r="A197" s="7"/>
      <c r="B197" s="2"/>
      <c r="C197" s="2"/>
      <c r="D197" s="56"/>
      <c r="E197" s="2"/>
      <c r="F197" s="2"/>
      <c r="G197" s="7"/>
      <c r="H197" s="56"/>
      <c r="I197" s="2"/>
      <c r="J197" s="2"/>
      <c r="K197" s="7"/>
      <c r="L197" s="2"/>
      <c r="M197" s="2"/>
      <c r="N197" s="2"/>
      <c r="O197" s="2"/>
      <c r="P197" s="2"/>
      <c r="Q197" s="2"/>
      <c r="R197" s="2"/>
      <c r="S197" s="2"/>
      <c r="T197" s="2"/>
      <c r="V197" s="2"/>
      <c r="W197" s="2"/>
      <c r="X197" s="2"/>
      <c r="Y197" s="2"/>
      <c r="Z197" s="2"/>
    </row>
    <row r="198" spans="1:26" ht="15.75" customHeight="1">
      <c r="A198" s="7"/>
      <c r="B198" s="2"/>
      <c r="C198" s="2"/>
      <c r="D198" s="56"/>
      <c r="E198" s="2"/>
      <c r="F198" s="2"/>
      <c r="G198" s="7"/>
      <c r="H198" s="56"/>
      <c r="I198" s="2"/>
      <c r="J198" s="2"/>
      <c r="K198" s="7"/>
      <c r="L198" s="2"/>
      <c r="M198" s="2"/>
      <c r="N198" s="2"/>
      <c r="O198" s="2"/>
      <c r="P198" s="2"/>
      <c r="Q198" s="2"/>
      <c r="R198" s="2"/>
      <c r="S198" s="2"/>
      <c r="T198" s="2"/>
      <c r="V198" s="2"/>
      <c r="W198" s="2"/>
      <c r="X198" s="2"/>
      <c r="Y198" s="2"/>
      <c r="Z198" s="2"/>
    </row>
    <row r="199" spans="1:26" ht="15.75" customHeight="1">
      <c r="A199" s="7"/>
      <c r="B199" s="2"/>
      <c r="C199" s="2"/>
      <c r="D199" s="56"/>
      <c r="E199" s="2"/>
      <c r="F199" s="2"/>
      <c r="G199" s="7"/>
      <c r="H199" s="56"/>
      <c r="I199" s="2"/>
      <c r="J199" s="2"/>
      <c r="K199" s="7"/>
      <c r="L199" s="2"/>
      <c r="M199" s="2"/>
      <c r="N199" s="2"/>
      <c r="O199" s="2"/>
      <c r="P199" s="2"/>
      <c r="Q199" s="2"/>
      <c r="R199" s="2"/>
      <c r="S199" s="2"/>
      <c r="T199" s="2"/>
      <c r="V199" s="2"/>
      <c r="W199" s="2"/>
      <c r="X199" s="2"/>
      <c r="Y199" s="2"/>
      <c r="Z199" s="2"/>
    </row>
    <row r="200" spans="1:26" ht="15.75" customHeight="1">
      <c r="A200" s="7"/>
      <c r="B200" s="2"/>
      <c r="C200" s="2"/>
      <c r="D200" s="56"/>
      <c r="E200" s="2"/>
      <c r="F200" s="2"/>
      <c r="G200" s="7"/>
      <c r="H200" s="56"/>
      <c r="I200" s="2"/>
      <c r="J200" s="2"/>
      <c r="K200" s="7"/>
      <c r="L200" s="2"/>
      <c r="M200" s="2"/>
      <c r="N200" s="2"/>
      <c r="O200" s="2"/>
      <c r="P200" s="2"/>
      <c r="Q200" s="2"/>
      <c r="R200" s="2"/>
      <c r="S200" s="2"/>
      <c r="T200" s="2"/>
      <c r="V200" s="2"/>
      <c r="W200" s="2"/>
      <c r="X200" s="2"/>
      <c r="Y200" s="2"/>
      <c r="Z200" s="2"/>
    </row>
    <row r="201" spans="1:26" ht="15.75" customHeight="1">
      <c r="A201" s="7"/>
      <c r="B201" s="2"/>
      <c r="C201" s="2"/>
      <c r="D201" s="56"/>
      <c r="E201" s="2"/>
      <c r="F201" s="2"/>
      <c r="G201" s="7"/>
      <c r="H201" s="56"/>
      <c r="I201" s="2"/>
      <c r="J201" s="2"/>
      <c r="K201" s="7"/>
      <c r="L201" s="2"/>
      <c r="M201" s="2"/>
      <c r="N201" s="2"/>
      <c r="O201" s="2"/>
      <c r="P201" s="2"/>
      <c r="Q201" s="2"/>
      <c r="R201" s="2"/>
      <c r="S201" s="2"/>
      <c r="T201" s="2"/>
      <c r="V201" s="2"/>
      <c r="W201" s="2"/>
      <c r="X201" s="2"/>
      <c r="Y201" s="2"/>
      <c r="Z201" s="2"/>
    </row>
    <row r="202" spans="1:26" ht="15.75" customHeight="1">
      <c r="A202" s="7"/>
      <c r="B202" s="2"/>
      <c r="C202" s="2"/>
      <c r="D202" s="56"/>
      <c r="E202" s="2"/>
      <c r="F202" s="2"/>
      <c r="G202" s="7"/>
      <c r="H202" s="56"/>
      <c r="I202" s="2"/>
      <c r="J202" s="2"/>
      <c r="K202" s="7"/>
      <c r="L202" s="2"/>
      <c r="M202" s="2"/>
      <c r="N202" s="2"/>
      <c r="O202" s="2"/>
      <c r="P202" s="2"/>
      <c r="Q202" s="2"/>
      <c r="R202" s="2"/>
      <c r="S202" s="2"/>
      <c r="T202" s="2"/>
      <c r="V202" s="2"/>
      <c r="W202" s="2"/>
      <c r="X202" s="2"/>
      <c r="Y202" s="2"/>
      <c r="Z202" s="2"/>
    </row>
    <row r="203" spans="1:26" ht="15.75" customHeight="1">
      <c r="A203" s="7"/>
      <c r="B203" s="2"/>
      <c r="C203" s="2"/>
      <c r="D203" s="56"/>
      <c r="E203" s="2"/>
      <c r="F203" s="2"/>
      <c r="G203" s="7"/>
      <c r="H203" s="56"/>
      <c r="I203" s="2"/>
      <c r="J203" s="2"/>
      <c r="K203" s="7"/>
      <c r="L203" s="2"/>
      <c r="M203" s="2"/>
      <c r="N203" s="2"/>
      <c r="O203" s="2"/>
      <c r="P203" s="2"/>
      <c r="Q203" s="2"/>
      <c r="R203" s="2"/>
      <c r="S203" s="2"/>
      <c r="T203" s="2"/>
      <c r="V203" s="2"/>
      <c r="W203" s="2"/>
      <c r="X203" s="2"/>
      <c r="Y203" s="2"/>
      <c r="Z203" s="2"/>
    </row>
    <row r="204" spans="1:26" ht="15.75" customHeight="1">
      <c r="A204" s="7"/>
      <c r="B204" s="2"/>
      <c r="C204" s="2"/>
      <c r="D204" s="56"/>
      <c r="E204" s="2"/>
      <c r="F204" s="2"/>
      <c r="G204" s="7"/>
      <c r="H204" s="56"/>
      <c r="I204" s="2"/>
      <c r="J204" s="2"/>
      <c r="K204" s="7"/>
      <c r="L204" s="2"/>
      <c r="M204" s="2"/>
      <c r="N204" s="2"/>
      <c r="O204" s="2"/>
      <c r="P204" s="2"/>
      <c r="Q204" s="2"/>
      <c r="R204" s="2"/>
      <c r="S204" s="2"/>
      <c r="T204" s="2"/>
      <c r="V204" s="2"/>
      <c r="W204" s="2"/>
      <c r="X204" s="2"/>
      <c r="Y204" s="2"/>
      <c r="Z204" s="2"/>
    </row>
    <row r="205" spans="1:26" ht="15.75" customHeight="1">
      <c r="A205" s="7"/>
      <c r="B205" s="2"/>
      <c r="C205" s="2"/>
      <c r="D205" s="56"/>
      <c r="E205" s="2"/>
      <c r="F205" s="2"/>
      <c r="G205" s="7"/>
      <c r="H205" s="56"/>
      <c r="I205" s="2"/>
      <c r="J205" s="2"/>
      <c r="K205" s="7"/>
      <c r="L205" s="2"/>
      <c r="M205" s="2"/>
      <c r="N205" s="2"/>
      <c r="O205" s="2"/>
      <c r="P205" s="2"/>
      <c r="Q205" s="2"/>
      <c r="R205" s="2"/>
      <c r="S205" s="2"/>
      <c r="T205" s="2"/>
      <c r="V205" s="2"/>
      <c r="W205" s="2"/>
      <c r="X205" s="2"/>
      <c r="Y205" s="2"/>
      <c r="Z205" s="2"/>
    </row>
    <row r="206" spans="1:26" ht="15.75" customHeight="1">
      <c r="A206" s="7"/>
      <c r="B206" s="2"/>
      <c r="C206" s="2"/>
      <c r="D206" s="56"/>
      <c r="E206" s="2"/>
      <c r="F206" s="2"/>
      <c r="G206" s="7"/>
      <c r="H206" s="56"/>
      <c r="I206" s="2"/>
      <c r="J206" s="2"/>
      <c r="K206" s="7"/>
      <c r="L206" s="2"/>
      <c r="M206" s="2"/>
      <c r="N206" s="2"/>
      <c r="O206" s="2"/>
      <c r="P206" s="2"/>
      <c r="Q206" s="2"/>
      <c r="R206" s="2"/>
      <c r="S206" s="2"/>
      <c r="T206" s="2"/>
      <c r="V206" s="2"/>
      <c r="W206" s="2"/>
      <c r="X206" s="2"/>
      <c r="Y206" s="2"/>
      <c r="Z206" s="2"/>
    </row>
    <row r="207" spans="1:26" ht="15.75" customHeight="1">
      <c r="A207" s="7"/>
      <c r="B207" s="2"/>
      <c r="C207" s="2"/>
      <c r="D207" s="56"/>
      <c r="E207" s="2"/>
      <c r="F207" s="2"/>
      <c r="G207" s="7"/>
      <c r="H207" s="56"/>
      <c r="I207" s="2"/>
      <c r="J207" s="2"/>
      <c r="K207" s="7"/>
      <c r="L207" s="2"/>
      <c r="M207" s="2"/>
      <c r="N207" s="2"/>
      <c r="O207" s="2"/>
      <c r="P207" s="2"/>
      <c r="Q207" s="2"/>
      <c r="R207" s="2"/>
      <c r="S207" s="2"/>
      <c r="T207" s="2"/>
      <c r="V207" s="2"/>
      <c r="W207" s="2"/>
      <c r="X207" s="2"/>
      <c r="Y207" s="2"/>
      <c r="Z207" s="2"/>
    </row>
    <row r="208" spans="1:26" ht="15.75" customHeight="1">
      <c r="A208" s="7"/>
      <c r="B208" s="2"/>
      <c r="C208" s="2"/>
      <c r="D208" s="56"/>
      <c r="E208" s="2"/>
      <c r="F208" s="2"/>
      <c r="G208" s="7"/>
      <c r="H208" s="56"/>
      <c r="I208" s="2"/>
      <c r="J208" s="2"/>
      <c r="K208" s="7"/>
      <c r="L208" s="2"/>
      <c r="M208" s="2"/>
      <c r="N208" s="2"/>
      <c r="O208" s="2"/>
      <c r="P208" s="2"/>
      <c r="Q208" s="2"/>
      <c r="R208" s="2"/>
      <c r="S208" s="2"/>
      <c r="T208" s="2"/>
      <c r="V208" s="2"/>
      <c r="W208" s="2"/>
      <c r="X208" s="2"/>
      <c r="Y208" s="2"/>
      <c r="Z208" s="2"/>
    </row>
    <row r="209" spans="1:26" ht="15.75" customHeight="1">
      <c r="A209" s="7"/>
      <c r="B209" s="2"/>
      <c r="C209" s="2"/>
      <c r="D209" s="56"/>
      <c r="E209" s="2"/>
      <c r="F209" s="2"/>
      <c r="G209" s="7"/>
      <c r="H209" s="56"/>
      <c r="I209" s="2"/>
      <c r="J209" s="2"/>
      <c r="K209" s="7"/>
      <c r="L209" s="2"/>
      <c r="M209" s="2"/>
      <c r="N209" s="2"/>
      <c r="O209" s="2"/>
      <c r="P209" s="2"/>
      <c r="Q209" s="2"/>
      <c r="R209" s="2"/>
      <c r="S209" s="2"/>
      <c r="T209" s="2"/>
      <c r="V209" s="2"/>
      <c r="W209" s="2"/>
      <c r="X209" s="2"/>
      <c r="Y209" s="2"/>
      <c r="Z209" s="2"/>
    </row>
    <row r="210" spans="1:26" ht="15.75" customHeight="1">
      <c r="A210" s="7"/>
      <c r="B210" s="2"/>
      <c r="C210" s="2"/>
      <c r="D210" s="56"/>
      <c r="E210" s="2"/>
      <c r="F210" s="2"/>
      <c r="G210" s="7"/>
      <c r="H210" s="56"/>
      <c r="I210" s="2"/>
      <c r="J210" s="2"/>
      <c r="K210" s="7"/>
      <c r="L210" s="2"/>
      <c r="M210" s="2"/>
      <c r="N210" s="2"/>
      <c r="O210" s="2"/>
      <c r="P210" s="2"/>
      <c r="Q210" s="2"/>
      <c r="R210" s="2"/>
      <c r="S210" s="2"/>
      <c r="T210" s="2"/>
      <c r="V210" s="2"/>
      <c r="W210" s="2"/>
      <c r="X210" s="2"/>
      <c r="Y210" s="2"/>
      <c r="Z210" s="2"/>
    </row>
    <row r="211" spans="1:26" ht="15.75" customHeight="1">
      <c r="A211" s="7"/>
      <c r="B211" s="2"/>
      <c r="C211" s="2"/>
      <c r="D211" s="56"/>
      <c r="E211" s="2"/>
      <c r="F211" s="2"/>
      <c r="G211" s="7"/>
      <c r="H211" s="56"/>
      <c r="I211" s="2"/>
      <c r="J211" s="2"/>
      <c r="K211" s="7"/>
      <c r="L211" s="2"/>
      <c r="M211" s="2"/>
      <c r="N211" s="2"/>
      <c r="O211" s="2"/>
      <c r="P211" s="2"/>
      <c r="Q211" s="2"/>
      <c r="R211" s="2"/>
      <c r="S211" s="2"/>
      <c r="T211" s="2"/>
      <c r="V211" s="2"/>
      <c r="W211" s="2"/>
      <c r="X211" s="2"/>
      <c r="Y211" s="2"/>
      <c r="Z211" s="2"/>
    </row>
    <row r="212" spans="1:26" ht="15.75" customHeight="1">
      <c r="A212" s="7"/>
      <c r="B212" s="2"/>
      <c r="C212" s="2"/>
      <c r="D212" s="56"/>
      <c r="E212" s="2"/>
      <c r="F212" s="2"/>
      <c r="G212" s="7"/>
      <c r="H212" s="56"/>
      <c r="I212" s="2"/>
      <c r="J212" s="2"/>
      <c r="K212" s="7"/>
      <c r="L212" s="2"/>
      <c r="M212" s="2"/>
      <c r="N212" s="2"/>
      <c r="O212" s="2"/>
      <c r="P212" s="2"/>
      <c r="Q212" s="2"/>
      <c r="R212" s="2"/>
      <c r="S212" s="2"/>
      <c r="T212" s="2"/>
      <c r="V212" s="2"/>
      <c r="W212" s="2"/>
      <c r="X212" s="2"/>
      <c r="Y212" s="2"/>
      <c r="Z212" s="2"/>
    </row>
    <row r="213" spans="1:26" ht="15.75" customHeight="1">
      <c r="A213" s="7"/>
      <c r="B213" s="2"/>
      <c r="C213" s="2"/>
      <c r="D213" s="56"/>
      <c r="E213" s="2"/>
      <c r="F213" s="2"/>
      <c r="G213" s="7"/>
      <c r="H213" s="56"/>
      <c r="I213" s="2"/>
      <c r="J213" s="2"/>
      <c r="K213" s="7"/>
      <c r="L213" s="2"/>
      <c r="M213" s="2"/>
      <c r="N213" s="2"/>
      <c r="O213" s="2"/>
      <c r="P213" s="2"/>
      <c r="Q213" s="2"/>
      <c r="R213" s="2"/>
      <c r="S213" s="2"/>
      <c r="T213" s="2"/>
      <c r="V213" s="2"/>
      <c r="W213" s="2"/>
      <c r="X213" s="2"/>
      <c r="Y213" s="2"/>
      <c r="Z213" s="2"/>
    </row>
    <row r="214" spans="1:26" ht="15.75" customHeight="1">
      <c r="A214" s="7"/>
      <c r="B214" s="2"/>
      <c r="C214" s="2"/>
      <c r="D214" s="56"/>
      <c r="E214" s="2"/>
      <c r="F214" s="2"/>
      <c r="G214" s="7"/>
      <c r="H214" s="56"/>
      <c r="I214" s="2"/>
      <c r="J214" s="2"/>
      <c r="K214" s="7"/>
      <c r="L214" s="2"/>
      <c r="M214" s="2"/>
      <c r="N214" s="2"/>
      <c r="O214" s="2"/>
      <c r="P214" s="2"/>
      <c r="Q214" s="2"/>
      <c r="R214" s="2"/>
      <c r="S214" s="2"/>
      <c r="T214" s="2"/>
      <c r="V214" s="2"/>
      <c r="W214" s="2"/>
      <c r="X214" s="2"/>
      <c r="Y214" s="2"/>
      <c r="Z214" s="2"/>
    </row>
    <row r="215" spans="1:26" ht="15.75" customHeight="1">
      <c r="A215" s="7"/>
      <c r="B215" s="2"/>
      <c r="C215" s="2"/>
      <c r="D215" s="56"/>
      <c r="E215" s="2"/>
      <c r="F215" s="2"/>
      <c r="G215" s="7"/>
      <c r="H215" s="56"/>
      <c r="I215" s="2"/>
      <c r="J215" s="2"/>
      <c r="K215" s="7"/>
      <c r="L215" s="2"/>
      <c r="M215" s="2"/>
      <c r="N215" s="2"/>
      <c r="O215" s="2"/>
      <c r="P215" s="2"/>
      <c r="Q215" s="2"/>
      <c r="R215" s="2"/>
      <c r="S215" s="2"/>
      <c r="T215" s="2"/>
      <c r="V215" s="2"/>
      <c r="W215" s="2"/>
      <c r="X215" s="2"/>
      <c r="Y215" s="2"/>
      <c r="Z215" s="2"/>
    </row>
    <row r="216" spans="1:26" ht="15.75" customHeight="1">
      <c r="A216" s="7"/>
      <c r="B216" s="2"/>
      <c r="C216" s="2"/>
      <c r="D216" s="56"/>
      <c r="E216" s="2"/>
      <c r="F216" s="2"/>
      <c r="G216" s="7"/>
      <c r="H216" s="56"/>
      <c r="I216" s="2"/>
      <c r="J216" s="2"/>
      <c r="K216" s="7"/>
      <c r="L216" s="2"/>
      <c r="M216" s="2"/>
      <c r="N216" s="2"/>
      <c r="O216" s="2"/>
      <c r="P216" s="2"/>
      <c r="Q216" s="2"/>
      <c r="R216" s="2"/>
      <c r="S216" s="2"/>
      <c r="T216" s="2"/>
      <c r="V216" s="2"/>
      <c r="W216" s="2"/>
      <c r="X216" s="2"/>
      <c r="Y216" s="2"/>
      <c r="Z216" s="2"/>
    </row>
    <row r="217" spans="1:26" ht="15.75" customHeight="1">
      <c r="A217" s="7"/>
      <c r="B217" s="2"/>
      <c r="C217" s="2"/>
      <c r="D217" s="56"/>
      <c r="E217" s="2"/>
      <c r="F217" s="2"/>
      <c r="G217" s="7"/>
      <c r="H217" s="56"/>
      <c r="I217" s="2"/>
      <c r="J217" s="2"/>
      <c r="K217" s="7"/>
      <c r="L217" s="2"/>
      <c r="M217" s="2"/>
      <c r="N217" s="2"/>
      <c r="O217" s="2"/>
      <c r="P217" s="2"/>
      <c r="Q217" s="2"/>
      <c r="R217" s="2"/>
      <c r="S217" s="2"/>
      <c r="T217" s="2"/>
      <c r="V217" s="2"/>
      <c r="W217" s="2"/>
      <c r="X217" s="2"/>
      <c r="Y217" s="2"/>
      <c r="Z217" s="2"/>
    </row>
    <row r="218" spans="1:26" ht="15.75" customHeight="1">
      <c r="A218" s="7"/>
      <c r="B218" s="2"/>
      <c r="C218" s="2"/>
      <c r="D218" s="56"/>
      <c r="E218" s="2"/>
      <c r="F218" s="2"/>
      <c r="G218" s="7"/>
      <c r="H218" s="56"/>
      <c r="I218" s="2"/>
      <c r="J218" s="2"/>
      <c r="K218" s="7"/>
      <c r="L218" s="2"/>
      <c r="M218" s="2"/>
      <c r="N218" s="2"/>
      <c r="O218" s="2"/>
      <c r="P218" s="2"/>
      <c r="Q218" s="2"/>
      <c r="R218" s="2"/>
      <c r="S218" s="2"/>
      <c r="T218" s="2"/>
      <c r="V218" s="2"/>
      <c r="W218" s="2"/>
      <c r="X218" s="2"/>
      <c r="Y218" s="2"/>
      <c r="Z218" s="2"/>
    </row>
    <row r="219" spans="1:26" ht="15.75" customHeight="1">
      <c r="A219" s="7"/>
      <c r="B219" s="2"/>
      <c r="C219" s="2"/>
      <c r="D219" s="56"/>
      <c r="E219" s="2"/>
      <c r="F219" s="2"/>
      <c r="G219" s="7"/>
      <c r="H219" s="56"/>
      <c r="I219" s="2"/>
      <c r="J219" s="2"/>
      <c r="K219" s="7"/>
      <c r="L219" s="2"/>
      <c r="M219" s="2"/>
      <c r="N219" s="2"/>
      <c r="O219" s="2"/>
      <c r="P219" s="2"/>
      <c r="Q219" s="2"/>
      <c r="R219" s="2"/>
      <c r="S219" s="2"/>
      <c r="T219" s="2"/>
      <c r="V219" s="2"/>
      <c r="W219" s="2"/>
      <c r="X219" s="2"/>
      <c r="Y219" s="2"/>
      <c r="Z219" s="2"/>
    </row>
    <row r="220" spans="1:26" ht="15.75" customHeight="1">
      <c r="A220" s="7"/>
      <c r="B220" s="2"/>
      <c r="C220" s="2"/>
      <c r="D220" s="56"/>
      <c r="E220" s="2"/>
      <c r="F220" s="2"/>
      <c r="G220" s="7"/>
      <c r="H220" s="56"/>
      <c r="I220" s="2"/>
      <c r="J220" s="2"/>
      <c r="K220" s="7"/>
      <c r="L220" s="2"/>
      <c r="M220" s="2"/>
      <c r="N220" s="2"/>
      <c r="O220" s="2"/>
      <c r="P220" s="2"/>
      <c r="Q220" s="2"/>
      <c r="R220" s="2"/>
      <c r="S220" s="2"/>
      <c r="T220" s="2"/>
      <c r="V220" s="2"/>
      <c r="W220" s="2"/>
      <c r="X220" s="2"/>
      <c r="Y220" s="2"/>
      <c r="Z220" s="2"/>
    </row>
    <row r="221" spans="1:26" ht="15.75" customHeight="1">
      <c r="A221" s="7"/>
      <c r="B221" s="2"/>
      <c r="C221" s="2"/>
      <c r="D221" s="56"/>
      <c r="E221" s="2"/>
      <c r="F221" s="2"/>
      <c r="G221" s="7"/>
      <c r="H221" s="56"/>
      <c r="I221" s="2"/>
      <c r="J221" s="2"/>
      <c r="K221" s="7"/>
      <c r="L221" s="2"/>
      <c r="M221" s="2"/>
      <c r="N221" s="2"/>
      <c r="O221" s="2"/>
      <c r="P221" s="2"/>
      <c r="Q221" s="2"/>
      <c r="R221" s="2"/>
      <c r="S221" s="2"/>
      <c r="T221" s="2"/>
      <c r="V221" s="2"/>
      <c r="W221" s="2"/>
      <c r="X221" s="2"/>
      <c r="Y221" s="2"/>
      <c r="Z221" s="2"/>
    </row>
    <row r="222" spans="1:26" ht="15.75" customHeight="1">
      <c r="A222" s="7"/>
      <c r="B222" s="2"/>
      <c r="C222" s="2"/>
      <c r="D222" s="56"/>
      <c r="E222" s="2"/>
      <c r="F222" s="2"/>
      <c r="G222" s="7"/>
      <c r="H222" s="56"/>
      <c r="I222" s="2"/>
      <c r="J222" s="2"/>
      <c r="K222" s="7"/>
      <c r="L222" s="2"/>
      <c r="M222" s="2"/>
      <c r="N222" s="2"/>
      <c r="O222" s="2"/>
      <c r="P222" s="2"/>
      <c r="Q222" s="2"/>
      <c r="R222" s="2"/>
      <c r="S222" s="2"/>
      <c r="T222" s="2"/>
      <c r="V222" s="2"/>
      <c r="W222" s="2"/>
      <c r="X222" s="2"/>
      <c r="Y222" s="2"/>
      <c r="Z222" s="2"/>
    </row>
    <row r="223" spans="1:26" ht="15.75" customHeight="1">
      <c r="A223" s="7"/>
      <c r="B223" s="2"/>
      <c r="C223" s="2"/>
      <c r="D223" s="56"/>
      <c r="E223" s="2"/>
      <c r="F223" s="2"/>
      <c r="G223" s="7"/>
      <c r="H223" s="56"/>
      <c r="I223" s="2"/>
      <c r="J223" s="2"/>
      <c r="K223" s="7"/>
      <c r="L223" s="2"/>
      <c r="M223" s="2"/>
      <c r="N223" s="2"/>
      <c r="O223" s="2"/>
      <c r="P223" s="2"/>
      <c r="Q223" s="2"/>
      <c r="R223" s="2"/>
      <c r="S223" s="2"/>
      <c r="T223" s="2"/>
      <c r="V223" s="2"/>
      <c r="W223" s="2"/>
      <c r="X223" s="2"/>
      <c r="Y223" s="2"/>
      <c r="Z223" s="2"/>
    </row>
    <row r="224" spans="1:26" ht="15.75" customHeight="1">
      <c r="A224" s="7"/>
      <c r="B224" s="2"/>
      <c r="C224" s="2"/>
      <c r="D224" s="56"/>
      <c r="E224" s="2"/>
      <c r="F224" s="2"/>
      <c r="G224" s="7"/>
      <c r="H224" s="56"/>
      <c r="I224" s="2"/>
      <c r="J224" s="2"/>
      <c r="K224" s="7"/>
      <c r="L224" s="2"/>
      <c r="M224" s="2"/>
      <c r="N224" s="2"/>
      <c r="O224" s="2"/>
      <c r="P224" s="2"/>
      <c r="Q224" s="2"/>
      <c r="R224" s="2"/>
      <c r="S224" s="2"/>
      <c r="T224" s="2"/>
      <c r="V224" s="2"/>
      <c r="W224" s="2"/>
      <c r="X224" s="2"/>
      <c r="Y224" s="2"/>
      <c r="Z224" s="2"/>
    </row>
    <row r="225" spans="1:26" ht="15.75" customHeight="1">
      <c r="A225" s="7"/>
      <c r="B225" s="2"/>
      <c r="C225" s="2"/>
      <c r="D225" s="56"/>
      <c r="E225" s="2"/>
      <c r="F225" s="2"/>
      <c r="G225" s="7"/>
      <c r="H225" s="56"/>
      <c r="I225" s="2"/>
      <c r="J225" s="2"/>
      <c r="K225" s="7"/>
      <c r="L225" s="2"/>
      <c r="M225" s="2"/>
      <c r="N225" s="2"/>
      <c r="O225" s="2"/>
      <c r="P225" s="2"/>
      <c r="Q225" s="2"/>
      <c r="R225" s="2"/>
      <c r="S225" s="2"/>
      <c r="T225" s="2"/>
      <c r="V225" s="2"/>
      <c r="W225" s="2"/>
      <c r="X225" s="2"/>
      <c r="Y225" s="2"/>
      <c r="Z225" s="2"/>
    </row>
    <row r="226" spans="1:26" ht="15.75" customHeight="1">
      <c r="A226" s="7"/>
      <c r="B226" s="2"/>
      <c r="C226" s="2"/>
      <c r="D226" s="56"/>
      <c r="E226" s="2"/>
      <c r="F226" s="2"/>
      <c r="G226" s="7"/>
      <c r="H226" s="56"/>
      <c r="I226" s="2"/>
      <c r="J226" s="2"/>
      <c r="K226" s="7"/>
      <c r="L226" s="2"/>
      <c r="M226" s="2"/>
      <c r="N226" s="2"/>
      <c r="O226" s="2"/>
      <c r="P226" s="2"/>
      <c r="Q226" s="2"/>
      <c r="R226" s="2"/>
      <c r="S226" s="2"/>
      <c r="T226" s="2"/>
      <c r="V226" s="2"/>
      <c r="W226" s="2"/>
      <c r="X226" s="2"/>
      <c r="Y226" s="2"/>
      <c r="Z226" s="2"/>
    </row>
    <row r="227" spans="1:26" ht="15.75" customHeight="1">
      <c r="A227" s="7"/>
      <c r="B227" s="2"/>
      <c r="C227" s="2"/>
      <c r="D227" s="56"/>
      <c r="E227" s="2"/>
      <c r="F227" s="2"/>
      <c r="G227" s="7"/>
      <c r="H227" s="56"/>
      <c r="I227" s="2"/>
      <c r="J227" s="2"/>
      <c r="K227" s="7"/>
      <c r="L227" s="2"/>
      <c r="M227" s="2"/>
      <c r="N227" s="2"/>
      <c r="O227" s="2"/>
      <c r="P227" s="2"/>
      <c r="Q227" s="2"/>
      <c r="R227" s="2"/>
      <c r="S227" s="2"/>
      <c r="T227" s="2"/>
      <c r="V227" s="2"/>
      <c r="W227" s="2"/>
      <c r="X227" s="2"/>
      <c r="Y227" s="2"/>
      <c r="Z227" s="2"/>
    </row>
    <row r="228" spans="1:26" ht="15.75" customHeight="1">
      <c r="A228" s="7"/>
      <c r="B228" s="2"/>
      <c r="C228" s="2"/>
      <c r="D228" s="56"/>
      <c r="E228" s="2"/>
      <c r="F228" s="2"/>
      <c r="G228" s="7"/>
      <c r="H228" s="56"/>
      <c r="I228" s="2"/>
      <c r="J228" s="2"/>
      <c r="K228" s="7"/>
      <c r="L228" s="2"/>
      <c r="M228" s="2"/>
      <c r="N228" s="2"/>
      <c r="O228" s="2"/>
      <c r="P228" s="2"/>
      <c r="Q228" s="2"/>
      <c r="R228" s="2"/>
      <c r="S228" s="2"/>
      <c r="T228" s="2"/>
      <c r="V228" s="2"/>
      <c r="W228" s="2"/>
      <c r="X228" s="2"/>
      <c r="Y228" s="2"/>
      <c r="Z228" s="2"/>
    </row>
    <row r="229" spans="1:26" ht="15.75" customHeight="1">
      <c r="A229" s="7"/>
      <c r="B229" s="2"/>
      <c r="C229" s="2"/>
      <c r="D229" s="56"/>
      <c r="E229" s="2"/>
      <c r="F229" s="2"/>
      <c r="G229" s="7"/>
      <c r="H229" s="56"/>
      <c r="I229" s="2"/>
      <c r="J229" s="2"/>
      <c r="K229" s="7"/>
      <c r="L229" s="2"/>
      <c r="M229" s="2"/>
      <c r="N229" s="2"/>
      <c r="O229" s="2"/>
      <c r="P229" s="2"/>
      <c r="Q229" s="2"/>
      <c r="R229" s="2"/>
      <c r="S229" s="2"/>
      <c r="T229" s="2"/>
      <c r="V229" s="2"/>
      <c r="W229" s="2"/>
      <c r="X229" s="2"/>
      <c r="Y229" s="2"/>
      <c r="Z229" s="2"/>
    </row>
    <row r="230" spans="1:26" ht="15.75" customHeight="1">
      <c r="A230" s="7"/>
      <c r="B230" s="2"/>
      <c r="C230" s="2"/>
      <c r="D230" s="56"/>
      <c r="E230" s="2"/>
      <c r="F230" s="2"/>
      <c r="G230" s="7"/>
      <c r="H230" s="56"/>
      <c r="I230" s="2"/>
      <c r="J230" s="2"/>
      <c r="K230" s="7"/>
      <c r="L230" s="2"/>
      <c r="M230" s="2"/>
      <c r="N230" s="2"/>
      <c r="O230" s="2"/>
      <c r="P230" s="2"/>
      <c r="Q230" s="2"/>
      <c r="R230" s="2"/>
      <c r="S230" s="2"/>
      <c r="T230" s="2"/>
      <c r="V230" s="2"/>
      <c r="W230" s="2"/>
      <c r="X230" s="2"/>
      <c r="Y230" s="2"/>
      <c r="Z230" s="2"/>
    </row>
    <row r="231" spans="1:26" ht="15.75" customHeight="1">
      <c r="A231" s="7"/>
      <c r="B231" s="2"/>
      <c r="C231" s="2"/>
      <c r="D231" s="56"/>
      <c r="E231" s="2"/>
      <c r="F231" s="2"/>
      <c r="G231" s="7"/>
      <c r="H231" s="56"/>
      <c r="I231" s="2"/>
      <c r="J231" s="2"/>
      <c r="K231" s="7"/>
      <c r="L231" s="2"/>
      <c r="M231" s="2"/>
      <c r="N231" s="2"/>
      <c r="O231" s="2"/>
      <c r="P231" s="2"/>
      <c r="Q231" s="2"/>
      <c r="R231" s="2"/>
      <c r="S231" s="2"/>
      <c r="T231" s="2"/>
      <c r="V231" s="2"/>
      <c r="W231" s="2"/>
      <c r="X231" s="2"/>
      <c r="Y231" s="2"/>
      <c r="Z231" s="2"/>
    </row>
    <row r="232" spans="1:26" ht="15.75" customHeight="1">
      <c r="A232" s="7"/>
      <c r="B232" s="2"/>
      <c r="C232" s="2"/>
      <c r="D232" s="56"/>
      <c r="E232" s="2"/>
      <c r="F232" s="2"/>
      <c r="G232" s="7"/>
      <c r="H232" s="56"/>
      <c r="I232" s="2"/>
      <c r="J232" s="2"/>
      <c r="K232" s="7"/>
      <c r="L232" s="2"/>
      <c r="M232" s="2"/>
      <c r="N232" s="2"/>
      <c r="O232" s="2"/>
      <c r="P232" s="2"/>
      <c r="Q232" s="2"/>
      <c r="R232" s="2"/>
      <c r="S232" s="2"/>
      <c r="T232" s="2"/>
      <c r="V232" s="2"/>
      <c r="W232" s="2"/>
      <c r="X232" s="2"/>
      <c r="Y232" s="2"/>
      <c r="Z232" s="2"/>
    </row>
    <row r="233" spans="1:26" ht="15.75" customHeight="1">
      <c r="A233" s="7"/>
      <c r="B233" s="2"/>
      <c r="C233" s="2"/>
      <c r="D233" s="56"/>
      <c r="E233" s="2"/>
      <c r="F233" s="2"/>
      <c r="G233" s="7"/>
      <c r="H233" s="56"/>
      <c r="I233" s="2"/>
      <c r="J233" s="2"/>
      <c r="K233" s="7"/>
      <c r="L233" s="2"/>
      <c r="M233" s="2"/>
      <c r="N233" s="2"/>
      <c r="O233" s="2"/>
      <c r="P233" s="2"/>
      <c r="Q233" s="2"/>
      <c r="R233" s="2"/>
      <c r="S233" s="2"/>
      <c r="T233" s="2"/>
      <c r="V233" s="2"/>
      <c r="W233" s="2"/>
      <c r="X233" s="2"/>
      <c r="Y233" s="2"/>
      <c r="Z233" s="2"/>
    </row>
    <row r="234" spans="1:26" ht="15.75" customHeight="1">
      <c r="A234" s="7"/>
      <c r="B234" s="2"/>
      <c r="C234" s="2"/>
      <c r="D234" s="56"/>
      <c r="E234" s="2"/>
      <c r="F234" s="2"/>
      <c r="G234" s="7"/>
      <c r="H234" s="56"/>
      <c r="I234" s="2"/>
      <c r="J234" s="2"/>
      <c r="K234" s="7"/>
      <c r="L234" s="2"/>
      <c r="M234" s="2"/>
      <c r="N234" s="2"/>
      <c r="O234" s="2"/>
      <c r="P234" s="2"/>
      <c r="Q234" s="2"/>
      <c r="R234" s="2"/>
      <c r="S234" s="2"/>
      <c r="T234" s="2"/>
      <c r="V234" s="2"/>
      <c r="W234" s="2"/>
      <c r="X234" s="2"/>
      <c r="Y234" s="2"/>
      <c r="Z234" s="2"/>
    </row>
    <row r="235" spans="1:26" ht="15.75" customHeight="1">
      <c r="A235" s="7"/>
      <c r="B235" s="2"/>
      <c r="C235" s="2"/>
      <c r="D235" s="56"/>
      <c r="E235" s="2"/>
      <c r="F235" s="2"/>
      <c r="G235" s="7"/>
      <c r="H235" s="56"/>
      <c r="I235" s="2"/>
      <c r="J235" s="2"/>
      <c r="K235" s="7"/>
      <c r="L235" s="2"/>
      <c r="M235" s="2"/>
      <c r="N235" s="2"/>
      <c r="O235" s="2"/>
      <c r="P235" s="2"/>
      <c r="Q235" s="2"/>
      <c r="R235" s="2"/>
      <c r="S235" s="2"/>
      <c r="T235" s="2"/>
      <c r="V235" s="2"/>
      <c r="W235" s="2"/>
      <c r="X235" s="2"/>
      <c r="Y235" s="2"/>
      <c r="Z235" s="2"/>
    </row>
    <row r="236" spans="1:26" ht="15.75" customHeight="1">
      <c r="A236" s="7"/>
      <c r="B236" s="2"/>
      <c r="C236" s="2"/>
      <c r="D236" s="56"/>
      <c r="E236" s="2"/>
      <c r="F236" s="2"/>
      <c r="G236" s="7"/>
      <c r="H236" s="56"/>
      <c r="I236" s="2"/>
      <c r="J236" s="2"/>
      <c r="K236" s="7"/>
      <c r="L236" s="2"/>
      <c r="M236" s="2"/>
      <c r="N236" s="2"/>
      <c r="O236" s="2"/>
      <c r="P236" s="2"/>
      <c r="Q236" s="2"/>
      <c r="R236" s="2"/>
      <c r="S236" s="2"/>
      <c r="T236" s="2"/>
      <c r="V236" s="2"/>
      <c r="W236" s="2"/>
      <c r="X236" s="2"/>
      <c r="Y236" s="2"/>
      <c r="Z236" s="2"/>
    </row>
    <row r="237" spans="1:26" ht="15.75" customHeight="1">
      <c r="A237" s="7"/>
      <c r="B237" s="2"/>
      <c r="C237" s="2"/>
      <c r="D237" s="56"/>
      <c r="E237" s="2"/>
      <c r="F237" s="2"/>
      <c r="G237" s="7"/>
      <c r="H237" s="56"/>
      <c r="I237" s="2"/>
      <c r="J237" s="2"/>
      <c r="K237" s="7"/>
      <c r="L237" s="2"/>
      <c r="M237" s="2"/>
      <c r="N237" s="2"/>
      <c r="O237" s="2"/>
      <c r="P237" s="2"/>
      <c r="Q237" s="2"/>
      <c r="R237" s="2"/>
      <c r="S237" s="2"/>
      <c r="T237" s="2"/>
      <c r="V237" s="2"/>
      <c r="W237" s="2"/>
      <c r="X237" s="2"/>
      <c r="Y237" s="2"/>
      <c r="Z237" s="2"/>
    </row>
    <row r="238" spans="1:26" ht="15.75" customHeight="1">
      <c r="A238" s="7"/>
      <c r="B238" s="2"/>
      <c r="C238" s="2"/>
      <c r="D238" s="56"/>
      <c r="E238" s="2"/>
      <c r="F238" s="2"/>
      <c r="G238" s="7"/>
      <c r="H238" s="56"/>
      <c r="I238" s="2"/>
      <c r="J238" s="2"/>
      <c r="K238" s="7"/>
      <c r="L238" s="2"/>
      <c r="M238" s="2"/>
      <c r="N238" s="2"/>
      <c r="O238" s="2"/>
      <c r="P238" s="2"/>
      <c r="Q238" s="2"/>
      <c r="R238" s="2"/>
      <c r="S238" s="2"/>
      <c r="T238" s="2"/>
      <c r="V238" s="2"/>
      <c r="W238" s="2"/>
      <c r="X238" s="2"/>
      <c r="Y238" s="2"/>
      <c r="Z238" s="2"/>
    </row>
    <row r="239" spans="1:26" ht="15.75" customHeight="1">
      <c r="A239" s="7"/>
      <c r="B239" s="2"/>
      <c r="C239" s="2"/>
      <c r="D239" s="56"/>
      <c r="E239" s="2"/>
      <c r="F239" s="2"/>
      <c r="G239" s="7"/>
      <c r="H239" s="56"/>
      <c r="I239" s="2"/>
      <c r="J239" s="2"/>
      <c r="K239" s="7"/>
      <c r="L239" s="2"/>
      <c r="M239" s="2"/>
      <c r="N239" s="2"/>
      <c r="O239" s="2"/>
      <c r="P239" s="2"/>
      <c r="Q239" s="2"/>
      <c r="R239" s="2"/>
      <c r="S239" s="2"/>
      <c r="T239" s="2"/>
      <c r="V239" s="2"/>
      <c r="W239" s="2"/>
      <c r="X239" s="2"/>
      <c r="Y239" s="2"/>
      <c r="Z239" s="2"/>
    </row>
    <row r="240" spans="1:26" ht="15.75" customHeight="1">
      <c r="A240" s="7"/>
      <c r="B240" s="2"/>
      <c r="C240" s="2"/>
      <c r="D240" s="56"/>
      <c r="E240" s="2"/>
      <c r="F240" s="2"/>
      <c r="G240" s="7"/>
      <c r="H240" s="56"/>
      <c r="I240" s="2"/>
      <c r="J240" s="2"/>
      <c r="K240" s="7"/>
      <c r="L240" s="2"/>
      <c r="M240" s="2"/>
      <c r="N240" s="2"/>
      <c r="O240" s="2"/>
      <c r="P240" s="2"/>
      <c r="Q240" s="2"/>
      <c r="R240" s="2"/>
      <c r="S240" s="2"/>
      <c r="T240" s="2"/>
      <c r="V240" s="2"/>
      <c r="W240" s="2"/>
      <c r="X240" s="2"/>
      <c r="Y240" s="2"/>
      <c r="Z240" s="2"/>
    </row>
    <row r="241" spans="1:26" ht="15.75" customHeight="1">
      <c r="A241" s="7"/>
      <c r="B241" s="2"/>
      <c r="C241" s="2"/>
      <c r="D241" s="56"/>
      <c r="E241" s="2"/>
      <c r="F241" s="2"/>
      <c r="G241" s="7"/>
      <c r="H241" s="56"/>
      <c r="I241" s="2"/>
      <c r="J241" s="2"/>
      <c r="K241" s="7"/>
      <c r="L241" s="2"/>
      <c r="M241" s="2"/>
      <c r="N241" s="2"/>
      <c r="O241" s="2"/>
      <c r="P241" s="2"/>
      <c r="Q241" s="2"/>
      <c r="R241" s="2"/>
      <c r="S241" s="2"/>
      <c r="T241" s="2"/>
      <c r="V241" s="2"/>
      <c r="W241" s="2"/>
      <c r="X241" s="2"/>
      <c r="Y241" s="2"/>
      <c r="Z241" s="2"/>
    </row>
    <row r="242" spans="1:26" ht="15.75" customHeight="1">
      <c r="A242" s="7"/>
      <c r="B242" s="2"/>
      <c r="C242" s="2"/>
      <c r="D242" s="56"/>
      <c r="E242" s="2"/>
      <c r="F242" s="2"/>
      <c r="G242" s="7"/>
      <c r="H242" s="56"/>
      <c r="I242" s="2"/>
      <c r="J242" s="2"/>
      <c r="K242" s="7"/>
      <c r="L242" s="2"/>
      <c r="M242" s="2"/>
      <c r="N242" s="2"/>
      <c r="O242" s="2"/>
      <c r="P242" s="2"/>
      <c r="Q242" s="2"/>
      <c r="R242" s="2"/>
      <c r="S242" s="2"/>
      <c r="T242" s="2"/>
      <c r="V242" s="2"/>
      <c r="W242" s="2"/>
      <c r="X242" s="2"/>
      <c r="Y242" s="2"/>
      <c r="Z242" s="2"/>
    </row>
    <row r="243" spans="1:26" ht="15.75" customHeight="1">
      <c r="A243" s="7"/>
      <c r="B243" s="2"/>
      <c r="C243" s="2"/>
      <c r="D243" s="56"/>
      <c r="E243" s="2"/>
      <c r="F243" s="2"/>
      <c r="G243" s="7"/>
      <c r="H243" s="56"/>
      <c r="I243" s="2"/>
      <c r="J243" s="2"/>
      <c r="K243" s="7"/>
      <c r="L243" s="2"/>
      <c r="M243" s="2"/>
      <c r="N243" s="2"/>
      <c r="O243" s="2"/>
      <c r="P243" s="2"/>
      <c r="Q243" s="2"/>
      <c r="R243" s="2"/>
      <c r="S243" s="2"/>
      <c r="T243" s="2"/>
      <c r="V243" s="2"/>
      <c r="W243" s="2"/>
      <c r="X243" s="2"/>
      <c r="Y243" s="2"/>
      <c r="Z243" s="2"/>
    </row>
    <row r="244" spans="1:26" ht="15.75" customHeight="1">
      <c r="A244" s="7"/>
      <c r="B244" s="2"/>
      <c r="C244" s="2"/>
      <c r="D244" s="56"/>
      <c r="E244" s="2"/>
      <c r="F244" s="2"/>
      <c r="G244" s="7"/>
      <c r="H244" s="56"/>
      <c r="I244" s="2"/>
      <c r="J244" s="2"/>
      <c r="K244" s="7"/>
      <c r="L244" s="2"/>
      <c r="M244" s="2"/>
      <c r="N244" s="2"/>
      <c r="O244" s="2"/>
      <c r="P244" s="2"/>
      <c r="Q244" s="2"/>
      <c r="R244" s="2"/>
      <c r="S244" s="2"/>
      <c r="T244" s="2"/>
      <c r="V244" s="2"/>
      <c r="W244" s="2"/>
      <c r="X244" s="2"/>
      <c r="Y244" s="2"/>
      <c r="Z244" s="2"/>
    </row>
    <row r="245" spans="1:26" ht="15.75" customHeight="1">
      <c r="A245" s="7"/>
      <c r="B245" s="2"/>
      <c r="C245" s="2"/>
      <c r="D245" s="56"/>
      <c r="E245" s="2"/>
      <c r="F245" s="2"/>
      <c r="G245" s="7"/>
      <c r="H245" s="56"/>
      <c r="I245" s="2"/>
      <c r="J245" s="2"/>
      <c r="K245" s="7"/>
      <c r="L245" s="2"/>
      <c r="M245" s="2"/>
      <c r="N245" s="2"/>
      <c r="O245" s="2"/>
      <c r="P245" s="2"/>
      <c r="Q245" s="2"/>
      <c r="R245" s="2"/>
      <c r="S245" s="2"/>
      <c r="T245" s="2"/>
      <c r="V245" s="2"/>
      <c r="W245" s="2"/>
      <c r="X245" s="2"/>
      <c r="Y245" s="2"/>
      <c r="Z245" s="2"/>
    </row>
    <row r="246" spans="1:26" ht="15.75" customHeight="1">
      <c r="A246" s="7"/>
      <c r="B246" s="2"/>
      <c r="C246" s="2"/>
      <c r="D246" s="56"/>
      <c r="E246" s="2"/>
      <c r="F246" s="2"/>
      <c r="G246" s="7"/>
      <c r="H246" s="56"/>
      <c r="I246" s="2"/>
      <c r="J246" s="2"/>
      <c r="K246" s="7"/>
      <c r="L246" s="2"/>
      <c r="M246" s="2"/>
      <c r="N246" s="2"/>
      <c r="O246" s="2"/>
      <c r="P246" s="2"/>
      <c r="Q246" s="2"/>
      <c r="R246" s="2"/>
      <c r="S246" s="2"/>
      <c r="T246" s="2"/>
      <c r="V246" s="2"/>
      <c r="W246" s="2"/>
      <c r="X246" s="2"/>
      <c r="Y246" s="2"/>
      <c r="Z246" s="2"/>
    </row>
    <row r="247" spans="1:26" ht="15.75" customHeight="1">
      <c r="A247" s="7"/>
      <c r="B247" s="2"/>
      <c r="C247" s="2"/>
      <c r="D247" s="56"/>
      <c r="E247" s="2"/>
      <c r="F247" s="2"/>
      <c r="G247" s="7"/>
      <c r="H247" s="56"/>
      <c r="I247" s="2"/>
      <c r="J247" s="2"/>
      <c r="K247" s="7"/>
      <c r="L247" s="2"/>
      <c r="M247" s="2"/>
      <c r="N247" s="2"/>
      <c r="O247" s="2"/>
      <c r="P247" s="2"/>
      <c r="Q247" s="2"/>
      <c r="R247" s="2"/>
      <c r="S247" s="2"/>
      <c r="T247" s="2"/>
      <c r="V247" s="2"/>
      <c r="W247" s="2"/>
      <c r="X247" s="2"/>
      <c r="Y247" s="2"/>
      <c r="Z247" s="2"/>
    </row>
    <row r="248" spans="1:26" ht="15.75" customHeight="1">
      <c r="A248" s="7"/>
      <c r="B248" s="2"/>
      <c r="C248" s="2"/>
      <c r="D248" s="56"/>
      <c r="E248" s="2"/>
      <c r="F248" s="2"/>
      <c r="G248" s="7"/>
      <c r="H248" s="56"/>
      <c r="I248" s="2"/>
      <c r="J248" s="2"/>
      <c r="K248" s="7"/>
      <c r="L248" s="2"/>
      <c r="M248" s="2"/>
      <c r="N248" s="2"/>
      <c r="O248" s="2"/>
      <c r="P248" s="2"/>
      <c r="Q248" s="2"/>
      <c r="R248" s="2"/>
      <c r="S248" s="2"/>
      <c r="T248" s="2"/>
      <c r="V248" s="2"/>
      <c r="W248" s="2"/>
      <c r="X248" s="2"/>
      <c r="Y248" s="2"/>
      <c r="Z248" s="2"/>
    </row>
    <row r="249" spans="1:26" ht="15.75" customHeight="1">
      <c r="A249" s="7"/>
      <c r="B249" s="2"/>
      <c r="C249" s="2"/>
      <c r="D249" s="56"/>
      <c r="E249" s="2"/>
      <c r="F249" s="2"/>
      <c r="G249" s="7"/>
      <c r="H249" s="56"/>
      <c r="I249" s="2"/>
      <c r="J249" s="2"/>
      <c r="K249" s="7"/>
      <c r="L249" s="2"/>
      <c r="M249" s="2"/>
      <c r="N249" s="2"/>
      <c r="O249" s="2"/>
      <c r="P249" s="2"/>
      <c r="Q249" s="2"/>
      <c r="R249" s="2"/>
      <c r="S249" s="2"/>
      <c r="T249" s="2"/>
      <c r="V249" s="2"/>
      <c r="W249" s="2"/>
      <c r="X249" s="2"/>
      <c r="Y249" s="2"/>
      <c r="Z249" s="2"/>
    </row>
    <row r="250" spans="1:26" ht="15.75" customHeight="1">
      <c r="A250" s="7"/>
      <c r="B250" s="2"/>
      <c r="C250" s="2"/>
      <c r="D250" s="56"/>
      <c r="E250" s="2"/>
      <c r="F250" s="2"/>
      <c r="G250" s="7"/>
      <c r="H250" s="56"/>
      <c r="I250" s="2"/>
      <c r="J250" s="2"/>
      <c r="K250" s="7"/>
      <c r="L250" s="2"/>
      <c r="M250" s="2"/>
      <c r="N250" s="2"/>
      <c r="O250" s="2"/>
      <c r="P250" s="2"/>
      <c r="Q250" s="2"/>
      <c r="R250" s="2"/>
      <c r="S250" s="2"/>
      <c r="T250" s="2"/>
      <c r="V250" s="2"/>
      <c r="W250" s="2"/>
      <c r="X250" s="2"/>
      <c r="Y250" s="2"/>
      <c r="Z250" s="2"/>
    </row>
    <row r="251" spans="1:26" ht="15.75" customHeight="1">
      <c r="A251" s="7"/>
      <c r="B251" s="2"/>
      <c r="C251" s="2"/>
      <c r="D251" s="56"/>
      <c r="E251" s="2"/>
      <c r="F251" s="2"/>
      <c r="G251" s="7"/>
      <c r="H251" s="56"/>
      <c r="I251" s="2"/>
      <c r="J251" s="2"/>
      <c r="K251" s="7"/>
      <c r="L251" s="2"/>
      <c r="M251" s="2"/>
      <c r="N251" s="2"/>
      <c r="O251" s="2"/>
      <c r="P251" s="2"/>
      <c r="Q251" s="2"/>
      <c r="R251" s="2"/>
      <c r="S251" s="2"/>
      <c r="T251" s="2"/>
      <c r="V251" s="2"/>
      <c r="W251" s="2"/>
      <c r="X251" s="2"/>
      <c r="Y251" s="2"/>
      <c r="Z251" s="2"/>
    </row>
    <row r="252" spans="1:26" ht="15.75" customHeight="1">
      <c r="A252" s="7"/>
      <c r="B252" s="2"/>
      <c r="C252" s="2"/>
      <c r="D252" s="56"/>
      <c r="E252" s="2"/>
      <c r="F252" s="2"/>
      <c r="G252" s="7"/>
      <c r="H252" s="56"/>
      <c r="I252" s="2"/>
      <c r="J252" s="2"/>
      <c r="K252" s="7"/>
      <c r="L252" s="2"/>
      <c r="M252" s="2"/>
      <c r="N252" s="2"/>
      <c r="O252" s="2"/>
      <c r="P252" s="2"/>
      <c r="Q252" s="2"/>
      <c r="R252" s="2"/>
      <c r="S252" s="2"/>
      <c r="T252" s="2"/>
      <c r="V252" s="2"/>
      <c r="W252" s="2"/>
      <c r="X252" s="2"/>
      <c r="Y252" s="2"/>
      <c r="Z252" s="2"/>
    </row>
    <row r="253" spans="1:26" ht="15.75" customHeight="1">
      <c r="A253" s="7"/>
      <c r="B253" s="2"/>
      <c r="C253" s="2"/>
      <c r="D253" s="56"/>
      <c r="E253" s="2"/>
      <c r="F253" s="2"/>
      <c r="G253" s="7"/>
      <c r="H253" s="56"/>
      <c r="I253" s="2"/>
      <c r="J253" s="2"/>
      <c r="K253" s="7"/>
      <c r="L253" s="2"/>
      <c r="M253" s="2"/>
      <c r="N253" s="2"/>
      <c r="O253" s="2"/>
      <c r="P253" s="2"/>
      <c r="Q253" s="2"/>
      <c r="R253" s="2"/>
      <c r="S253" s="2"/>
      <c r="T253" s="2"/>
      <c r="V253" s="2"/>
      <c r="W253" s="2"/>
      <c r="X253" s="2"/>
      <c r="Y253" s="2"/>
      <c r="Z253" s="2"/>
    </row>
    <row r="254" spans="1:26" ht="15.75" customHeight="1">
      <c r="A254" s="7"/>
      <c r="B254" s="2"/>
      <c r="C254" s="2"/>
      <c r="D254" s="56"/>
      <c r="E254" s="2"/>
      <c r="F254" s="2"/>
      <c r="G254" s="7"/>
      <c r="H254" s="56"/>
      <c r="I254" s="2"/>
      <c r="J254" s="2"/>
      <c r="K254" s="7"/>
      <c r="L254" s="2"/>
      <c r="M254" s="2"/>
      <c r="N254" s="2"/>
      <c r="O254" s="2"/>
      <c r="P254" s="2"/>
      <c r="Q254" s="2"/>
      <c r="R254" s="2"/>
      <c r="S254" s="2"/>
      <c r="T254" s="2"/>
      <c r="V254" s="2"/>
      <c r="W254" s="2"/>
      <c r="X254" s="2"/>
      <c r="Y254" s="2"/>
      <c r="Z254" s="2"/>
    </row>
    <row r="255" spans="1:26" ht="15.75" customHeight="1">
      <c r="A255" s="7"/>
      <c r="B255" s="2"/>
      <c r="C255" s="2"/>
      <c r="D255" s="56"/>
      <c r="E255" s="2"/>
      <c r="F255" s="2"/>
      <c r="G255" s="7"/>
      <c r="H255" s="56"/>
      <c r="I255" s="2"/>
      <c r="J255" s="2"/>
      <c r="K255" s="7"/>
      <c r="L255" s="2"/>
      <c r="M255" s="2"/>
      <c r="N255" s="2"/>
      <c r="O255" s="2"/>
      <c r="P255" s="2"/>
      <c r="Q255" s="2"/>
      <c r="R255" s="2"/>
      <c r="S255" s="2"/>
      <c r="T255" s="2"/>
      <c r="V255" s="2"/>
      <c r="W255" s="2"/>
      <c r="X255" s="2"/>
      <c r="Y255" s="2"/>
      <c r="Z255" s="2"/>
    </row>
    <row r="256" spans="1:26" ht="15.75" customHeight="1">
      <c r="A256" s="7"/>
      <c r="B256" s="2"/>
      <c r="C256" s="2"/>
      <c r="D256" s="56"/>
      <c r="E256" s="2"/>
      <c r="F256" s="2"/>
      <c r="G256" s="7"/>
      <c r="H256" s="56"/>
      <c r="I256" s="2"/>
      <c r="J256" s="2"/>
      <c r="K256" s="7"/>
      <c r="L256" s="2"/>
      <c r="M256" s="2"/>
      <c r="N256" s="2"/>
      <c r="O256" s="2"/>
      <c r="P256" s="2"/>
      <c r="Q256" s="2"/>
      <c r="R256" s="2"/>
      <c r="S256" s="2"/>
      <c r="T256" s="2"/>
      <c r="V256" s="2"/>
      <c r="W256" s="2"/>
      <c r="X256" s="2"/>
      <c r="Y256" s="2"/>
      <c r="Z256" s="2"/>
    </row>
    <row r="257" spans="1:26" ht="15.75" customHeight="1">
      <c r="A257" s="7"/>
      <c r="B257" s="2"/>
      <c r="C257" s="2"/>
      <c r="D257" s="56"/>
      <c r="E257" s="2"/>
      <c r="F257" s="2"/>
      <c r="G257" s="7"/>
      <c r="H257" s="56"/>
      <c r="I257" s="2"/>
      <c r="J257" s="2"/>
      <c r="K257" s="7"/>
      <c r="L257" s="2"/>
      <c r="M257" s="2"/>
      <c r="N257" s="2"/>
      <c r="O257" s="2"/>
      <c r="P257" s="2"/>
      <c r="Q257" s="2"/>
      <c r="R257" s="2"/>
      <c r="S257" s="2"/>
      <c r="T257" s="2"/>
      <c r="V257" s="2"/>
      <c r="W257" s="2"/>
      <c r="X257" s="2"/>
      <c r="Y257" s="2"/>
      <c r="Z257" s="2"/>
    </row>
    <row r="258" spans="1:26" ht="15.75" customHeight="1">
      <c r="A258" s="7"/>
      <c r="B258" s="2"/>
      <c r="C258" s="2"/>
      <c r="D258" s="56"/>
      <c r="E258" s="2"/>
      <c r="F258" s="2"/>
      <c r="G258" s="7"/>
      <c r="H258" s="56"/>
      <c r="I258" s="2"/>
      <c r="J258" s="2"/>
      <c r="K258" s="7"/>
      <c r="L258" s="2"/>
      <c r="M258" s="2"/>
      <c r="N258" s="2"/>
      <c r="O258" s="2"/>
      <c r="P258" s="2"/>
      <c r="Q258" s="2"/>
      <c r="R258" s="2"/>
      <c r="S258" s="2"/>
      <c r="T258" s="2"/>
      <c r="V258" s="2"/>
      <c r="W258" s="2"/>
      <c r="X258" s="2"/>
      <c r="Y258" s="2"/>
      <c r="Z258" s="2"/>
    </row>
    <row r="259" spans="1:26" ht="15.75" customHeight="1">
      <c r="A259" s="7"/>
      <c r="B259" s="2"/>
      <c r="C259" s="2"/>
      <c r="D259" s="56"/>
      <c r="E259" s="2"/>
      <c r="F259" s="2"/>
      <c r="G259" s="7"/>
      <c r="H259" s="56"/>
      <c r="I259" s="2"/>
      <c r="J259" s="2"/>
      <c r="K259" s="7"/>
      <c r="L259" s="2"/>
      <c r="M259" s="2"/>
      <c r="N259" s="2"/>
      <c r="O259" s="2"/>
      <c r="P259" s="2"/>
      <c r="Q259" s="2"/>
      <c r="R259" s="2"/>
      <c r="S259" s="2"/>
      <c r="T259" s="2"/>
      <c r="V259" s="2"/>
      <c r="W259" s="2"/>
      <c r="X259" s="2"/>
      <c r="Y259" s="2"/>
      <c r="Z259" s="2"/>
    </row>
    <row r="260" spans="1:26" ht="15.75" customHeight="1">
      <c r="A260" s="7"/>
      <c r="B260" s="2"/>
      <c r="C260" s="2"/>
      <c r="D260" s="56"/>
      <c r="E260" s="2"/>
      <c r="F260" s="2"/>
      <c r="G260" s="7"/>
      <c r="H260" s="56"/>
      <c r="I260" s="2"/>
      <c r="J260" s="2"/>
      <c r="K260" s="7"/>
      <c r="L260" s="2"/>
      <c r="M260" s="2"/>
      <c r="N260" s="2"/>
      <c r="O260" s="2"/>
      <c r="P260" s="2"/>
      <c r="Q260" s="2"/>
      <c r="R260" s="2"/>
      <c r="S260" s="2"/>
      <c r="T260" s="2"/>
      <c r="V260" s="2"/>
      <c r="W260" s="2"/>
      <c r="X260" s="2"/>
      <c r="Y260" s="2"/>
      <c r="Z260" s="2"/>
    </row>
    <row r="261" spans="1:26" ht="15.75" customHeight="1">
      <c r="A261" s="7"/>
      <c r="B261" s="2"/>
      <c r="C261" s="2"/>
      <c r="D261" s="56"/>
      <c r="E261" s="2"/>
      <c r="F261" s="2"/>
      <c r="G261" s="7"/>
      <c r="H261" s="56"/>
      <c r="I261" s="2"/>
      <c r="J261" s="2"/>
      <c r="K261" s="7"/>
      <c r="L261" s="2"/>
      <c r="M261" s="2"/>
      <c r="N261" s="2"/>
      <c r="O261" s="2"/>
      <c r="P261" s="2"/>
      <c r="Q261" s="2"/>
      <c r="R261" s="2"/>
      <c r="S261" s="2"/>
      <c r="T261" s="2"/>
      <c r="V261" s="2"/>
      <c r="W261" s="2"/>
      <c r="X261" s="2"/>
      <c r="Y261" s="2"/>
      <c r="Z261" s="2"/>
    </row>
    <row r="262" spans="1:26" ht="15.75" customHeight="1">
      <c r="A262" s="7"/>
      <c r="B262" s="2"/>
      <c r="C262" s="2"/>
      <c r="D262" s="56"/>
      <c r="E262" s="2"/>
      <c r="F262" s="2"/>
      <c r="G262" s="7"/>
      <c r="H262" s="56"/>
      <c r="I262" s="2"/>
      <c r="J262" s="2"/>
      <c r="K262" s="7"/>
      <c r="L262" s="2"/>
      <c r="M262" s="2"/>
      <c r="N262" s="2"/>
      <c r="O262" s="2"/>
      <c r="P262" s="2"/>
      <c r="Q262" s="2"/>
      <c r="R262" s="2"/>
      <c r="S262" s="2"/>
      <c r="T262" s="2"/>
      <c r="V262" s="2"/>
      <c r="W262" s="2"/>
      <c r="X262" s="2"/>
      <c r="Y262" s="2"/>
      <c r="Z262" s="2"/>
    </row>
    <row r="263" spans="1:26" ht="15.75" customHeight="1">
      <c r="A263" s="7"/>
      <c r="B263" s="2"/>
      <c r="C263" s="2"/>
      <c r="D263" s="56"/>
      <c r="E263" s="2"/>
      <c r="F263" s="2"/>
      <c r="G263" s="7"/>
      <c r="H263" s="56"/>
      <c r="I263" s="2"/>
      <c r="J263" s="2"/>
      <c r="K263" s="7"/>
      <c r="L263" s="2"/>
      <c r="M263" s="2"/>
      <c r="N263" s="2"/>
      <c r="O263" s="2"/>
      <c r="P263" s="2"/>
      <c r="Q263" s="2"/>
      <c r="R263" s="2"/>
      <c r="S263" s="2"/>
      <c r="T263" s="2"/>
      <c r="V263" s="2"/>
      <c r="W263" s="2"/>
      <c r="X263" s="2"/>
      <c r="Y263" s="2"/>
      <c r="Z263" s="2"/>
    </row>
    <row r="264" spans="1:26" ht="15.75" customHeight="1">
      <c r="A264" s="7"/>
      <c r="B264" s="2"/>
      <c r="C264" s="2"/>
      <c r="D264" s="56"/>
      <c r="E264" s="2"/>
      <c r="F264" s="2"/>
      <c r="G264" s="7"/>
      <c r="H264" s="56"/>
      <c r="I264" s="2"/>
      <c r="J264" s="2"/>
      <c r="K264" s="7"/>
      <c r="L264" s="2"/>
      <c r="M264" s="2"/>
      <c r="N264" s="2"/>
      <c r="O264" s="2"/>
      <c r="P264" s="2"/>
      <c r="Q264" s="2"/>
      <c r="R264" s="2"/>
      <c r="S264" s="2"/>
      <c r="T264" s="2"/>
      <c r="V264" s="2"/>
      <c r="W264" s="2"/>
      <c r="X264" s="2"/>
      <c r="Y264" s="2"/>
      <c r="Z264" s="2"/>
    </row>
    <row r="265" spans="1:26" ht="15.75" customHeight="1">
      <c r="A265" s="7"/>
      <c r="B265" s="2"/>
      <c r="C265" s="2"/>
      <c r="D265" s="56"/>
      <c r="E265" s="2"/>
      <c r="F265" s="2"/>
      <c r="G265" s="7"/>
      <c r="H265" s="56"/>
      <c r="I265" s="2"/>
      <c r="J265" s="2"/>
      <c r="K265" s="7"/>
      <c r="L265" s="2"/>
      <c r="M265" s="2"/>
      <c r="N265" s="2"/>
      <c r="O265" s="2"/>
      <c r="P265" s="2"/>
      <c r="Q265" s="2"/>
      <c r="R265" s="2"/>
      <c r="S265" s="2"/>
      <c r="T265" s="2"/>
      <c r="V265" s="2"/>
      <c r="W265" s="2"/>
      <c r="X265" s="2"/>
      <c r="Y265" s="2"/>
      <c r="Z265" s="2"/>
    </row>
    <row r="266" spans="1:26" ht="15.75" customHeight="1">
      <c r="A266" s="7"/>
      <c r="B266" s="2"/>
      <c r="C266" s="2"/>
      <c r="D266" s="56"/>
      <c r="E266" s="2"/>
      <c r="F266" s="2"/>
      <c r="G266" s="7"/>
      <c r="H266" s="56"/>
      <c r="I266" s="2"/>
      <c r="J266" s="2"/>
      <c r="K266" s="7"/>
      <c r="L266" s="2"/>
      <c r="M266" s="2"/>
      <c r="N266" s="2"/>
      <c r="O266" s="2"/>
      <c r="P266" s="2"/>
      <c r="Q266" s="2"/>
      <c r="R266" s="2"/>
      <c r="S266" s="2"/>
      <c r="T266" s="2"/>
      <c r="V266" s="2"/>
      <c r="W266" s="2"/>
      <c r="X266" s="2"/>
      <c r="Y266" s="2"/>
      <c r="Z266" s="2"/>
    </row>
    <row r="267" spans="1:26" ht="15.75" customHeight="1">
      <c r="A267" s="7"/>
      <c r="B267" s="2"/>
      <c r="C267" s="2"/>
      <c r="D267" s="56"/>
      <c r="E267" s="2"/>
      <c r="F267" s="2"/>
      <c r="G267" s="7"/>
      <c r="H267" s="56"/>
      <c r="I267" s="2"/>
      <c r="J267" s="2"/>
      <c r="K267" s="7"/>
      <c r="L267" s="2"/>
      <c r="M267" s="2"/>
      <c r="N267" s="2"/>
      <c r="O267" s="2"/>
      <c r="P267" s="2"/>
      <c r="Q267" s="2"/>
      <c r="R267" s="2"/>
      <c r="S267" s="2"/>
      <c r="T267" s="2"/>
      <c r="V267" s="2"/>
      <c r="W267" s="2"/>
      <c r="X267" s="2"/>
      <c r="Y267" s="2"/>
      <c r="Z267" s="2"/>
    </row>
    <row r="268" spans="1:26" ht="15.75" customHeight="1">
      <c r="A268" s="7"/>
      <c r="B268" s="2"/>
      <c r="C268" s="2"/>
      <c r="D268" s="56"/>
      <c r="E268" s="2"/>
      <c r="F268" s="2"/>
      <c r="G268" s="7"/>
      <c r="H268" s="56"/>
      <c r="I268" s="2"/>
      <c r="J268" s="2"/>
      <c r="K268" s="7"/>
      <c r="L268" s="2"/>
      <c r="M268" s="2"/>
      <c r="N268" s="2"/>
      <c r="O268" s="2"/>
      <c r="P268" s="2"/>
      <c r="Q268" s="2"/>
      <c r="R268" s="2"/>
      <c r="S268" s="2"/>
      <c r="T268" s="2"/>
      <c r="V268" s="2"/>
      <c r="W268" s="2"/>
      <c r="X268" s="2"/>
      <c r="Y268" s="2"/>
      <c r="Z268" s="2"/>
    </row>
    <row r="269" spans="1:26" ht="15.75" customHeight="1">
      <c r="A269" s="7"/>
      <c r="B269" s="2"/>
      <c r="C269" s="2"/>
      <c r="D269" s="56"/>
      <c r="E269" s="2"/>
      <c r="F269" s="2"/>
      <c r="G269" s="7"/>
      <c r="H269" s="56"/>
      <c r="I269" s="2"/>
      <c r="J269" s="2"/>
      <c r="K269" s="7"/>
      <c r="L269" s="2"/>
      <c r="M269" s="2"/>
      <c r="N269" s="2"/>
      <c r="O269" s="2"/>
      <c r="P269" s="2"/>
      <c r="Q269" s="2"/>
      <c r="R269" s="2"/>
      <c r="S269" s="2"/>
      <c r="T269" s="2"/>
      <c r="V269" s="2"/>
      <c r="W269" s="2"/>
      <c r="X269" s="2"/>
      <c r="Y269" s="2"/>
      <c r="Z269" s="2"/>
    </row>
    <row r="270" spans="1:26" ht="15.75" customHeight="1">
      <c r="A270" s="7"/>
      <c r="B270" s="2"/>
      <c r="C270" s="2"/>
      <c r="D270" s="56"/>
      <c r="E270" s="2"/>
      <c r="F270" s="2"/>
      <c r="G270" s="7"/>
      <c r="H270" s="56"/>
      <c r="I270" s="2"/>
      <c r="J270" s="2"/>
      <c r="K270" s="7"/>
      <c r="L270" s="2"/>
      <c r="M270" s="2"/>
      <c r="N270" s="2"/>
      <c r="O270" s="2"/>
      <c r="P270" s="2"/>
      <c r="Q270" s="2"/>
      <c r="R270" s="2"/>
      <c r="S270" s="2"/>
      <c r="T270" s="2"/>
      <c r="V270" s="2"/>
      <c r="W270" s="2"/>
      <c r="X270" s="2"/>
      <c r="Y270" s="2"/>
      <c r="Z270" s="2"/>
    </row>
    <row r="271" spans="1:26" ht="15.75" customHeight="1">
      <c r="A271" s="7"/>
      <c r="B271" s="2"/>
      <c r="C271" s="2"/>
      <c r="D271" s="56"/>
      <c r="E271" s="2"/>
      <c r="F271" s="2"/>
      <c r="G271" s="7"/>
      <c r="H271" s="56"/>
      <c r="I271" s="2"/>
      <c r="J271" s="2"/>
      <c r="K271" s="7"/>
      <c r="L271" s="2"/>
      <c r="M271" s="2"/>
      <c r="N271" s="2"/>
      <c r="O271" s="2"/>
      <c r="P271" s="2"/>
      <c r="Q271" s="2"/>
      <c r="R271" s="2"/>
      <c r="S271" s="2"/>
      <c r="T271" s="2"/>
      <c r="V271" s="2"/>
      <c r="W271" s="2"/>
      <c r="X271" s="2"/>
      <c r="Y271" s="2"/>
      <c r="Z271" s="2"/>
    </row>
    <row r="272" spans="1:26" ht="15.75" customHeight="1">
      <c r="A272" s="7"/>
      <c r="B272" s="2"/>
      <c r="C272" s="2"/>
      <c r="D272" s="56"/>
      <c r="E272" s="2"/>
      <c r="F272" s="2"/>
      <c r="G272" s="7"/>
      <c r="H272" s="56"/>
      <c r="I272" s="2"/>
      <c r="J272" s="2"/>
      <c r="K272" s="7"/>
      <c r="L272" s="2"/>
      <c r="M272" s="2"/>
      <c r="N272" s="2"/>
      <c r="O272" s="2"/>
      <c r="P272" s="2"/>
      <c r="Q272" s="2"/>
      <c r="R272" s="2"/>
      <c r="S272" s="2"/>
      <c r="T272" s="2"/>
      <c r="V272" s="2"/>
      <c r="W272" s="2"/>
      <c r="X272" s="2"/>
      <c r="Y272" s="2"/>
      <c r="Z272" s="2"/>
    </row>
    <row r="273" spans="1:26" ht="15.75" customHeight="1">
      <c r="A273" s="7"/>
      <c r="B273" s="2"/>
      <c r="C273" s="2"/>
      <c r="D273" s="56"/>
      <c r="E273" s="2"/>
      <c r="F273" s="2"/>
      <c r="G273" s="7"/>
      <c r="H273" s="56"/>
      <c r="I273" s="2"/>
      <c r="J273" s="2"/>
      <c r="K273" s="7"/>
      <c r="L273" s="2"/>
      <c r="M273" s="2"/>
      <c r="N273" s="2"/>
      <c r="O273" s="2"/>
      <c r="P273" s="2"/>
      <c r="Q273" s="2"/>
      <c r="R273" s="2"/>
      <c r="S273" s="2"/>
      <c r="T273" s="2"/>
      <c r="V273" s="2"/>
      <c r="W273" s="2"/>
      <c r="X273" s="2"/>
      <c r="Y273" s="2"/>
      <c r="Z273" s="2"/>
    </row>
    <row r="274" spans="1:26" ht="15.75" customHeight="1">
      <c r="A274" s="7"/>
      <c r="B274" s="2"/>
      <c r="C274" s="2"/>
      <c r="D274" s="56"/>
      <c r="E274" s="2"/>
      <c r="F274" s="2"/>
      <c r="G274" s="7"/>
      <c r="H274" s="56"/>
      <c r="I274" s="2"/>
      <c r="J274" s="2"/>
      <c r="K274" s="7"/>
      <c r="L274" s="2"/>
      <c r="M274" s="2"/>
      <c r="N274" s="2"/>
      <c r="O274" s="2"/>
      <c r="P274" s="2"/>
      <c r="Q274" s="2"/>
      <c r="R274" s="2"/>
      <c r="S274" s="2"/>
      <c r="T274" s="2"/>
      <c r="V274" s="2"/>
      <c r="W274" s="2"/>
      <c r="X274" s="2"/>
      <c r="Y274" s="2"/>
      <c r="Z274" s="2"/>
    </row>
    <row r="275" spans="1:26" ht="15.75" customHeight="1">
      <c r="A275" s="7"/>
      <c r="B275" s="2"/>
      <c r="C275" s="2"/>
      <c r="D275" s="56"/>
      <c r="E275" s="2"/>
      <c r="F275" s="2"/>
      <c r="G275" s="7"/>
      <c r="H275" s="56"/>
      <c r="I275" s="2"/>
      <c r="J275" s="2"/>
      <c r="K275" s="7"/>
      <c r="L275" s="2"/>
      <c r="M275" s="2"/>
      <c r="N275" s="2"/>
      <c r="O275" s="2"/>
      <c r="P275" s="2"/>
      <c r="Q275" s="2"/>
      <c r="R275" s="2"/>
      <c r="S275" s="2"/>
      <c r="T275" s="2"/>
      <c r="V275" s="2"/>
      <c r="W275" s="2"/>
      <c r="X275" s="2"/>
      <c r="Y275" s="2"/>
      <c r="Z275" s="2"/>
    </row>
    <row r="276" spans="1:26" ht="15.75" customHeight="1">
      <c r="A276" s="7"/>
      <c r="B276" s="2"/>
      <c r="C276" s="2"/>
      <c r="D276" s="56"/>
      <c r="E276" s="2"/>
      <c r="F276" s="2"/>
      <c r="G276" s="7"/>
      <c r="H276" s="56"/>
      <c r="I276" s="2"/>
      <c r="J276" s="2"/>
      <c r="K276" s="7"/>
      <c r="L276" s="2"/>
      <c r="M276" s="2"/>
      <c r="N276" s="2"/>
      <c r="O276" s="2"/>
      <c r="P276" s="2"/>
      <c r="Q276" s="2"/>
      <c r="R276" s="2"/>
      <c r="S276" s="2"/>
      <c r="T276" s="2"/>
      <c r="V276" s="2"/>
      <c r="W276" s="2"/>
      <c r="X276" s="2"/>
      <c r="Y276" s="2"/>
      <c r="Z276" s="2"/>
    </row>
    <row r="277" spans="1:26" ht="15.75" customHeight="1">
      <c r="A277" s="7"/>
      <c r="B277" s="2"/>
      <c r="C277" s="2"/>
      <c r="D277" s="56"/>
      <c r="E277" s="2"/>
      <c r="F277" s="2"/>
      <c r="G277" s="7"/>
      <c r="H277" s="56"/>
      <c r="I277" s="2"/>
      <c r="J277" s="2"/>
      <c r="K277" s="7"/>
      <c r="L277" s="2"/>
      <c r="M277" s="2"/>
      <c r="N277" s="2"/>
      <c r="O277" s="2"/>
      <c r="P277" s="2"/>
      <c r="Q277" s="2"/>
      <c r="R277" s="2"/>
      <c r="S277" s="2"/>
      <c r="T277" s="2"/>
      <c r="V277" s="2"/>
      <c r="W277" s="2"/>
      <c r="X277" s="2"/>
      <c r="Y277" s="2"/>
      <c r="Z277" s="2"/>
    </row>
    <row r="278" spans="1:26" ht="15.75" customHeight="1">
      <c r="A278" s="7"/>
      <c r="B278" s="2"/>
      <c r="C278" s="2"/>
      <c r="D278" s="56"/>
      <c r="E278" s="2"/>
      <c r="F278" s="2"/>
      <c r="G278" s="7"/>
      <c r="H278" s="56"/>
      <c r="I278" s="2"/>
      <c r="J278" s="2"/>
      <c r="K278" s="7"/>
      <c r="L278" s="2"/>
      <c r="M278" s="2"/>
      <c r="N278" s="2"/>
      <c r="O278" s="2"/>
      <c r="P278" s="2"/>
      <c r="Q278" s="2"/>
      <c r="R278" s="2"/>
      <c r="S278" s="2"/>
      <c r="T278" s="2"/>
      <c r="V278" s="2"/>
      <c r="W278" s="2"/>
      <c r="X278" s="2"/>
      <c r="Y278" s="2"/>
      <c r="Z278" s="2"/>
    </row>
    <row r="279" spans="1:26" ht="15.75" customHeight="1">
      <c r="A279" s="7"/>
      <c r="B279" s="2"/>
      <c r="C279" s="2"/>
      <c r="D279" s="56"/>
      <c r="E279" s="2"/>
      <c r="F279" s="2"/>
      <c r="G279" s="7"/>
      <c r="H279" s="56"/>
      <c r="I279" s="2"/>
      <c r="J279" s="2"/>
      <c r="K279" s="7"/>
      <c r="L279" s="2"/>
      <c r="M279" s="2"/>
      <c r="N279" s="2"/>
      <c r="O279" s="2"/>
      <c r="P279" s="2"/>
      <c r="Q279" s="2"/>
      <c r="R279" s="2"/>
      <c r="S279" s="2"/>
      <c r="T279" s="2"/>
      <c r="V279" s="2"/>
      <c r="W279" s="2"/>
      <c r="X279" s="2"/>
      <c r="Y279" s="2"/>
      <c r="Z279" s="2"/>
    </row>
    <row r="280" spans="1:26" ht="15.75" customHeight="1">
      <c r="A280" s="7"/>
      <c r="B280" s="2"/>
      <c r="C280" s="2"/>
      <c r="D280" s="56"/>
      <c r="E280" s="2"/>
      <c r="F280" s="2"/>
      <c r="G280" s="7"/>
      <c r="H280" s="56"/>
      <c r="I280" s="2"/>
      <c r="J280" s="2"/>
      <c r="K280" s="7"/>
      <c r="L280" s="2"/>
      <c r="M280" s="2"/>
      <c r="N280" s="2"/>
      <c r="O280" s="2"/>
      <c r="P280" s="2"/>
      <c r="Q280" s="2"/>
      <c r="R280" s="2"/>
      <c r="S280" s="2"/>
      <c r="T280" s="2"/>
      <c r="V280" s="2"/>
      <c r="W280" s="2"/>
      <c r="X280" s="2"/>
      <c r="Y280" s="2"/>
      <c r="Z280" s="2"/>
    </row>
    <row r="281" spans="1:26" ht="15.75" customHeight="1">
      <c r="A281" s="7"/>
      <c r="B281" s="2"/>
      <c r="C281" s="2"/>
      <c r="D281" s="56"/>
      <c r="E281" s="2"/>
      <c r="F281" s="2"/>
      <c r="G281" s="7"/>
      <c r="H281" s="56"/>
      <c r="I281" s="2"/>
      <c r="J281" s="2"/>
      <c r="K281" s="7"/>
      <c r="L281" s="2"/>
      <c r="M281" s="2"/>
      <c r="N281" s="2"/>
      <c r="O281" s="2"/>
      <c r="P281" s="2"/>
      <c r="Q281" s="2"/>
      <c r="R281" s="2"/>
      <c r="S281" s="2"/>
      <c r="T281" s="2"/>
      <c r="V281" s="2"/>
      <c r="W281" s="2"/>
      <c r="X281" s="2"/>
      <c r="Y281" s="2"/>
      <c r="Z281" s="2"/>
    </row>
    <row r="282" spans="1:26" ht="15.75" customHeight="1">
      <c r="A282" s="7"/>
      <c r="B282" s="2"/>
      <c r="C282" s="2"/>
      <c r="D282" s="56"/>
      <c r="E282" s="2"/>
      <c r="F282" s="2"/>
      <c r="G282" s="7"/>
      <c r="H282" s="56"/>
      <c r="I282" s="2"/>
      <c r="J282" s="2"/>
      <c r="K282" s="7"/>
      <c r="L282" s="2"/>
      <c r="M282" s="2"/>
      <c r="N282" s="2"/>
      <c r="O282" s="2"/>
      <c r="P282" s="2"/>
      <c r="Q282" s="2"/>
      <c r="R282" s="2"/>
      <c r="S282" s="2"/>
      <c r="T282" s="2"/>
      <c r="V282" s="2"/>
      <c r="W282" s="2"/>
      <c r="X282" s="2"/>
      <c r="Y282" s="2"/>
      <c r="Z282" s="2"/>
    </row>
    <row r="283" spans="1:26" ht="15.75" customHeight="1">
      <c r="A283" s="7"/>
      <c r="B283" s="2"/>
      <c r="C283" s="2"/>
      <c r="D283" s="56"/>
      <c r="E283" s="2"/>
      <c r="F283" s="2"/>
      <c r="G283" s="7"/>
      <c r="H283" s="56"/>
      <c r="I283" s="2"/>
      <c r="J283" s="2"/>
      <c r="K283" s="7"/>
      <c r="L283" s="2"/>
      <c r="M283" s="2"/>
      <c r="N283" s="2"/>
      <c r="O283" s="2"/>
      <c r="P283" s="2"/>
      <c r="Q283" s="2"/>
      <c r="R283" s="2"/>
      <c r="S283" s="2"/>
      <c r="T283" s="2"/>
      <c r="V283" s="2"/>
      <c r="W283" s="2"/>
      <c r="X283" s="2"/>
      <c r="Y283" s="2"/>
      <c r="Z283" s="2"/>
    </row>
    <row r="284" spans="1:26" ht="15.75" customHeight="1">
      <c r="A284" s="7"/>
      <c r="B284" s="2"/>
      <c r="C284" s="2"/>
      <c r="D284" s="56"/>
      <c r="E284" s="2"/>
      <c r="F284" s="2"/>
      <c r="G284" s="7"/>
      <c r="H284" s="56"/>
      <c r="I284" s="2"/>
      <c r="J284" s="2"/>
      <c r="K284" s="7"/>
      <c r="L284" s="2"/>
      <c r="M284" s="2"/>
      <c r="N284" s="2"/>
      <c r="O284" s="2"/>
      <c r="P284" s="2"/>
      <c r="Q284" s="2"/>
      <c r="R284" s="2"/>
      <c r="S284" s="2"/>
      <c r="T284" s="2"/>
      <c r="V284" s="2"/>
      <c r="W284" s="2"/>
      <c r="X284" s="2"/>
      <c r="Y284" s="2"/>
      <c r="Z284" s="2"/>
    </row>
    <row r="285" spans="1:26" ht="15.75" customHeight="1">
      <c r="A285" s="7"/>
      <c r="B285" s="2"/>
      <c r="C285" s="2"/>
      <c r="D285" s="56"/>
      <c r="E285" s="2"/>
      <c r="F285" s="2"/>
      <c r="G285" s="7"/>
      <c r="H285" s="56"/>
      <c r="I285" s="2"/>
      <c r="J285" s="2"/>
      <c r="K285" s="7"/>
      <c r="L285" s="2"/>
      <c r="M285" s="2"/>
      <c r="N285" s="2"/>
      <c r="O285" s="2"/>
      <c r="P285" s="2"/>
      <c r="Q285" s="2"/>
      <c r="R285" s="2"/>
      <c r="S285" s="2"/>
      <c r="T285" s="2"/>
      <c r="V285" s="2"/>
      <c r="W285" s="2"/>
      <c r="X285" s="2"/>
      <c r="Y285" s="2"/>
      <c r="Z285" s="2"/>
    </row>
    <row r="286" spans="1:26" ht="15.75" customHeight="1">
      <c r="A286" s="7"/>
      <c r="B286" s="2"/>
      <c r="C286" s="2"/>
      <c r="D286" s="56"/>
      <c r="E286" s="2"/>
      <c r="F286" s="2"/>
      <c r="G286" s="7"/>
      <c r="H286" s="56"/>
      <c r="I286" s="2"/>
      <c r="J286" s="2"/>
      <c r="K286" s="7"/>
      <c r="L286" s="2"/>
      <c r="M286" s="2"/>
      <c r="N286" s="2"/>
      <c r="O286" s="2"/>
      <c r="P286" s="2"/>
      <c r="Q286" s="2"/>
      <c r="R286" s="2"/>
      <c r="S286" s="2"/>
      <c r="T286" s="2"/>
      <c r="V286" s="2"/>
      <c r="W286" s="2"/>
      <c r="X286" s="2"/>
      <c r="Y286" s="2"/>
      <c r="Z286" s="2"/>
    </row>
    <row r="287" spans="1:26" ht="15.75" customHeight="1">
      <c r="A287" s="7"/>
      <c r="B287" s="2"/>
      <c r="C287" s="2"/>
      <c r="D287" s="56"/>
      <c r="E287" s="2"/>
      <c r="F287" s="2"/>
      <c r="G287" s="7"/>
      <c r="H287" s="56"/>
      <c r="I287" s="2"/>
      <c r="J287" s="2"/>
      <c r="K287" s="7"/>
      <c r="L287" s="2"/>
      <c r="M287" s="2"/>
      <c r="N287" s="2"/>
      <c r="O287" s="2"/>
      <c r="P287" s="2"/>
      <c r="Q287" s="2"/>
      <c r="R287" s="2"/>
      <c r="S287" s="2"/>
      <c r="T287" s="2"/>
      <c r="V287" s="2"/>
      <c r="W287" s="2"/>
      <c r="X287" s="2"/>
      <c r="Y287" s="2"/>
      <c r="Z287" s="2"/>
    </row>
    <row r="288" spans="1:26" ht="15.75" customHeight="1">
      <c r="A288" s="7"/>
      <c r="B288" s="2"/>
      <c r="C288" s="2"/>
      <c r="D288" s="56"/>
      <c r="E288" s="2"/>
      <c r="F288" s="2"/>
      <c r="G288" s="7"/>
      <c r="H288" s="56"/>
      <c r="I288" s="2"/>
      <c r="J288" s="2"/>
      <c r="K288" s="7"/>
      <c r="L288" s="2"/>
      <c r="M288" s="2"/>
      <c r="N288" s="2"/>
      <c r="O288" s="2"/>
      <c r="P288" s="2"/>
      <c r="Q288" s="2"/>
      <c r="R288" s="2"/>
      <c r="S288" s="2"/>
      <c r="T288" s="2"/>
      <c r="V288" s="2"/>
      <c r="W288" s="2"/>
      <c r="X288" s="2"/>
      <c r="Y288" s="2"/>
      <c r="Z288" s="2"/>
    </row>
    <row r="289" spans="1:26" ht="15.75" customHeight="1">
      <c r="A289" s="7"/>
      <c r="B289" s="2"/>
      <c r="C289" s="2"/>
      <c r="D289" s="56"/>
      <c r="E289" s="2"/>
      <c r="F289" s="2"/>
      <c r="G289" s="7"/>
      <c r="H289" s="56"/>
      <c r="I289" s="2"/>
      <c r="J289" s="2"/>
      <c r="K289" s="7"/>
      <c r="L289" s="2"/>
      <c r="M289" s="2"/>
      <c r="N289" s="2"/>
      <c r="O289" s="2"/>
      <c r="P289" s="2"/>
      <c r="Q289" s="2"/>
      <c r="R289" s="2"/>
      <c r="S289" s="2"/>
      <c r="T289" s="2"/>
      <c r="V289" s="2"/>
      <c r="W289" s="2"/>
      <c r="X289" s="2"/>
      <c r="Y289" s="2"/>
      <c r="Z289" s="2"/>
    </row>
    <row r="290" spans="1:26" ht="15.75" customHeight="1">
      <c r="A290" s="7"/>
      <c r="B290" s="2"/>
      <c r="C290" s="2"/>
      <c r="D290" s="56"/>
      <c r="E290" s="2"/>
      <c r="F290" s="2"/>
      <c r="G290" s="7"/>
      <c r="H290" s="56"/>
      <c r="I290" s="2"/>
      <c r="J290" s="2"/>
      <c r="K290" s="7"/>
      <c r="L290" s="2"/>
      <c r="M290" s="2"/>
      <c r="N290" s="2"/>
      <c r="O290" s="2"/>
      <c r="P290" s="2"/>
      <c r="Q290" s="2"/>
      <c r="R290" s="2"/>
      <c r="S290" s="2"/>
      <c r="T290" s="2"/>
      <c r="V290" s="2"/>
      <c r="W290" s="2"/>
      <c r="X290" s="2"/>
      <c r="Y290" s="2"/>
      <c r="Z290" s="2"/>
    </row>
    <row r="291" spans="1:26" ht="15.75" customHeight="1">
      <c r="A291" s="7"/>
      <c r="B291" s="2"/>
      <c r="C291" s="2"/>
      <c r="D291" s="56"/>
      <c r="E291" s="2"/>
      <c r="F291" s="2"/>
      <c r="G291" s="7"/>
      <c r="H291" s="56"/>
      <c r="I291" s="2"/>
      <c r="J291" s="2"/>
      <c r="K291" s="7"/>
      <c r="L291" s="2"/>
      <c r="M291" s="2"/>
      <c r="N291" s="2"/>
      <c r="O291" s="2"/>
      <c r="P291" s="2"/>
      <c r="Q291" s="2"/>
      <c r="R291" s="2"/>
      <c r="S291" s="2"/>
      <c r="T291" s="2"/>
      <c r="V291" s="2"/>
      <c r="W291" s="2"/>
      <c r="X291" s="2"/>
      <c r="Y291" s="2"/>
      <c r="Z291" s="2"/>
    </row>
    <row r="292" spans="1:26" ht="15.75" customHeight="1">
      <c r="A292" s="7"/>
      <c r="B292" s="2"/>
      <c r="C292" s="2"/>
      <c r="D292" s="56"/>
      <c r="E292" s="2"/>
      <c r="F292" s="2"/>
      <c r="G292" s="7"/>
      <c r="H292" s="56"/>
      <c r="I292" s="2"/>
      <c r="J292" s="2"/>
      <c r="K292" s="7"/>
      <c r="L292" s="2"/>
      <c r="M292" s="2"/>
      <c r="N292" s="2"/>
      <c r="O292" s="2"/>
      <c r="P292" s="2"/>
      <c r="Q292" s="2"/>
      <c r="R292" s="2"/>
      <c r="S292" s="2"/>
      <c r="T292" s="2"/>
      <c r="V292" s="2"/>
      <c r="W292" s="2"/>
      <c r="X292" s="2"/>
      <c r="Y292" s="2"/>
      <c r="Z292" s="2"/>
    </row>
    <row r="293" spans="1:26" ht="15.75" customHeight="1">
      <c r="A293" s="7"/>
      <c r="B293" s="2"/>
      <c r="C293" s="2"/>
      <c r="D293" s="56"/>
      <c r="E293" s="2"/>
      <c r="F293" s="2"/>
      <c r="G293" s="7"/>
      <c r="H293" s="56"/>
      <c r="I293" s="2"/>
      <c r="J293" s="2"/>
      <c r="K293" s="7"/>
      <c r="L293" s="2"/>
      <c r="M293" s="2"/>
      <c r="N293" s="2"/>
      <c r="O293" s="2"/>
      <c r="P293" s="2"/>
      <c r="Q293" s="2"/>
      <c r="R293" s="2"/>
      <c r="S293" s="2"/>
      <c r="T293" s="2"/>
      <c r="V293" s="2"/>
      <c r="W293" s="2"/>
      <c r="X293" s="2"/>
      <c r="Y293" s="2"/>
      <c r="Z293" s="2"/>
    </row>
    <row r="294" spans="1:26" ht="15.75" customHeight="1">
      <c r="A294" s="7"/>
      <c r="B294" s="2"/>
      <c r="C294" s="2"/>
      <c r="D294" s="56"/>
      <c r="E294" s="2"/>
      <c r="F294" s="2"/>
      <c r="G294" s="7"/>
      <c r="H294" s="56"/>
      <c r="I294" s="2"/>
      <c r="J294" s="2"/>
      <c r="K294" s="7"/>
      <c r="L294" s="2"/>
      <c r="M294" s="2"/>
      <c r="N294" s="2"/>
      <c r="O294" s="2"/>
      <c r="P294" s="2"/>
      <c r="Q294" s="2"/>
      <c r="R294" s="2"/>
      <c r="S294" s="2"/>
      <c r="T294" s="2"/>
      <c r="V294" s="2"/>
      <c r="W294" s="2"/>
      <c r="X294" s="2"/>
      <c r="Y294" s="2"/>
      <c r="Z294" s="2"/>
    </row>
    <row r="295" spans="1:26" ht="15.75" customHeight="1">
      <c r="A295" s="7"/>
      <c r="B295" s="2"/>
      <c r="C295" s="2"/>
      <c r="D295" s="56"/>
      <c r="E295" s="2"/>
      <c r="F295" s="2"/>
      <c r="G295" s="7"/>
      <c r="H295" s="56"/>
      <c r="I295" s="2"/>
      <c r="J295" s="2"/>
      <c r="K295" s="7"/>
      <c r="L295" s="2"/>
      <c r="M295" s="2"/>
      <c r="N295" s="2"/>
      <c r="O295" s="2"/>
      <c r="P295" s="2"/>
      <c r="Q295" s="2"/>
      <c r="R295" s="2"/>
      <c r="S295" s="2"/>
      <c r="T295" s="2"/>
      <c r="V295" s="2"/>
      <c r="W295" s="2"/>
      <c r="X295" s="2"/>
      <c r="Y295" s="2"/>
      <c r="Z295" s="2"/>
    </row>
    <row r="296" spans="1:26" ht="15.75" customHeight="1">
      <c r="A296" s="7"/>
      <c r="B296" s="2"/>
      <c r="C296" s="2"/>
      <c r="D296" s="56"/>
      <c r="E296" s="2"/>
      <c r="F296" s="2"/>
      <c r="G296" s="7"/>
      <c r="H296" s="56"/>
      <c r="I296" s="2"/>
      <c r="J296" s="2"/>
      <c r="K296" s="7"/>
      <c r="L296" s="2"/>
      <c r="M296" s="2"/>
      <c r="N296" s="2"/>
      <c r="O296" s="2"/>
      <c r="P296" s="2"/>
      <c r="Q296" s="2"/>
      <c r="R296" s="2"/>
      <c r="S296" s="2"/>
      <c r="T296" s="2"/>
      <c r="V296" s="2"/>
      <c r="W296" s="2"/>
      <c r="X296" s="2"/>
      <c r="Y296" s="2"/>
      <c r="Z296" s="2"/>
    </row>
    <row r="297" spans="1:26" ht="15.75" customHeight="1">
      <c r="A297" s="7"/>
      <c r="B297" s="2"/>
      <c r="C297" s="2"/>
      <c r="D297" s="56"/>
      <c r="E297" s="2"/>
      <c r="F297" s="2"/>
      <c r="G297" s="7"/>
      <c r="H297" s="56"/>
      <c r="I297" s="2"/>
      <c r="J297" s="2"/>
      <c r="K297" s="7"/>
      <c r="L297" s="2"/>
      <c r="M297" s="2"/>
      <c r="N297" s="2"/>
      <c r="O297" s="2"/>
      <c r="P297" s="2"/>
      <c r="Q297" s="2"/>
      <c r="R297" s="2"/>
      <c r="S297" s="2"/>
      <c r="T297" s="2"/>
      <c r="V297" s="2"/>
      <c r="W297" s="2"/>
      <c r="X297" s="2"/>
      <c r="Y297" s="2"/>
      <c r="Z297" s="2"/>
    </row>
    <row r="298" spans="1:26" ht="15.75" customHeight="1">
      <c r="A298" s="7"/>
      <c r="B298" s="2"/>
      <c r="C298" s="2"/>
      <c r="D298" s="56"/>
      <c r="E298" s="2"/>
      <c r="F298" s="2"/>
      <c r="G298" s="7"/>
      <c r="H298" s="56"/>
      <c r="I298" s="2"/>
      <c r="J298" s="2"/>
      <c r="K298" s="7"/>
      <c r="L298" s="2"/>
      <c r="M298" s="2"/>
      <c r="N298" s="2"/>
      <c r="O298" s="2"/>
      <c r="P298" s="2"/>
      <c r="Q298" s="2"/>
      <c r="R298" s="2"/>
      <c r="S298" s="2"/>
      <c r="T298" s="2"/>
      <c r="V298" s="2"/>
      <c r="W298" s="2"/>
      <c r="X298" s="2"/>
      <c r="Y298" s="2"/>
      <c r="Z298" s="2"/>
    </row>
    <row r="299" spans="1:26" ht="15.75" customHeight="1">
      <c r="A299" s="7"/>
      <c r="B299" s="2"/>
      <c r="C299" s="2"/>
      <c r="D299" s="56"/>
      <c r="E299" s="2"/>
      <c r="F299" s="2"/>
      <c r="G299" s="7"/>
      <c r="H299" s="56"/>
      <c r="I299" s="2"/>
      <c r="J299" s="2"/>
      <c r="K299" s="7"/>
      <c r="L299" s="2"/>
      <c r="M299" s="2"/>
      <c r="N299" s="2"/>
      <c r="O299" s="2"/>
      <c r="P299" s="2"/>
      <c r="Q299" s="2"/>
      <c r="R299" s="2"/>
      <c r="S299" s="2"/>
      <c r="T299" s="2"/>
      <c r="V299" s="2"/>
      <c r="W299" s="2"/>
      <c r="X299" s="2"/>
      <c r="Y299" s="2"/>
      <c r="Z299" s="2"/>
    </row>
    <row r="300" spans="1:26" ht="15.75" customHeight="1">
      <c r="A300" s="7"/>
      <c r="B300" s="2"/>
      <c r="C300" s="2"/>
      <c r="D300" s="56"/>
      <c r="E300" s="2"/>
      <c r="F300" s="2"/>
      <c r="G300" s="7"/>
      <c r="H300" s="56"/>
      <c r="I300" s="2"/>
      <c r="J300" s="2"/>
      <c r="K300" s="7"/>
      <c r="L300" s="2"/>
      <c r="M300" s="2"/>
      <c r="N300" s="2"/>
      <c r="O300" s="2"/>
      <c r="P300" s="2"/>
      <c r="Q300" s="2"/>
      <c r="R300" s="2"/>
      <c r="S300" s="2"/>
      <c r="T300" s="2"/>
      <c r="V300" s="2"/>
      <c r="W300" s="2"/>
      <c r="X300" s="2"/>
      <c r="Y300" s="2"/>
      <c r="Z300" s="2"/>
    </row>
    <row r="301" spans="1:26" ht="15.75" customHeight="1">
      <c r="A301" s="7"/>
      <c r="B301" s="2"/>
      <c r="C301" s="2"/>
      <c r="D301" s="56"/>
      <c r="E301" s="2"/>
      <c r="F301" s="2"/>
      <c r="G301" s="7"/>
      <c r="H301" s="56"/>
      <c r="I301" s="2"/>
      <c r="J301" s="2"/>
      <c r="K301" s="7"/>
      <c r="L301" s="2"/>
      <c r="M301" s="2"/>
      <c r="N301" s="2"/>
      <c r="O301" s="2"/>
      <c r="P301" s="2"/>
      <c r="Q301" s="2"/>
      <c r="R301" s="2"/>
      <c r="S301" s="2"/>
      <c r="T301" s="2"/>
      <c r="V301" s="2"/>
      <c r="W301" s="2"/>
      <c r="X301" s="2"/>
      <c r="Y301" s="2"/>
      <c r="Z301" s="2"/>
    </row>
    <row r="302" spans="1:26" ht="15.75" customHeight="1">
      <c r="A302" s="7"/>
      <c r="B302" s="2"/>
      <c r="C302" s="2"/>
      <c r="D302" s="56"/>
      <c r="E302" s="2"/>
      <c r="F302" s="2"/>
      <c r="G302" s="7"/>
      <c r="H302" s="56"/>
      <c r="I302" s="2"/>
      <c r="J302" s="2"/>
      <c r="K302" s="7"/>
      <c r="L302" s="2"/>
      <c r="M302" s="2"/>
      <c r="N302" s="2"/>
      <c r="O302" s="2"/>
      <c r="P302" s="2"/>
      <c r="Q302" s="2"/>
      <c r="R302" s="2"/>
      <c r="S302" s="2"/>
      <c r="T302" s="2"/>
      <c r="V302" s="2"/>
      <c r="W302" s="2"/>
      <c r="X302" s="2"/>
      <c r="Y302" s="2"/>
      <c r="Z302" s="2"/>
    </row>
    <row r="303" spans="1:26" ht="15.75" customHeight="1">
      <c r="A303" s="7"/>
      <c r="B303" s="2"/>
      <c r="C303" s="2"/>
      <c r="D303" s="56"/>
      <c r="E303" s="2"/>
      <c r="F303" s="2"/>
      <c r="G303" s="7"/>
      <c r="H303" s="56"/>
      <c r="I303" s="2"/>
      <c r="J303" s="2"/>
      <c r="K303" s="7"/>
      <c r="L303" s="2"/>
      <c r="M303" s="2"/>
      <c r="N303" s="2"/>
      <c r="O303" s="2"/>
      <c r="P303" s="2"/>
      <c r="Q303" s="2"/>
      <c r="R303" s="2"/>
      <c r="S303" s="2"/>
      <c r="T303" s="2"/>
      <c r="V303" s="2"/>
      <c r="W303" s="2"/>
      <c r="X303" s="2"/>
      <c r="Y303" s="2"/>
      <c r="Z303" s="2"/>
    </row>
    <row r="304" spans="1:26" ht="15.75" customHeight="1">
      <c r="A304" s="7"/>
      <c r="B304" s="2"/>
      <c r="C304" s="2"/>
      <c r="D304" s="56"/>
      <c r="E304" s="2"/>
      <c r="F304" s="2"/>
      <c r="G304" s="7"/>
      <c r="H304" s="56"/>
      <c r="I304" s="2"/>
      <c r="J304" s="2"/>
      <c r="K304" s="7"/>
      <c r="L304" s="2"/>
      <c r="M304" s="2"/>
      <c r="N304" s="2"/>
      <c r="O304" s="2"/>
      <c r="P304" s="2"/>
      <c r="Q304" s="2"/>
      <c r="R304" s="2"/>
      <c r="S304" s="2"/>
      <c r="T304" s="2"/>
      <c r="V304" s="2"/>
      <c r="W304" s="2"/>
      <c r="X304" s="2"/>
      <c r="Y304" s="2"/>
      <c r="Z304" s="2"/>
    </row>
    <row r="305" spans="1:26" ht="15.75" customHeight="1">
      <c r="A305" s="7"/>
      <c r="B305" s="2"/>
      <c r="C305" s="2"/>
      <c r="D305" s="56"/>
      <c r="E305" s="2"/>
      <c r="F305" s="2"/>
      <c r="G305" s="7"/>
      <c r="H305" s="56"/>
      <c r="I305" s="2"/>
      <c r="J305" s="2"/>
      <c r="K305" s="7"/>
      <c r="L305" s="2"/>
      <c r="M305" s="2"/>
      <c r="N305" s="2"/>
      <c r="O305" s="2"/>
      <c r="P305" s="2"/>
      <c r="Q305" s="2"/>
      <c r="R305" s="2"/>
      <c r="S305" s="2"/>
      <c r="T305" s="2"/>
      <c r="V305" s="2"/>
      <c r="W305" s="2"/>
      <c r="X305" s="2"/>
      <c r="Y305" s="2"/>
      <c r="Z305" s="2"/>
    </row>
    <row r="306" spans="1:26" ht="15.75" customHeight="1">
      <c r="A306" s="7"/>
      <c r="B306" s="2"/>
      <c r="C306" s="2"/>
      <c r="D306" s="56"/>
      <c r="E306" s="2"/>
      <c r="F306" s="2"/>
      <c r="G306" s="7"/>
      <c r="H306" s="56"/>
      <c r="I306" s="2"/>
      <c r="J306" s="2"/>
      <c r="K306" s="7"/>
      <c r="L306" s="2"/>
      <c r="M306" s="2"/>
      <c r="N306" s="2"/>
      <c r="O306" s="2"/>
      <c r="P306" s="2"/>
      <c r="Q306" s="2"/>
      <c r="R306" s="2"/>
      <c r="S306" s="2"/>
      <c r="T306" s="2"/>
      <c r="V306" s="2"/>
      <c r="W306" s="2"/>
      <c r="X306" s="2"/>
      <c r="Y306" s="2"/>
      <c r="Z306" s="2"/>
    </row>
    <row r="307" spans="1:26" ht="15.75" customHeight="1">
      <c r="A307" s="7"/>
      <c r="B307" s="2"/>
      <c r="C307" s="2"/>
      <c r="D307" s="56"/>
      <c r="E307" s="2"/>
      <c r="F307" s="2"/>
      <c r="G307" s="7"/>
      <c r="H307" s="56"/>
      <c r="I307" s="2"/>
      <c r="J307" s="2"/>
      <c r="K307" s="7"/>
      <c r="L307" s="2"/>
      <c r="M307" s="2"/>
      <c r="N307" s="2"/>
      <c r="O307" s="2"/>
      <c r="P307" s="2"/>
      <c r="Q307" s="2"/>
      <c r="R307" s="2"/>
      <c r="S307" s="2"/>
      <c r="T307" s="2"/>
      <c r="V307" s="2"/>
      <c r="W307" s="2"/>
      <c r="X307" s="2"/>
      <c r="Y307" s="2"/>
      <c r="Z307" s="2"/>
    </row>
    <row r="308" spans="1:26" ht="15.75" customHeight="1">
      <c r="A308" s="7"/>
      <c r="B308" s="2"/>
      <c r="C308" s="2"/>
      <c r="D308" s="56"/>
      <c r="E308" s="2"/>
      <c r="F308" s="2"/>
      <c r="G308" s="7"/>
      <c r="H308" s="56"/>
      <c r="I308" s="2"/>
      <c r="J308" s="2"/>
      <c r="K308" s="7"/>
      <c r="L308" s="2"/>
      <c r="M308" s="2"/>
      <c r="N308" s="2"/>
      <c r="O308" s="2"/>
      <c r="P308" s="2"/>
      <c r="Q308" s="2"/>
      <c r="R308" s="2"/>
      <c r="S308" s="2"/>
      <c r="T308" s="2"/>
      <c r="V308" s="2"/>
      <c r="W308" s="2"/>
      <c r="X308" s="2"/>
      <c r="Y308" s="2"/>
      <c r="Z308" s="2"/>
    </row>
    <row r="309" spans="1:26" ht="15.75" customHeight="1">
      <c r="A309" s="7"/>
      <c r="B309" s="2"/>
      <c r="C309" s="2"/>
      <c r="D309" s="56"/>
      <c r="E309" s="2"/>
      <c r="F309" s="2"/>
      <c r="G309" s="7"/>
      <c r="H309" s="56"/>
      <c r="I309" s="2"/>
      <c r="J309" s="2"/>
      <c r="K309" s="7"/>
      <c r="L309" s="2"/>
      <c r="M309" s="2"/>
      <c r="N309" s="2"/>
      <c r="O309" s="2"/>
      <c r="P309" s="2"/>
      <c r="Q309" s="2"/>
      <c r="R309" s="2"/>
      <c r="S309" s="2"/>
      <c r="T309" s="2"/>
      <c r="V309" s="2"/>
      <c r="W309" s="2"/>
      <c r="X309" s="2"/>
      <c r="Y309" s="2"/>
      <c r="Z309" s="2"/>
    </row>
    <row r="310" spans="1:26" ht="15.75" customHeight="1">
      <c r="A310" s="7"/>
      <c r="B310" s="2"/>
      <c r="C310" s="2"/>
      <c r="D310" s="56"/>
      <c r="E310" s="2"/>
      <c r="F310" s="2"/>
      <c r="G310" s="7"/>
      <c r="H310" s="56"/>
      <c r="I310" s="2"/>
      <c r="J310" s="2"/>
      <c r="K310" s="7"/>
      <c r="L310" s="2"/>
      <c r="M310" s="2"/>
      <c r="N310" s="2"/>
      <c r="O310" s="2"/>
      <c r="P310" s="2"/>
      <c r="Q310" s="2"/>
      <c r="R310" s="2"/>
      <c r="S310" s="2"/>
      <c r="T310" s="2"/>
      <c r="V310" s="2"/>
      <c r="W310" s="2"/>
      <c r="X310" s="2"/>
      <c r="Y310" s="2"/>
      <c r="Z310" s="2"/>
    </row>
    <row r="311" spans="1:26" ht="15.75" customHeight="1">
      <c r="A311" s="7"/>
      <c r="B311" s="2"/>
      <c r="C311" s="2"/>
      <c r="D311" s="56"/>
      <c r="E311" s="2"/>
      <c r="F311" s="2"/>
      <c r="G311" s="7"/>
      <c r="H311" s="56"/>
      <c r="I311" s="2"/>
      <c r="J311" s="2"/>
      <c r="K311" s="7"/>
      <c r="L311" s="2"/>
      <c r="M311" s="2"/>
      <c r="N311" s="2"/>
      <c r="O311" s="2"/>
      <c r="P311" s="2"/>
      <c r="Q311" s="2"/>
      <c r="R311" s="2"/>
      <c r="S311" s="2"/>
      <c r="T311" s="2"/>
      <c r="V311" s="2"/>
      <c r="W311" s="2"/>
      <c r="X311" s="2"/>
      <c r="Y311" s="2"/>
      <c r="Z311" s="2"/>
    </row>
    <row r="312" spans="1:26" ht="15.75" customHeight="1">
      <c r="A312" s="7"/>
      <c r="B312" s="2"/>
      <c r="C312" s="2"/>
      <c r="D312" s="56"/>
      <c r="E312" s="2"/>
      <c r="F312" s="2"/>
      <c r="G312" s="7"/>
      <c r="H312" s="56"/>
      <c r="I312" s="2"/>
      <c r="J312" s="2"/>
      <c r="K312" s="7"/>
      <c r="L312" s="2"/>
      <c r="M312" s="2"/>
      <c r="N312" s="2"/>
      <c r="O312" s="2"/>
      <c r="P312" s="2"/>
      <c r="Q312" s="2"/>
      <c r="R312" s="2"/>
      <c r="S312" s="2"/>
      <c r="T312" s="2"/>
      <c r="V312" s="2"/>
      <c r="W312" s="2"/>
      <c r="X312" s="2"/>
      <c r="Y312" s="2"/>
      <c r="Z312" s="2"/>
    </row>
    <row r="313" spans="1:26" ht="15.75" customHeight="1">
      <c r="A313" s="7"/>
      <c r="B313" s="2"/>
      <c r="C313" s="2"/>
      <c r="D313" s="56"/>
      <c r="E313" s="2"/>
      <c r="F313" s="2"/>
      <c r="G313" s="7"/>
      <c r="H313" s="56"/>
      <c r="I313" s="2"/>
      <c r="J313" s="2"/>
      <c r="K313" s="7"/>
      <c r="L313" s="2"/>
      <c r="M313" s="2"/>
      <c r="N313" s="2"/>
      <c r="O313" s="2"/>
      <c r="P313" s="2"/>
      <c r="Q313" s="2"/>
      <c r="R313" s="2"/>
      <c r="S313" s="2"/>
      <c r="T313" s="2"/>
      <c r="V313" s="2"/>
      <c r="W313" s="2"/>
      <c r="X313" s="2"/>
      <c r="Y313" s="2"/>
      <c r="Z313" s="2"/>
    </row>
    <row r="314" spans="1:26" ht="15.75" customHeight="1">
      <c r="A314" s="7"/>
      <c r="B314" s="2"/>
      <c r="C314" s="2"/>
      <c r="D314" s="56"/>
      <c r="E314" s="2"/>
      <c r="F314" s="2"/>
      <c r="G314" s="7"/>
      <c r="H314" s="56"/>
      <c r="I314" s="2"/>
      <c r="J314" s="2"/>
      <c r="K314" s="7"/>
      <c r="L314" s="2"/>
      <c r="M314" s="2"/>
      <c r="N314" s="2"/>
      <c r="O314" s="2"/>
      <c r="P314" s="2"/>
      <c r="Q314" s="2"/>
      <c r="R314" s="2"/>
      <c r="S314" s="2"/>
      <c r="T314" s="2"/>
      <c r="V314" s="2"/>
      <c r="W314" s="2"/>
      <c r="X314" s="2"/>
      <c r="Y314" s="2"/>
      <c r="Z314" s="2"/>
    </row>
    <row r="315" spans="1:26" ht="15.75" customHeight="1">
      <c r="A315" s="7"/>
      <c r="B315" s="2"/>
      <c r="C315" s="2"/>
      <c r="D315" s="56"/>
      <c r="E315" s="2"/>
      <c r="F315" s="2"/>
      <c r="G315" s="7"/>
      <c r="H315" s="56"/>
      <c r="I315" s="2"/>
      <c r="J315" s="2"/>
      <c r="K315" s="7"/>
      <c r="L315" s="2"/>
      <c r="M315" s="2"/>
      <c r="N315" s="2"/>
      <c r="O315" s="2"/>
      <c r="P315" s="2"/>
      <c r="Q315" s="2"/>
      <c r="R315" s="2"/>
      <c r="S315" s="2"/>
      <c r="T315" s="2"/>
      <c r="V315" s="2"/>
      <c r="W315" s="2"/>
      <c r="X315" s="2"/>
      <c r="Y315" s="2"/>
      <c r="Z315" s="2"/>
    </row>
    <row r="316" spans="1:26" ht="15.75" customHeight="1">
      <c r="A316" s="7"/>
      <c r="B316" s="2"/>
      <c r="C316" s="2"/>
      <c r="D316" s="56"/>
      <c r="E316" s="2"/>
      <c r="F316" s="2"/>
      <c r="G316" s="7"/>
      <c r="H316" s="56"/>
      <c r="I316" s="2"/>
      <c r="J316" s="2"/>
      <c r="K316" s="7"/>
      <c r="L316" s="2"/>
      <c r="M316" s="2"/>
      <c r="N316" s="2"/>
      <c r="O316" s="2"/>
      <c r="P316" s="2"/>
      <c r="Q316" s="2"/>
      <c r="R316" s="2"/>
      <c r="S316" s="2"/>
      <c r="T316" s="2"/>
      <c r="V316" s="2"/>
      <c r="W316" s="2"/>
      <c r="X316" s="2"/>
      <c r="Y316" s="2"/>
      <c r="Z316" s="2"/>
    </row>
    <row r="317" spans="1:26" ht="15.75" customHeight="1">
      <c r="A317" s="7"/>
      <c r="B317" s="2"/>
      <c r="C317" s="2"/>
      <c r="D317" s="56"/>
      <c r="E317" s="2"/>
      <c r="F317" s="2"/>
      <c r="G317" s="7"/>
      <c r="H317" s="56"/>
      <c r="I317" s="2"/>
      <c r="J317" s="2"/>
      <c r="K317" s="7"/>
      <c r="L317" s="2"/>
      <c r="M317" s="2"/>
      <c r="N317" s="2"/>
      <c r="O317" s="2"/>
      <c r="P317" s="2"/>
      <c r="Q317" s="2"/>
      <c r="R317" s="2"/>
      <c r="S317" s="2"/>
      <c r="T317" s="2"/>
      <c r="V317" s="2"/>
      <c r="W317" s="2"/>
      <c r="X317" s="2"/>
      <c r="Y317" s="2"/>
      <c r="Z317" s="2"/>
    </row>
    <row r="318" spans="1:26" ht="15.75" customHeight="1">
      <c r="A318" s="7"/>
      <c r="B318" s="2"/>
      <c r="C318" s="2"/>
      <c r="D318" s="56"/>
      <c r="E318" s="2"/>
      <c r="F318" s="2"/>
      <c r="G318" s="7"/>
      <c r="H318" s="56"/>
      <c r="I318" s="2"/>
      <c r="J318" s="2"/>
      <c r="K318" s="7"/>
      <c r="L318" s="2"/>
      <c r="M318" s="2"/>
      <c r="N318" s="2"/>
      <c r="O318" s="2"/>
      <c r="P318" s="2"/>
      <c r="Q318" s="2"/>
      <c r="R318" s="2"/>
      <c r="S318" s="2"/>
      <c r="T318" s="2"/>
      <c r="V318" s="2"/>
      <c r="W318" s="2"/>
      <c r="X318" s="2"/>
      <c r="Y318" s="2"/>
      <c r="Z318" s="2"/>
    </row>
    <row r="319" spans="1:26" ht="15.75" customHeight="1">
      <c r="A319" s="7"/>
      <c r="B319" s="2"/>
      <c r="C319" s="2"/>
      <c r="D319" s="56"/>
      <c r="E319" s="2"/>
      <c r="F319" s="2"/>
      <c r="G319" s="7"/>
      <c r="H319" s="56"/>
      <c r="I319" s="2"/>
      <c r="J319" s="2"/>
      <c r="K319" s="7"/>
      <c r="L319" s="2"/>
      <c r="M319" s="2"/>
      <c r="N319" s="2"/>
      <c r="O319" s="2"/>
      <c r="P319" s="2"/>
      <c r="Q319" s="2"/>
      <c r="R319" s="2"/>
      <c r="S319" s="2"/>
      <c r="T319" s="2"/>
      <c r="V319" s="2"/>
      <c r="W319" s="2"/>
      <c r="X319" s="2"/>
      <c r="Y319" s="2"/>
      <c r="Z319" s="2"/>
    </row>
    <row r="320" spans="1:26" ht="15.75" customHeight="1">
      <c r="A320" s="7"/>
      <c r="B320" s="2"/>
      <c r="C320" s="2"/>
      <c r="D320" s="56"/>
      <c r="E320" s="2"/>
      <c r="F320" s="2"/>
      <c r="G320" s="7"/>
      <c r="H320" s="56"/>
      <c r="I320" s="2"/>
      <c r="J320" s="2"/>
      <c r="K320" s="7"/>
      <c r="L320" s="2"/>
      <c r="M320" s="2"/>
      <c r="N320" s="2"/>
      <c r="O320" s="2"/>
      <c r="P320" s="2"/>
      <c r="Q320" s="2"/>
      <c r="R320" s="2"/>
      <c r="S320" s="2"/>
      <c r="T320" s="2"/>
      <c r="V320" s="2"/>
      <c r="W320" s="2"/>
      <c r="X320" s="2"/>
      <c r="Y320" s="2"/>
      <c r="Z320" s="2"/>
    </row>
    <row r="321" spans="1:26" ht="15.75" customHeight="1">
      <c r="A321" s="7"/>
      <c r="B321" s="2"/>
      <c r="C321" s="2"/>
      <c r="D321" s="56"/>
      <c r="E321" s="2"/>
      <c r="F321" s="2"/>
      <c r="G321" s="7"/>
      <c r="H321" s="56"/>
      <c r="I321" s="2"/>
      <c r="J321" s="2"/>
      <c r="K321" s="7"/>
      <c r="L321" s="2"/>
      <c r="M321" s="2"/>
      <c r="N321" s="2"/>
      <c r="O321" s="2"/>
      <c r="P321" s="2"/>
      <c r="Q321" s="2"/>
      <c r="R321" s="2"/>
      <c r="S321" s="2"/>
      <c r="T321" s="2"/>
      <c r="V321" s="2"/>
      <c r="W321" s="2"/>
      <c r="X321" s="2"/>
      <c r="Y321" s="2"/>
      <c r="Z321" s="2"/>
    </row>
    <row r="322" spans="1:26" ht="15.75" customHeight="1">
      <c r="A322" s="7"/>
      <c r="B322" s="2"/>
      <c r="C322" s="2"/>
      <c r="D322" s="56"/>
      <c r="E322" s="2"/>
      <c r="F322" s="2"/>
      <c r="G322" s="7"/>
      <c r="H322" s="56"/>
      <c r="I322" s="2"/>
      <c r="J322" s="2"/>
      <c r="K322" s="7"/>
      <c r="L322" s="2"/>
      <c r="M322" s="2"/>
      <c r="N322" s="2"/>
      <c r="O322" s="2"/>
      <c r="P322" s="2"/>
      <c r="Q322" s="2"/>
      <c r="R322" s="2"/>
      <c r="S322" s="2"/>
      <c r="T322" s="2"/>
      <c r="V322" s="2"/>
      <c r="W322" s="2"/>
      <c r="X322" s="2"/>
      <c r="Y322" s="2"/>
      <c r="Z322" s="2"/>
    </row>
    <row r="323" spans="1:26" ht="15.75" customHeight="1">
      <c r="A323" s="7"/>
      <c r="B323" s="2"/>
      <c r="C323" s="2"/>
      <c r="D323" s="56"/>
      <c r="E323" s="2"/>
      <c r="F323" s="2"/>
      <c r="G323" s="7"/>
      <c r="H323" s="56"/>
      <c r="I323" s="2"/>
      <c r="J323" s="2"/>
      <c r="K323" s="7"/>
      <c r="L323" s="2"/>
      <c r="M323" s="2"/>
      <c r="N323" s="2"/>
      <c r="O323" s="2"/>
      <c r="P323" s="2"/>
      <c r="Q323" s="2"/>
      <c r="R323" s="2"/>
      <c r="S323" s="2"/>
      <c r="T323" s="2"/>
      <c r="V323" s="2"/>
      <c r="W323" s="2"/>
      <c r="X323" s="2"/>
      <c r="Y323" s="2"/>
      <c r="Z323" s="2"/>
    </row>
    <row r="324" spans="1:26" ht="15.75" customHeight="1">
      <c r="A324" s="7"/>
      <c r="B324" s="2"/>
      <c r="C324" s="2"/>
      <c r="D324" s="56"/>
      <c r="E324" s="2"/>
      <c r="F324" s="2"/>
      <c r="G324" s="7"/>
      <c r="H324" s="56"/>
      <c r="I324" s="2"/>
      <c r="J324" s="2"/>
      <c r="K324" s="7"/>
      <c r="L324" s="2"/>
      <c r="M324" s="2"/>
      <c r="N324" s="2"/>
      <c r="O324" s="2"/>
      <c r="P324" s="2"/>
      <c r="Q324" s="2"/>
      <c r="R324" s="2"/>
      <c r="S324" s="2"/>
      <c r="T324" s="2"/>
      <c r="V324" s="2"/>
      <c r="W324" s="2"/>
      <c r="X324" s="2"/>
      <c r="Y324" s="2"/>
      <c r="Z324" s="2"/>
    </row>
    <row r="325" spans="1:26" ht="15.75" customHeight="1">
      <c r="A325" s="7"/>
      <c r="B325" s="2"/>
      <c r="C325" s="2"/>
      <c r="D325" s="56"/>
      <c r="E325" s="2"/>
      <c r="F325" s="2"/>
      <c r="G325" s="7"/>
      <c r="H325" s="56"/>
      <c r="I325" s="2"/>
      <c r="J325" s="2"/>
      <c r="K325" s="7"/>
      <c r="L325" s="2"/>
      <c r="M325" s="2"/>
      <c r="N325" s="2"/>
      <c r="O325" s="2"/>
      <c r="P325" s="2"/>
      <c r="Q325" s="2"/>
      <c r="R325" s="2"/>
      <c r="S325" s="2"/>
      <c r="T325" s="2"/>
      <c r="V325" s="2"/>
      <c r="W325" s="2"/>
      <c r="X325" s="2"/>
      <c r="Y325" s="2"/>
      <c r="Z325" s="2"/>
    </row>
    <row r="326" spans="1:26" ht="15.75" customHeight="1">
      <c r="A326" s="7"/>
      <c r="B326" s="2"/>
      <c r="C326" s="2"/>
      <c r="D326" s="56"/>
      <c r="E326" s="2"/>
      <c r="F326" s="2"/>
      <c r="G326" s="7"/>
      <c r="H326" s="56"/>
      <c r="I326" s="2"/>
      <c r="J326" s="2"/>
      <c r="K326" s="7"/>
      <c r="L326" s="2"/>
      <c r="M326" s="2"/>
      <c r="N326" s="2"/>
      <c r="O326" s="2"/>
      <c r="P326" s="2"/>
      <c r="Q326" s="2"/>
      <c r="R326" s="2"/>
      <c r="S326" s="2"/>
      <c r="T326" s="2"/>
      <c r="V326" s="2"/>
      <c r="W326" s="2"/>
      <c r="X326" s="2"/>
      <c r="Y326" s="2"/>
      <c r="Z326" s="2"/>
    </row>
    <row r="327" spans="1:26" ht="15.75" customHeight="1">
      <c r="A327" s="7"/>
      <c r="B327" s="2"/>
      <c r="C327" s="2"/>
      <c r="D327" s="56"/>
      <c r="E327" s="2"/>
      <c r="F327" s="2"/>
      <c r="G327" s="7"/>
      <c r="H327" s="56"/>
      <c r="I327" s="2"/>
      <c r="J327" s="2"/>
      <c r="K327" s="7"/>
      <c r="L327" s="2"/>
      <c r="M327" s="2"/>
      <c r="N327" s="2"/>
      <c r="O327" s="2"/>
      <c r="P327" s="2"/>
      <c r="Q327" s="2"/>
      <c r="R327" s="2"/>
      <c r="S327" s="2"/>
      <c r="T327" s="2"/>
      <c r="V327" s="2"/>
      <c r="W327" s="2"/>
      <c r="X327" s="2"/>
      <c r="Y327" s="2"/>
      <c r="Z327" s="2"/>
    </row>
    <row r="328" spans="1:26" ht="15.75" customHeight="1">
      <c r="A328" s="7"/>
      <c r="B328" s="2"/>
      <c r="C328" s="2"/>
      <c r="D328" s="56"/>
      <c r="E328" s="2"/>
      <c r="F328" s="2"/>
      <c r="G328" s="7"/>
      <c r="H328" s="56"/>
      <c r="I328" s="2"/>
      <c r="J328" s="2"/>
      <c r="K328" s="7"/>
      <c r="L328" s="2"/>
      <c r="M328" s="2"/>
      <c r="N328" s="2"/>
      <c r="O328" s="2"/>
      <c r="P328" s="2"/>
      <c r="Q328" s="2"/>
      <c r="R328" s="2"/>
      <c r="S328" s="2"/>
      <c r="T328" s="2"/>
      <c r="V328" s="2"/>
      <c r="W328" s="2"/>
      <c r="X328" s="2"/>
      <c r="Y328" s="2"/>
      <c r="Z328" s="2"/>
    </row>
    <row r="329" spans="1:26" ht="15.75" customHeight="1">
      <c r="A329" s="7"/>
      <c r="B329" s="2"/>
      <c r="C329" s="2"/>
      <c r="D329" s="56"/>
      <c r="E329" s="2"/>
      <c r="F329" s="2"/>
      <c r="G329" s="7"/>
      <c r="H329" s="56"/>
      <c r="I329" s="2"/>
      <c r="J329" s="2"/>
      <c r="K329" s="7"/>
      <c r="L329" s="2"/>
      <c r="M329" s="2"/>
      <c r="N329" s="2"/>
      <c r="O329" s="2"/>
      <c r="P329" s="2"/>
      <c r="Q329" s="2"/>
      <c r="R329" s="2"/>
      <c r="S329" s="2"/>
      <c r="T329" s="2"/>
      <c r="V329" s="2"/>
      <c r="W329" s="2"/>
      <c r="X329" s="2"/>
      <c r="Y329" s="2"/>
      <c r="Z329" s="2"/>
    </row>
    <row r="330" spans="1:26" ht="15.75" customHeight="1">
      <c r="A330" s="7"/>
      <c r="B330" s="2"/>
      <c r="C330" s="2"/>
      <c r="D330" s="56"/>
      <c r="E330" s="2"/>
      <c r="F330" s="2"/>
      <c r="G330" s="7"/>
      <c r="H330" s="56"/>
      <c r="I330" s="2"/>
      <c r="J330" s="2"/>
      <c r="K330" s="7"/>
      <c r="L330" s="2"/>
      <c r="M330" s="2"/>
      <c r="N330" s="2"/>
      <c r="O330" s="2"/>
      <c r="P330" s="2"/>
      <c r="Q330" s="2"/>
      <c r="R330" s="2"/>
      <c r="S330" s="2"/>
      <c r="T330" s="2"/>
      <c r="V330" s="2"/>
      <c r="W330" s="2"/>
      <c r="X330" s="2"/>
      <c r="Y330" s="2"/>
      <c r="Z330" s="2"/>
    </row>
    <row r="331" spans="1:26" ht="15.75" customHeight="1">
      <c r="A331" s="7"/>
      <c r="B331" s="2"/>
      <c r="C331" s="2"/>
      <c r="D331" s="56"/>
      <c r="E331" s="2"/>
      <c r="F331" s="2"/>
      <c r="G331" s="7"/>
      <c r="H331" s="56"/>
      <c r="I331" s="2"/>
      <c r="J331" s="2"/>
      <c r="K331" s="7"/>
      <c r="L331" s="2"/>
      <c r="M331" s="2"/>
      <c r="N331" s="2"/>
      <c r="O331" s="2"/>
      <c r="P331" s="2"/>
      <c r="Q331" s="2"/>
      <c r="R331" s="2"/>
      <c r="S331" s="2"/>
      <c r="T331" s="2"/>
      <c r="V331" s="2"/>
      <c r="W331" s="2"/>
      <c r="X331" s="2"/>
      <c r="Y331" s="2"/>
      <c r="Z331" s="2"/>
    </row>
    <row r="332" spans="1:26" ht="15.75" customHeight="1">
      <c r="A332" s="7"/>
      <c r="B332" s="2"/>
      <c r="C332" s="2"/>
      <c r="D332" s="56"/>
      <c r="E332" s="2"/>
      <c r="F332" s="2"/>
      <c r="G332" s="7"/>
      <c r="H332" s="56"/>
      <c r="I332" s="2"/>
      <c r="J332" s="2"/>
      <c r="K332" s="7"/>
      <c r="L332" s="2"/>
      <c r="M332" s="2"/>
      <c r="N332" s="2"/>
      <c r="O332" s="2"/>
      <c r="P332" s="2"/>
      <c r="Q332" s="2"/>
      <c r="R332" s="2"/>
      <c r="S332" s="2"/>
      <c r="T332" s="2"/>
      <c r="V332" s="2"/>
      <c r="W332" s="2"/>
      <c r="X332" s="2"/>
      <c r="Y332" s="2"/>
      <c r="Z332" s="2"/>
    </row>
    <row r="333" spans="1:26" ht="15.75" customHeight="1">
      <c r="A333" s="7"/>
      <c r="B333" s="2"/>
      <c r="C333" s="2"/>
      <c r="D333" s="56"/>
      <c r="E333" s="2"/>
      <c r="F333" s="2"/>
      <c r="G333" s="7"/>
      <c r="H333" s="56"/>
      <c r="I333" s="2"/>
      <c r="J333" s="2"/>
      <c r="K333" s="7"/>
      <c r="L333" s="2"/>
      <c r="M333" s="2"/>
      <c r="N333" s="2"/>
      <c r="O333" s="2"/>
      <c r="P333" s="2"/>
      <c r="Q333" s="2"/>
      <c r="R333" s="2"/>
      <c r="S333" s="2"/>
      <c r="T333" s="2"/>
      <c r="V333" s="2"/>
      <c r="W333" s="2"/>
      <c r="X333" s="2"/>
      <c r="Y333" s="2"/>
      <c r="Z333" s="2"/>
    </row>
    <row r="334" spans="1:26" ht="15.75" customHeight="1">
      <c r="A334" s="7"/>
      <c r="B334" s="2"/>
      <c r="C334" s="2"/>
      <c r="D334" s="56"/>
      <c r="E334" s="2"/>
      <c r="F334" s="2"/>
      <c r="G334" s="7"/>
      <c r="H334" s="56"/>
      <c r="I334" s="2"/>
      <c r="J334" s="2"/>
      <c r="K334" s="7"/>
      <c r="L334" s="2"/>
      <c r="M334" s="2"/>
      <c r="N334" s="2"/>
      <c r="O334" s="2"/>
      <c r="P334" s="2"/>
      <c r="Q334" s="2"/>
      <c r="R334" s="2"/>
      <c r="S334" s="2"/>
      <c r="T334" s="2"/>
      <c r="V334" s="2"/>
      <c r="W334" s="2"/>
      <c r="X334" s="2"/>
      <c r="Y334" s="2"/>
      <c r="Z334" s="2"/>
    </row>
    <row r="335" spans="1:26" ht="15.75" customHeight="1">
      <c r="A335" s="7"/>
      <c r="B335" s="2"/>
      <c r="C335" s="2"/>
      <c r="D335" s="56"/>
      <c r="E335" s="2"/>
      <c r="F335" s="2"/>
      <c r="G335" s="7"/>
      <c r="H335" s="56"/>
      <c r="I335" s="2"/>
      <c r="J335" s="2"/>
      <c r="K335" s="7"/>
      <c r="L335" s="2"/>
      <c r="M335" s="2"/>
      <c r="N335" s="2"/>
      <c r="O335" s="2"/>
      <c r="P335" s="2"/>
      <c r="Q335" s="2"/>
      <c r="R335" s="2"/>
      <c r="S335" s="2"/>
      <c r="T335" s="2"/>
      <c r="V335" s="2"/>
      <c r="W335" s="2"/>
      <c r="X335" s="2"/>
      <c r="Y335" s="2"/>
      <c r="Z335" s="2"/>
    </row>
    <row r="336" spans="1:26" ht="15.75" customHeight="1">
      <c r="A336" s="7"/>
      <c r="B336" s="2"/>
      <c r="C336" s="2"/>
      <c r="D336" s="56"/>
      <c r="E336" s="2"/>
      <c r="F336" s="2"/>
      <c r="G336" s="7"/>
      <c r="H336" s="56"/>
      <c r="I336" s="2"/>
      <c r="J336" s="2"/>
      <c r="K336" s="7"/>
      <c r="L336" s="2"/>
      <c r="M336" s="2"/>
      <c r="N336" s="2"/>
      <c r="O336" s="2"/>
      <c r="P336" s="2"/>
      <c r="Q336" s="2"/>
      <c r="R336" s="2"/>
      <c r="S336" s="2"/>
      <c r="T336" s="2"/>
      <c r="V336" s="2"/>
      <c r="W336" s="2"/>
      <c r="X336" s="2"/>
      <c r="Y336" s="2"/>
      <c r="Z336" s="2"/>
    </row>
    <row r="337" spans="1:26" ht="15.75" customHeight="1">
      <c r="A337" s="7"/>
      <c r="B337" s="2"/>
      <c r="C337" s="2"/>
      <c r="D337" s="56"/>
      <c r="E337" s="2"/>
      <c r="F337" s="2"/>
      <c r="G337" s="7"/>
      <c r="H337" s="56"/>
      <c r="I337" s="2"/>
      <c r="J337" s="2"/>
      <c r="K337" s="7"/>
      <c r="L337" s="2"/>
      <c r="M337" s="2"/>
      <c r="N337" s="2"/>
      <c r="O337" s="2"/>
      <c r="P337" s="2"/>
      <c r="Q337" s="2"/>
      <c r="R337" s="2"/>
      <c r="S337" s="2"/>
      <c r="T337" s="2"/>
      <c r="V337" s="2"/>
      <c r="W337" s="2"/>
      <c r="X337" s="2"/>
      <c r="Y337" s="2"/>
      <c r="Z337" s="2"/>
    </row>
    <row r="338" spans="1:26" ht="15.75" customHeight="1">
      <c r="A338" s="7"/>
      <c r="B338" s="2"/>
      <c r="C338" s="2"/>
      <c r="D338" s="56"/>
      <c r="E338" s="2"/>
      <c r="F338" s="2"/>
      <c r="G338" s="7"/>
      <c r="H338" s="56"/>
      <c r="I338" s="2"/>
      <c r="J338" s="2"/>
      <c r="K338" s="7"/>
      <c r="L338" s="2"/>
      <c r="M338" s="2"/>
      <c r="N338" s="2"/>
      <c r="O338" s="2"/>
      <c r="P338" s="2"/>
      <c r="Q338" s="2"/>
      <c r="R338" s="2"/>
      <c r="S338" s="2"/>
      <c r="T338" s="2"/>
      <c r="V338" s="2"/>
      <c r="W338" s="2"/>
      <c r="X338" s="2"/>
      <c r="Y338" s="2"/>
      <c r="Z338" s="2"/>
    </row>
    <row r="339" spans="1:26" ht="15.75" customHeight="1">
      <c r="A339" s="7"/>
      <c r="B339" s="2"/>
      <c r="C339" s="2"/>
      <c r="D339" s="56"/>
      <c r="E339" s="2"/>
      <c r="F339" s="2"/>
      <c r="G339" s="7"/>
      <c r="H339" s="56"/>
      <c r="I339" s="2"/>
      <c r="J339" s="2"/>
      <c r="K339" s="7"/>
      <c r="L339" s="2"/>
      <c r="M339" s="2"/>
      <c r="N339" s="2"/>
      <c r="O339" s="2"/>
      <c r="P339" s="2"/>
      <c r="Q339" s="2"/>
      <c r="R339" s="2"/>
      <c r="S339" s="2"/>
      <c r="T339" s="2"/>
      <c r="V339" s="2"/>
      <c r="W339" s="2"/>
      <c r="X339" s="2"/>
      <c r="Y339" s="2"/>
      <c r="Z339" s="2"/>
    </row>
    <row r="340" spans="1:26" ht="15.75" customHeight="1">
      <c r="A340" s="7"/>
      <c r="B340" s="2"/>
      <c r="C340" s="2"/>
      <c r="D340" s="56"/>
      <c r="E340" s="2"/>
      <c r="F340" s="2"/>
      <c r="G340" s="7"/>
      <c r="H340" s="56"/>
      <c r="I340" s="2"/>
      <c r="J340" s="2"/>
      <c r="K340" s="7"/>
      <c r="L340" s="2"/>
      <c r="M340" s="2"/>
      <c r="N340" s="2"/>
      <c r="O340" s="2"/>
      <c r="P340" s="2"/>
      <c r="Q340" s="2"/>
      <c r="R340" s="2"/>
      <c r="S340" s="2"/>
      <c r="T340" s="2"/>
      <c r="V340" s="2"/>
      <c r="W340" s="2"/>
      <c r="X340" s="2"/>
      <c r="Y340" s="2"/>
      <c r="Z340" s="2"/>
    </row>
    <row r="341" spans="1:26" ht="15.75" customHeight="1">
      <c r="A341" s="7"/>
      <c r="B341" s="2"/>
      <c r="C341" s="2"/>
      <c r="D341" s="56"/>
      <c r="E341" s="2"/>
      <c r="F341" s="2"/>
      <c r="G341" s="7"/>
      <c r="H341" s="56"/>
      <c r="I341" s="2"/>
      <c r="J341" s="2"/>
      <c r="K341" s="7"/>
      <c r="L341" s="2"/>
      <c r="M341" s="2"/>
      <c r="N341" s="2"/>
      <c r="O341" s="2"/>
      <c r="P341" s="2"/>
      <c r="Q341" s="2"/>
      <c r="R341" s="2"/>
      <c r="S341" s="2"/>
      <c r="T341" s="2"/>
      <c r="V341" s="2"/>
      <c r="W341" s="2"/>
      <c r="X341" s="2"/>
      <c r="Y341" s="2"/>
      <c r="Z341" s="2"/>
    </row>
    <row r="342" spans="1:26" ht="15.75" customHeight="1">
      <c r="A342" s="7"/>
      <c r="B342" s="2"/>
      <c r="C342" s="2"/>
      <c r="D342" s="56"/>
      <c r="E342" s="2"/>
      <c r="F342" s="2"/>
      <c r="G342" s="7"/>
      <c r="H342" s="56"/>
      <c r="I342" s="2"/>
      <c r="J342" s="2"/>
      <c r="K342" s="7"/>
      <c r="L342" s="2"/>
      <c r="M342" s="2"/>
      <c r="N342" s="2"/>
      <c r="O342" s="2"/>
      <c r="P342" s="2"/>
      <c r="Q342" s="2"/>
      <c r="R342" s="2"/>
      <c r="S342" s="2"/>
      <c r="T342" s="2"/>
      <c r="V342" s="2"/>
      <c r="W342" s="2"/>
      <c r="X342" s="2"/>
      <c r="Y342" s="2"/>
      <c r="Z342" s="2"/>
    </row>
    <row r="343" spans="1:26" ht="15.75" customHeight="1">
      <c r="A343" s="7"/>
      <c r="B343" s="2"/>
      <c r="C343" s="2"/>
      <c r="D343" s="56"/>
      <c r="E343" s="2"/>
      <c r="F343" s="2"/>
      <c r="G343" s="7"/>
      <c r="H343" s="56"/>
      <c r="I343" s="2"/>
      <c r="J343" s="2"/>
      <c r="K343" s="7"/>
      <c r="L343" s="2"/>
      <c r="M343" s="2"/>
      <c r="N343" s="2"/>
      <c r="O343" s="2"/>
      <c r="P343" s="2"/>
      <c r="Q343" s="2"/>
      <c r="R343" s="2"/>
      <c r="S343" s="2"/>
      <c r="T343" s="2"/>
      <c r="V343" s="2"/>
      <c r="W343" s="2"/>
      <c r="X343" s="2"/>
      <c r="Y343" s="2"/>
      <c r="Z343" s="2"/>
    </row>
    <row r="344" spans="1:26" ht="15.75" customHeight="1">
      <c r="A344" s="7"/>
      <c r="B344" s="2"/>
      <c r="C344" s="2"/>
      <c r="D344" s="56"/>
      <c r="E344" s="2"/>
      <c r="F344" s="2"/>
      <c r="G344" s="7"/>
      <c r="H344" s="56"/>
      <c r="I344" s="2"/>
      <c r="J344" s="2"/>
      <c r="K344" s="7"/>
      <c r="L344" s="2"/>
      <c r="M344" s="2"/>
      <c r="N344" s="2"/>
      <c r="O344" s="2"/>
      <c r="P344" s="2"/>
      <c r="Q344" s="2"/>
      <c r="R344" s="2"/>
      <c r="S344" s="2"/>
      <c r="T344" s="2"/>
      <c r="V344" s="2"/>
      <c r="W344" s="2"/>
      <c r="X344" s="2"/>
      <c r="Y344" s="2"/>
      <c r="Z344" s="2"/>
    </row>
    <row r="345" spans="1:26" ht="15.75" customHeight="1">
      <c r="A345" s="7"/>
      <c r="B345" s="2"/>
      <c r="C345" s="2"/>
      <c r="D345" s="56"/>
      <c r="E345" s="2"/>
      <c r="F345" s="2"/>
      <c r="G345" s="7"/>
      <c r="H345" s="56"/>
      <c r="I345" s="2"/>
      <c r="J345" s="2"/>
      <c r="K345" s="7"/>
      <c r="L345" s="2"/>
      <c r="M345" s="2"/>
      <c r="N345" s="2"/>
      <c r="O345" s="2"/>
      <c r="P345" s="2"/>
      <c r="Q345" s="2"/>
      <c r="R345" s="2"/>
      <c r="S345" s="2"/>
      <c r="T345" s="2"/>
      <c r="V345" s="2"/>
      <c r="W345" s="2"/>
      <c r="X345" s="2"/>
      <c r="Y345" s="2"/>
      <c r="Z345" s="2"/>
    </row>
    <row r="346" spans="1:26" ht="15.75" customHeight="1">
      <c r="A346" s="7"/>
      <c r="B346" s="2"/>
      <c r="C346" s="2"/>
      <c r="D346" s="56"/>
      <c r="E346" s="2"/>
      <c r="F346" s="2"/>
      <c r="G346" s="7"/>
      <c r="H346" s="56"/>
      <c r="I346" s="2"/>
      <c r="J346" s="2"/>
      <c r="K346" s="7"/>
      <c r="L346" s="2"/>
      <c r="M346" s="2"/>
      <c r="N346" s="2"/>
      <c r="O346" s="2"/>
      <c r="P346" s="2"/>
      <c r="Q346" s="2"/>
      <c r="R346" s="2"/>
      <c r="S346" s="2"/>
      <c r="T346" s="2"/>
      <c r="V346" s="2"/>
      <c r="W346" s="2"/>
      <c r="X346" s="2"/>
      <c r="Y346" s="2"/>
      <c r="Z346" s="2"/>
    </row>
    <row r="347" spans="1:26" ht="15.75" customHeight="1">
      <c r="A347" s="7"/>
      <c r="B347" s="2"/>
      <c r="C347" s="2"/>
      <c r="D347" s="56"/>
      <c r="E347" s="2"/>
      <c r="F347" s="2"/>
      <c r="G347" s="7"/>
      <c r="H347" s="56"/>
      <c r="I347" s="2"/>
      <c r="J347" s="2"/>
      <c r="K347" s="7"/>
      <c r="L347" s="2"/>
      <c r="M347" s="2"/>
      <c r="N347" s="2"/>
      <c r="O347" s="2"/>
      <c r="P347" s="2"/>
      <c r="Q347" s="2"/>
      <c r="R347" s="2"/>
      <c r="S347" s="2"/>
      <c r="T347" s="2"/>
      <c r="V347" s="2"/>
      <c r="W347" s="2"/>
      <c r="X347" s="2"/>
      <c r="Y347" s="2"/>
      <c r="Z347" s="2"/>
    </row>
    <row r="348" spans="1:26" ht="15.75" customHeight="1">
      <c r="A348" s="7"/>
      <c r="B348" s="2"/>
      <c r="C348" s="2"/>
      <c r="D348" s="56"/>
      <c r="E348" s="2"/>
      <c r="F348" s="2"/>
      <c r="G348" s="7"/>
      <c r="H348" s="56"/>
      <c r="I348" s="2"/>
      <c r="J348" s="2"/>
      <c r="K348" s="7"/>
      <c r="L348" s="2"/>
      <c r="M348" s="2"/>
      <c r="N348" s="2"/>
      <c r="O348" s="2"/>
      <c r="P348" s="2"/>
      <c r="Q348" s="2"/>
      <c r="R348" s="2"/>
      <c r="S348" s="2"/>
      <c r="T348" s="2"/>
      <c r="V348" s="2"/>
      <c r="W348" s="2"/>
      <c r="X348" s="2"/>
      <c r="Y348" s="2"/>
      <c r="Z348" s="2"/>
    </row>
    <row r="349" spans="1:26" ht="15.75" customHeight="1">
      <c r="A349" s="7"/>
      <c r="B349" s="2"/>
      <c r="C349" s="2"/>
      <c r="D349" s="56"/>
      <c r="E349" s="2"/>
      <c r="F349" s="2"/>
      <c r="G349" s="7"/>
      <c r="H349" s="56"/>
      <c r="I349" s="2"/>
      <c r="J349" s="2"/>
      <c r="K349" s="7"/>
      <c r="L349" s="2"/>
      <c r="M349" s="2"/>
      <c r="N349" s="2"/>
      <c r="O349" s="2"/>
      <c r="P349" s="2"/>
      <c r="Q349" s="2"/>
      <c r="R349" s="2"/>
      <c r="S349" s="2"/>
      <c r="T349" s="2"/>
      <c r="V349" s="2"/>
      <c r="W349" s="2"/>
      <c r="X349" s="2"/>
      <c r="Y349" s="2"/>
      <c r="Z349" s="2"/>
    </row>
    <row r="350" spans="1:26" ht="15.75" customHeight="1">
      <c r="A350" s="7"/>
      <c r="B350" s="2"/>
      <c r="C350" s="2"/>
      <c r="D350" s="56"/>
      <c r="E350" s="2"/>
      <c r="F350" s="2"/>
      <c r="G350" s="7"/>
      <c r="H350" s="56"/>
      <c r="I350" s="2"/>
      <c r="J350" s="2"/>
      <c r="K350" s="7"/>
      <c r="L350" s="2"/>
      <c r="M350" s="2"/>
      <c r="N350" s="2"/>
      <c r="O350" s="2"/>
      <c r="P350" s="2"/>
      <c r="Q350" s="2"/>
      <c r="R350" s="2"/>
      <c r="S350" s="2"/>
      <c r="T350" s="2"/>
      <c r="V350" s="2"/>
      <c r="W350" s="2"/>
      <c r="X350" s="2"/>
      <c r="Y350" s="2"/>
      <c r="Z350" s="2"/>
    </row>
    <row r="351" spans="1:26" ht="15.75" customHeight="1">
      <c r="A351" s="7"/>
      <c r="B351" s="2"/>
      <c r="C351" s="2"/>
      <c r="D351" s="56"/>
      <c r="E351" s="2"/>
      <c r="F351" s="2"/>
      <c r="G351" s="7"/>
      <c r="H351" s="56"/>
      <c r="I351" s="2"/>
      <c r="J351" s="2"/>
      <c r="K351" s="7"/>
      <c r="L351" s="2"/>
      <c r="M351" s="2"/>
      <c r="N351" s="2"/>
      <c r="O351" s="2"/>
      <c r="P351" s="2"/>
      <c r="Q351" s="2"/>
      <c r="R351" s="2"/>
      <c r="S351" s="2"/>
      <c r="T351" s="2"/>
      <c r="V351" s="2"/>
      <c r="W351" s="2"/>
      <c r="X351" s="2"/>
      <c r="Y351" s="2"/>
      <c r="Z351" s="2"/>
    </row>
    <row r="352" spans="1:26" ht="15.75" customHeight="1">
      <c r="A352" s="7"/>
      <c r="B352" s="2"/>
      <c r="C352" s="2"/>
      <c r="D352" s="56"/>
      <c r="E352" s="2"/>
      <c r="F352" s="2"/>
      <c r="G352" s="7"/>
      <c r="H352" s="56"/>
      <c r="I352" s="2"/>
      <c r="J352" s="2"/>
      <c r="K352" s="7"/>
      <c r="L352" s="2"/>
      <c r="M352" s="2"/>
      <c r="N352" s="2"/>
      <c r="O352" s="2"/>
      <c r="P352" s="2"/>
      <c r="Q352" s="2"/>
      <c r="R352" s="2"/>
      <c r="S352" s="2"/>
      <c r="T352" s="2"/>
      <c r="V352" s="2"/>
      <c r="W352" s="2"/>
      <c r="X352" s="2"/>
      <c r="Y352" s="2"/>
      <c r="Z352" s="2"/>
    </row>
    <row r="353" spans="1:26" ht="15.75" customHeight="1">
      <c r="A353" s="7"/>
      <c r="B353" s="2"/>
      <c r="C353" s="2"/>
      <c r="D353" s="56"/>
      <c r="E353" s="2"/>
      <c r="F353" s="2"/>
      <c r="G353" s="7"/>
      <c r="H353" s="56"/>
      <c r="I353" s="2"/>
      <c r="J353" s="2"/>
      <c r="K353" s="7"/>
      <c r="L353" s="2"/>
      <c r="M353" s="2"/>
      <c r="N353" s="2"/>
      <c r="O353" s="2"/>
      <c r="P353" s="2"/>
      <c r="Q353" s="2"/>
      <c r="R353" s="2"/>
      <c r="S353" s="2"/>
      <c r="T353" s="2"/>
      <c r="V353" s="2"/>
      <c r="W353" s="2"/>
      <c r="X353" s="2"/>
      <c r="Y353" s="2"/>
      <c r="Z353" s="2"/>
    </row>
    <row r="354" spans="1:26" ht="15.75" customHeight="1">
      <c r="A354" s="7"/>
      <c r="B354" s="2"/>
      <c r="C354" s="2"/>
      <c r="D354" s="56"/>
      <c r="E354" s="2"/>
      <c r="F354" s="2"/>
      <c r="G354" s="7"/>
      <c r="H354" s="56"/>
      <c r="I354" s="2"/>
      <c r="J354" s="2"/>
      <c r="K354" s="7"/>
      <c r="L354" s="2"/>
      <c r="M354" s="2"/>
      <c r="N354" s="2"/>
      <c r="O354" s="2"/>
      <c r="P354" s="2"/>
      <c r="Q354" s="2"/>
      <c r="R354" s="2"/>
      <c r="S354" s="2"/>
      <c r="T354" s="2"/>
      <c r="V354" s="2"/>
      <c r="W354" s="2"/>
      <c r="X354" s="2"/>
      <c r="Y354" s="2"/>
      <c r="Z354" s="2"/>
    </row>
    <row r="355" spans="1:26" ht="15.75" customHeight="1">
      <c r="A355" s="7"/>
      <c r="B355" s="2"/>
      <c r="C355" s="2"/>
      <c r="D355" s="56"/>
      <c r="E355" s="2"/>
      <c r="F355" s="2"/>
      <c r="G355" s="7"/>
      <c r="H355" s="56"/>
      <c r="I355" s="2"/>
      <c r="J355" s="2"/>
      <c r="K355" s="7"/>
      <c r="L355" s="2"/>
      <c r="M355" s="2"/>
      <c r="N355" s="2"/>
      <c r="O355" s="2"/>
      <c r="P355" s="2"/>
      <c r="Q355" s="2"/>
      <c r="R355" s="2"/>
      <c r="S355" s="2"/>
      <c r="T355" s="2"/>
      <c r="V355" s="2"/>
      <c r="W355" s="2"/>
      <c r="X355" s="2"/>
      <c r="Y355" s="2"/>
      <c r="Z355" s="2"/>
    </row>
    <row r="356" spans="1:26" ht="15.75" customHeight="1">
      <c r="A356" s="7"/>
      <c r="B356" s="2"/>
      <c r="C356" s="2"/>
      <c r="D356" s="56"/>
      <c r="E356" s="2"/>
      <c r="F356" s="2"/>
      <c r="G356" s="7"/>
      <c r="H356" s="56"/>
      <c r="I356" s="2"/>
      <c r="J356" s="2"/>
      <c r="K356" s="7"/>
      <c r="L356" s="2"/>
      <c r="M356" s="2"/>
      <c r="N356" s="2"/>
      <c r="O356" s="2"/>
      <c r="P356" s="2"/>
      <c r="Q356" s="2"/>
      <c r="R356" s="2"/>
      <c r="S356" s="2"/>
      <c r="T356" s="2"/>
      <c r="V356" s="2"/>
      <c r="W356" s="2"/>
      <c r="X356" s="2"/>
      <c r="Y356" s="2"/>
      <c r="Z356" s="2"/>
    </row>
    <row r="357" spans="1:26" ht="15.75" customHeight="1">
      <c r="A357" s="7"/>
      <c r="B357" s="2"/>
      <c r="C357" s="2"/>
      <c r="D357" s="56"/>
      <c r="E357" s="2"/>
      <c r="F357" s="2"/>
      <c r="G357" s="7"/>
      <c r="H357" s="56"/>
      <c r="I357" s="2"/>
      <c r="J357" s="2"/>
      <c r="K357" s="7"/>
      <c r="L357" s="2"/>
      <c r="M357" s="2"/>
      <c r="N357" s="2"/>
      <c r="O357" s="2"/>
      <c r="P357" s="2"/>
      <c r="Q357" s="2"/>
      <c r="R357" s="2"/>
      <c r="S357" s="2"/>
      <c r="T357" s="2"/>
      <c r="V357" s="2"/>
      <c r="W357" s="2"/>
      <c r="X357" s="2"/>
      <c r="Y357" s="2"/>
      <c r="Z357" s="2"/>
    </row>
    <row r="358" spans="1:26" ht="15.75" customHeight="1">
      <c r="A358" s="7"/>
      <c r="B358" s="2"/>
      <c r="C358" s="2"/>
      <c r="D358" s="56"/>
      <c r="E358" s="2"/>
      <c r="F358" s="2"/>
      <c r="G358" s="7"/>
      <c r="H358" s="56"/>
      <c r="I358" s="2"/>
      <c r="J358" s="2"/>
      <c r="K358" s="7"/>
      <c r="L358" s="2"/>
      <c r="M358" s="2"/>
      <c r="N358" s="2"/>
      <c r="O358" s="2"/>
      <c r="P358" s="2"/>
      <c r="Q358" s="2"/>
      <c r="R358" s="2"/>
      <c r="S358" s="2"/>
      <c r="T358" s="2"/>
      <c r="V358" s="2"/>
      <c r="W358" s="2"/>
      <c r="X358" s="2"/>
      <c r="Y358" s="2"/>
      <c r="Z358" s="2"/>
    </row>
    <row r="359" spans="1:26" ht="15.75" customHeight="1">
      <c r="A359" s="7"/>
      <c r="B359" s="2"/>
      <c r="C359" s="2"/>
      <c r="D359" s="56"/>
      <c r="E359" s="2"/>
      <c r="F359" s="2"/>
      <c r="G359" s="7"/>
      <c r="H359" s="56"/>
      <c r="I359" s="2"/>
      <c r="J359" s="2"/>
      <c r="K359" s="7"/>
      <c r="L359" s="2"/>
      <c r="M359" s="2"/>
      <c r="N359" s="2"/>
      <c r="O359" s="2"/>
      <c r="P359" s="2"/>
      <c r="Q359" s="2"/>
      <c r="R359" s="2"/>
      <c r="S359" s="2"/>
      <c r="T359" s="2"/>
      <c r="V359" s="2"/>
      <c r="W359" s="2"/>
      <c r="X359" s="2"/>
      <c r="Y359" s="2"/>
      <c r="Z359" s="2"/>
    </row>
    <row r="360" spans="1:26" ht="15.75" customHeight="1">
      <c r="A360" s="7"/>
      <c r="B360" s="2"/>
      <c r="C360" s="2"/>
      <c r="D360" s="56"/>
      <c r="E360" s="2"/>
      <c r="F360" s="2"/>
      <c r="G360" s="7"/>
      <c r="H360" s="56"/>
      <c r="I360" s="2"/>
      <c r="J360" s="2"/>
      <c r="K360" s="7"/>
      <c r="L360" s="2"/>
      <c r="M360" s="2"/>
      <c r="N360" s="2"/>
      <c r="O360" s="2"/>
      <c r="P360" s="2"/>
      <c r="Q360" s="2"/>
      <c r="R360" s="2"/>
      <c r="S360" s="2"/>
      <c r="T360" s="2"/>
      <c r="V360" s="2"/>
      <c r="W360" s="2"/>
      <c r="X360" s="2"/>
      <c r="Y360" s="2"/>
      <c r="Z360" s="2"/>
    </row>
    <row r="361" spans="1:26" ht="15.75" customHeight="1">
      <c r="A361" s="7"/>
      <c r="B361" s="2"/>
      <c r="C361" s="2"/>
      <c r="D361" s="56"/>
      <c r="E361" s="2"/>
      <c r="F361" s="2"/>
      <c r="G361" s="7"/>
      <c r="H361" s="56"/>
      <c r="I361" s="2"/>
      <c r="J361" s="2"/>
      <c r="K361" s="7"/>
      <c r="L361" s="2"/>
      <c r="M361" s="2"/>
      <c r="N361" s="2"/>
      <c r="O361" s="2"/>
      <c r="P361" s="2"/>
      <c r="Q361" s="2"/>
      <c r="R361" s="2"/>
      <c r="S361" s="2"/>
      <c r="T361" s="2"/>
      <c r="V361" s="2"/>
      <c r="W361" s="2"/>
      <c r="X361" s="2"/>
      <c r="Y361" s="2"/>
      <c r="Z361" s="2"/>
    </row>
    <row r="362" spans="1:26" ht="15.75" customHeight="1">
      <c r="A362" s="7"/>
      <c r="B362" s="2"/>
      <c r="C362" s="2"/>
      <c r="D362" s="56"/>
      <c r="E362" s="2"/>
      <c r="F362" s="2"/>
      <c r="G362" s="7"/>
      <c r="H362" s="56"/>
      <c r="I362" s="2"/>
      <c r="J362" s="2"/>
      <c r="K362" s="7"/>
      <c r="L362" s="2"/>
      <c r="M362" s="2"/>
      <c r="N362" s="2"/>
      <c r="O362" s="2"/>
      <c r="P362" s="2"/>
      <c r="Q362" s="2"/>
      <c r="R362" s="2"/>
      <c r="S362" s="2"/>
      <c r="T362" s="2"/>
      <c r="V362" s="2"/>
      <c r="W362" s="2"/>
      <c r="X362" s="2"/>
      <c r="Y362" s="2"/>
      <c r="Z362" s="2"/>
    </row>
    <row r="363" spans="1:26" ht="15.75" customHeight="1">
      <c r="A363" s="7"/>
      <c r="B363" s="2"/>
      <c r="C363" s="2"/>
      <c r="D363" s="56"/>
      <c r="E363" s="2"/>
      <c r="F363" s="2"/>
      <c r="G363" s="7"/>
      <c r="H363" s="56"/>
      <c r="I363" s="2"/>
      <c r="J363" s="2"/>
      <c r="K363" s="7"/>
      <c r="L363" s="2"/>
      <c r="M363" s="2"/>
      <c r="N363" s="2"/>
      <c r="O363" s="2"/>
      <c r="P363" s="2"/>
      <c r="Q363" s="2"/>
      <c r="R363" s="2"/>
      <c r="S363" s="2"/>
      <c r="T363" s="2"/>
      <c r="V363" s="2"/>
      <c r="W363" s="2"/>
      <c r="X363" s="2"/>
      <c r="Y363" s="2"/>
      <c r="Z363" s="2"/>
    </row>
    <row r="364" spans="1:26" ht="15.75" customHeight="1">
      <c r="A364" s="7"/>
      <c r="B364" s="2"/>
      <c r="C364" s="2"/>
      <c r="D364" s="56"/>
      <c r="E364" s="2"/>
      <c r="F364" s="2"/>
      <c r="G364" s="7"/>
      <c r="H364" s="56"/>
      <c r="I364" s="2"/>
      <c r="J364" s="2"/>
      <c r="K364" s="7"/>
      <c r="L364" s="2"/>
      <c r="M364" s="2"/>
      <c r="N364" s="2"/>
      <c r="O364" s="2"/>
      <c r="P364" s="2"/>
      <c r="Q364" s="2"/>
      <c r="R364" s="2"/>
      <c r="S364" s="2"/>
      <c r="T364" s="2"/>
      <c r="V364" s="2"/>
      <c r="W364" s="2"/>
      <c r="X364" s="2"/>
      <c r="Y364" s="2"/>
      <c r="Z364" s="2"/>
    </row>
    <row r="365" spans="1:26" ht="15.75" customHeight="1">
      <c r="A365" s="7"/>
      <c r="B365" s="2"/>
      <c r="C365" s="2"/>
      <c r="D365" s="56"/>
      <c r="E365" s="2"/>
      <c r="F365" s="2"/>
      <c r="G365" s="7"/>
      <c r="H365" s="56"/>
      <c r="I365" s="2"/>
      <c r="J365" s="2"/>
      <c r="K365" s="7"/>
      <c r="L365" s="2"/>
      <c r="M365" s="2"/>
      <c r="N365" s="2"/>
      <c r="O365" s="2"/>
      <c r="P365" s="2"/>
      <c r="Q365" s="2"/>
      <c r="R365" s="2"/>
      <c r="S365" s="2"/>
      <c r="T365" s="2"/>
      <c r="V365" s="2"/>
      <c r="W365" s="2"/>
      <c r="X365" s="2"/>
      <c r="Y365" s="2"/>
      <c r="Z365" s="2"/>
    </row>
    <row r="366" spans="1:26" ht="15.75" customHeight="1">
      <c r="A366" s="7"/>
      <c r="B366" s="2"/>
      <c r="C366" s="2"/>
      <c r="D366" s="56"/>
      <c r="E366" s="2"/>
      <c r="F366" s="2"/>
      <c r="G366" s="7"/>
      <c r="H366" s="56"/>
      <c r="I366" s="2"/>
      <c r="J366" s="2"/>
      <c r="K366" s="7"/>
      <c r="L366" s="2"/>
      <c r="M366" s="2"/>
      <c r="N366" s="2"/>
      <c r="O366" s="2"/>
      <c r="P366" s="2"/>
      <c r="Q366" s="2"/>
      <c r="R366" s="2"/>
      <c r="S366" s="2"/>
      <c r="T366" s="2"/>
      <c r="V366" s="2"/>
      <c r="W366" s="2"/>
      <c r="X366" s="2"/>
      <c r="Y366" s="2"/>
      <c r="Z366" s="2"/>
    </row>
    <row r="367" spans="1:26" ht="15.75" customHeight="1">
      <c r="A367" s="7"/>
      <c r="B367" s="2"/>
      <c r="C367" s="2"/>
      <c r="D367" s="56"/>
      <c r="E367" s="2"/>
      <c r="F367" s="2"/>
      <c r="G367" s="7"/>
      <c r="H367" s="56"/>
      <c r="I367" s="2"/>
      <c r="J367" s="2"/>
      <c r="K367" s="7"/>
      <c r="L367" s="2"/>
      <c r="M367" s="2"/>
      <c r="N367" s="2"/>
      <c r="O367" s="2"/>
      <c r="P367" s="2"/>
      <c r="Q367" s="2"/>
      <c r="R367" s="2"/>
      <c r="S367" s="2"/>
      <c r="T367" s="2"/>
      <c r="V367" s="2"/>
      <c r="W367" s="2"/>
      <c r="X367" s="2"/>
      <c r="Y367" s="2"/>
      <c r="Z367" s="2"/>
    </row>
    <row r="368" spans="1:26" ht="15.75" customHeight="1">
      <c r="A368" s="7"/>
      <c r="B368" s="2"/>
      <c r="C368" s="2"/>
      <c r="D368" s="56"/>
      <c r="E368" s="2"/>
      <c r="F368" s="2"/>
      <c r="G368" s="7"/>
      <c r="H368" s="56"/>
      <c r="I368" s="2"/>
      <c r="J368" s="2"/>
      <c r="K368" s="7"/>
      <c r="L368" s="2"/>
      <c r="M368" s="2"/>
      <c r="N368" s="2"/>
      <c r="O368" s="2"/>
      <c r="P368" s="2"/>
      <c r="Q368" s="2"/>
      <c r="R368" s="2"/>
      <c r="S368" s="2"/>
      <c r="T368" s="2"/>
      <c r="V368" s="2"/>
      <c r="W368" s="2"/>
      <c r="X368" s="2"/>
      <c r="Y368" s="2"/>
      <c r="Z368" s="2"/>
    </row>
    <row r="369" spans="1:26" ht="15.75" customHeight="1">
      <c r="A369" s="7"/>
      <c r="B369" s="2"/>
      <c r="C369" s="2"/>
      <c r="D369" s="56"/>
      <c r="E369" s="2"/>
      <c r="F369" s="2"/>
      <c r="G369" s="7"/>
      <c r="H369" s="56"/>
      <c r="I369" s="2"/>
      <c r="J369" s="2"/>
      <c r="K369" s="7"/>
      <c r="L369" s="2"/>
      <c r="M369" s="2"/>
      <c r="N369" s="2"/>
      <c r="O369" s="2"/>
      <c r="P369" s="2"/>
      <c r="Q369" s="2"/>
      <c r="R369" s="2"/>
      <c r="S369" s="2"/>
      <c r="T369" s="2"/>
      <c r="V369" s="2"/>
      <c r="W369" s="2"/>
      <c r="X369" s="2"/>
      <c r="Y369" s="2"/>
      <c r="Z369" s="2"/>
    </row>
    <row r="370" spans="1:26" ht="15.75" customHeight="1">
      <c r="A370" s="7"/>
      <c r="B370" s="2"/>
      <c r="C370" s="2"/>
      <c r="D370" s="56"/>
      <c r="E370" s="2"/>
      <c r="F370" s="2"/>
      <c r="G370" s="7"/>
      <c r="H370" s="56"/>
      <c r="I370" s="2"/>
      <c r="J370" s="2"/>
      <c r="K370" s="7"/>
      <c r="L370" s="2"/>
      <c r="M370" s="2"/>
      <c r="N370" s="2"/>
      <c r="O370" s="2"/>
      <c r="P370" s="2"/>
      <c r="Q370" s="2"/>
      <c r="R370" s="2"/>
      <c r="S370" s="2"/>
      <c r="T370" s="2"/>
      <c r="V370" s="2"/>
      <c r="W370" s="2"/>
      <c r="X370" s="2"/>
      <c r="Y370" s="2"/>
      <c r="Z370" s="2"/>
    </row>
    <row r="371" spans="1:26" ht="15.75" customHeight="1">
      <c r="A371" s="7"/>
      <c r="B371" s="2"/>
      <c r="C371" s="2"/>
      <c r="D371" s="56"/>
      <c r="E371" s="2"/>
      <c r="F371" s="2"/>
      <c r="G371" s="7"/>
      <c r="H371" s="56"/>
      <c r="I371" s="2"/>
      <c r="J371" s="2"/>
      <c r="K371" s="7"/>
      <c r="L371" s="2"/>
      <c r="M371" s="2"/>
      <c r="N371" s="2"/>
      <c r="O371" s="2"/>
      <c r="P371" s="2"/>
      <c r="Q371" s="2"/>
      <c r="R371" s="2"/>
      <c r="S371" s="2"/>
      <c r="T371" s="2"/>
      <c r="V371" s="2"/>
      <c r="W371" s="2"/>
      <c r="X371" s="2"/>
      <c r="Y371" s="2"/>
      <c r="Z371" s="2"/>
    </row>
    <row r="372" spans="1:26" ht="15.75" customHeight="1">
      <c r="A372" s="7"/>
      <c r="B372" s="2"/>
      <c r="C372" s="2"/>
      <c r="D372" s="56"/>
      <c r="E372" s="2"/>
      <c r="F372" s="2"/>
      <c r="G372" s="7"/>
      <c r="H372" s="56"/>
      <c r="I372" s="2"/>
      <c r="J372" s="2"/>
      <c r="K372" s="7"/>
      <c r="L372" s="2"/>
      <c r="M372" s="2"/>
      <c r="N372" s="2"/>
      <c r="O372" s="2"/>
      <c r="P372" s="2"/>
      <c r="Q372" s="2"/>
      <c r="R372" s="2"/>
      <c r="S372" s="2"/>
      <c r="T372" s="2"/>
      <c r="V372" s="2"/>
      <c r="W372" s="2"/>
      <c r="X372" s="2"/>
      <c r="Y372" s="2"/>
      <c r="Z372" s="2"/>
    </row>
    <row r="373" spans="1:26" ht="15.75" customHeight="1">
      <c r="A373" s="7"/>
      <c r="B373" s="2"/>
      <c r="C373" s="2"/>
      <c r="D373" s="56"/>
      <c r="E373" s="2"/>
      <c r="F373" s="2"/>
      <c r="G373" s="7"/>
      <c r="H373" s="56"/>
      <c r="I373" s="2"/>
      <c r="J373" s="2"/>
      <c r="K373" s="7"/>
      <c r="L373" s="2"/>
      <c r="M373" s="2"/>
      <c r="N373" s="2"/>
      <c r="O373" s="2"/>
      <c r="P373" s="2"/>
      <c r="Q373" s="2"/>
      <c r="R373" s="2"/>
      <c r="S373" s="2"/>
      <c r="T373" s="2"/>
      <c r="V373" s="2"/>
      <c r="W373" s="2"/>
      <c r="X373" s="2"/>
      <c r="Y373" s="2"/>
      <c r="Z373" s="2"/>
    </row>
    <row r="374" spans="1:26" ht="15.75" customHeight="1">
      <c r="A374" s="7"/>
      <c r="B374" s="2"/>
      <c r="C374" s="2"/>
      <c r="D374" s="56"/>
      <c r="E374" s="2"/>
      <c r="F374" s="2"/>
      <c r="G374" s="7"/>
      <c r="H374" s="56"/>
      <c r="I374" s="2"/>
      <c r="J374" s="2"/>
      <c r="K374" s="7"/>
      <c r="L374" s="2"/>
      <c r="M374" s="2"/>
      <c r="N374" s="2"/>
      <c r="O374" s="2"/>
      <c r="P374" s="2"/>
      <c r="Q374" s="2"/>
      <c r="R374" s="2"/>
      <c r="S374" s="2"/>
      <c r="T374" s="2"/>
      <c r="V374" s="2"/>
      <c r="W374" s="2"/>
      <c r="X374" s="2"/>
      <c r="Y374" s="2"/>
      <c r="Z374" s="2"/>
    </row>
    <row r="375" spans="1:26" ht="15.75" customHeight="1">
      <c r="A375" s="7"/>
      <c r="B375" s="2"/>
      <c r="C375" s="2"/>
      <c r="D375" s="56"/>
      <c r="E375" s="2"/>
      <c r="F375" s="2"/>
      <c r="G375" s="7"/>
      <c r="H375" s="56"/>
      <c r="I375" s="2"/>
      <c r="J375" s="2"/>
      <c r="K375" s="7"/>
      <c r="L375" s="2"/>
      <c r="M375" s="2"/>
      <c r="N375" s="2"/>
      <c r="O375" s="2"/>
      <c r="P375" s="2"/>
      <c r="Q375" s="2"/>
      <c r="R375" s="2"/>
      <c r="S375" s="2"/>
      <c r="T375" s="2"/>
      <c r="V375" s="2"/>
      <c r="W375" s="2"/>
      <c r="X375" s="2"/>
      <c r="Y375" s="2"/>
      <c r="Z375" s="2"/>
    </row>
    <row r="376" spans="1:26" ht="15.75" customHeight="1">
      <c r="A376" s="7"/>
      <c r="B376" s="2"/>
      <c r="C376" s="2"/>
      <c r="D376" s="56"/>
      <c r="E376" s="2"/>
      <c r="F376" s="2"/>
      <c r="G376" s="7"/>
      <c r="H376" s="56"/>
      <c r="I376" s="2"/>
      <c r="J376" s="2"/>
      <c r="K376" s="7"/>
      <c r="L376" s="2"/>
      <c r="M376" s="2"/>
      <c r="N376" s="2"/>
      <c r="O376" s="2"/>
      <c r="P376" s="2"/>
      <c r="Q376" s="2"/>
      <c r="R376" s="2"/>
      <c r="S376" s="2"/>
      <c r="T376" s="2"/>
      <c r="V376" s="2"/>
      <c r="W376" s="2"/>
      <c r="X376" s="2"/>
      <c r="Y376" s="2"/>
      <c r="Z376" s="2"/>
    </row>
    <row r="377" spans="1:26" ht="15.75" customHeight="1">
      <c r="A377" s="7"/>
      <c r="B377" s="2"/>
      <c r="C377" s="2"/>
      <c r="D377" s="56"/>
      <c r="E377" s="2"/>
      <c r="F377" s="2"/>
      <c r="G377" s="7"/>
      <c r="H377" s="56"/>
      <c r="I377" s="2"/>
      <c r="J377" s="2"/>
      <c r="K377" s="7"/>
      <c r="L377" s="2"/>
      <c r="M377" s="2"/>
      <c r="N377" s="2"/>
      <c r="O377" s="2"/>
      <c r="P377" s="2"/>
      <c r="Q377" s="2"/>
      <c r="R377" s="2"/>
      <c r="S377" s="2"/>
      <c r="T377" s="2"/>
      <c r="V377" s="2"/>
      <c r="W377" s="2"/>
      <c r="X377" s="2"/>
      <c r="Y377" s="2"/>
      <c r="Z377" s="2"/>
    </row>
    <row r="378" spans="1:26" ht="15.75" customHeight="1">
      <c r="A378" s="7"/>
      <c r="B378" s="2"/>
      <c r="C378" s="2"/>
      <c r="D378" s="56"/>
      <c r="E378" s="2"/>
      <c r="F378" s="2"/>
      <c r="G378" s="7"/>
      <c r="H378" s="56"/>
      <c r="I378" s="2"/>
      <c r="J378" s="2"/>
      <c r="K378" s="7"/>
      <c r="L378" s="2"/>
      <c r="M378" s="2"/>
      <c r="N378" s="2"/>
      <c r="O378" s="2"/>
      <c r="P378" s="2"/>
      <c r="Q378" s="2"/>
      <c r="R378" s="2"/>
      <c r="S378" s="2"/>
      <c r="T378" s="2"/>
      <c r="V378" s="2"/>
      <c r="W378" s="2"/>
      <c r="X378" s="2"/>
      <c r="Y378" s="2"/>
      <c r="Z378" s="2"/>
    </row>
    <row r="379" spans="1:26" ht="15.75" customHeight="1">
      <c r="A379" s="7"/>
      <c r="B379" s="2"/>
      <c r="C379" s="2"/>
      <c r="D379" s="56"/>
      <c r="E379" s="2"/>
      <c r="F379" s="2"/>
      <c r="G379" s="7"/>
      <c r="H379" s="56"/>
      <c r="I379" s="2"/>
      <c r="J379" s="2"/>
      <c r="K379" s="7"/>
      <c r="L379" s="2"/>
      <c r="M379" s="2"/>
      <c r="N379" s="2"/>
      <c r="O379" s="2"/>
      <c r="P379" s="2"/>
      <c r="Q379" s="2"/>
      <c r="R379" s="2"/>
      <c r="S379" s="2"/>
      <c r="T379" s="2"/>
      <c r="V379" s="2"/>
      <c r="W379" s="2"/>
      <c r="X379" s="2"/>
      <c r="Y379" s="2"/>
      <c r="Z379" s="2"/>
    </row>
    <row r="380" spans="1:26" ht="15.75" customHeight="1">
      <c r="A380" s="7"/>
      <c r="B380" s="2"/>
      <c r="C380" s="2"/>
      <c r="D380" s="56"/>
      <c r="E380" s="2"/>
      <c r="F380" s="2"/>
      <c r="G380" s="7"/>
      <c r="H380" s="56"/>
      <c r="I380" s="2"/>
      <c r="J380" s="2"/>
      <c r="K380" s="7"/>
      <c r="L380" s="2"/>
      <c r="M380" s="2"/>
      <c r="N380" s="2"/>
      <c r="O380" s="2"/>
      <c r="P380" s="2"/>
      <c r="Q380" s="2"/>
      <c r="R380" s="2"/>
      <c r="S380" s="2"/>
      <c r="T380" s="2"/>
      <c r="V380" s="2"/>
      <c r="W380" s="2"/>
      <c r="X380" s="2"/>
      <c r="Y380" s="2"/>
      <c r="Z380" s="2"/>
    </row>
    <row r="381" spans="1:26" ht="15.75" customHeight="1">
      <c r="A381" s="7"/>
      <c r="B381" s="2"/>
      <c r="C381" s="2"/>
      <c r="D381" s="56"/>
      <c r="E381" s="2"/>
      <c r="F381" s="2"/>
      <c r="G381" s="7"/>
      <c r="H381" s="56"/>
      <c r="I381" s="2"/>
      <c r="J381" s="2"/>
      <c r="K381" s="7"/>
      <c r="L381" s="2"/>
      <c r="M381" s="2"/>
      <c r="N381" s="2"/>
      <c r="O381" s="2"/>
      <c r="P381" s="2"/>
      <c r="Q381" s="2"/>
      <c r="R381" s="2"/>
      <c r="S381" s="2"/>
      <c r="T381" s="2"/>
      <c r="V381" s="2"/>
      <c r="W381" s="2"/>
      <c r="X381" s="2"/>
      <c r="Y381" s="2"/>
      <c r="Z381" s="2"/>
    </row>
    <row r="382" spans="1:26" ht="15.75" customHeight="1">
      <c r="A382" s="7"/>
      <c r="B382" s="2"/>
      <c r="C382" s="2"/>
      <c r="D382" s="56"/>
      <c r="E382" s="2"/>
      <c r="F382" s="2"/>
      <c r="G382" s="7"/>
      <c r="H382" s="56"/>
      <c r="I382" s="2"/>
      <c r="J382" s="2"/>
      <c r="K382" s="7"/>
      <c r="L382" s="2"/>
      <c r="M382" s="2"/>
      <c r="N382" s="2"/>
      <c r="O382" s="2"/>
      <c r="P382" s="2"/>
      <c r="Q382" s="2"/>
      <c r="R382" s="2"/>
      <c r="S382" s="2"/>
      <c r="T382" s="2"/>
      <c r="V382" s="2"/>
      <c r="W382" s="2"/>
      <c r="X382" s="2"/>
      <c r="Y382" s="2"/>
      <c r="Z382" s="2"/>
    </row>
    <row r="383" spans="1:26" ht="15.75" customHeight="1">
      <c r="A383" s="7"/>
      <c r="B383" s="2"/>
      <c r="C383" s="2"/>
      <c r="D383" s="56"/>
      <c r="E383" s="2"/>
      <c r="F383" s="2"/>
      <c r="G383" s="7"/>
      <c r="H383" s="56"/>
      <c r="I383" s="2"/>
      <c r="J383" s="2"/>
      <c r="K383" s="7"/>
      <c r="L383" s="2"/>
      <c r="M383" s="2"/>
      <c r="N383" s="2"/>
      <c r="O383" s="2"/>
      <c r="P383" s="2"/>
      <c r="Q383" s="2"/>
      <c r="R383" s="2"/>
      <c r="S383" s="2"/>
      <c r="T383" s="2"/>
      <c r="V383" s="2"/>
      <c r="W383" s="2"/>
      <c r="X383" s="2"/>
      <c r="Y383" s="2"/>
      <c r="Z383" s="2"/>
    </row>
    <row r="384" spans="1:26" ht="15.75" customHeight="1">
      <c r="A384" s="7"/>
      <c r="B384" s="2"/>
      <c r="C384" s="2"/>
      <c r="D384" s="56"/>
      <c r="E384" s="2"/>
      <c r="F384" s="2"/>
      <c r="G384" s="7"/>
      <c r="H384" s="56"/>
      <c r="I384" s="2"/>
      <c r="J384" s="2"/>
      <c r="K384" s="7"/>
      <c r="L384" s="2"/>
      <c r="M384" s="2"/>
      <c r="N384" s="2"/>
      <c r="O384" s="2"/>
      <c r="P384" s="2"/>
      <c r="Q384" s="2"/>
      <c r="R384" s="2"/>
      <c r="S384" s="2"/>
      <c r="T384" s="2"/>
      <c r="V384" s="2"/>
      <c r="W384" s="2"/>
      <c r="X384" s="2"/>
      <c r="Y384" s="2"/>
      <c r="Z384" s="2"/>
    </row>
    <row r="385" spans="1:26" ht="15.75" customHeight="1">
      <c r="A385" s="7"/>
      <c r="B385" s="2"/>
      <c r="C385" s="2"/>
      <c r="D385" s="56"/>
      <c r="E385" s="2"/>
      <c r="F385" s="2"/>
      <c r="G385" s="7"/>
      <c r="H385" s="56"/>
      <c r="I385" s="2"/>
      <c r="J385" s="2"/>
      <c r="K385" s="7"/>
      <c r="L385" s="2"/>
      <c r="M385" s="2"/>
      <c r="N385" s="2"/>
      <c r="O385" s="2"/>
      <c r="P385" s="2"/>
      <c r="Q385" s="2"/>
      <c r="R385" s="2"/>
      <c r="S385" s="2"/>
      <c r="T385" s="2"/>
      <c r="V385" s="2"/>
      <c r="W385" s="2"/>
      <c r="X385" s="2"/>
      <c r="Y385" s="2"/>
      <c r="Z385" s="2"/>
    </row>
    <row r="386" spans="1:26" ht="15.75" customHeight="1">
      <c r="A386" s="7"/>
      <c r="B386" s="2"/>
      <c r="C386" s="2"/>
      <c r="D386" s="56"/>
      <c r="E386" s="2"/>
      <c r="F386" s="2"/>
      <c r="G386" s="7"/>
      <c r="H386" s="56"/>
      <c r="I386" s="2"/>
      <c r="J386" s="2"/>
      <c r="K386" s="7"/>
      <c r="L386" s="2"/>
      <c r="M386" s="2"/>
      <c r="N386" s="2"/>
      <c r="O386" s="2"/>
      <c r="P386" s="2"/>
      <c r="Q386" s="2"/>
      <c r="R386" s="2"/>
      <c r="S386" s="2"/>
      <c r="T386" s="2"/>
      <c r="V386" s="2"/>
      <c r="W386" s="2"/>
      <c r="X386" s="2"/>
      <c r="Y386" s="2"/>
      <c r="Z386" s="2"/>
    </row>
    <row r="387" spans="1:26" ht="15.75" customHeight="1">
      <c r="A387" s="7"/>
      <c r="B387" s="2"/>
      <c r="C387" s="2"/>
      <c r="D387" s="56"/>
      <c r="E387" s="2"/>
      <c r="F387" s="2"/>
      <c r="G387" s="7"/>
      <c r="H387" s="56"/>
      <c r="I387" s="2"/>
      <c r="J387" s="2"/>
      <c r="K387" s="7"/>
      <c r="L387" s="2"/>
      <c r="M387" s="2"/>
      <c r="N387" s="2"/>
      <c r="O387" s="2"/>
      <c r="P387" s="2"/>
      <c r="Q387" s="2"/>
      <c r="R387" s="2"/>
      <c r="S387" s="2"/>
      <c r="T387" s="2"/>
      <c r="V387" s="2"/>
      <c r="W387" s="2"/>
      <c r="X387" s="2"/>
      <c r="Y387" s="2"/>
      <c r="Z387" s="2"/>
    </row>
    <row r="388" spans="1:26" ht="15.75" customHeight="1">
      <c r="A388" s="7"/>
      <c r="B388" s="2"/>
      <c r="C388" s="2"/>
      <c r="D388" s="56"/>
      <c r="E388" s="2"/>
      <c r="F388" s="2"/>
      <c r="G388" s="7"/>
      <c r="H388" s="56"/>
      <c r="I388" s="2"/>
      <c r="J388" s="2"/>
      <c r="K388" s="7"/>
      <c r="L388" s="2"/>
      <c r="M388" s="2"/>
      <c r="N388" s="2"/>
      <c r="O388" s="2"/>
      <c r="P388" s="2"/>
      <c r="Q388" s="2"/>
      <c r="R388" s="2"/>
      <c r="S388" s="2"/>
      <c r="T388" s="2"/>
      <c r="V388" s="2"/>
      <c r="W388" s="2"/>
      <c r="X388" s="2"/>
      <c r="Y388" s="2"/>
      <c r="Z388" s="2"/>
    </row>
    <row r="389" spans="1:26" ht="15.75" customHeight="1">
      <c r="A389" s="7"/>
      <c r="B389" s="2"/>
      <c r="C389" s="2"/>
      <c r="D389" s="56"/>
      <c r="E389" s="2"/>
      <c r="F389" s="2"/>
      <c r="G389" s="7"/>
      <c r="H389" s="56"/>
      <c r="I389" s="2"/>
      <c r="J389" s="2"/>
      <c r="K389" s="7"/>
      <c r="L389" s="2"/>
      <c r="M389" s="2"/>
      <c r="N389" s="2"/>
      <c r="O389" s="2"/>
      <c r="P389" s="2"/>
      <c r="Q389" s="2"/>
      <c r="R389" s="2"/>
      <c r="S389" s="2"/>
      <c r="T389" s="2"/>
      <c r="V389" s="2"/>
      <c r="W389" s="2"/>
      <c r="X389" s="2"/>
      <c r="Y389" s="2"/>
      <c r="Z389" s="2"/>
    </row>
    <row r="390" spans="1:26" ht="15.75" customHeight="1">
      <c r="A390" s="7"/>
      <c r="B390" s="2"/>
      <c r="C390" s="2"/>
      <c r="D390" s="56"/>
      <c r="E390" s="2"/>
      <c r="F390" s="2"/>
      <c r="G390" s="7"/>
      <c r="H390" s="56"/>
      <c r="I390" s="2"/>
      <c r="J390" s="2"/>
      <c r="K390" s="7"/>
      <c r="L390" s="2"/>
      <c r="M390" s="2"/>
      <c r="N390" s="2"/>
      <c r="O390" s="2"/>
      <c r="P390" s="2"/>
      <c r="Q390" s="2"/>
      <c r="R390" s="2"/>
      <c r="S390" s="2"/>
      <c r="T390" s="2"/>
      <c r="V390" s="2"/>
      <c r="W390" s="2"/>
      <c r="X390" s="2"/>
      <c r="Y390" s="2"/>
      <c r="Z390" s="2"/>
    </row>
    <row r="391" spans="1:26" ht="15.75" customHeight="1">
      <c r="A391" s="7"/>
      <c r="B391" s="2"/>
      <c r="C391" s="2"/>
      <c r="D391" s="56"/>
      <c r="E391" s="2"/>
      <c r="F391" s="2"/>
      <c r="G391" s="7"/>
      <c r="H391" s="56"/>
      <c r="I391" s="2"/>
      <c r="J391" s="2"/>
      <c r="K391" s="7"/>
      <c r="L391" s="2"/>
      <c r="M391" s="2"/>
      <c r="N391" s="2"/>
      <c r="O391" s="2"/>
      <c r="P391" s="2"/>
      <c r="Q391" s="2"/>
      <c r="R391" s="2"/>
      <c r="S391" s="2"/>
      <c r="T391" s="2"/>
      <c r="V391" s="2"/>
      <c r="W391" s="2"/>
      <c r="X391" s="2"/>
      <c r="Y391" s="2"/>
      <c r="Z391" s="2"/>
    </row>
    <row r="392" spans="1:26" ht="15.75" customHeight="1">
      <c r="A392" s="7"/>
      <c r="B392" s="2"/>
      <c r="C392" s="2"/>
      <c r="D392" s="56"/>
      <c r="E392" s="2"/>
      <c r="F392" s="2"/>
      <c r="G392" s="7"/>
      <c r="H392" s="56"/>
      <c r="I392" s="2"/>
      <c r="J392" s="2"/>
      <c r="K392" s="7"/>
      <c r="L392" s="2"/>
      <c r="M392" s="2"/>
      <c r="N392" s="2"/>
      <c r="O392" s="2"/>
      <c r="P392" s="2"/>
      <c r="Q392" s="2"/>
      <c r="R392" s="2"/>
      <c r="S392" s="2"/>
      <c r="T392" s="2"/>
      <c r="V392" s="2"/>
      <c r="W392" s="2"/>
      <c r="X392" s="2"/>
      <c r="Y392" s="2"/>
      <c r="Z392" s="2"/>
    </row>
    <row r="393" spans="1:26" ht="15.75" customHeight="1">
      <c r="A393" s="7"/>
      <c r="B393" s="2"/>
      <c r="C393" s="2"/>
      <c r="D393" s="56"/>
      <c r="E393" s="2"/>
      <c r="F393" s="2"/>
      <c r="G393" s="7"/>
      <c r="H393" s="56"/>
      <c r="I393" s="2"/>
      <c r="J393" s="2"/>
      <c r="K393" s="7"/>
      <c r="L393" s="2"/>
      <c r="M393" s="2"/>
      <c r="N393" s="2"/>
      <c r="O393" s="2"/>
      <c r="P393" s="2"/>
      <c r="Q393" s="2"/>
      <c r="R393" s="2"/>
      <c r="S393" s="2"/>
      <c r="T393" s="2"/>
      <c r="V393" s="2"/>
      <c r="W393" s="2"/>
      <c r="X393" s="2"/>
      <c r="Y393" s="2"/>
      <c r="Z393" s="2"/>
    </row>
    <row r="394" spans="1:26" ht="15.75" customHeight="1">
      <c r="A394" s="7"/>
      <c r="B394" s="2"/>
      <c r="C394" s="2"/>
      <c r="D394" s="56"/>
      <c r="E394" s="2"/>
      <c r="F394" s="2"/>
      <c r="G394" s="7"/>
      <c r="H394" s="56"/>
      <c r="I394" s="2"/>
      <c r="J394" s="2"/>
      <c r="K394" s="7"/>
      <c r="L394" s="2"/>
      <c r="M394" s="2"/>
      <c r="N394" s="2"/>
      <c r="O394" s="2"/>
      <c r="P394" s="2"/>
      <c r="Q394" s="2"/>
      <c r="R394" s="2"/>
      <c r="S394" s="2"/>
      <c r="T394" s="2"/>
      <c r="V394" s="2"/>
      <c r="W394" s="2"/>
      <c r="X394" s="2"/>
      <c r="Y394" s="2"/>
      <c r="Z394" s="2"/>
    </row>
    <row r="395" spans="1:26" ht="15.75" customHeight="1">
      <c r="A395" s="7"/>
      <c r="B395" s="2"/>
      <c r="C395" s="2"/>
      <c r="D395" s="56"/>
      <c r="E395" s="2"/>
      <c r="F395" s="2"/>
      <c r="G395" s="7"/>
      <c r="H395" s="56"/>
      <c r="I395" s="2"/>
      <c r="J395" s="2"/>
      <c r="K395" s="7"/>
      <c r="L395" s="2"/>
      <c r="M395" s="2"/>
      <c r="N395" s="2"/>
      <c r="O395" s="2"/>
      <c r="P395" s="2"/>
      <c r="Q395" s="2"/>
      <c r="R395" s="2"/>
      <c r="S395" s="2"/>
      <c r="T395" s="2"/>
      <c r="V395" s="2"/>
      <c r="W395" s="2"/>
      <c r="X395" s="2"/>
      <c r="Y395" s="2"/>
      <c r="Z395" s="2"/>
    </row>
    <row r="396" spans="1:26" ht="15.75" customHeight="1">
      <c r="A396" s="7"/>
      <c r="B396" s="2"/>
      <c r="C396" s="2"/>
      <c r="D396" s="56"/>
      <c r="E396" s="2"/>
      <c r="F396" s="2"/>
      <c r="G396" s="7"/>
      <c r="H396" s="56"/>
      <c r="I396" s="2"/>
      <c r="J396" s="2"/>
      <c r="K396" s="7"/>
      <c r="L396" s="2"/>
      <c r="M396" s="2"/>
      <c r="N396" s="2"/>
      <c r="O396" s="2"/>
      <c r="P396" s="2"/>
      <c r="Q396" s="2"/>
      <c r="R396" s="2"/>
      <c r="S396" s="2"/>
      <c r="T396" s="2"/>
      <c r="V396" s="2"/>
      <c r="W396" s="2"/>
      <c r="X396" s="2"/>
      <c r="Y396" s="2"/>
      <c r="Z396" s="2"/>
    </row>
    <row r="397" spans="1:26" ht="15.75" customHeight="1">
      <c r="A397" s="7"/>
      <c r="B397" s="2"/>
      <c r="C397" s="2"/>
      <c r="D397" s="56"/>
      <c r="E397" s="2"/>
      <c r="F397" s="2"/>
      <c r="G397" s="7"/>
      <c r="H397" s="56"/>
      <c r="I397" s="2"/>
      <c r="J397" s="2"/>
      <c r="K397" s="7"/>
      <c r="L397" s="2"/>
      <c r="M397" s="2"/>
      <c r="N397" s="2"/>
      <c r="O397" s="2"/>
      <c r="P397" s="2"/>
      <c r="Q397" s="2"/>
      <c r="R397" s="2"/>
      <c r="S397" s="2"/>
      <c r="T397" s="2"/>
      <c r="V397" s="2"/>
      <c r="W397" s="2"/>
      <c r="X397" s="2"/>
      <c r="Y397" s="2"/>
      <c r="Z397" s="2"/>
    </row>
    <row r="398" spans="1:26" ht="15.75" customHeight="1">
      <c r="A398" s="7"/>
      <c r="B398" s="2"/>
      <c r="C398" s="2"/>
      <c r="D398" s="56"/>
      <c r="E398" s="2"/>
      <c r="F398" s="2"/>
      <c r="G398" s="7"/>
      <c r="H398" s="56"/>
      <c r="I398" s="2"/>
      <c r="J398" s="2"/>
      <c r="K398" s="7"/>
      <c r="L398" s="2"/>
      <c r="M398" s="2"/>
      <c r="N398" s="2"/>
      <c r="O398" s="2"/>
      <c r="P398" s="2"/>
      <c r="Q398" s="2"/>
      <c r="R398" s="2"/>
      <c r="S398" s="2"/>
      <c r="T398" s="2"/>
      <c r="V398" s="2"/>
      <c r="W398" s="2"/>
      <c r="X398" s="2"/>
      <c r="Y398" s="2"/>
      <c r="Z398" s="2"/>
    </row>
    <row r="399" spans="1:26" ht="15.75" customHeight="1">
      <c r="A399" s="7"/>
      <c r="B399" s="2"/>
      <c r="C399" s="2"/>
      <c r="D399" s="56"/>
      <c r="E399" s="2"/>
      <c r="F399" s="2"/>
      <c r="G399" s="7"/>
      <c r="H399" s="56"/>
      <c r="I399" s="2"/>
      <c r="J399" s="2"/>
      <c r="K399" s="7"/>
      <c r="L399" s="2"/>
      <c r="M399" s="2"/>
      <c r="N399" s="2"/>
      <c r="O399" s="2"/>
      <c r="P399" s="2"/>
      <c r="Q399" s="2"/>
      <c r="R399" s="2"/>
      <c r="S399" s="2"/>
      <c r="T399" s="2"/>
      <c r="V399" s="2"/>
      <c r="W399" s="2"/>
      <c r="X399" s="2"/>
      <c r="Y399" s="2"/>
      <c r="Z399" s="2"/>
    </row>
    <row r="400" spans="1:26" ht="15.75" customHeight="1">
      <c r="A400" s="7"/>
      <c r="B400" s="2"/>
      <c r="C400" s="2"/>
      <c r="D400" s="56"/>
      <c r="E400" s="2"/>
      <c r="F400" s="2"/>
      <c r="G400" s="7"/>
      <c r="H400" s="56"/>
      <c r="I400" s="2"/>
      <c r="J400" s="2"/>
      <c r="K400" s="7"/>
      <c r="L400" s="2"/>
      <c r="M400" s="2"/>
      <c r="N400" s="2"/>
      <c r="O400" s="2"/>
      <c r="P400" s="2"/>
      <c r="Q400" s="2"/>
      <c r="R400" s="2"/>
      <c r="S400" s="2"/>
      <c r="T400" s="2"/>
      <c r="V400" s="2"/>
      <c r="W400" s="2"/>
      <c r="X400" s="2"/>
      <c r="Y400" s="2"/>
      <c r="Z400" s="2"/>
    </row>
    <row r="401" spans="1:26" ht="15.75" customHeight="1">
      <c r="A401" s="7"/>
      <c r="B401" s="2"/>
      <c r="C401" s="2"/>
      <c r="D401" s="56"/>
      <c r="E401" s="2"/>
      <c r="F401" s="2"/>
      <c r="G401" s="7"/>
      <c r="H401" s="56"/>
      <c r="I401" s="2"/>
      <c r="J401" s="2"/>
      <c r="K401" s="7"/>
      <c r="L401" s="2"/>
      <c r="M401" s="2"/>
      <c r="N401" s="2"/>
      <c r="O401" s="2"/>
      <c r="P401" s="2"/>
      <c r="Q401" s="2"/>
      <c r="R401" s="2"/>
      <c r="S401" s="2"/>
      <c r="T401" s="2"/>
      <c r="V401" s="2"/>
      <c r="W401" s="2"/>
      <c r="X401" s="2"/>
      <c r="Y401" s="2"/>
      <c r="Z401" s="2"/>
    </row>
    <row r="402" spans="1:26" ht="15.75" customHeight="1">
      <c r="A402" s="7"/>
      <c r="B402" s="2"/>
      <c r="C402" s="2"/>
      <c r="D402" s="56"/>
      <c r="E402" s="2"/>
      <c r="F402" s="2"/>
      <c r="G402" s="7"/>
      <c r="H402" s="56"/>
      <c r="I402" s="2"/>
      <c r="J402" s="2"/>
      <c r="K402" s="7"/>
      <c r="L402" s="2"/>
      <c r="M402" s="2"/>
      <c r="N402" s="2"/>
      <c r="O402" s="2"/>
      <c r="P402" s="2"/>
      <c r="Q402" s="2"/>
      <c r="R402" s="2"/>
      <c r="S402" s="2"/>
      <c r="T402" s="2"/>
      <c r="V402" s="2"/>
      <c r="W402" s="2"/>
      <c r="X402" s="2"/>
      <c r="Y402" s="2"/>
      <c r="Z402" s="2"/>
    </row>
    <row r="403" spans="1:26" ht="15.75" customHeight="1">
      <c r="A403" s="7"/>
      <c r="B403" s="2"/>
      <c r="C403" s="2"/>
      <c r="D403" s="56"/>
      <c r="E403" s="2"/>
      <c r="F403" s="2"/>
      <c r="G403" s="7"/>
      <c r="H403" s="56"/>
      <c r="I403" s="2"/>
      <c r="J403" s="2"/>
      <c r="K403" s="7"/>
      <c r="L403" s="2"/>
      <c r="M403" s="2"/>
      <c r="N403" s="2"/>
      <c r="O403" s="2"/>
      <c r="P403" s="2"/>
      <c r="Q403" s="2"/>
      <c r="R403" s="2"/>
      <c r="S403" s="2"/>
      <c r="T403" s="2"/>
      <c r="V403" s="2"/>
      <c r="W403" s="2"/>
      <c r="X403" s="2"/>
      <c r="Y403" s="2"/>
      <c r="Z403" s="2"/>
    </row>
    <row r="404" spans="1:26" ht="15.75" customHeight="1">
      <c r="A404" s="7"/>
      <c r="B404" s="2"/>
      <c r="C404" s="2"/>
      <c r="D404" s="56"/>
      <c r="E404" s="2"/>
      <c r="F404" s="2"/>
      <c r="G404" s="7"/>
      <c r="H404" s="56"/>
      <c r="I404" s="2"/>
      <c r="J404" s="2"/>
      <c r="K404" s="7"/>
      <c r="L404" s="2"/>
      <c r="M404" s="2"/>
      <c r="N404" s="2"/>
      <c r="O404" s="2"/>
      <c r="P404" s="2"/>
      <c r="Q404" s="2"/>
      <c r="R404" s="2"/>
      <c r="S404" s="2"/>
      <c r="T404" s="2"/>
      <c r="V404" s="2"/>
      <c r="W404" s="2"/>
      <c r="X404" s="2"/>
      <c r="Y404" s="2"/>
      <c r="Z404" s="2"/>
    </row>
    <row r="405" spans="1:26" ht="15.75" customHeight="1">
      <c r="A405" s="7"/>
      <c r="B405" s="2"/>
      <c r="C405" s="2"/>
      <c r="D405" s="56"/>
      <c r="E405" s="2"/>
      <c r="F405" s="2"/>
      <c r="G405" s="7"/>
      <c r="H405" s="56"/>
      <c r="I405" s="2"/>
      <c r="J405" s="2"/>
      <c r="K405" s="7"/>
      <c r="L405" s="2"/>
      <c r="M405" s="2"/>
      <c r="N405" s="2"/>
      <c r="O405" s="2"/>
      <c r="P405" s="2"/>
      <c r="Q405" s="2"/>
      <c r="R405" s="2"/>
      <c r="S405" s="2"/>
      <c r="T405" s="2"/>
      <c r="V405" s="2"/>
      <c r="W405" s="2"/>
      <c r="X405" s="2"/>
      <c r="Y405" s="2"/>
      <c r="Z405" s="2"/>
    </row>
    <row r="406" spans="1:26" ht="15.75" customHeight="1">
      <c r="A406" s="7"/>
      <c r="B406" s="2"/>
      <c r="C406" s="2"/>
      <c r="D406" s="56"/>
      <c r="E406" s="2"/>
      <c r="F406" s="2"/>
      <c r="G406" s="7"/>
      <c r="H406" s="56"/>
      <c r="I406" s="2"/>
      <c r="J406" s="2"/>
      <c r="K406" s="7"/>
      <c r="L406" s="2"/>
      <c r="M406" s="2"/>
      <c r="N406" s="2"/>
      <c r="O406" s="2"/>
      <c r="P406" s="2"/>
      <c r="Q406" s="2"/>
      <c r="R406" s="2"/>
      <c r="S406" s="2"/>
      <c r="T406" s="2"/>
      <c r="V406" s="2"/>
      <c r="W406" s="2"/>
      <c r="X406" s="2"/>
      <c r="Y406" s="2"/>
      <c r="Z406" s="2"/>
    </row>
    <row r="407" spans="1:26" ht="15.75" customHeight="1">
      <c r="A407" s="7"/>
      <c r="B407" s="2"/>
      <c r="C407" s="2"/>
      <c r="D407" s="56"/>
      <c r="E407" s="2"/>
      <c r="F407" s="2"/>
      <c r="G407" s="7"/>
      <c r="H407" s="56"/>
      <c r="I407" s="2"/>
      <c r="J407" s="2"/>
      <c r="K407" s="7"/>
      <c r="L407" s="2"/>
      <c r="M407" s="2"/>
      <c r="N407" s="2"/>
      <c r="O407" s="2"/>
      <c r="P407" s="2"/>
      <c r="Q407" s="2"/>
      <c r="R407" s="2"/>
      <c r="S407" s="2"/>
      <c r="T407" s="2"/>
      <c r="V407" s="2"/>
      <c r="W407" s="2"/>
      <c r="X407" s="2"/>
      <c r="Y407" s="2"/>
      <c r="Z407" s="2"/>
    </row>
    <row r="408" spans="1:26" ht="15.75" customHeight="1">
      <c r="A408" s="7"/>
      <c r="B408" s="2"/>
      <c r="C408" s="2"/>
      <c r="D408" s="56"/>
      <c r="E408" s="2"/>
      <c r="F408" s="2"/>
      <c r="G408" s="7"/>
      <c r="H408" s="56"/>
      <c r="I408" s="2"/>
      <c r="J408" s="2"/>
      <c r="K408" s="7"/>
      <c r="L408" s="2"/>
      <c r="M408" s="2"/>
      <c r="N408" s="2"/>
      <c r="O408" s="2"/>
      <c r="P408" s="2"/>
      <c r="Q408" s="2"/>
      <c r="R408" s="2"/>
      <c r="S408" s="2"/>
      <c r="T408" s="2"/>
      <c r="V408" s="2"/>
      <c r="W408" s="2"/>
      <c r="X408" s="2"/>
      <c r="Y408" s="2"/>
      <c r="Z408" s="2"/>
    </row>
    <row r="409" spans="1:26" ht="15.75" customHeight="1">
      <c r="A409" s="7"/>
      <c r="B409" s="2"/>
      <c r="C409" s="2"/>
      <c r="D409" s="56"/>
      <c r="E409" s="2"/>
      <c r="F409" s="2"/>
      <c r="G409" s="7"/>
      <c r="H409" s="56"/>
      <c r="I409" s="2"/>
      <c r="J409" s="2"/>
      <c r="K409" s="7"/>
      <c r="L409" s="2"/>
      <c r="M409" s="2"/>
      <c r="N409" s="2"/>
      <c r="O409" s="2"/>
      <c r="P409" s="2"/>
      <c r="Q409" s="2"/>
      <c r="R409" s="2"/>
      <c r="S409" s="2"/>
      <c r="T409" s="2"/>
      <c r="V409" s="2"/>
      <c r="W409" s="2"/>
      <c r="X409" s="2"/>
      <c r="Y409" s="2"/>
      <c r="Z409" s="2"/>
    </row>
    <row r="410" spans="1:26" ht="15.75" customHeight="1">
      <c r="A410" s="7"/>
      <c r="B410" s="2"/>
      <c r="C410" s="2"/>
      <c r="D410" s="56"/>
      <c r="E410" s="2"/>
      <c r="F410" s="2"/>
      <c r="G410" s="7"/>
      <c r="H410" s="56"/>
      <c r="I410" s="2"/>
      <c r="J410" s="2"/>
      <c r="K410" s="7"/>
      <c r="L410" s="2"/>
      <c r="M410" s="2"/>
      <c r="N410" s="2"/>
      <c r="O410" s="2"/>
      <c r="P410" s="2"/>
      <c r="Q410" s="2"/>
      <c r="R410" s="2"/>
      <c r="S410" s="2"/>
      <c r="T410" s="2"/>
      <c r="V410" s="2"/>
      <c r="W410" s="2"/>
      <c r="X410" s="2"/>
      <c r="Y410" s="2"/>
      <c r="Z410" s="2"/>
    </row>
    <row r="411" spans="1:26" ht="15.75" customHeight="1">
      <c r="A411" s="7"/>
      <c r="B411" s="2"/>
      <c r="C411" s="2"/>
      <c r="D411" s="56"/>
      <c r="E411" s="2"/>
      <c r="F411" s="2"/>
      <c r="G411" s="7"/>
      <c r="H411" s="56"/>
      <c r="I411" s="2"/>
      <c r="J411" s="2"/>
      <c r="K411" s="7"/>
      <c r="L411" s="2"/>
      <c r="M411" s="2"/>
      <c r="N411" s="2"/>
      <c r="O411" s="2"/>
      <c r="P411" s="2"/>
      <c r="Q411" s="2"/>
      <c r="R411" s="2"/>
      <c r="S411" s="2"/>
      <c r="T411" s="2"/>
      <c r="V411" s="2"/>
      <c r="W411" s="2"/>
      <c r="X411" s="2"/>
      <c r="Y411" s="2"/>
      <c r="Z411" s="2"/>
    </row>
    <row r="412" spans="1:26" ht="15.75" customHeight="1">
      <c r="A412" s="7"/>
      <c r="B412" s="2"/>
      <c r="C412" s="2"/>
      <c r="D412" s="56"/>
      <c r="E412" s="2"/>
      <c r="F412" s="2"/>
      <c r="G412" s="7"/>
      <c r="H412" s="56"/>
      <c r="I412" s="2"/>
      <c r="J412" s="2"/>
      <c r="K412" s="7"/>
      <c r="L412" s="2"/>
      <c r="M412" s="2"/>
      <c r="N412" s="2"/>
      <c r="O412" s="2"/>
      <c r="P412" s="2"/>
      <c r="Q412" s="2"/>
      <c r="R412" s="2"/>
      <c r="S412" s="2"/>
      <c r="T412" s="2"/>
      <c r="V412" s="2"/>
      <c r="W412" s="2"/>
      <c r="X412" s="2"/>
      <c r="Y412" s="2"/>
      <c r="Z412" s="2"/>
    </row>
    <row r="413" spans="1:26" ht="15.75" customHeight="1">
      <c r="A413" s="7"/>
      <c r="B413" s="2"/>
      <c r="C413" s="2"/>
      <c r="D413" s="56"/>
      <c r="E413" s="2"/>
      <c r="F413" s="2"/>
      <c r="G413" s="7"/>
      <c r="H413" s="56"/>
      <c r="I413" s="2"/>
      <c r="J413" s="2"/>
      <c r="K413" s="7"/>
      <c r="L413" s="2"/>
      <c r="M413" s="2"/>
      <c r="N413" s="2"/>
      <c r="O413" s="2"/>
      <c r="P413" s="2"/>
      <c r="Q413" s="2"/>
      <c r="R413" s="2"/>
      <c r="S413" s="2"/>
      <c r="T413" s="2"/>
      <c r="V413" s="2"/>
      <c r="W413" s="2"/>
      <c r="X413" s="2"/>
      <c r="Y413" s="2"/>
      <c r="Z413" s="2"/>
    </row>
    <row r="414" spans="1:26" ht="15.75" customHeight="1">
      <c r="A414" s="7"/>
      <c r="B414" s="2"/>
      <c r="C414" s="2"/>
      <c r="D414" s="56"/>
      <c r="E414" s="2"/>
      <c r="F414" s="2"/>
      <c r="G414" s="7"/>
      <c r="H414" s="56"/>
      <c r="I414" s="2"/>
      <c r="J414" s="2"/>
      <c r="K414" s="7"/>
      <c r="L414" s="2"/>
      <c r="M414" s="2"/>
      <c r="N414" s="2"/>
      <c r="O414" s="2"/>
      <c r="P414" s="2"/>
      <c r="Q414" s="2"/>
      <c r="R414" s="2"/>
      <c r="S414" s="2"/>
      <c r="T414" s="2"/>
      <c r="V414" s="2"/>
      <c r="W414" s="2"/>
      <c r="X414" s="2"/>
      <c r="Y414" s="2"/>
      <c r="Z414" s="2"/>
    </row>
    <row r="415" spans="1:26" ht="15.75" customHeight="1">
      <c r="A415" s="7"/>
      <c r="B415" s="2"/>
      <c r="C415" s="2"/>
      <c r="D415" s="56"/>
      <c r="E415" s="2"/>
      <c r="F415" s="2"/>
      <c r="G415" s="7"/>
      <c r="H415" s="56"/>
      <c r="I415" s="2"/>
      <c r="J415" s="2"/>
      <c r="K415" s="7"/>
      <c r="L415" s="2"/>
      <c r="M415" s="2"/>
      <c r="N415" s="2"/>
      <c r="O415" s="2"/>
      <c r="P415" s="2"/>
      <c r="Q415" s="2"/>
      <c r="R415" s="2"/>
      <c r="S415" s="2"/>
      <c r="T415" s="2"/>
      <c r="V415" s="2"/>
      <c r="W415" s="2"/>
      <c r="X415" s="2"/>
      <c r="Y415" s="2"/>
      <c r="Z415" s="2"/>
    </row>
    <row r="416" spans="1:26" ht="15.75" customHeight="1">
      <c r="A416" s="7"/>
      <c r="B416" s="2"/>
      <c r="C416" s="2"/>
      <c r="D416" s="56"/>
      <c r="E416" s="2"/>
      <c r="F416" s="2"/>
      <c r="G416" s="7"/>
      <c r="H416" s="56"/>
      <c r="I416" s="2"/>
      <c r="J416" s="2"/>
      <c r="K416" s="7"/>
      <c r="L416" s="2"/>
      <c r="M416" s="2"/>
      <c r="N416" s="2"/>
      <c r="O416" s="2"/>
      <c r="P416" s="2"/>
      <c r="Q416" s="2"/>
      <c r="R416" s="2"/>
      <c r="S416" s="2"/>
      <c r="T416" s="2"/>
      <c r="V416" s="2"/>
      <c r="W416" s="2"/>
      <c r="X416" s="2"/>
      <c r="Y416" s="2"/>
      <c r="Z416" s="2"/>
    </row>
    <row r="417" spans="1:26" ht="15.75" customHeight="1">
      <c r="A417" s="7"/>
      <c r="B417" s="2"/>
      <c r="C417" s="2"/>
      <c r="D417" s="56"/>
      <c r="E417" s="2"/>
      <c r="F417" s="2"/>
      <c r="G417" s="7"/>
      <c r="H417" s="56"/>
      <c r="I417" s="2"/>
      <c r="J417" s="2"/>
      <c r="K417" s="7"/>
      <c r="L417" s="2"/>
      <c r="M417" s="2"/>
      <c r="N417" s="2"/>
      <c r="O417" s="2"/>
      <c r="P417" s="2"/>
      <c r="Q417" s="2"/>
      <c r="R417" s="2"/>
      <c r="S417" s="2"/>
      <c r="T417" s="2"/>
      <c r="V417" s="2"/>
      <c r="W417" s="2"/>
      <c r="X417" s="2"/>
      <c r="Y417" s="2"/>
      <c r="Z417" s="2"/>
    </row>
    <row r="418" spans="1:26" ht="15.75" customHeight="1">
      <c r="A418" s="7"/>
      <c r="B418" s="2"/>
      <c r="C418" s="2"/>
      <c r="D418" s="56"/>
      <c r="E418" s="2"/>
      <c r="F418" s="2"/>
      <c r="G418" s="7"/>
      <c r="H418" s="56"/>
      <c r="I418" s="2"/>
      <c r="J418" s="2"/>
      <c r="K418" s="7"/>
      <c r="L418" s="2"/>
      <c r="M418" s="2"/>
      <c r="N418" s="2"/>
      <c r="O418" s="2"/>
      <c r="P418" s="2"/>
      <c r="Q418" s="2"/>
      <c r="R418" s="2"/>
      <c r="S418" s="2"/>
      <c r="T418" s="2"/>
      <c r="V418" s="2"/>
      <c r="W418" s="2"/>
      <c r="X418" s="2"/>
      <c r="Y418" s="2"/>
      <c r="Z418" s="2"/>
    </row>
    <row r="419" spans="1:26" ht="15.75" customHeight="1">
      <c r="A419" s="7"/>
      <c r="B419" s="2"/>
      <c r="C419" s="2"/>
      <c r="D419" s="56"/>
      <c r="E419" s="2"/>
      <c r="F419" s="2"/>
      <c r="G419" s="7"/>
      <c r="H419" s="56"/>
      <c r="I419" s="2"/>
      <c r="J419" s="2"/>
      <c r="K419" s="7"/>
      <c r="L419" s="2"/>
      <c r="M419" s="2"/>
      <c r="N419" s="2"/>
      <c r="O419" s="2"/>
      <c r="P419" s="2"/>
      <c r="Q419" s="2"/>
      <c r="R419" s="2"/>
      <c r="S419" s="2"/>
      <c r="T419" s="2"/>
      <c r="V419" s="2"/>
      <c r="W419" s="2"/>
      <c r="X419" s="2"/>
      <c r="Y419" s="2"/>
      <c r="Z419" s="2"/>
    </row>
    <row r="420" spans="1:26" ht="15.75" customHeight="1">
      <c r="A420" s="7"/>
      <c r="B420" s="2"/>
      <c r="C420" s="2"/>
      <c r="D420" s="56"/>
      <c r="E420" s="2"/>
      <c r="F420" s="2"/>
      <c r="G420" s="7"/>
      <c r="H420" s="56"/>
      <c r="I420" s="2"/>
      <c r="J420" s="2"/>
      <c r="K420" s="7"/>
      <c r="L420" s="2"/>
      <c r="M420" s="2"/>
      <c r="N420" s="2"/>
      <c r="O420" s="2"/>
      <c r="P420" s="2"/>
      <c r="Q420" s="2"/>
      <c r="R420" s="2"/>
      <c r="S420" s="2"/>
      <c r="T420" s="2"/>
      <c r="V420" s="2"/>
      <c r="W420" s="2"/>
      <c r="X420" s="2"/>
      <c r="Y420" s="2"/>
      <c r="Z420" s="2"/>
    </row>
    <row r="421" spans="1:26" ht="15.75" customHeight="1">
      <c r="A421" s="7"/>
      <c r="B421" s="2"/>
      <c r="C421" s="2"/>
      <c r="D421" s="56"/>
      <c r="E421" s="2"/>
      <c r="F421" s="2"/>
      <c r="G421" s="7"/>
      <c r="H421" s="56"/>
      <c r="I421" s="2"/>
      <c r="J421" s="2"/>
      <c r="K421" s="7"/>
      <c r="L421" s="2"/>
      <c r="M421" s="2"/>
      <c r="N421" s="2"/>
      <c r="O421" s="2"/>
      <c r="P421" s="2"/>
      <c r="Q421" s="2"/>
      <c r="R421" s="2"/>
      <c r="S421" s="2"/>
      <c r="T421" s="2"/>
      <c r="V421" s="2"/>
      <c r="W421" s="2"/>
      <c r="X421" s="2"/>
      <c r="Y421" s="2"/>
      <c r="Z421" s="2"/>
    </row>
    <row r="422" spans="1:26" ht="15.75" customHeight="1">
      <c r="A422" s="7"/>
      <c r="B422" s="2"/>
      <c r="C422" s="2"/>
      <c r="D422" s="56"/>
      <c r="E422" s="2"/>
      <c r="F422" s="2"/>
      <c r="G422" s="7"/>
      <c r="H422" s="56"/>
      <c r="I422" s="2"/>
      <c r="J422" s="2"/>
      <c r="K422" s="7"/>
      <c r="L422" s="2"/>
      <c r="M422" s="2"/>
      <c r="N422" s="2"/>
      <c r="O422" s="2"/>
      <c r="P422" s="2"/>
      <c r="Q422" s="2"/>
      <c r="R422" s="2"/>
      <c r="S422" s="2"/>
      <c r="T422" s="2"/>
      <c r="V422" s="2"/>
      <c r="W422" s="2"/>
      <c r="X422" s="2"/>
      <c r="Y422" s="2"/>
      <c r="Z422" s="2"/>
    </row>
    <row r="423" spans="1:26" ht="15.75" customHeight="1">
      <c r="A423" s="7"/>
      <c r="B423" s="2"/>
      <c r="C423" s="2"/>
      <c r="D423" s="56"/>
      <c r="E423" s="2"/>
      <c r="F423" s="2"/>
      <c r="G423" s="7"/>
      <c r="H423" s="56"/>
      <c r="I423" s="2"/>
      <c r="J423" s="2"/>
      <c r="K423" s="7"/>
      <c r="L423" s="2"/>
      <c r="M423" s="2"/>
      <c r="N423" s="2"/>
      <c r="O423" s="2"/>
      <c r="P423" s="2"/>
      <c r="Q423" s="2"/>
      <c r="R423" s="2"/>
      <c r="S423" s="2"/>
      <c r="T423" s="2"/>
      <c r="V423" s="2"/>
      <c r="W423" s="2"/>
      <c r="X423" s="2"/>
      <c r="Y423" s="2"/>
      <c r="Z423" s="2"/>
    </row>
    <row r="424" spans="1:26" ht="15.75" customHeight="1">
      <c r="A424" s="7"/>
      <c r="B424" s="2"/>
      <c r="C424" s="2"/>
      <c r="D424" s="56"/>
      <c r="E424" s="2"/>
      <c r="F424" s="2"/>
      <c r="G424" s="7"/>
      <c r="H424" s="56"/>
      <c r="I424" s="2"/>
      <c r="J424" s="2"/>
      <c r="K424" s="7"/>
      <c r="L424" s="2"/>
      <c r="M424" s="2"/>
      <c r="N424" s="2"/>
      <c r="O424" s="2"/>
      <c r="P424" s="2"/>
      <c r="Q424" s="2"/>
      <c r="R424" s="2"/>
      <c r="S424" s="2"/>
      <c r="T424" s="2"/>
      <c r="V424" s="2"/>
      <c r="W424" s="2"/>
      <c r="X424" s="2"/>
      <c r="Y424" s="2"/>
      <c r="Z424" s="2"/>
    </row>
    <row r="425" spans="1:26" ht="15.75" customHeight="1">
      <c r="A425" s="7"/>
      <c r="B425" s="2"/>
      <c r="C425" s="2"/>
      <c r="D425" s="56"/>
      <c r="E425" s="2"/>
      <c r="F425" s="2"/>
      <c r="G425" s="7"/>
      <c r="H425" s="56"/>
      <c r="I425" s="2"/>
      <c r="J425" s="2"/>
      <c r="K425" s="7"/>
      <c r="L425" s="2"/>
      <c r="M425" s="2"/>
      <c r="N425" s="2"/>
      <c r="O425" s="2"/>
      <c r="P425" s="2"/>
      <c r="Q425" s="2"/>
      <c r="R425" s="2"/>
      <c r="S425" s="2"/>
      <c r="T425" s="2"/>
      <c r="V425" s="2"/>
      <c r="W425" s="2"/>
      <c r="X425" s="2"/>
      <c r="Y425" s="2"/>
      <c r="Z425" s="2"/>
    </row>
    <row r="426" spans="1:26" ht="15.75" customHeight="1">
      <c r="A426" s="7"/>
      <c r="B426" s="2"/>
      <c r="C426" s="2"/>
      <c r="D426" s="56"/>
      <c r="E426" s="2"/>
      <c r="F426" s="2"/>
      <c r="G426" s="7"/>
      <c r="H426" s="56"/>
      <c r="I426" s="2"/>
      <c r="J426" s="2"/>
      <c r="K426" s="7"/>
      <c r="L426" s="2"/>
      <c r="M426" s="2"/>
      <c r="N426" s="2"/>
      <c r="O426" s="2"/>
      <c r="P426" s="2"/>
      <c r="Q426" s="2"/>
      <c r="R426" s="2"/>
      <c r="S426" s="2"/>
      <c r="T426" s="2"/>
      <c r="V426" s="2"/>
      <c r="W426" s="2"/>
      <c r="X426" s="2"/>
      <c r="Y426" s="2"/>
      <c r="Z426" s="2"/>
    </row>
    <row r="427" spans="1:26" ht="15.75" customHeight="1">
      <c r="A427" s="7"/>
      <c r="B427" s="2"/>
      <c r="C427" s="2"/>
      <c r="D427" s="56"/>
      <c r="E427" s="2"/>
      <c r="F427" s="2"/>
      <c r="G427" s="7"/>
      <c r="H427" s="56"/>
      <c r="I427" s="2"/>
      <c r="J427" s="2"/>
      <c r="K427" s="7"/>
      <c r="L427" s="2"/>
      <c r="M427" s="2"/>
      <c r="N427" s="2"/>
      <c r="O427" s="2"/>
      <c r="P427" s="2"/>
      <c r="Q427" s="2"/>
      <c r="R427" s="2"/>
      <c r="S427" s="2"/>
      <c r="T427" s="2"/>
      <c r="V427" s="2"/>
      <c r="W427" s="2"/>
      <c r="X427" s="2"/>
      <c r="Y427" s="2"/>
      <c r="Z427" s="2"/>
    </row>
    <row r="428" spans="1:26" ht="15.75" customHeight="1">
      <c r="A428" s="7"/>
      <c r="B428" s="2"/>
      <c r="C428" s="2"/>
      <c r="D428" s="56"/>
      <c r="E428" s="2"/>
      <c r="F428" s="2"/>
      <c r="G428" s="7"/>
      <c r="H428" s="56"/>
      <c r="I428" s="2"/>
      <c r="J428" s="2"/>
      <c r="K428" s="7"/>
      <c r="L428" s="2"/>
      <c r="M428" s="2"/>
      <c r="N428" s="2"/>
      <c r="O428" s="2"/>
      <c r="P428" s="2"/>
      <c r="Q428" s="2"/>
      <c r="R428" s="2"/>
      <c r="S428" s="2"/>
      <c r="T428" s="2"/>
      <c r="V428" s="2"/>
      <c r="W428" s="2"/>
      <c r="X428" s="2"/>
      <c r="Y428" s="2"/>
      <c r="Z428" s="2"/>
    </row>
    <row r="429" spans="1:26" ht="15.75" customHeight="1">
      <c r="A429" s="7"/>
      <c r="B429" s="2"/>
      <c r="C429" s="2"/>
      <c r="D429" s="56"/>
      <c r="E429" s="2"/>
      <c r="F429" s="2"/>
      <c r="G429" s="7"/>
      <c r="H429" s="56"/>
      <c r="I429" s="2"/>
      <c r="J429" s="2"/>
      <c r="K429" s="7"/>
      <c r="L429" s="2"/>
      <c r="M429" s="2"/>
      <c r="N429" s="2"/>
      <c r="O429" s="2"/>
      <c r="P429" s="2"/>
      <c r="Q429" s="2"/>
      <c r="R429" s="2"/>
      <c r="S429" s="2"/>
      <c r="T429" s="2"/>
      <c r="V429" s="2"/>
      <c r="W429" s="2"/>
      <c r="X429" s="2"/>
      <c r="Y429" s="2"/>
      <c r="Z429" s="2"/>
    </row>
    <row r="430" spans="1:26" ht="15.75" customHeight="1">
      <c r="A430" s="7"/>
      <c r="B430" s="2"/>
      <c r="C430" s="2"/>
      <c r="D430" s="56"/>
      <c r="E430" s="2"/>
      <c r="F430" s="2"/>
      <c r="G430" s="7"/>
      <c r="H430" s="56"/>
      <c r="I430" s="2"/>
      <c r="J430" s="2"/>
      <c r="K430" s="7"/>
      <c r="L430" s="2"/>
      <c r="M430" s="2"/>
      <c r="N430" s="2"/>
      <c r="O430" s="2"/>
      <c r="P430" s="2"/>
      <c r="Q430" s="2"/>
      <c r="R430" s="2"/>
      <c r="S430" s="2"/>
      <c r="T430" s="2"/>
      <c r="V430" s="2"/>
      <c r="W430" s="2"/>
      <c r="X430" s="2"/>
      <c r="Y430" s="2"/>
      <c r="Z430" s="2"/>
    </row>
    <row r="431" spans="1:26" ht="15.75" customHeight="1">
      <c r="A431" s="7"/>
      <c r="B431" s="2"/>
      <c r="C431" s="2"/>
      <c r="D431" s="56"/>
      <c r="E431" s="2"/>
      <c r="F431" s="2"/>
      <c r="G431" s="7"/>
      <c r="H431" s="56"/>
      <c r="I431" s="2"/>
      <c r="J431" s="2"/>
      <c r="K431" s="7"/>
      <c r="L431" s="2"/>
      <c r="M431" s="2"/>
      <c r="N431" s="2"/>
      <c r="O431" s="2"/>
      <c r="P431" s="2"/>
      <c r="Q431" s="2"/>
      <c r="R431" s="2"/>
      <c r="S431" s="2"/>
      <c r="T431" s="2"/>
      <c r="V431" s="2"/>
      <c r="W431" s="2"/>
      <c r="X431" s="2"/>
      <c r="Y431" s="2"/>
      <c r="Z431" s="2"/>
    </row>
    <row r="432" spans="1:26" ht="15.75" customHeight="1">
      <c r="A432" s="7"/>
      <c r="B432" s="2"/>
      <c r="C432" s="2"/>
      <c r="D432" s="56"/>
      <c r="E432" s="2"/>
      <c r="F432" s="2"/>
      <c r="G432" s="7"/>
      <c r="H432" s="56"/>
      <c r="I432" s="2"/>
      <c r="J432" s="2"/>
      <c r="K432" s="7"/>
      <c r="L432" s="2"/>
      <c r="M432" s="2"/>
      <c r="N432" s="2"/>
      <c r="O432" s="2"/>
      <c r="P432" s="2"/>
      <c r="Q432" s="2"/>
      <c r="R432" s="2"/>
      <c r="S432" s="2"/>
      <c r="T432" s="2"/>
      <c r="V432" s="2"/>
      <c r="W432" s="2"/>
      <c r="X432" s="2"/>
      <c r="Y432" s="2"/>
      <c r="Z432" s="2"/>
    </row>
    <row r="433" spans="1:26" ht="15.75" customHeight="1">
      <c r="A433" s="7"/>
      <c r="B433" s="2"/>
      <c r="C433" s="2"/>
      <c r="D433" s="56"/>
      <c r="E433" s="2"/>
      <c r="F433" s="2"/>
      <c r="G433" s="7"/>
      <c r="H433" s="56"/>
      <c r="I433" s="2"/>
      <c r="J433" s="2"/>
      <c r="K433" s="7"/>
      <c r="L433" s="2"/>
      <c r="M433" s="2"/>
      <c r="N433" s="2"/>
      <c r="O433" s="2"/>
      <c r="P433" s="2"/>
      <c r="Q433" s="2"/>
      <c r="R433" s="2"/>
      <c r="S433" s="2"/>
      <c r="T433" s="2"/>
      <c r="V433" s="2"/>
      <c r="W433" s="2"/>
      <c r="X433" s="2"/>
      <c r="Y433" s="2"/>
      <c r="Z433" s="2"/>
    </row>
    <row r="434" spans="1:26" ht="15.75" customHeight="1">
      <c r="A434" s="7"/>
      <c r="B434" s="2"/>
      <c r="C434" s="2"/>
      <c r="D434" s="56"/>
      <c r="E434" s="2"/>
      <c r="F434" s="2"/>
      <c r="G434" s="7"/>
      <c r="H434" s="56"/>
      <c r="I434" s="2"/>
      <c r="J434" s="2"/>
      <c r="K434" s="7"/>
      <c r="L434" s="2"/>
      <c r="M434" s="2"/>
      <c r="N434" s="2"/>
      <c r="O434" s="2"/>
      <c r="P434" s="2"/>
      <c r="Q434" s="2"/>
      <c r="R434" s="2"/>
      <c r="S434" s="2"/>
      <c r="T434" s="2"/>
      <c r="V434" s="2"/>
      <c r="W434" s="2"/>
      <c r="X434" s="2"/>
      <c r="Y434" s="2"/>
      <c r="Z434" s="2"/>
    </row>
    <row r="435" spans="1:26" ht="15.75" customHeight="1">
      <c r="A435" s="7"/>
      <c r="B435" s="2"/>
      <c r="C435" s="2"/>
      <c r="D435" s="56"/>
      <c r="E435" s="2"/>
      <c r="F435" s="2"/>
      <c r="G435" s="7"/>
      <c r="H435" s="56"/>
      <c r="I435" s="2"/>
      <c r="J435" s="2"/>
      <c r="K435" s="7"/>
      <c r="L435" s="2"/>
      <c r="M435" s="2"/>
      <c r="N435" s="2"/>
      <c r="O435" s="2"/>
      <c r="P435" s="2"/>
      <c r="Q435" s="2"/>
      <c r="R435" s="2"/>
      <c r="S435" s="2"/>
      <c r="T435" s="2"/>
      <c r="V435" s="2"/>
      <c r="W435" s="2"/>
      <c r="X435" s="2"/>
      <c r="Y435" s="2"/>
      <c r="Z435" s="2"/>
    </row>
    <row r="436" spans="1:26" ht="15.75" customHeight="1">
      <c r="A436" s="7"/>
      <c r="B436" s="2"/>
      <c r="C436" s="2"/>
      <c r="D436" s="56"/>
      <c r="E436" s="2"/>
      <c r="F436" s="2"/>
      <c r="G436" s="7"/>
      <c r="H436" s="56"/>
      <c r="I436" s="2"/>
      <c r="J436" s="2"/>
      <c r="K436" s="7"/>
      <c r="L436" s="2"/>
      <c r="M436" s="2"/>
      <c r="N436" s="2"/>
      <c r="O436" s="2"/>
      <c r="P436" s="2"/>
      <c r="Q436" s="2"/>
      <c r="R436" s="2"/>
      <c r="S436" s="2"/>
      <c r="T436" s="2"/>
      <c r="V436" s="2"/>
      <c r="W436" s="2"/>
      <c r="X436" s="2"/>
      <c r="Y436" s="2"/>
      <c r="Z436" s="2"/>
    </row>
    <row r="437" spans="1:26" ht="15.75" customHeight="1">
      <c r="A437" s="7"/>
      <c r="B437" s="2"/>
      <c r="C437" s="2"/>
      <c r="D437" s="56"/>
      <c r="E437" s="2"/>
      <c r="F437" s="2"/>
      <c r="G437" s="7"/>
      <c r="H437" s="56"/>
      <c r="I437" s="2"/>
      <c r="J437" s="2"/>
      <c r="K437" s="7"/>
      <c r="L437" s="2"/>
      <c r="M437" s="2"/>
      <c r="N437" s="2"/>
      <c r="O437" s="2"/>
      <c r="P437" s="2"/>
      <c r="Q437" s="2"/>
      <c r="R437" s="2"/>
      <c r="S437" s="2"/>
      <c r="T437" s="2"/>
      <c r="V437" s="2"/>
      <c r="W437" s="2"/>
      <c r="X437" s="2"/>
      <c r="Y437" s="2"/>
      <c r="Z437" s="2"/>
    </row>
    <row r="438" spans="1:26" ht="15.75" customHeight="1">
      <c r="A438" s="7"/>
      <c r="B438" s="2"/>
      <c r="C438" s="2"/>
      <c r="D438" s="56"/>
      <c r="E438" s="2"/>
      <c r="F438" s="2"/>
      <c r="G438" s="7"/>
      <c r="H438" s="56"/>
      <c r="I438" s="2"/>
      <c r="J438" s="2"/>
      <c r="K438" s="7"/>
      <c r="L438" s="2"/>
      <c r="M438" s="2"/>
      <c r="N438" s="2"/>
      <c r="O438" s="2"/>
      <c r="P438" s="2"/>
      <c r="Q438" s="2"/>
      <c r="R438" s="2"/>
      <c r="S438" s="2"/>
      <c r="T438" s="2"/>
      <c r="V438" s="2"/>
      <c r="W438" s="2"/>
      <c r="X438" s="2"/>
      <c r="Y438" s="2"/>
      <c r="Z438" s="2"/>
    </row>
    <row r="439" spans="1:26" ht="15.75" customHeight="1">
      <c r="A439" s="7"/>
      <c r="B439" s="2"/>
      <c r="C439" s="2"/>
      <c r="D439" s="56"/>
      <c r="E439" s="2"/>
      <c r="F439" s="2"/>
      <c r="G439" s="7"/>
      <c r="H439" s="56"/>
      <c r="I439" s="2"/>
      <c r="J439" s="2"/>
      <c r="K439" s="7"/>
      <c r="L439" s="2"/>
      <c r="M439" s="2"/>
      <c r="N439" s="2"/>
      <c r="O439" s="2"/>
      <c r="P439" s="2"/>
      <c r="Q439" s="2"/>
      <c r="R439" s="2"/>
      <c r="S439" s="2"/>
      <c r="T439" s="2"/>
      <c r="V439" s="2"/>
      <c r="W439" s="2"/>
      <c r="X439" s="2"/>
      <c r="Y439" s="2"/>
      <c r="Z439" s="2"/>
    </row>
    <row r="440" spans="1:26" ht="15.75" customHeight="1">
      <c r="A440" s="7"/>
      <c r="B440" s="2"/>
      <c r="C440" s="2"/>
      <c r="D440" s="56"/>
      <c r="E440" s="2"/>
      <c r="F440" s="2"/>
      <c r="G440" s="7"/>
      <c r="H440" s="56"/>
      <c r="I440" s="2"/>
      <c r="J440" s="2"/>
      <c r="K440" s="7"/>
      <c r="L440" s="2"/>
      <c r="M440" s="2"/>
      <c r="N440" s="2"/>
      <c r="O440" s="2"/>
      <c r="P440" s="2"/>
      <c r="Q440" s="2"/>
      <c r="R440" s="2"/>
      <c r="S440" s="2"/>
      <c r="T440" s="2"/>
      <c r="V440" s="2"/>
      <c r="W440" s="2"/>
      <c r="X440" s="2"/>
      <c r="Y440" s="2"/>
      <c r="Z440" s="2"/>
    </row>
    <row r="441" spans="1:26" ht="15.75" customHeight="1">
      <c r="A441" s="7"/>
      <c r="B441" s="2"/>
      <c r="C441" s="2"/>
      <c r="D441" s="56"/>
      <c r="E441" s="2"/>
      <c r="F441" s="2"/>
      <c r="G441" s="7"/>
      <c r="H441" s="56"/>
      <c r="I441" s="2"/>
      <c r="J441" s="2"/>
      <c r="K441" s="7"/>
      <c r="L441" s="2"/>
      <c r="M441" s="2"/>
      <c r="N441" s="2"/>
      <c r="O441" s="2"/>
      <c r="P441" s="2"/>
      <c r="Q441" s="2"/>
      <c r="R441" s="2"/>
      <c r="S441" s="2"/>
      <c r="T441" s="2"/>
      <c r="V441" s="2"/>
      <c r="W441" s="2"/>
      <c r="X441" s="2"/>
      <c r="Y441" s="2"/>
      <c r="Z441" s="2"/>
    </row>
    <row r="442" spans="1:26" ht="15.75" customHeight="1">
      <c r="A442" s="7"/>
      <c r="B442" s="2"/>
      <c r="C442" s="2"/>
      <c r="D442" s="56"/>
      <c r="E442" s="2"/>
      <c r="F442" s="2"/>
      <c r="G442" s="7"/>
      <c r="H442" s="56"/>
      <c r="I442" s="2"/>
      <c r="J442" s="2"/>
      <c r="K442" s="7"/>
      <c r="L442" s="2"/>
      <c r="M442" s="2"/>
      <c r="N442" s="2"/>
      <c r="O442" s="2"/>
      <c r="P442" s="2"/>
      <c r="Q442" s="2"/>
      <c r="R442" s="2"/>
      <c r="S442" s="2"/>
      <c r="T442" s="2"/>
      <c r="V442" s="2"/>
      <c r="W442" s="2"/>
      <c r="X442" s="2"/>
      <c r="Y442" s="2"/>
      <c r="Z442" s="2"/>
    </row>
    <row r="443" spans="1:26" ht="15.75" customHeight="1">
      <c r="A443" s="7"/>
      <c r="B443" s="2"/>
      <c r="C443" s="2"/>
      <c r="D443" s="56"/>
      <c r="E443" s="2"/>
      <c r="F443" s="2"/>
      <c r="G443" s="7"/>
      <c r="H443" s="56"/>
      <c r="I443" s="2"/>
      <c r="J443" s="2"/>
      <c r="K443" s="7"/>
      <c r="L443" s="2"/>
      <c r="M443" s="2"/>
      <c r="N443" s="2"/>
      <c r="O443" s="2"/>
      <c r="P443" s="2"/>
      <c r="Q443" s="2"/>
      <c r="R443" s="2"/>
      <c r="S443" s="2"/>
      <c r="T443" s="2"/>
      <c r="V443" s="2"/>
      <c r="W443" s="2"/>
      <c r="X443" s="2"/>
      <c r="Y443" s="2"/>
      <c r="Z443" s="2"/>
    </row>
    <row r="444" spans="1:26" ht="15.75" customHeight="1">
      <c r="A444" s="7"/>
      <c r="B444" s="2"/>
      <c r="C444" s="2"/>
      <c r="D444" s="56"/>
      <c r="E444" s="2"/>
      <c r="F444" s="2"/>
      <c r="G444" s="7"/>
      <c r="H444" s="56"/>
      <c r="I444" s="2"/>
      <c r="J444" s="2"/>
      <c r="K444" s="7"/>
      <c r="L444" s="2"/>
      <c r="M444" s="2"/>
      <c r="N444" s="2"/>
      <c r="O444" s="2"/>
      <c r="P444" s="2"/>
      <c r="Q444" s="2"/>
      <c r="R444" s="2"/>
      <c r="S444" s="2"/>
      <c r="T444" s="2"/>
      <c r="V444" s="2"/>
      <c r="W444" s="2"/>
      <c r="X444" s="2"/>
      <c r="Y444" s="2"/>
      <c r="Z444" s="2"/>
    </row>
    <row r="445" spans="1:26" ht="15.75" customHeight="1">
      <c r="A445" s="7"/>
      <c r="B445" s="2"/>
      <c r="C445" s="2"/>
      <c r="D445" s="56"/>
      <c r="E445" s="2"/>
      <c r="F445" s="2"/>
      <c r="G445" s="7"/>
      <c r="H445" s="56"/>
      <c r="I445" s="2"/>
      <c r="J445" s="2"/>
      <c r="K445" s="7"/>
      <c r="L445" s="2"/>
      <c r="M445" s="2"/>
      <c r="N445" s="2"/>
      <c r="O445" s="2"/>
      <c r="P445" s="2"/>
      <c r="Q445" s="2"/>
      <c r="R445" s="2"/>
      <c r="S445" s="2"/>
      <c r="T445" s="2"/>
      <c r="V445" s="2"/>
      <c r="W445" s="2"/>
      <c r="X445" s="2"/>
      <c r="Y445" s="2"/>
      <c r="Z445" s="2"/>
    </row>
    <row r="446" spans="1:26" ht="15.75" customHeight="1">
      <c r="A446" s="7"/>
      <c r="B446" s="2"/>
      <c r="C446" s="2"/>
      <c r="D446" s="56"/>
      <c r="E446" s="2"/>
      <c r="F446" s="2"/>
      <c r="G446" s="7"/>
      <c r="H446" s="56"/>
      <c r="I446" s="2"/>
      <c r="J446" s="2"/>
      <c r="K446" s="7"/>
      <c r="L446" s="2"/>
      <c r="M446" s="2"/>
      <c r="N446" s="2"/>
      <c r="O446" s="2"/>
      <c r="P446" s="2"/>
      <c r="Q446" s="2"/>
      <c r="R446" s="2"/>
      <c r="S446" s="2"/>
      <c r="T446" s="2"/>
      <c r="V446" s="2"/>
      <c r="W446" s="2"/>
      <c r="X446" s="2"/>
      <c r="Y446" s="2"/>
      <c r="Z446" s="2"/>
    </row>
    <row r="447" spans="1:26" ht="15.75" customHeight="1">
      <c r="A447" s="7"/>
      <c r="B447" s="2"/>
      <c r="C447" s="2"/>
      <c r="D447" s="56"/>
      <c r="E447" s="2"/>
      <c r="F447" s="2"/>
      <c r="G447" s="7"/>
      <c r="H447" s="56"/>
      <c r="I447" s="2"/>
      <c r="J447" s="2"/>
      <c r="K447" s="7"/>
      <c r="L447" s="2"/>
      <c r="M447" s="2"/>
      <c r="N447" s="2"/>
      <c r="O447" s="2"/>
      <c r="P447" s="2"/>
      <c r="Q447" s="2"/>
      <c r="R447" s="2"/>
      <c r="S447" s="2"/>
      <c r="T447" s="2"/>
      <c r="V447" s="2"/>
      <c r="W447" s="2"/>
      <c r="X447" s="2"/>
      <c r="Y447" s="2"/>
      <c r="Z447" s="2"/>
    </row>
    <row r="448" spans="1:26" ht="15.75" customHeight="1">
      <c r="A448" s="7"/>
      <c r="B448" s="2"/>
      <c r="C448" s="2"/>
      <c r="D448" s="56"/>
      <c r="E448" s="2"/>
      <c r="F448" s="2"/>
      <c r="G448" s="7"/>
      <c r="H448" s="56"/>
      <c r="I448" s="2"/>
      <c r="J448" s="2"/>
      <c r="K448" s="7"/>
      <c r="L448" s="2"/>
      <c r="M448" s="2"/>
      <c r="N448" s="2"/>
      <c r="O448" s="2"/>
      <c r="P448" s="2"/>
      <c r="Q448" s="2"/>
      <c r="R448" s="2"/>
      <c r="S448" s="2"/>
      <c r="T448" s="2"/>
      <c r="V448" s="2"/>
      <c r="W448" s="2"/>
      <c r="X448" s="2"/>
      <c r="Y448" s="2"/>
      <c r="Z448" s="2"/>
    </row>
    <row r="449" spans="1:26" ht="15.75" customHeight="1">
      <c r="A449" s="7"/>
      <c r="B449" s="2"/>
      <c r="C449" s="2"/>
      <c r="D449" s="56"/>
      <c r="E449" s="2"/>
      <c r="F449" s="2"/>
      <c r="G449" s="7"/>
      <c r="H449" s="56"/>
      <c r="I449" s="2"/>
      <c r="J449" s="2"/>
      <c r="K449" s="7"/>
      <c r="L449" s="2"/>
      <c r="M449" s="2"/>
      <c r="N449" s="2"/>
      <c r="O449" s="2"/>
      <c r="P449" s="2"/>
      <c r="Q449" s="2"/>
      <c r="R449" s="2"/>
      <c r="S449" s="2"/>
      <c r="T449" s="2"/>
      <c r="V449" s="2"/>
      <c r="W449" s="2"/>
      <c r="X449" s="2"/>
      <c r="Y449" s="2"/>
      <c r="Z449" s="2"/>
    </row>
    <row r="450" spans="1:26" ht="15.75" customHeight="1">
      <c r="A450" s="7"/>
      <c r="B450" s="2"/>
      <c r="C450" s="2"/>
      <c r="D450" s="56"/>
      <c r="E450" s="2"/>
      <c r="F450" s="2"/>
      <c r="G450" s="7"/>
      <c r="H450" s="56"/>
      <c r="I450" s="2"/>
      <c r="J450" s="2"/>
      <c r="K450" s="7"/>
      <c r="L450" s="2"/>
      <c r="M450" s="2"/>
      <c r="N450" s="2"/>
      <c r="O450" s="2"/>
      <c r="P450" s="2"/>
      <c r="Q450" s="2"/>
      <c r="R450" s="2"/>
      <c r="S450" s="2"/>
      <c r="T450" s="2"/>
      <c r="V450" s="2"/>
      <c r="W450" s="2"/>
      <c r="X450" s="2"/>
      <c r="Y450" s="2"/>
      <c r="Z450" s="2"/>
    </row>
    <row r="451" spans="1:26" ht="15.75" customHeight="1">
      <c r="A451" s="7"/>
      <c r="B451" s="2"/>
      <c r="C451" s="2"/>
      <c r="D451" s="56"/>
      <c r="E451" s="2"/>
      <c r="F451" s="2"/>
      <c r="G451" s="7"/>
      <c r="H451" s="56"/>
      <c r="I451" s="2"/>
      <c r="J451" s="2"/>
      <c r="K451" s="7"/>
      <c r="L451" s="2"/>
      <c r="M451" s="2"/>
      <c r="N451" s="2"/>
      <c r="O451" s="2"/>
      <c r="P451" s="2"/>
      <c r="Q451" s="2"/>
      <c r="R451" s="2"/>
      <c r="S451" s="2"/>
      <c r="T451" s="2"/>
      <c r="V451" s="2"/>
      <c r="W451" s="2"/>
      <c r="X451" s="2"/>
      <c r="Y451" s="2"/>
      <c r="Z451" s="2"/>
    </row>
    <row r="452" spans="1:26" ht="15.75" customHeight="1">
      <c r="A452" s="7"/>
      <c r="B452" s="2"/>
      <c r="C452" s="2"/>
      <c r="D452" s="56"/>
      <c r="E452" s="2"/>
      <c r="F452" s="2"/>
      <c r="G452" s="7"/>
      <c r="H452" s="56"/>
      <c r="I452" s="2"/>
      <c r="J452" s="2"/>
      <c r="K452" s="7"/>
      <c r="L452" s="2"/>
      <c r="M452" s="2"/>
      <c r="N452" s="2"/>
      <c r="O452" s="2"/>
      <c r="P452" s="2"/>
      <c r="Q452" s="2"/>
      <c r="R452" s="2"/>
      <c r="S452" s="2"/>
      <c r="T452" s="2"/>
      <c r="V452" s="2"/>
      <c r="W452" s="2"/>
      <c r="X452" s="2"/>
      <c r="Y452" s="2"/>
      <c r="Z452" s="2"/>
    </row>
    <row r="453" spans="1:26" ht="15.75" customHeight="1">
      <c r="A453" s="7"/>
      <c r="B453" s="2"/>
      <c r="C453" s="2"/>
      <c r="D453" s="56"/>
      <c r="E453" s="2"/>
      <c r="F453" s="2"/>
      <c r="G453" s="7"/>
      <c r="H453" s="56"/>
      <c r="I453" s="2"/>
      <c r="J453" s="2"/>
      <c r="K453" s="7"/>
      <c r="L453" s="2"/>
      <c r="M453" s="2"/>
      <c r="N453" s="2"/>
      <c r="O453" s="2"/>
      <c r="P453" s="2"/>
      <c r="Q453" s="2"/>
      <c r="R453" s="2"/>
      <c r="S453" s="2"/>
      <c r="T453" s="2"/>
      <c r="V453" s="2"/>
      <c r="W453" s="2"/>
      <c r="X453" s="2"/>
      <c r="Y453" s="2"/>
      <c r="Z453" s="2"/>
    </row>
    <row r="454" spans="1:26" ht="15.75" customHeight="1">
      <c r="A454" s="7"/>
      <c r="B454" s="2"/>
      <c r="C454" s="2"/>
      <c r="D454" s="56"/>
      <c r="E454" s="2"/>
      <c r="F454" s="2"/>
      <c r="G454" s="7"/>
      <c r="H454" s="56"/>
      <c r="I454" s="2"/>
      <c r="J454" s="2"/>
      <c r="K454" s="7"/>
      <c r="L454" s="2"/>
      <c r="M454" s="2"/>
      <c r="N454" s="2"/>
      <c r="O454" s="2"/>
      <c r="P454" s="2"/>
      <c r="Q454" s="2"/>
      <c r="R454" s="2"/>
      <c r="S454" s="2"/>
      <c r="T454" s="2"/>
      <c r="V454" s="2"/>
      <c r="W454" s="2"/>
      <c r="X454" s="2"/>
      <c r="Y454" s="2"/>
      <c r="Z454" s="2"/>
    </row>
    <row r="455" spans="1:26" ht="15.75" customHeight="1">
      <c r="A455" s="7"/>
      <c r="B455" s="2"/>
      <c r="C455" s="2"/>
      <c r="D455" s="56"/>
      <c r="E455" s="2"/>
      <c r="F455" s="2"/>
      <c r="G455" s="7"/>
      <c r="H455" s="56"/>
      <c r="I455" s="2"/>
      <c r="J455" s="2"/>
      <c r="K455" s="7"/>
      <c r="L455" s="2"/>
      <c r="M455" s="2"/>
      <c r="N455" s="2"/>
      <c r="O455" s="2"/>
      <c r="P455" s="2"/>
      <c r="Q455" s="2"/>
      <c r="R455" s="2"/>
      <c r="S455" s="2"/>
      <c r="T455" s="2"/>
      <c r="V455" s="2"/>
      <c r="W455" s="2"/>
      <c r="X455" s="2"/>
      <c r="Y455" s="2"/>
      <c r="Z455" s="2"/>
    </row>
    <row r="456" spans="1:26" ht="15.75" customHeight="1">
      <c r="A456" s="7"/>
      <c r="B456" s="2"/>
      <c r="C456" s="2"/>
      <c r="D456" s="56"/>
      <c r="E456" s="2"/>
      <c r="F456" s="2"/>
      <c r="G456" s="7"/>
      <c r="H456" s="56"/>
      <c r="I456" s="2"/>
      <c r="J456" s="2"/>
      <c r="K456" s="7"/>
      <c r="L456" s="2"/>
      <c r="M456" s="2"/>
      <c r="N456" s="2"/>
      <c r="O456" s="2"/>
      <c r="P456" s="2"/>
      <c r="Q456" s="2"/>
      <c r="R456" s="2"/>
      <c r="S456" s="2"/>
      <c r="T456" s="2"/>
      <c r="V456" s="2"/>
      <c r="W456" s="2"/>
      <c r="X456" s="2"/>
      <c r="Y456" s="2"/>
      <c r="Z456" s="2"/>
    </row>
    <row r="457" spans="1:26" ht="15.75" customHeight="1">
      <c r="A457" s="7"/>
      <c r="B457" s="2"/>
      <c r="C457" s="2"/>
      <c r="D457" s="56"/>
      <c r="E457" s="2"/>
      <c r="F457" s="2"/>
      <c r="G457" s="7"/>
      <c r="H457" s="56"/>
      <c r="I457" s="2"/>
      <c r="J457" s="2"/>
      <c r="K457" s="7"/>
      <c r="L457" s="2"/>
      <c r="M457" s="2"/>
      <c r="N457" s="2"/>
      <c r="O457" s="2"/>
      <c r="P457" s="2"/>
      <c r="Q457" s="2"/>
      <c r="R457" s="2"/>
      <c r="S457" s="2"/>
      <c r="T457" s="2"/>
      <c r="V457" s="2"/>
      <c r="W457" s="2"/>
      <c r="X457" s="2"/>
      <c r="Y457" s="2"/>
      <c r="Z457" s="2"/>
    </row>
    <row r="458" spans="1:26" ht="15.75" customHeight="1">
      <c r="A458" s="7"/>
      <c r="B458" s="2"/>
      <c r="C458" s="2"/>
      <c r="D458" s="56"/>
      <c r="E458" s="2"/>
      <c r="F458" s="2"/>
      <c r="G458" s="7"/>
      <c r="H458" s="56"/>
      <c r="I458" s="2"/>
      <c r="J458" s="2"/>
      <c r="K458" s="7"/>
      <c r="L458" s="2"/>
      <c r="M458" s="2"/>
      <c r="N458" s="2"/>
      <c r="O458" s="2"/>
      <c r="P458" s="2"/>
      <c r="Q458" s="2"/>
      <c r="R458" s="2"/>
      <c r="S458" s="2"/>
      <c r="T458" s="2"/>
      <c r="V458" s="2"/>
      <c r="W458" s="2"/>
      <c r="X458" s="2"/>
      <c r="Y458" s="2"/>
      <c r="Z458" s="2"/>
    </row>
    <row r="459" spans="1:26" ht="15.75" customHeight="1">
      <c r="A459" s="7"/>
      <c r="B459" s="2"/>
      <c r="C459" s="2"/>
      <c r="D459" s="56"/>
      <c r="E459" s="2"/>
      <c r="F459" s="2"/>
      <c r="G459" s="7"/>
      <c r="H459" s="56"/>
      <c r="I459" s="2"/>
      <c r="J459" s="2"/>
      <c r="K459" s="7"/>
      <c r="L459" s="2"/>
      <c r="M459" s="2"/>
      <c r="N459" s="2"/>
      <c r="O459" s="2"/>
      <c r="P459" s="2"/>
      <c r="Q459" s="2"/>
      <c r="R459" s="2"/>
      <c r="S459" s="2"/>
      <c r="T459" s="2"/>
      <c r="V459" s="2"/>
      <c r="W459" s="2"/>
      <c r="X459" s="2"/>
      <c r="Y459" s="2"/>
      <c r="Z459" s="2"/>
    </row>
    <row r="460" spans="1:26" ht="15.75" customHeight="1">
      <c r="A460" s="7"/>
      <c r="B460" s="2"/>
      <c r="C460" s="2"/>
      <c r="D460" s="56"/>
      <c r="E460" s="2"/>
      <c r="F460" s="2"/>
      <c r="G460" s="7"/>
      <c r="H460" s="56"/>
      <c r="I460" s="2"/>
      <c r="J460" s="2"/>
      <c r="K460" s="7"/>
      <c r="L460" s="2"/>
      <c r="M460" s="2"/>
      <c r="N460" s="2"/>
      <c r="O460" s="2"/>
      <c r="P460" s="2"/>
      <c r="Q460" s="2"/>
      <c r="R460" s="2"/>
      <c r="S460" s="2"/>
      <c r="T460" s="2"/>
      <c r="V460" s="2"/>
      <c r="W460" s="2"/>
      <c r="X460" s="2"/>
      <c r="Y460" s="2"/>
      <c r="Z460" s="2"/>
    </row>
    <row r="461" spans="1:26" ht="15.75" customHeight="1">
      <c r="A461" s="7"/>
      <c r="B461" s="2"/>
      <c r="C461" s="2"/>
      <c r="D461" s="56"/>
      <c r="E461" s="2"/>
      <c r="F461" s="2"/>
      <c r="G461" s="7"/>
      <c r="H461" s="56"/>
      <c r="I461" s="2"/>
      <c r="J461" s="2"/>
      <c r="K461" s="7"/>
      <c r="L461" s="2"/>
      <c r="M461" s="2"/>
      <c r="N461" s="2"/>
      <c r="O461" s="2"/>
      <c r="P461" s="2"/>
      <c r="Q461" s="2"/>
      <c r="R461" s="2"/>
      <c r="S461" s="2"/>
      <c r="T461" s="2"/>
      <c r="V461" s="2"/>
      <c r="W461" s="2"/>
      <c r="X461" s="2"/>
      <c r="Y461" s="2"/>
      <c r="Z461" s="2"/>
    </row>
    <row r="462" spans="1:26" ht="15.75" customHeight="1">
      <c r="A462" s="7"/>
      <c r="B462" s="2"/>
      <c r="C462" s="2"/>
      <c r="D462" s="56"/>
      <c r="E462" s="2"/>
      <c r="F462" s="2"/>
      <c r="G462" s="7"/>
      <c r="H462" s="56"/>
      <c r="I462" s="2"/>
      <c r="J462" s="2"/>
      <c r="K462" s="7"/>
      <c r="L462" s="2"/>
      <c r="M462" s="2"/>
      <c r="N462" s="2"/>
      <c r="O462" s="2"/>
      <c r="P462" s="2"/>
      <c r="Q462" s="2"/>
      <c r="R462" s="2"/>
      <c r="S462" s="2"/>
      <c r="T462" s="2"/>
      <c r="V462" s="2"/>
      <c r="W462" s="2"/>
      <c r="X462" s="2"/>
      <c r="Y462" s="2"/>
      <c r="Z462" s="2"/>
    </row>
    <row r="463" spans="1:26" ht="15.75" customHeight="1">
      <c r="A463" s="7"/>
      <c r="B463" s="2"/>
      <c r="C463" s="2"/>
      <c r="D463" s="56"/>
      <c r="E463" s="2"/>
      <c r="F463" s="2"/>
      <c r="G463" s="7"/>
      <c r="H463" s="56"/>
      <c r="I463" s="2"/>
      <c r="J463" s="2"/>
      <c r="K463" s="7"/>
      <c r="L463" s="2"/>
      <c r="M463" s="2"/>
      <c r="N463" s="2"/>
      <c r="O463" s="2"/>
      <c r="P463" s="2"/>
      <c r="Q463" s="2"/>
      <c r="R463" s="2"/>
      <c r="S463" s="2"/>
      <c r="T463" s="2"/>
      <c r="V463" s="2"/>
      <c r="W463" s="2"/>
      <c r="X463" s="2"/>
      <c r="Y463" s="2"/>
      <c r="Z463" s="2"/>
    </row>
    <row r="464" spans="1:26" ht="15.75" customHeight="1">
      <c r="A464" s="7"/>
      <c r="B464" s="2"/>
      <c r="C464" s="2"/>
      <c r="D464" s="56"/>
      <c r="E464" s="2"/>
      <c r="F464" s="2"/>
      <c r="G464" s="7"/>
      <c r="H464" s="56"/>
      <c r="I464" s="2"/>
      <c r="J464" s="2"/>
      <c r="K464" s="7"/>
      <c r="L464" s="2"/>
      <c r="M464" s="2"/>
      <c r="N464" s="2"/>
      <c r="O464" s="2"/>
      <c r="P464" s="2"/>
      <c r="Q464" s="2"/>
      <c r="R464" s="2"/>
      <c r="S464" s="2"/>
      <c r="T464" s="2"/>
      <c r="V464" s="2"/>
      <c r="W464" s="2"/>
      <c r="X464" s="2"/>
      <c r="Y464" s="2"/>
      <c r="Z464" s="2"/>
    </row>
    <row r="465" spans="1:26" ht="15.75" customHeight="1">
      <c r="A465" s="7"/>
      <c r="B465" s="2"/>
      <c r="C465" s="2"/>
      <c r="D465" s="56"/>
      <c r="E465" s="2"/>
      <c r="F465" s="2"/>
      <c r="G465" s="7"/>
      <c r="H465" s="56"/>
      <c r="I465" s="2"/>
      <c r="J465" s="2"/>
      <c r="K465" s="7"/>
      <c r="L465" s="2"/>
      <c r="M465" s="2"/>
      <c r="N465" s="2"/>
      <c r="O465" s="2"/>
      <c r="P465" s="2"/>
      <c r="Q465" s="2"/>
      <c r="R465" s="2"/>
      <c r="S465" s="2"/>
      <c r="T465" s="2"/>
      <c r="V465" s="2"/>
      <c r="W465" s="2"/>
      <c r="X465" s="2"/>
      <c r="Y465" s="2"/>
      <c r="Z465" s="2"/>
    </row>
    <row r="466" spans="1:26" ht="15.75" customHeight="1">
      <c r="A466" s="7"/>
      <c r="B466" s="2"/>
      <c r="C466" s="2"/>
      <c r="D466" s="56"/>
      <c r="E466" s="2"/>
      <c r="F466" s="2"/>
      <c r="G466" s="7"/>
      <c r="H466" s="56"/>
      <c r="I466" s="2"/>
      <c r="J466" s="2"/>
      <c r="K466" s="7"/>
      <c r="L466" s="2"/>
      <c r="M466" s="2"/>
      <c r="N466" s="2"/>
      <c r="O466" s="2"/>
      <c r="P466" s="2"/>
      <c r="Q466" s="2"/>
      <c r="R466" s="2"/>
      <c r="S466" s="2"/>
      <c r="T466" s="2"/>
      <c r="V466" s="2"/>
      <c r="W466" s="2"/>
      <c r="X466" s="2"/>
      <c r="Y466" s="2"/>
      <c r="Z466" s="2"/>
    </row>
    <row r="467" spans="1:26" ht="15.75" customHeight="1">
      <c r="A467" s="7"/>
      <c r="B467" s="2"/>
      <c r="C467" s="2"/>
      <c r="D467" s="56"/>
      <c r="E467" s="2"/>
      <c r="F467" s="2"/>
      <c r="G467" s="7"/>
      <c r="H467" s="56"/>
      <c r="I467" s="2"/>
      <c r="J467" s="2"/>
      <c r="K467" s="7"/>
      <c r="L467" s="2"/>
      <c r="M467" s="2"/>
      <c r="N467" s="2"/>
      <c r="O467" s="2"/>
      <c r="P467" s="2"/>
      <c r="Q467" s="2"/>
      <c r="R467" s="2"/>
      <c r="S467" s="2"/>
      <c r="T467" s="2"/>
      <c r="V467" s="2"/>
      <c r="W467" s="2"/>
      <c r="X467" s="2"/>
      <c r="Y467" s="2"/>
      <c r="Z467" s="2"/>
    </row>
    <row r="468" spans="1:26" ht="15.75" customHeight="1">
      <c r="A468" s="7"/>
      <c r="B468" s="2"/>
      <c r="C468" s="2"/>
      <c r="D468" s="56"/>
      <c r="E468" s="2"/>
      <c r="F468" s="2"/>
      <c r="G468" s="7"/>
      <c r="H468" s="56"/>
      <c r="I468" s="2"/>
      <c r="J468" s="2"/>
      <c r="K468" s="7"/>
      <c r="L468" s="2"/>
      <c r="M468" s="2"/>
      <c r="N468" s="2"/>
      <c r="O468" s="2"/>
      <c r="P468" s="2"/>
      <c r="Q468" s="2"/>
      <c r="R468" s="2"/>
      <c r="S468" s="2"/>
      <c r="T468" s="2"/>
      <c r="V468" s="2"/>
      <c r="W468" s="2"/>
      <c r="X468" s="2"/>
      <c r="Y468" s="2"/>
      <c r="Z468" s="2"/>
    </row>
    <row r="469" spans="1:26" ht="15.75" customHeight="1">
      <c r="A469" s="7"/>
      <c r="B469" s="2"/>
      <c r="C469" s="2"/>
      <c r="D469" s="56"/>
      <c r="E469" s="2"/>
      <c r="F469" s="2"/>
      <c r="G469" s="7"/>
      <c r="H469" s="56"/>
      <c r="I469" s="2"/>
      <c r="J469" s="2"/>
      <c r="K469" s="7"/>
      <c r="L469" s="2"/>
      <c r="M469" s="2"/>
      <c r="N469" s="2"/>
      <c r="O469" s="2"/>
      <c r="P469" s="2"/>
      <c r="Q469" s="2"/>
      <c r="R469" s="2"/>
      <c r="S469" s="2"/>
      <c r="T469" s="2"/>
      <c r="V469" s="2"/>
      <c r="W469" s="2"/>
      <c r="X469" s="2"/>
      <c r="Y469" s="2"/>
      <c r="Z469" s="2"/>
    </row>
    <row r="470" spans="1:26" ht="15.75" customHeight="1">
      <c r="A470" s="7"/>
      <c r="B470" s="2"/>
      <c r="C470" s="2"/>
      <c r="D470" s="56"/>
      <c r="E470" s="2"/>
      <c r="F470" s="2"/>
      <c r="G470" s="7"/>
      <c r="H470" s="56"/>
      <c r="I470" s="2"/>
      <c r="J470" s="2"/>
      <c r="K470" s="7"/>
      <c r="L470" s="2"/>
      <c r="M470" s="2"/>
      <c r="N470" s="2"/>
      <c r="O470" s="2"/>
      <c r="P470" s="2"/>
      <c r="Q470" s="2"/>
      <c r="R470" s="2"/>
      <c r="S470" s="2"/>
      <c r="T470" s="2"/>
      <c r="V470" s="2"/>
      <c r="W470" s="2"/>
      <c r="X470" s="2"/>
      <c r="Y470" s="2"/>
      <c r="Z470" s="2"/>
    </row>
    <row r="471" spans="1:26" ht="15.75" customHeight="1">
      <c r="A471" s="7"/>
      <c r="B471" s="2"/>
      <c r="C471" s="2"/>
      <c r="D471" s="56"/>
      <c r="E471" s="2"/>
      <c r="F471" s="2"/>
      <c r="G471" s="7"/>
      <c r="H471" s="56"/>
      <c r="I471" s="2"/>
      <c r="J471" s="2"/>
      <c r="K471" s="7"/>
      <c r="L471" s="2"/>
      <c r="M471" s="2"/>
      <c r="N471" s="2"/>
      <c r="O471" s="2"/>
      <c r="P471" s="2"/>
      <c r="Q471" s="2"/>
      <c r="R471" s="2"/>
      <c r="S471" s="2"/>
      <c r="T471" s="2"/>
      <c r="V471" s="2"/>
      <c r="W471" s="2"/>
      <c r="X471" s="2"/>
      <c r="Y471" s="2"/>
      <c r="Z471" s="2"/>
    </row>
    <row r="472" spans="1:26" ht="15.75" customHeight="1">
      <c r="A472" s="7"/>
      <c r="B472" s="2"/>
      <c r="C472" s="2"/>
      <c r="D472" s="56"/>
      <c r="E472" s="2"/>
      <c r="F472" s="2"/>
      <c r="G472" s="7"/>
      <c r="H472" s="56"/>
      <c r="I472" s="2"/>
      <c r="J472" s="2"/>
      <c r="K472" s="7"/>
      <c r="L472" s="2"/>
      <c r="M472" s="2"/>
      <c r="N472" s="2"/>
      <c r="O472" s="2"/>
      <c r="P472" s="2"/>
      <c r="Q472" s="2"/>
      <c r="R472" s="2"/>
      <c r="S472" s="2"/>
      <c r="T472" s="2"/>
      <c r="V472" s="2"/>
      <c r="W472" s="2"/>
      <c r="X472" s="2"/>
      <c r="Y472" s="2"/>
      <c r="Z472" s="2"/>
    </row>
    <row r="473" spans="1:26" ht="15.75" customHeight="1">
      <c r="A473" s="7"/>
      <c r="B473" s="2"/>
      <c r="C473" s="2"/>
      <c r="D473" s="56"/>
      <c r="E473" s="2"/>
      <c r="F473" s="2"/>
      <c r="G473" s="7"/>
      <c r="H473" s="56"/>
      <c r="I473" s="2"/>
      <c r="J473" s="2"/>
      <c r="K473" s="7"/>
      <c r="L473" s="2"/>
      <c r="M473" s="2"/>
      <c r="N473" s="2"/>
      <c r="O473" s="2"/>
      <c r="P473" s="2"/>
      <c r="Q473" s="2"/>
      <c r="R473" s="2"/>
      <c r="S473" s="2"/>
      <c r="T473" s="2"/>
      <c r="V473" s="2"/>
      <c r="W473" s="2"/>
      <c r="X473" s="2"/>
      <c r="Y473" s="2"/>
      <c r="Z473" s="2"/>
    </row>
    <row r="474" spans="1:26" ht="15.75" customHeight="1">
      <c r="A474" s="7"/>
      <c r="B474" s="2"/>
      <c r="C474" s="2"/>
      <c r="D474" s="56"/>
      <c r="E474" s="2"/>
      <c r="F474" s="2"/>
      <c r="G474" s="7"/>
      <c r="H474" s="56"/>
      <c r="I474" s="2"/>
      <c r="J474" s="2"/>
      <c r="K474" s="7"/>
      <c r="L474" s="2"/>
      <c r="M474" s="2"/>
      <c r="N474" s="2"/>
      <c r="O474" s="2"/>
      <c r="P474" s="2"/>
      <c r="Q474" s="2"/>
      <c r="R474" s="2"/>
      <c r="S474" s="2"/>
      <c r="T474" s="2"/>
      <c r="V474" s="2"/>
      <c r="W474" s="2"/>
      <c r="X474" s="2"/>
      <c r="Y474" s="2"/>
      <c r="Z474" s="2"/>
    </row>
    <row r="475" spans="1:26" ht="15.75" customHeight="1">
      <c r="A475" s="7"/>
      <c r="B475" s="2"/>
      <c r="C475" s="2"/>
      <c r="D475" s="56"/>
      <c r="E475" s="2"/>
      <c r="F475" s="2"/>
      <c r="G475" s="7"/>
      <c r="H475" s="56"/>
      <c r="I475" s="2"/>
      <c r="J475" s="2"/>
      <c r="K475" s="7"/>
      <c r="L475" s="2"/>
      <c r="M475" s="2"/>
      <c r="N475" s="2"/>
      <c r="O475" s="2"/>
      <c r="P475" s="2"/>
      <c r="Q475" s="2"/>
      <c r="R475" s="2"/>
      <c r="S475" s="2"/>
      <c r="T475" s="2"/>
      <c r="V475" s="2"/>
      <c r="W475" s="2"/>
      <c r="X475" s="2"/>
      <c r="Y475" s="2"/>
      <c r="Z475" s="2"/>
    </row>
    <row r="476" spans="1:26" ht="15.75" customHeight="1">
      <c r="A476" s="7"/>
      <c r="B476" s="2"/>
      <c r="C476" s="2"/>
      <c r="D476" s="56"/>
      <c r="E476" s="2"/>
      <c r="F476" s="2"/>
      <c r="G476" s="7"/>
      <c r="H476" s="56"/>
      <c r="I476" s="2"/>
      <c r="J476" s="2"/>
      <c r="K476" s="7"/>
      <c r="L476" s="2"/>
      <c r="M476" s="2"/>
      <c r="N476" s="2"/>
      <c r="O476" s="2"/>
      <c r="P476" s="2"/>
      <c r="Q476" s="2"/>
      <c r="R476" s="2"/>
      <c r="S476" s="2"/>
      <c r="T476" s="2"/>
      <c r="V476" s="2"/>
      <c r="W476" s="2"/>
      <c r="X476" s="2"/>
      <c r="Y476" s="2"/>
      <c r="Z476" s="2"/>
    </row>
    <row r="477" spans="1:26" ht="15.75" customHeight="1">
      <c r="A477" s="7"/>
      <c r="B477" s="2"/>
      <c r="C477" s="2"/>
      <c r="D477" s="56"/>
      <c r="E477" s="2"/>
      <c r="F477" s="2"/>
      <c r="G477" s="7"/>
      <c r="H477" s="56"/>
      <c r="I477" s="2"/>
      <c r="J477" s="2"/>
      <c r="K477" s="7"/>
      <c r="L477" s="2"/>
      <c r="M477" s="2"/>
      <c r="N477" s="2"/>
      <c r="O477" s="2"/>
      <c r="P477" s="2"/>
      <c r="Q477" s="2"/>
      <c r="R477" s="2"/>
      <c r="S477" s="2"/>
      <c r="T477" s="2"/>
      <c r="V477" s="2"/>
      <c r="W477" s="2"/>
      <c r="X477" s="2"/>
      <c r="Y477" s="2"/>
      <c r="Z477" s="2"/>
    </row>
    <row r="478" spans="1:26" ht="15.75" customHeight="1">
      <c r="A478" s="7"/>
      <c r="B478" s="2"/>
      <c r="C478" s="2"/>
      <c r="D478" s="56"/>
      <c r="E478" s="2"/>
      <c r="F478" s="2"/>
      <c r="G478" s="7"/>
      <c r="H478" s="56"/>
      <c r="I478" s="2"/>
      <c r="J478" s="2"/>
      <c r="K478" s="7"/>
      <c r="L478" s="2"/>
      <c r="M478" s="2"/>
      <c r="N478" s="2"/>
      <c r="O478" s="2"/>
      <c r="P478" s="2"/>
      <c r="Q478" s="2"/>
      <c r="R478" s="2"/>
      <c r="S478" s="2"/>
      <c r="T478" s="2"/>
      <c r="V478" s="2"/>
      <c r="W478" s="2"/>
      <c r="X478" s="2"/>
      <c r="Y478" s="2"/>
      <c r="Z478" s="2"/>
    </row>
    <row r="479" spans="1:26" ht="15.75" customHeight="1">
      <c r="A479" s="7"/>
      <c r="B479" s="2"/>
      <c r="C479" s="2"/>
      <c r="D479" s="56"/>
      <c r="E479" s="2"/>
      <c r="F479" s="2"/>
      <c r="G479" s="7"/>
      <c r="H479" s="56"/>
      <c r="I479" s="2"/>
      <c r="J479" s="2"/>
      <c r="K479" s="7"/>
      <c r="L479" s="2"/>
      <c r="M479" s="2"/>
      <c r="N479" s="2"/>
      <c r="O479" s="2"/>
      <c r="P479" s="2"/>
      <c r="Q479" s="2"/>
      <c r="R479" s="2"/>
      <c r="S479" s="2"/>
      <c r="T479" s="2"/>
      <c r="V479" s="2"/>
      <c r="W479" s="2"/>
      <c r="X479" s="2"/>
      <c r="Y479" s="2"/>
      <c r="Z479" s="2"/>
    </row>
    <row r="480" spans="1:26" ht="15.75" customHeight="1">
      <c r="A480" s="7"/>
      <c r="B480" s="2"/>
      <c r="C480" s="2"/>
      <c r="D480" s="56"/>
      <c r="E480" s="2"/>
      <c r="F480" s="2"/>
      <c r="G480" s="7"/>
      <c r="H480" s="56"/>
      <c r="I480" s="2"/>
      <c r="J480" s="2"/>
      <c r="K480" s="7"/>
      <c r="L480" s="2"/>
      <c r="M480" s="2"/>
      <c r="N480" s="2"/>
      <c r="O480" s="2"/>
      <c r="P480" s="2"/>
      <c r="Q480" s="2"/>
      <c r="R480" s="2"/>
      <c r="S480" s="2"/>
      <c r="T480" s="2"/>
      <c r="V480" s="2"/>
      <c r="W480" s="2"/>
      <c r="X480" s="2"/>
      <c r="Y480" s="2"/>
      <c r="Z480" s="2"/>
    </row>
    <row r="481" spans="1:26" ht="15.75" customHeight="1">
      <c r="A481" s="7"/>
      <c r="B481" s="2"/>
      <c r="C481" s="2"/>
      <c r="D481" s="56"/>
      <c r="E481" s="2"/>
      <c r="F481" s="2"/>
      <c r="G481" s="7"/>
      <c r="H481" s="56"/>
      <c r="I481" s="2"/>
      <c r="J481" s="2"/>
      <c r="K481" s="7"/>
      <c r="L481" s="2"/>
      <c r="M481" s="2"/>
      <c r="N481" s="2"/>
      <c r="O481" s="2"/>
      <c r="P481" s="2"/>
      <c r="Q481" s="2"/>
      <c r="R481" s="2"/>
      <c r="S481" s="2"/>
      <c r="T481" s="2"/>
      <c r="V481" s="2"/>
      <c r="W481" s="2"/>
      <c r="X481" s="2"/>
      <c r="Y481" s="2"/>
      <c r="Z481" s="2"/>
    </row>
    <row r="482" spans="1:26" ht="15.75" customHeight="1">
      <c r="A482" s="7"/>
      <c r="B482" s="2"/>
      <c r="C482" s="2"/>
      <c r="D482" s="56"/>
      <c r="E482" s="2"/>
      <c r="F482" s="2"/>
      <c r="G482" s="7"/>
      <c r="H482" s="56"/>
      <c r="I482" s="2"/>
      <c r="J482" s="2"/>
      <c r="K482" s="7"/>
      <c r="L482" s="2"/>
      <c r="M482" s="2"/>
      <c r="N482" s="2"/>
      <c r="O482" s="2"/>
      <c r="P482" s="2"/>
      <c r="Q482" s="2"/>
      <c r="R482" s="2"/>
      <c r="S482" s="2"/>
      <c r="T482" s="2"/>
      <c r="V482" s="2"/>
      <c r="W482" s="2"/>
      <c r="X482" s="2"/>
      <c r="Y482" s="2"/>
      <c r="Z482" s="2"/>
    </row>
    <row r="483" spans="1:26" ht="15.75" customHeight="1">
      <c r="A483" s="7"/>
      <c r="B483" s="2"/>
      <c r="C483" s="2"/>
      <c r="D483" s="56"/>
      <c r="E483" s="2"/>
      <c r="F483" s="2"/>
      <c r="G483" s="7"/>
      <c r="H483" s="56"/>
      <c r="I483" s="2"/>
      <c r="J483" s="2"/>
      <c r="K483" s="7"/>
      <c r="L483" s="2"/>
      <c r="M483" s="2"/>
      <c r="N483" s="2"/>
      <c r="O483" s="2"/>
      <c r="P483" s="2"/>
      <c r="Q483" s="2"/>
      <c r="R483" s="2"/>
      <c r="S483" s="2"/>
      <c r="T483" s="2"/>
      <c r="V483" s="2"/>
      <c r="W483" s="2"/>
      <c r="X483" s="2"/>
      <c r="Y483" s="2"/>
      <c r="Z483" s="2"/>
    </row>
    <row r="484" spans="1:26" ht="15.75" customHeight="1">
      <c r="A484" s="7"/>
      <c r="B484" s="2"/>
      <c r="C484" s="2"/>
      <c r="D484" s="56"/>
      <c r="E484" s="2"/>
      <c r="F484" s="2"/>
      <c r="G484" s="7"/>
      <c r="H484" s="56"/>
      <c r="I484" s="2"/>
      <c r="J484" s="2"/>
      <c r="K484" s="7"/>
      <c r="L484" s="2"/>
      <c r="M484" s="2"/>
      <c r="N484" s="2"/>
      <c r="O484" s="2"/>
      <c r="P484" s="2"/>
      <c r="Q484" s="2"/>
      <c r="R484" s="2"/>
      <c r="S484" s="2"/>
      <c r="T484" s="2"/>
      <c r="V484" s="2"/>
      <c r="W484" s="2"/>
      <c r="X484" s="2"/>
      <c r="Y484" s="2"/>
      <c r="Z484" s="2"/>
    </row>
    <row r="485" spans="1:26" ht="15.75" customHeight="1">
      <c r="A485" s="7"/>
      <c r="B485" s="2"/>
      <c r="C485" s="2"/>
      <c r="D485" s="56"/>
      <c r="E485" s="2"/>
      <c r="F485" s="2"/>
      <c r="G485" s="7"/>
      <c r="H485" s="56"/>
      <c r="I485" s="2"/>
      <c r="J485" s="2"/>
      <c r="K485" s="7"/>
      <c r="L485" s="2"/>
      <c r="M485" s="2"/>
      <c r="N485" s="2"/>
      <c r="O485" s="2"/>
      <c r="P485" s="2"/>
      <c r="Q485" s="2"/>
      <c r="R485" s="2"/>
      <c r="S485" s="2"/>
      <c r="T485" s="2"/>
      <c r="V485" s="2"/>
      <c r="W485" s="2"/>
      <c r="X485" s="2"/>
      <c r="Y485" s="2"/>
      <c r="Z485" s="2"/>
    </row>
    <row r="486" spans="1:26" ht="15.75" customHeight="1">
      <c r="A486" s="7"/>
      <c r="B486" s="2"/>
      <c r="C486" s="2"/>
      <c r="D486" s="56"/>
      <c r="E486" s="2"/>
      <c r="F486" s="2"/>
      <c r="G486" s="7"/>
      <c r="H486" s="56"/>
      <c r="I486" s="2"/>
      <c r="J486" s="2"/>
      <c r="K486" s="7"/>
      <c r="L486" s="2"/>
      <c r="M486" s="2"/>
      <c r="N486" s="2"/>
      <c r="O486" s="2"/>
      <c r="P486" s="2"/>
      <c r="Q486" s="2"/>
      <c r="R486" s="2"/>
      <c r="S486" s="2"/>
      <c r="T486" s="2"/>
      <c r="V486" s="2"/>
      <c r="W486" s="2"/>
      <c r="X486" s="2"/>
      <c r="Y486" s="2"/>
      <c r="Z486" s="2"/>
    </row>
    <row r="487" spans="1:26" ht="15.75" customHeight="1">
      <c r="A487" s="7"/>
      <c r="B487" s="2"/>
      <c r="C487" s="2"/>
      <c r="D487" s="56"/>
      <c r="E487" s="2"/>
      <c r="F487" s="2"/>
      <c r="G487" s="7"/>
      <c r="H487" s="56"/>
      <c r="I487" s="2"/>
      <c r="J487" s="2"/>
      <c r="K487" s="7"/>
      <c r="L487" s="2"/>
      <c r="M487" s="2"/>
      <c r="N487" s="2"/>
      <c r="O487" s="2"/>
      <c r="P487" s="2"/>
      <c r="Q487" s="2"/>
      <c r="R487" s="2"/>
      <c r="S487" s="2"/>
      <c r="T487" s="2"/>
      <c r="V487" s="2"/>
      <c r="W487" s="2"/>
      <c r="X487" s="2"/>
      <c r="Y487" s="2"/>
      <c r="Z487" s="2"/>
    </row>
    <row r="488" spans="1:26" ht="15.75" customHeight="1">
      <c r="A488" s="7"/>
      <c r="B488" s="2"/>
      <c r="C488" s="2"/>
      <c r="D488" s="56"/>
      <c r="E488" s="2"/>
      <c r="F488" s="2"/>
      <c r="G488" s="7"/>
      <c r="H488" s="56"/>
      <c r="I488" s="2"/>
      <c r="J488" s="2"/>
      <c r="K488" s="7"/>
      <c r="L488" s="2"/>
      <c r="M488" s="2"/>
      <c r="N488" s="2"/>
      <c r="O488" s="2"/>
      <c r="P488" s="2"/>
      <c r="Q488" s="2"/>
      <c r="R488" s="2"/>
      <c r="S488" s="2"/>
      <c r="T488" s="2"/>
      <c r="V488" s="2"/>
      <c r="W488" s="2"/>
      <c r="X488" s="2"/>
      <c r="Y488" s="2"/>
      <c r="Z488" s="2"/>
    </row>
    <row r="489" spans="1:26" ht="15.75" customHeight="1">
      <c r="A489" s="7"/>
      <c r="B489" s="2"/>
      <c r="C489" s="2"/>
      <c r="D489" s="56"/>
      <c r="E489" s="2"/>
      <c r="F489" s="2"/>
      <c r="G489" s="7"/>
      <c r="H489" s="56"/>
      <c r="I489" s="2"/>
      <c r="J489" s="2"/>
      <c r="K489" s="7"/>
      <c r="L489" s="2"/>
      <c r="M489" s="2"/>
      <c r="N489" s="2"/>
      <c r="O489" s="2"/>
      <c r="P489" s="2"/>
      <c r="Q489" s="2"/>
      <c r="R489" s="2"/>
      <c r="S489" s="2"/>
      <c r="T489" s="2"/>
      <c r="V489" s="2"/>
      <c r="W489" s="2"/>
      <c r="X489" s="2"/>
      <c r="Y489" s="2"/>
      <c r="Z489" s="2"/>
    </row>
    <row r="490" spans="1:26" ht="15.75" customHeight="1">
      <c r="A490" s="7"/>
      <c r="B490" s="2"/>
      <c r="C490" s="2"/>
      <c r="D490" s="56"/>
      <c r="E490" s="2"/>
      <c r="F490" s="2"/>
      <c r="G490" s="7"/>
      <c r="H490" s="56"/>
      <c r="I490" s="2"/>
      <c r="J490" s="2"/>
      <c r="K490" s="7"/>
      <c r="L490" s="2"/>
      <c r="M490" s="2"/>
      <c r="N490" s="2"/>
      <c r="O490" s="2"/>
      <c r="P490" s="2"/>
      <c r="Q490" s="2"/>
      <c r="R490" s="2"/>
      <c r="S490" s="2"/>
      <c r="T490" s="2"/>
      <c r="V490" s="2"/>
      <c r="W490" s="2"/>
      <c r="X490" s="2"/>
      <c r="Y490" s="2"/>
      <c r="Z490" s="2"/>
    </row>
    <row r="491" spans="1:26" ht="15.75" customHeight="1">
      <c r="A491" s="7"/>
      <c r="B491" s="2"/>
      <c r="C491" s="2"/>
      <c r="D491" s="56"/>
      <c r="E491" s="2"/>
      <c r="F491" s="2"/>
      <c r="G491" s="7"/>
      <c r="H491" s="56"/>
      <c r="I491" s="2"/>
      <c r="J491" s="2"/>
      <c r="K491" s="7"/>
      <c r="L491" s="2"/>
      <c r="M491" s="2"/>
      <c r="N491" s="2"/>
      <c r="O491" s="2"/>
      <c r="P491" s="2"/>
      <c r="Q491" s="2"/>
      <c r="R491" s="2"/>
      <c r="S491" s="2"/>
      <c r="T491" s="2"/>
      <c r="V491" s="2"/>
      <c r="W491" s="2"/>
      <c r="X491" s="2"/>
      <c r="Y491" s="2"/>
      <c r="Z491" s="2"/>
    </row>
    <row r="492" spans="1:26" ht="15.75" customHeight="1">
      <c r="A492" s="7"/>
      <c r="B492" s="2"/>
      <c r="C492" s="2"/>
      <c r="D492" s="56"/>
      <c r="E492" s="2"/>
      <c r="F492" s="2"/>
      <c r="G492" s="7"/>
      <c r="H492" s="56"/>
      <c r="I492" s="2"/>
      <c r="J492" s="2"/>
      <c r="K492" s="7"/>
      <c r="L492" s="2"/>
      <c r="M492" s="2"/>
      <c r="N492" s="2"/>
      <c r="O492" s="2"/>
      <c r="P492" s="2"/>
      <c r="Q492" s="2"/>
      <c r="R492" s="2"/>
      <c r="S492" s="2"/>
      <c r="T492" s="2"/>
      <c r="V492" s="2"/>
      <c r="W492" s="2"/>
      <c r="X492" s="2"/>
      <c r="Y492" s="2"/>
      <c r="Z492" s="2"/>
    </row>
    <row r="493" spans="1:26" ht="15.75" customHeight="1">
      <c r="A493" s="7"/>
      <c r="B493" s="2"/>
      <c r="C493" s="2"/>
      <c r="D493" s="56"/>
      <c r="E493" s="2"/>
      <c r="F493" s="2"/>
      <c r="G493" s="7"/>
      <c r="H493" s="56"/>
      <c r="I493" s="2"/>
      <c r="J493" s="2"/>
      <c r="K493" s="7"/>
      <c r="L493" s="2"/>
      <c r="M493" s="2"/>
      <c r="N493" s="2"/>
      <c r="O493" s="2"/>
      <c r="P493" s="2"/>
      <c r="Q493" s="2"/>
      <c r="R493" s="2"/>
      <c r="S493" s="2"/>
      <c r="T493" s="2"/>
      <c r="V493" s="2"/>
      <c r="W493" s="2"/>
      <c r="X493" s="2"/>
      <c r="Y493" s="2"/>
      <c r="Z493" s="2"/>
    </row>
    <row r="494" spans="1:26" ht="15.75" customHeight="1">
      <c r="A494" s="7"/>
      <c r="B494" s="2"/>
      <c r="C494" s="2"/>
      <c r="D494" s="56"/>
      <c r="E494" s="2"/>
      <c r="F494" s="2"/>
      <c r="G494" s="7"/>
      <c r="H494" s="56"/>
      <c r="I494" s="2"/>
      <c r="J494" s="2"/>
      <c r="K494" s="7"/>
      <c r="L494" s="2"/>
      <c r="M494" s="2"/>
      <c r="N494" s="2"/>
      <c r="O494" s="2"/>
      <c r="P494" s="2"/>
      <c r="Q494" s="2"/>
      <c r="R494" s="2"/>
      <c r="S494" s="2"/>
      <c r="T494" s="2"/>
      <c r="V494" s="2"/>
      <c r="W494" s="2"/>
      <c r="X494" s="2"/>
      <c r="Y494" s="2"/>
      <c r="Z494" s="2"/>
    </row>
    <row r="495" spans="1:26" ht="15.75" customHeight="1">
      <c r="A495" s="7"/>
      <c r="B495" s="2"/>
      <c r="C495" s="2"/>
      <c r="D495" s="56"/>
      <c r="E495" s="2"/>
      <c r="F495" s="2"/>
      <c r="G495" s="7"/>
      <c r="H495" s="56"/>
      <c r="I495" s="2"/>
      <c r="J495" s="2"/>
      <c r="K495" s="7"/>
      <c r="L495" s="2"/>
      <c r="M495" s="2"/>
      <c r="N495" s="2"/>
      <c r="O495" s="2"/>
      <c r="P495" s="2"/>
      <c r="Q495" s="2"/>
      <c r="R495" s="2"/>
      <c r="S495" s="2"/>
      <c r="T495" s="2"/>
      <c r="V495" s="2"/>
      <c r="W495" s="2"/>
      <c r="X495" s="2"/>
      <c r="Y495" s="2"/>
      <c r="Z495" s="2"/>
    </row>
    <row r="496" spans="1:26" ht="15.75" customHeight="1">
      <c r="A496" s="7"/>
      <c r="B496" s="2"/>
      <c r="C496" s="2"/>
      <c r="D496" s="56"/>
      <c r="E496" s="2"/>
      <c r="F496" s="2"/>
      <c r="G496" s="7"/>
      <c r="H496" s="56"/>
      <c r="I496" s="2"/>
      <c r="J496" s="2"/>
      <c r="K496" s="7"/>
      <c r="L496" s="2"/>
      <c r="M496" s="2"/>
      <c r="N496" s="2"/>
      <c r="O496" s="2"/>
      <c r="P496" s="2"/>
      <c r="Q496" s="2"/>
      <c r="R496" s="2"/>
      <c r="S496" s="2"/>
      <c r="T496" s="2"/>
      <c r="V496" s="2"/>
      <c r="W496" s="2"/>
      <c r="X496" s="2"/>
      <c r="Y496" s="2"/>
      <c r="Z496" s="2"/>
    </row>
    <row r="497" spans="1:26" ht="15.75" customHeight="1">
      <c r="A497" s="7"/>
      <c r="B497" s="2"/>
      <c r="C497" s="2"/>
      <c r="D497" s="56"/>
      <c r="E497" s="2"/>
      <c r="F497" s="2"/>
      <c r="G497" s="7"/>
      <c r="H497" s="56"/>
      <c r="I497" s="2"/>
      <c r="J497" s="2"/>
      <c r="K497" s="7"/>
      <c r="L497" s="2"/>
      <c r="M497" s="2"/>
      <c r="N497" s="2"/>
      <c r="O497" s="2"/>
      <c r="P497" s="2"/>
      <c r="Q497" s="2"/>
      <c r="R497" s="2"/>
      <c r="S497" s="2"/>
      <c r="T497" s="2"/>
      <c r="V497" s="2"/>
      <c r="W497" s="2"/>
      <c r="X497" s="2"/>
      <c r="Y497" s="2"/>
      <c r="Z497" s="2"/>
    </row>
    <row r="498" spans="1:26" ht="15.75" customHeight="1">
      <c r="A498" s="7"/>
      <c r="B498" s="2"/>
      <c r="C498" s="2"/>
      <c r="D498" s="56"/>
      <c r="E498" s="2"/>
      <c r="F498" s="2"/>
      <c r="G498" s="7"/>
      <c r="H498" s="56"/>
      <c r="I498" s="2"/>
      <c r="J498" s="2"/>
      <c r="K498" s="7"/>
      <c r="L498" s="2"/>
      <c r="M498" s="2"/>
      <c r="N498" s="2"/>
      <c r="O498" s="2"/>
      <c r="P498" s="2"/>
      <c r="Q498" s="2"/>
      <c r="R498" s="2"/>
      <c r="S498" s="2"/>
      <c r="T498" s="2"/>
      <c r="V498" s="2"/>
      <c r="W498" s="2"/>
      <c r="X498" s="2"/>
      <c r="Y498" s="2"/>
      <c r="Z498" s="2"/>
    </row>
    <row r="499" spans="1:26" ht="15.75" customHeight="1">
      <c r="A499" s="7"/>
      <c r="B499" s="2"/>
      <c r="C499" s="2"/>
      <c r="D499" s="56"/>
      <c r="E499" s="2"/>
      <c r="F499" s="2"/>
      <c r="G499" s="7"/>
      <c r="H499" s="56"/>
      <c r="I499" s="2"/>
      <c r="J499" s="2"/>
      <c r="K499" s="7"/>
      <c r="L499" s="2"/>
      <c r="M499" s="2"/>
      <c r="N499" s="2"/>
      <c r="O499" s="2"/>
      <c r="P499" s="2"/>
      <c r="Q499" s="2"/>
      <c r="R499" s="2"/>
      <c r="S499" s="2"/>
      <c r="T499" s="2"/>
      <c r="V499" s="2"/>
      <c r="W499" s="2"/>
      <c r="X499" s="2"/>
      <c r="Y499" s="2"/>
      <c r="Z499" s="2"/>
    </row>
    <row r="500" spans="1:26" ht="15.75" customHeight="1">
      <c r="A500" s="7"/>
      <c r="B500" s="2"/>
      <c r="C500" s="2"/>
      <c r="D500" s="56"/>
      <c r="E500" s="2"/>
      <c r="F500" s="2"/>
      <c r="G500" s="7"/>
      <c r="H500" s="56"/>
      <c r="I500" s="2"/>
      <c r="J500" s="2"/>
      <c r="K500" s="7"/>
      <c r="L500" s="2"/>
      <c r="M500" s="2"/>
      <c r="N500" s="2"/>
      <c r="O500" s="2"/>
      <c r="P500" s="2"/>
      <c r="Q500" s="2"/>
      <c r="R500" s="2"/>
      <c r="S500" s="2"/>
      <c r="T500" s="2"/>
      <c r="V500" s="2"/>
      <c r="W500" s="2"/>
      <c r="X500" s="2"/>
      <c r="Y500" s="2"/>
      <c r="Z500" s="2"/>
    </row>
    <row r="501" spans="1:26" ht="15.75" customHeight="1">
      <c r="A501" s="7"/>
      <c r="B501" s="2"/>
      <c r="C501" s="2"/>
      <c r="D501" s="56"/>
      <c r="E501" s="2"/>
      <c r="F501" s="2"/>
      <c r="G501" s="7"/>
      <c r="H501" s="56"/>
      <c r="I501" s="2"/>
      <c r="J501" s="2"/>
      <c r="K501" s="7"/>
      <c r="L501" s="2"/>
      <c r="M501" s="2"/>
      <c r="N501" s="2"/>
      <c r="O501" s="2"/>
      <c r="P501" s="2"/>
      <c r="Q501" s="2"/>
      <c r="R501" s="2"/>
      <c r="S501" s="2"/>
      <c r="T501" s="2"/>
      <c r="V501" s="2"/>
      <c r="W501" s="2"/>
      <c r="X501" s="2"/>
      <c r="Y501" s="2"/>
      <c r="Z501" s="2"/>
    </row>
    <row r="502" spans="1:26" ht="15.75" customHeight="1">
      <c r="A502" s="7"/>
      <c r="B502" s="2"/>
      <c r="C502" s="2"/>
      <c r="D502" s="56"/>
      <c r="E502" s="2"/>
      <c r="F502" s="2"/>
      <c r="G502" s="7"/>
      <c r="H502" s="56"/>
      <c r="I502" s="2"/>
      <c r="J502" s="2"/>
      <c r="K502" s="7"/>
      <c r="L502" s="2"/>
      <c r="M502" s="2"/>
      <c r="N502" s="2"/>
      <c r="O502" s="2"/>
      <c r="P502" s="2"/>
      <c r="Q502" s="2"/>
      <c r="R502" s="2"/>
      <c r="S502" s="2"/>
      <c r="T502" s="2"/>
      <c r="V502" s="2"/>
      <c r="W502" s="2"/>
      <c r="X502" s="2"/>
      <c r="Y502" s="2"/>
      <c r="Z502" s="2"/>
    </row>
    <row r="503" spans="1:26" ht="15.75" customHeight="1">
      <c r="A503" s="7"/>
      <c r="B503" s="2"/>
      <c r="C503" s="2"/>
      <c r="D503" s="56"/>
      <c r="E503" s="2"/>
      <c r="F503" s="2"/>
      <c r="G503" s="7"/>
      <c r="H503" s="56"/>
      <c r="I503" s="2"/>
      <c r="J503" s="2"/>
      <c r="K503" s="7"/>
      <c r="L503" s="2"/>
      <c r="M503" s="2"/>
      <c r="N503" s="2"/>
      <c r="O503" s="2"/>
      <c r="P503" s="2"/>
      <c r="Q503" s="2"/>
      <c r="R503" s="2"/>
      <c r="S503" s="2"/>
      <c r="T503" s="2"/>
      <c r="V503" s="2"/>
      <c r="W503" s="2"/>
      <c r="X503" s="2"/>
      <c r="Y503" s="2"/>
      <c r="Z503" s="2"/>
    </row>
    <row r="504" spans="1:26" ht="15.75" customHeight="1">
      <c r="A504" s="7"/>
      <c r="B504" s="2"/>
      <c r="C504" s="2"/>
      <c r="D504" s="56"/>
      <c r="E504" s="2"/>
      <c r="F504" s="2"/>
      <c r="G504" s="7"/>
      <c r="H504" s="56"/>
      <c r="I504" s="2"/>
      <c r="J504" s="2"/>
      <c r="K504" s="7"/>
      <c r="L504" s="2"/>
      <c r="M504" s="2"/>
      <c r="N504" s="2"/>
      <c r="O504" s="2"/>
      <c r="P504" s="2"/>
      <c r="Q504" s="2"/>
      <c r="R504" s="2"/>
      <c r="S504" s="2"/>
      <c r="T504" s="2"/>
      <c r="V504" s="2"/>
      <c r="W504" s="2"/>
      <c r="X504" s="2"/>
      <c r="Y504" s="2"/>
      <c r="Z504" s="2"/>
    </row>
    <row r="505" spans="1:26" ht="15.75" customHeight="1">
      <c r="A505" s="7"/>
      <c r="B505" s="2"/>
      <c r="C505" s="2"/>
      <c r="D505" s="56"/>
      <c r="E505" s="2"/>
      <c r="F505" s="2"/>
      <c r="G505" s="7"/>
      <c r="H505" s="56"/>
      <c r="I505" s="2"/>
      <c r="J505" s="2"/>
      <c r="K505" s="7"/>
      <c r="L505" s="2"/>
      <c r="M505" s="2"/>
      <c r="N505" s="2"/>
      <c r="O505" s="2"/>
      <c r="P505" s="2"/>
      <c r="Q505" s="2"/>
      <c r="R505" s="2"/>
      <c r="S505" s="2"/>
      <c r="T505" s="2"/>
      <c r="V505" s="2"/>
      <c r="W505" s="2"/>
      <c r="X505" s="2"/>
      <c r="Y505" s="2"/>
      <c r="Z505" s="2"/>
    </row>
    <row r="506" spans="1:26" ht="15.75" customHeight="1">
      <c r="A506" s="7"/>
      <c r="B506" s="2"/>
      <c r="C506" s="2"/>
      <c r="D506" s="56"/>
      <c r="E506" s="2"/>
      <c r="F506" s="2"/>
      <c r="G506" s="7"/>
      <c r="H506" s="56"/>
      <c r="I506" s="2"/>
      <c r="J506" s="2"/>
      <c r="K506" s="7"/>
      <c r="L506" s="2"/>
      <c r="M506" s="2"/>
      <c r="N506" s="2"/>
      <c r="O506" s="2"/>
      <c r="P506" s="2"/>
      <c r="Q506" s="2"/>
      <c r="R506" s="2"/>
      <c r="S506" s="2"/>
      <c r="T506" s="2"/>
      <c r="V506" s="2"/>
      <c r="W506" s="2"/>
      <c r="X506" s="2"/>
      <c r="Y506" s="2"/>
      <c r="Z506" s="2"/>
    </row>
    <row r="507" spans="1:26" ht="15.75" customHeight="1">
      <c r="A507" s="7"/>
      <c r="B507" s="2"/>
      <c r="C507" s="2"/>
      <c r="D507" s="56"/>
      <c r="E507" s="2"/>
      <c r="F507" s="2"/>
      <c r="G507" s="7"/>
      <c r="H507" s="56"/>
      <c r="I507" s="2"/>
      <c r="J507" s="2"/>
      <c r="K507" s="7"/>
      <c r="L507" s="2"/>
      <c r="M507" s="2"/>
      <c r="N507" s="2"/>
      <c r="O507" s="2"/>
      <c r="P507" s="2"/>
      <c r="Q507" s="2"/>
      <c r="R507" s="2"/>
      <c r="S507" s="2"/>
      <c r="T507" s="2"/>
      <c r="V507" s="2"/>
      <c r="W507" s="2"/>
      <c r="X507" s="2"/>
      <c r="Y507" s="2"/>
      <c r="Z507" s="2"/>
    </row>
    <row r="508" spans="1:26" ht="15.75" customHeight="1">
      <c r="A508" s="7"/>
      <c r="B508" s="2"/>
      <c r="C508" s="2"/>
      <c r="D508" s="56"/>
      <c r="E508" s="2"/>
      <c r="F508" s="2"/>
      <c r="G508" s="7"/>
      <c r="H508" s="56"/>
      <c r="I508" s="2"/>
      <c r="J508" s="2"/>
      <c r="K508" s="7"/>
      <c r="L508" s="2"/>
      <c r="M508" s="2"/>
      <c r="N508" s="2"/>
      <c r="O508" s="2"/>
      <c r="P508" s="2"/>
      <c r="Q508" s="2"/>
      <c r="R508" s="2"/>
      <c r="S508" s="2"/>
      <c r="T508" s="2"/>
      <c r="V508" s="2"/>
      <c r="W508" s="2"/>
      <c r="X508" s="2"/>
      <c r="Y508" s="2"/>
      <c r="Z508" s="2"/>
    </row>
    <row r="509" spans="1:26" ht="15.75" customHeight="1">
      <c r="A509" s="7"/>
      <c r="B509" s="2"/>
      <c r="C509" s="2"/>
      <c r="D509" s="56"/>
      <c r="E509" s="2"/>
      <c r="F509" s="2"/>
      <c r="G509" s="7"/>
      <c r="H509" s="56"/>
      <c r="I509" s="2"/>
      <c r="J509" s="2"/>
      <c r="K509" s="7"/>
      <c r="L509" s="2"/>
      <c r="M509" s="2"/>
      <c r="N509" s="2"/>
      <c r="O509" s="2"/>
      <c r="P509" s="2"/>
      <c r="Q509" s="2"/>
      <c r="R509" s="2"/>
      <c r="S509" s="2"/>
      <c r="T509" s="2"/>
      <c r="V509" s="2"/>
      <c r="W509" s="2"/>
      <c r="X509" s="2"/>
      <c r="Y509" s="2"/>
      <c r="Z509" s="2"/>
    </row>
    <row r="510" spans="1:26" ht="15.75" customHeight="1">
      <c r="A510" s="7"/>
      <c r="B510" s="2"/>
      <c r="C510" s="2"/>
      <c r="D510" s="56"/>
      <c r="E510" s="2"/>
      <c r="F510" s="2"/>
      <c r="G510" s="7"/>
      <c r="H510" s="56"/>
      <c r="I510" s="2"/>
      <c r="J510" s="2"/>
      <c r="K510" s="7"/>
      <c r="L510" s="2"/>
      <c r="M510" s="2"/>
      <c r="N510" s="2"/>
      <c r="O510" s="2"/>
      <c r="P510" s="2"/>
      <c r="Q510" s="2"/>
      <c r="R510" s="2"/>
      <c r="S510" s="2"/>
      <c r="T510" s="2"/>
      <c r="V510" s="2"/>
      <c r="W510" s="2"/>
      <c r="X510" s="2"/>
      <c r="Y510" s="2"/>
      <c r="Z510" s="2"/>
    </row>
    <row r="511" spans="1:26" ht="15.75" customHeight="1">
      <c r="A511" s="7"/>
      <c r="B511" s="2"/>
      <c r="C511" s="2"/>
      <c r="D511" s="56"/>
      <c r="E511" s="2"/>
      <c r="F511" s="2"/>
      <c r="G511" s="7"/>
      <c r="H511" s="56"/>
      <c r="I511" s="2"/>
      <c r="J511" s="2"/>
      <c r="K511" s="7"/>
      <c r="L511" s="2"/>
      <c r="M511" s="2"/>
      <c r="N511" s="2"/>
      <c r="O511" s="2"/>
      <c r="P511" s="2"/>
      <c r="Q511" s="2"/>
      <c r="R511" s="2"/>
      <c r="S511" s="2"/>
      <c r="T511" s="2"/>
      <c r="V511" s="2"/>
      <c r="W511" s="2"/>
      <c r="X511" s="2"/>
      <c r="Y511" s="2"/>
      <c r="Z511" s="2"/>
    </row>
    <row r="512" spans="1:26" ht="15.75" customHeight="1">
      <c r="A512" s="7"/>
      <c r="B512" s="2"/>
      <c r="C512" s="2"/>
      <c r="D512" s="56"/>
      <c r="E512" s="2"/>
      <c r="F512" s="2"/>
      <c r="G512" s="7"/>
      <c r="H512" s="56"/>
      <c r="I512" s="2"/>
      <c r="J512" s="2"/>
      <c r="K512" s="7"/>
      <c r="L512" s="2"/>
      <c r="M512" s="2"/>
      <c r="N512" s="2"/>
      <c r="O512" s="2"/>
      <c r="P512" s="2"/>
      <c r="Q512" s="2"/>
      <c r="R512" s="2"/>
      <c r="S512" s="2"/>
      <c r="T512" s="2"/>
      <c r="V512" s="2"/>
      <c r="W512" s="2"/>
      <c r="X512" s="2"/>
      <c r="Y512" s="2"/>
      <c r="Z512" s="2"/>
    </row>
    <row r="513" spans="1:26" ht="15.75" customHeight="1">
      <c r="A513" s="7"/>
      <c r="B513" s="2"/>
      <c r="C513" s="2"/>
      <c r="D513" s="56"/>
      <c r="E513" s="2"/>
      <c r="F513" s="2"/>
      <c r="G513" s="7"/>
      <c r="H513" s="56"/>
      <c r="I513" s="2"/>
      <c r="J513" s="2"/>
      <c r="K513" s="7"/>
      <c r="L513" s="2"/>
      <c r="M513" s="2"/>
      <c r="N513" s="2"/>
      <c r="O513" s="2"/>
      <c r="P513" s="2"/>
      <c r="Q513" s="2"/>
      <c r="R513" s="2"/>
      <c r="S513" s="2"/>
      <c r="T513" s="2"/>
      <c r="V513" s="2"/>
      <c r="W513" s="2"/>
      <c r="X513" s="2"/>
      <c r="Y513" s="2"/>
      <c r="Z513" s="2"/>
    </row>
    <row r="514" spans="1:26" ht="15.75" customHeight="1">
      <c r="A514" s="7"/>
      <c r="B514" s="2"/>
      <c r="C514" s="2"/>
      <c r="D514" s="56"/>
      <c r="E514" s="2"/>
      <c r="F514" s="2"/>
      <c r="G514" s="7"/>
      <c r="H514" s="56"/>
      <c r="I514" s="2"/>
      <c r="J514" s="2"/>
      <c r="K514" s="7"/>
      <c r="L514" s="2"/>
      <c r="M514" s="2"/>
      <c r="N514" s="2"/>
      <c r="O514" s="2"/>
      <c r="P514" s="2"/>
      <c r="Q514" s="2"/>
      <c r="R514" s="2"/>
      <c r="S514" s="2"/>
      <c r="T514" s="2"/>
      <c r="V514" s="2"/>
      <c r="W514" s="2"/>
      <c r="X514" s="2"/>
      <c r="Y514" s="2"/>
      <c r="Z514" s="2"/>
    </row>
    <row r="515" spans="1:26" ht="15.75" customHeight="1">
      <c r="A515" s="7"/>
      <c r="B515" s="2"/>
      <c r="C515" s="2"/>
      <c r="D515" s="56"/>
      <c r="E515" s="2"/>
      <c r="F515" s="2"/>
      <c r="G515" s="7"/>
      <c r="H515" s="56"/>
      <c r="I515" s="2"/>
      <c r="J515" s="2"/>
      <c r="K515" s="7"/>
      <c r="L515" s="2"/>
      <c r="M515" s="2"/>
      <c r="N515" s="2"/>
      <c r="O515" s="2"/>
      <c r="P515" s="2"/>
      <c r="Q515" s="2"/>
      <c r="R515" s="2"/>
      <c r="S515" s="2"/>
      <c r="T515" s="2"/>
      <c r="V515" s="2"/>
      <c r="W515" s="2"/>
      <c r="X515" s="2"/>
      <c r="Y515" s="2"/>
      <c r="Z515" s="2"/>
    </row>
    <row r="516" spans="1:26" ht="15.75" customHeight="1">
      <c r="A516" s="7"/>
      <c r="B516" s="2"/>
      <c r="C516" s="2"/>
      <c r="D516" s="56"/>
      <c r="E516" s="2"/>
      <c r="F516" s="2"/>
      <c r="G516" s="7"/>
      <c r="H516" s="56"/>
      <c r="I516" s="2"/>
      <c r="J516" s="2"/>
      <c r="K516" s="7"/>
      <c r="L516" s="2"/>
      <c r="M516" s="2"/>
      <c r="N516" s="2"/>
      <c r="O516" s="2"/>
      <c r="P516" s="2"/>
      <c r="Q516" s="2"/>
      <c r="R516" s="2"/>
      <c r="S516" s="2"/>
      <c r="T516" s="2"/>
      <c r="V516" s="2"/>
      <c r="W516" s="2"/>
      <c r="X516" s="2"/>
      <c r="Y516" s="2"/>
      <c r="Z516" s="2"/>
    </row>
    <row r="517" spans="1:26" ht="15.75" customHeight="1">
      <c r="A517" s="7"/>
      <c r="B517" s="2"/>
      <c r="C517" s="2"/>
      <c r="D517" s="56"/>
      <c r="E517" s="2"/>
      <c r="F517" s="2"/>
      <c r="G517" s="7"/>
      <c r="H517" s="56"/>
      <c r="I517" s="2"/>
      <c r="J517" s="2"/>
      <c r="K517" s="7"/>
      <c r="L517" s="2"/>
      <c r="M517" s="2"/>
      <c r="N517" s="2"/>
      <c r="O517" s="2"/>
      <c r="P517" s="2"/>
      <c r="Q517" s="2"/>
      <c r="R517" s="2"/>
      <c r="S517" s="2"/>
      <c r="T517" s="2"/>
      <c r="V517" s="2"/>
      <c r="W517" s="2"/>
      <c r="X517" s="2"/>
      <c r="Y517" s="2"/>
      <c r="Z517" s="2"/>
    </row>
    <row r="518" spans="1:26" ht="15.75" customHeight="1">
      <c r="A518" s="7"/>
      <c r="B518" s="2"/>
      <c r="C518" s="2"/>
      <c r="D518" s="56"/>
      <c r="E518" s="2"/>
      <c r="F518" s="2"/>
      <c r="G518" s="7"/>
      <c r="H518" s="56"/>
      <c r="I518" s="2"/>
      <c r="J518" s="2"/>
      <c r="K518" s="7"/>
      <c r="L518" s="2"/>
      <c r="M518" s="2"/>
      <c r="N518" s="2"/>
      <c r="O518" s="2"/>
      <c r="P518" s="2"/>
      <c r="Q518" s="2"/>
      <c r="R518" s="2"/>
      <c r="S518" s="2"/>
      <c r="T518" s="2"/>
      <c r="V518" s="2"/>
      <c r="W518" s="2"/>
      <c r="X518" s="2"/>
      <c r="Y518" s="2"/>
      <c r="Z518" s="2"/>
    </row>
    <row r="519" spans="1:26" ht="15.75" customHeight="1">
      <c r="A519" s="7"/>
      <c r="B519" s="2"/>
      <c r="C519" s="2"/>
      <c r="D519" s="56"/>
      <c r="E519" s="2"/>
      <c r="F519" s="2"/>
      <c r="G519" s="7"/>
      <c r="H519" s="56"/>
      <c r="I519" s="2"/>
      <c r="J519" s="2"/>
      <c r="K519" s="7"/>
      <c r="L519" s="2"/>
      <c r="M519" s="2"/>
      <c r="N519" s="2"/>
      <c r="O519" s="2"/>
      <c r="P519" s="2"/>
      <c r="Q519" s="2"/>
      <c r="R519" s="2"/>
      <c r="S519" s="2"/>
      <c r="T519" s="2"/>
      <c r="V519" s="2"/>
      <c r="W519" s="2"/>
      <c r="X519" s="2"/>
      <c r="Y519" s="2"/>
      <c r="Z519" s="2"/>
    </row>
    <row r="520" spans="1:26" ht="15.75" customHeight="1">
      <c r="A520" s="7"/>
      <c r="B520" s="2"/>
      <c r="C520" s="2"/>
      <c r="D520" s="56"/>
      <c r="E520" s="2"/>
      <c r="F520" s="2"/>
      <c r="G520" s="7"/>
      <c r="H520" s="56"/>
      <c r="I520" s="2"/>
      <c r="J520" s="2"/>
      <c r="K520" s="7"/>
      <c r="L520" s="2"/>
      <c r="M520" s="2"/>
      <c r="N520" s="2"/>
      <c r="O520" s="2"/>
      <c r="P520" s="2"/>
      <c r="Q520" s="2"/>
      <c r="R520" s="2"/>
      <c r="S520" s="2"/>
      <c r="T520" s="2"/>
      <c r="V520" s="2"/>
      <c r="W520" s="2"/>
      <c r="X520" s="2"/>
      <c r="Y520" s="2"/>
      <c r="Z520" s="2"/>
    </row>
    <row r="521" spans="1:26" ht="15.75" customHeight="1">
      <c r="A521" s="7"/>
      <c r="B521" s="2"/>
      <c r="C521" s="2"/>
      <c r="D521" s="56"/>
      <c r="E521" s="2"/>
      <c r="F521" s="2"/>
      <c r="G521" s="7"/>
      <c r="H521" s="56"/>
      <c r="I521" s="2"/>
      <c r="J521" s="2"/>
      <c r="K521" s="7"/>
      <c r="L521" s="2"/>
      <c r="M521" s="2"/>
      <c r="N521" s="2"/>
      <c r="O521" s="2"/>
      <c r="P521" s="2"/>
      <c r="Q521" s="2"/>
      <c r="R521" s="2"/>
      <c r="S521" s="2"/>
      <c r="T521" s="2"/>
      <c r="V521" s="2"/>
      <c r="W521" s="2"/>
      <c r="X521" s="2"/>
      <c r="Y521" s="2"/>
      <c r="Z521" s="2"/>
    </row>
    <row r="522" spans="1:26" ht="15.75" customHeight="1">
      <c r="A522" s="7"/>
      <c r="B522" s="2"/>
      <c r="C522" s="2"/>
      <c r="D522" s="56"/>
      <c r="E522" s="2"/>
      <c r="F522" s="2"/>
      <c r="G522" s="7"/>
      <c r="H522" s="56"/>
      <c r="I522" s="2"/>
      <c r="J522" s="2"/>
      <c r="K522" s="7"/>
      <c r="L522" s="2"/>
      <c r="M522" s="2"/>
      <c r="N522" s="2"/>
      <c r="O522" s="2"/>
      <c r="P522" s="2"/>
      <c r="Q522" s="2"/>
      <c r="R522" s="2"/>
      <c r="S522" s="2"/>
      <c r="T522" s="2"/>
      <c r="V522" s="2"/>
      <c r="W522" s="2"/>
      <c r="X522" s="2"/>
      <c r="Y522" s="2"/>
      <c r="Z522" s="2"/>
    </row>
    <row r="523" spans="1:26" ht="15.75" customHeight="1">
      <c r="A523" s="7"/>
      <c r="B523" s="2"/>
      <c r="C523" s="2"/>
      <c r="D523" s="56"/>
      <c r="E523" s="2"/>
      <c r="F523" s="2"/>
      <c r="G523" s="7"/>
      <c r="H523" s="56"/>
      <c r="I523" s="2"/>
      <c r="J523" s="2"/>
      <c r="K523" s="7"/>
      <c r="L523" s="2"/>
      <c r="M523" s="2"/>
      <c r="N523" s="2"/>
      <c r="O523" s="2"/>
      <c r="P523" s="2"/>
      <c r="Q523" s="2"/>
      <c r="R523" s="2"/>
      <c r="S523" s="2"/>
      <c r="T523" s="2"/>
      <c r="V523" s="2"/>
      <c r="W523" s="2"/>
      <c r="X523" s="2"/>
      <c r="Y523" s="2"/>
      <c r="Z523" s="2"/>
    </row>
    <row r="524" spans="1:26" ht="15.75" customHeight="1">
      <c r="A524" s="7"/>
      <c r="B524" s="2"/>
      <c r="C524" s="2"/>
      <c r="D524" s="56"/>
      <c r="E524" s="2"/>
      <c r="F524" s="2"/>
      <c r="G524" s="7"/>
      <c r="H524" s="56"/>
      <c r="I524" s="2"/>
      <c r="J524" s="2"/>
      <c r="K524" s="7"/>
      <c r="L524" s="2"/>
      <c r="M524" s="2"/>
      <c r="N524" s="2"/>
      <c r="O524" s="2"/>
      <c r="P524" s="2"/>
      <c r="Q524" s="2"/>
      <c r="R524" s="2"/>
      <c r="S524" s="2"/>
      <c r="T524" s="2"/>
      <c r="V524" s="2"/>
      <c r="W524" s="2"/>
      <c r="X524" s="2"/>
      <c r="Y524" s="2"/>
      <c r="Z524" s="2"/>
    </row>
    <row r="525" spans="1:26" ht="15.75" customHeight="1">
      <c r="A525" s="7"/>
      <c r="B525" s="2"/>
      <c r="C525" s="2"/>
      <c r="D525" s="56"/>
      <c r="E525" s="2"/>
      <c r="F525" s="2"/>
      <c r="G525" s="7"/>
      <c r="H525" s="56"/>
      <c r="I525" s="2"/>
      <c r="J525" s="2"/>
      <c r="K525" s="7"/>
      <c r="L525" s="2"/>
      <c r="M525" s="2"/>
      <c r="N525" s="2"/>
      <c r="O525" s="2"/>
      <c r="P525" s="2"/>
      <c r="Q525" s="2"/>
      <c r="R525" s="2"/>
      <c r="S525" s="2"/>
      <c r="T525" s="2"/>
      <c r="V525" s="2"/>
      <c r="W525" s="2"/>
      <c r="X525" s="2"/>
      <c r="Y525" s="2"/>
      <c r="Z525" s="2"/>
    </row>
    <row r="526" spans="1:26" ht="15.75" customHeight="1">
      <c r="A526" s="7"/>
      <c r="B526" s="2"/>
      <c r="C526" s="2"/>
      <c r="D526" s="56"/>
      <c r="E526" s="2"/>
      <c r="F526" s="2"/>
      <c r="G526" s="7"/>
      <c r="H526" s="56"/>
      <c r="I526" s="2"/>
      <c r="J526" s="2"/>
      <c r="K526" s="7"/>
      <c r="L526" s="2"/>
      <c r="M526" s="2"/>
      <c r="N526" s="2"/>
      <c r="O526" s="2"/>
      <c r="P526" s="2"/>
      <c r="Q526" s="2"/>
      <c r="R526" s="2"/>
      <c r="S526" s="2"/>
      <c r="T526" s="2"/>
      <c r="V526" s="2"/>
      <c r="W526" s="2"/>
      <c r="X526" s="2"/>
      <c r="Y526" s="2"/>
      <c r="Z526" s="2"/>
    </row>
    <row r="527" spans="1:26" ht="15.75" customHeight="1">
      <c r="A527" s="7"/>
      <c r="B527" s="2"/>
      <c r="C527" s="2"/>
      <c r="D527" s="56"/>
      <c r="E527" s="2"/>
      <c r="F527" s="2"/>
      <c r="G527" s="7"/>
      <c r="H527" s="56"/>
      <c r="I527" s="2"/>
      <c r="J527" s="2"/>
      <c r="K527" s="7"/>
      <c r="L527" s="2"/>
      <c r="M527" s="2"/>
      <c r="N527" s="2"/>
      <c r="O527" s="2"/>
      <c r="P527" s="2"/>
      <c r="Q527" s="2"/>
      <c r="R527" s="2"/>
      <c r="S527" s="2"/>
      <c r="T527" s="2"/>
      <c r="V527" s="2"/>
      <c r="W527" s="2"/>
      <c r="X527" s="2"/>
      <c r="Y527" s="2"/>
      <c r="Z527" s="2"/>
    </row>
    <row r="528" spans="1:26" ht="15.75" customHeight="1">
      <c r="A528" s="7"/>
      <c r="B528" s="2"/>
      <c r="C528" s="2"/>
      <c r="D528" s="56"/>
      <c r="E528" s="2"/>
      <c r="F528" s="2"/>
      <c r="G528" s="7"/>
      <c r="H528" s="56"/>
      <c r="I528" s="2"/>
      <c r="J528" s="2"/>
      <c r="K528" s="7"/>
      <c r="L528" s="2"/>
      <c r="M528" s="2"/>
      <c r="N528" s="2"/>
      <c r="O528" s="2"/>
      <c r="P528" s="2"/>
      <c r="Q528" s="2"/>
      <c r="R528" s="2"/>
      <c r="S528" s="2"/>
      <c r="T528" s="2"/>
      <c r="V528" s="2"/>
      <c r="W528" s="2"/>
      <c r="X528" s="2"/>
      <c r="Y528" s="2"/>
      <c r="Z528" s="2"/>
    </row>
    <row r="529" spans="1:26" ht="15.75" customHeight="1">
      <c r="A529" s="7"/>
      <c r="B529" s="2"/>
      <c r="C529" s="2"/>
      <c r="D529" s="56"/>
      <c r="E529" s="2"/>
      <c r="F529" s="2"/>
      <c r="G529" s="7"/>
      <c r="H529" s="56"/>
      <c r="I529" s="2"/>
      <c r="J529" s="2"/>
      <c r="K529" s="7"/>
      <c r="L529" s="2"/>
      <c r="M529" s="2"/>
      <c r="N529" s="2"/>
      <c r="O529" s="2"/>
      <c r="P529" s="2"/>
      <c r="Q529" s="2"/>
      <c r="R529" s="2"/>
      <c r="S529" s="2"/>
      <c r="T529" s="2"/>
      <c r="V529" s="2"/>
      <c r="W529" s="2"/>
      <c r="X529" s="2"/>
      <c r="Y529" s="2"/>
      <c r="Z529" s="2"/>
    </row>
    <row r="530" spans="1:26" ht="15.75" customHeight="1">
      <c r="A530" s="7"/>
      <c r="B530" s="2"/>
      <c r="C530" s="2"/>
      <c r="D530" s="56"/>
      <c r="E530" s="2"/>
      <c r="F530" s="2"/>
      <c r="G530" s="7"/>
      <c r="H530" s="56"/>
      <c r="I530" s="2"/>
      <c r="J530" s="2"/>
      <c r="K530" s="7"/>
      <c r="L530" s="2"/>
      <c r="M530" s="2"/>
      <c r="N530" s="2"/>
      <c r="O530" s="2"/>
      <c r="P530" s="2"/>
      <c r="Q530" s="2"/>
      <c r="R530" s="2"/>
      <c r="S530" s="2"/>
      <c r="T530" s="2"/>
      <c r="V530" s="2"/>
      <c r="W530" s="2"/>
      <c r="X530" s="2"/>
      <c r="Y530" s="2"/>
      <c r="Z530" s="2"/>
    </row>
    <row r="531" spans="1:26" ht="15.75" customHeight="1">
      <c r="A531" s="7"/>
      <c r="B531" s="2"/>
      <c r="C531" s="2"/>
      <c r="D531" s="56"/>
      <c r="E531" s="2"/>
      <c r="F531" s="2"/>
      <c r="G531" s="7"/>
      <c r="H531" s="56"/>
      <c r="I531" s="2"/>
      <c r="J531" s="2"/>
      <c r="K531" s="7"/>
      <c r="L531" s="2"/>
      <c r="M531" s="2"/>
      <c r="N531" s="2"/>
      <c r="O531" s="2"/>
      <c r="P531" s="2"/>
      <c r="Q531" s="2"/>
      <c r="R531" s="2"/>
      <c r="S531" s="2"/>
      <c r="T531" s="2"/>
      <c r="V531" s="2"/>
      <c r="W531" s="2"/>
      <c r="X531" s="2"/>
      <c r="Y531" s="2"/>
      <c r="Z531" s="2"/>
    </row>
    <row r="532" spans="1:26" ht="15.75" customHeight="1">
      <c r="A532" s="7"/>
      <c r="B532" s="2"/>
      <c r="C532" s="2"/>
      <c r="D532" s="56"/>
      <c r="E532" s="2"/>
      <c r="F532" s="2"/>
      <c r="G532" s="7"/>
      <c r="H532" s="56"/>
      <c r="I532" s="2"/>
      <c r="J532" s="2"/>
      <c r="K532" s="7"/>
      <c r="L532" s="2"/>
      <c r="M532" s="2"/>
      <c r="N532" s="2"/>
      <c r="O532" s="2"/>
      <c r="P532" s="2"/>
      <c r="Q532" s="2"/>
      <c r="R532" s="2"/>
      <c r="S532" s="2"/>
      <c r="T532" s="2"/>
      <c r="V532" s="2"/>
      <c r="W532" s="2"/>
      <c r="X532" s="2"/>
      <c r="Y532" s="2"/>
      <c r="Z532" s="2"/>
    </row>
    <row r="533" spans="1:26" ht="15.75" customHeight="1">
      <c r="A533" s="7"/>
      <c r="B533" s="2"/>
      <c r="C533" s="2"/>
      <c r="D533" s="56"/>
      <c r="E533" s="2"/>
      <c r="F533" s="2"/>
      <c r="G533" s="7"/>
      <c r="H533" s="56"/>
      <c r="I533" s="2"/>
      <c r="J533" s="2"/>
      <c r="K533" s="7"/>
      <c r="L533" s="2"/>
      <c r="M533" s="2"/>
      <c r="N533" s="2"/>
      <c r="O533" s="2"/>
      <c r="P533" s="2"/>
      <c r="Q533" s="2"/>
      <c r="R533" s="2"/>
      <c r="S533" s="2"/>
      <c r="T533" s="2"/>
      <c r="V533" s="2"/>
      <c r="W533" s="2"/>
      <c r="X533" s="2"/>
      <c r="Y533" s="2"/>
      <c r="Z533" s="2"/>
    </row>
    <row r="534" spans="1:26" ht="15.75" customHeight="1">
      <c r="A534" s="7"/>
      <c r="B534" s="2"/>
      <c r="C534" s="2"/>
      <c r="D534" s="56"/>
      <c r="E534" s="2"/>
      <c r="F534" s="2"/>
      <c r="G534" s="7"/>
      <c r="H534" s="56"/>
      <c r="I534" s="2"/>
      <c r="J534" s="2"/>
      <c r="K534" s="7"/>
      <c r="L534" s="2"/>
      <c r="M534" s="2"/>
      <c r="N534" s="2"/>
      <c r="O534" s="2"/>
      <c r="P534" s="2"/>
      <c r="Q534" s="2"/>
      <c r="R534" s="2"/>
      <c r="S534" s="2"/>
      <c r="T534" s="2"/>
      <c r="V534" s="2"/>
      <c r="W534" s="2"/>
      <c r="X534" s="2"/>
      <c r="Y534" s="2"/>
      <c r="Z534" s="2"/>
    </row>
    <row r="535" spans="1:26" ht="15.75" customHeight="1">
      <c r="A535" s="7"/>
      <c r="B535" s="2"/>
      <c r="C535" s="2"/>
      <c r="D535" s="56"/>
      <c r="E535" s="2"/>
      <c r="F535" s="2"/>
      <c r="G535" s="7"/>
      <c r="H535" s="56"/>
      <c r="I535" s="2"/>
      <c r="J535" s="2"/>
      <c r="K535" s="7"/>
      <c r="L535" s="2"/>
      <c r="M535" s="2"/>
      <c r="N535" s="2"/>
      <c r="O535" s="2"/>
      <c r="P535" s="2"/>
      <c r="Q535" s="2"/>
      <c r="R535" s="2"/>
      <c r="S535" s="2"/>
      <c r="T535" s="2"/>
      <c r="V535" s="2"/>
      <c r="W535" s="2"/>
      <c r="X535" s="2"/>
      <c r="Y535" s="2"/>
      <c r="Z535" s="2"/>
    </row>
    <row r="536" spans="1:26" ht="15.75" customHeight="1">
      <c r="A536" s="7"/>
      <c r="B536" s="2"/>
      <c r="C536" s="2"/>
      <c r="D536" s="56"/>
      <c r="E536" s="2"/>
      <c r="F536" s="2"/>
      <c r="G536" s="7"/>
      <c r="H536" s="56"/>
      <c r="I536" s="2"/>
      <c r="J536" s="2"/>
      <c r="K536" s="7"/>
      <c r="L536" s="2"/>
      <c r="M536" s="2"/>
      <c r="N536" s="2"/>
      <c r="O536" s="2"/>
      <c r="P536" s="2"/>
      <c r="Q536" s="2"/>
      <c r="R536" s="2"/>
      <c r="S536" s="2"/>
      <c r="T536" s="2"/>
      <c r="V536" s="2"/>
      <c r="W536" s="2"/>
      <c r="X536" s="2"/>
      <c r="Y536" s="2"/>
      <c r="Z536" s="2"/>
    </row>
    <row r="537" spans="1:26" ht="15.75" customHeight="1">
      <c r="A537" s="7"/>
      <c r="B537" s="2"/>
      <c r="C537" s="2"/>
      <c r="D537" s="56"/>
      <c r="E537" s="2"/>
      <c r="F537" s="2"/>
      <c r="G537" s="7"/>
      <c r="H537" s="56"/>
      <c r="I537" s="2"/>
      <c r="J537" s="2"/>
      <c r="K537" s="7"/>
      <c r="L537" s="2"/>
      <c r="M537" s="2"/>
      <c r="N537" s="2"/>
      <c r="O537" s="2"/>
      <c r="P537" s="2"/>
      <c r="Q537" s="2"/>
      <c r="R537" s="2"/>
      <c r="S537" s="2"/>
      <c r="T537" s="2"/>
      <c r="V537" s="2"/>
      <c r="W537" s="2"/>
      <c r="X537" s="2"/>
      <c r="Y537" s="2"/>
      <c r="Z537" s="2"/>
    </row>
    <row r="538" spans="1:26" ht="15.75" customHeight="1">
      <c r="A538" s="7"/>
      <c r="B538" s="2"/>
      <c r="C538" s="2"/>
      <c r="D538" s="56"/>
      <c r="E538" s="2"/>
      <c r="F538" s="2"/>
      <c r="G538" s="7"/>
      <c r="H538" s="56"/>
      <c r="I538" s="2"/>
      <c r="J538" s="2"/>
      <c r="K538" s="7"/>
      <c r="L538" s="2"/>
      <c r="M538" s="2"/>
      <c r="N538" s="2"/>
      <c r="O538" s="2"/>
      <c r="P538" s="2"/>
      <c r="Q538" s="2"/>
      <c r="R538" s="2"/>
      <c r="S538" s="2"/>
      <c r="T538" s="2"/>
      <c r="V538" s="2"/>
      <c r="W538" s="2"/>
      <c r="X538" s="2"/>
      <c r="Y538" s="2"/>
      <c r="Z538" s="2"/>
    </row>
    <row r="539" spans="1:26" ht="15.75" customHeight="1">
      <c r="A539" s="7"/>
      <c r="B539" s="2"/>
      <c r="C539" s="2"/>
      <c r="D539" s="56"/>
      <c r="E539" s="2"/>
      <c r="F539" s="2"/>
      <c r="G539" s="7"/>
      <c r="H539" s="56"/>
      <c r="I539" s="2"/>
      <c r="J539" s="2"/>
      <c r="K539" s="7"/>
      <c r="L539" s="2"/>
      <c r="M539" s="2"/>
      <c r="N539" s="2"/>
      <c r="O539" s="2"/>
      <c r="P539" s="2"/>
      <c r="Q539" s="2"/>
      <c r="R539" s="2"/>
      <c r="S539" s="2"/>
      <c r="T539" s="2"/>
      <c r="V539" s="2"/>
      <c r="W539" s="2"/>
      <c r="X539" s="2"/>
      <c r="Y539" s="2"/>
      <c r="Z539" s="2"/>
    </row>
    <row r="540" spans="1:26" ht="15.75" customHeight="1">
      <c r="A540" s="7"/>
      <c r="B540" s="2"/>
      <c r="C540" s="2"/>
      <c r="D540" s="56"/>
      <c r="E540" s="2"/>
      <c r="F540" s="2"/>
      <c r="G540" s="7"/>
      <c r="H540" s="56"/>
      <c r="I540" s="2"/>
      <c r="J540" s="2"/>
      <c r="K540" s="7"/>
      <c r="L540" s="2"/>
      <c r="M540" s="2"/>
      <c r="N540" s="2"/>
      <c r="O540" s="2"/>
      <c r="P540" s="2"/>
      <c r="Q540" s="2"/>
      <c r="R540" s="2"/>
      <c r="S540" s="2"/>
      <c r="T540" s="2"/>
      <c r="V540" s="2"/>
      <c r="W540" s="2"/>
      <c r="X540" s="2"/>
      <c r="Y540" s="2"/>
      <c r="Z540" s="2"/>
    </row>
    <row r="541" spans="1:26" ht="15.75" customHeight="1">
      <c r="A541" s="7"/>
      <c r="B541" s="2"/>
      <c r="C541" s="2"/>
      <c r="D541" s="56"/>
      <c r="E541" s="2"/>
      <c r="F541" s="2"/>
      <c r="G541" s="7"/>
      <c r="H541" s="56"/>
      <c r="I541" s="2"/>
      <c r="J541" s="2"/>
      <c r="K541" s="7"/>
      <c r="L541" s="2"/>
      <c r="M541" s="2"/>
      <c r="N541" s="2"/>
      <c r="O541" s="2"/>
      <c r="P541" s="2"/>
      <c r="Q541" s="2"/>
      <c r="R541" s="2"/>
      <c r="S541" s="2"/>
      <c r="T541" s="2"/>
      <c r="V541" s="2"/>
      <c r="W541" s="2"/>
      <c r="X541" s="2"/>
      <c r="Y541" s="2"/>
      <c r="Z541" s="2"/>
    </row>
    <row r="542" spans="1:26" ht="15.75" customHeight="1">
      <c r="A542" s="7"/>
      <c r="B542" s="2"/>
      <c r="C542" s="2"/>
      <c r="D542" s="56"/>
      <c r="E542" s="2"/>
      <c r="F542" s="2"/>
      <c r="G542" s="7"/>
      <c r="H542" s="56"/>
      <c r="I542" s="2"/>
      <c r="J542" s="2"/>
      <c r="K542" s="7"/>
      <c r="L542" s="2"/>
      <c r="M542" s="2"/>
      <c r="N542" s="2"/>
      <c r="O542" s="2"/>
      <c r="P542" s="2"/>
      <c r="Q542" s="2"/>
      <c r="R542" s="2"/>
      <c r="S542" s="2"/>
      <c r="T542" s="2"/>
      <c r="V542" s="2"/>
      <c r="W542" s="2"/>
      <c r="X542" s="2"/>
      <c r="Y542" s="2"/>
      <c r="Z542" s="2"/>
    </row>
    <row r="543" spans="1:26" ht="15.75" customHeight="1">
      <c r="A543" s="7"/>
      <c r="B543" s="2"/>
      <c r="C543" s="2"/>
      <c r="D543" s="56"/>
      <c r="E543" s="2"/>
      <c r="F543" s="2"/>
      <c r="G543" s="7"/>
      <c r="H543" s="56"/>
      <c r="I543" s="2"/>
      <c r="J543" s="2"/>
      <c r="K543" s="7"/>
      <c r="L543" s="2"/>
      <c r="M543" s="2"/>
      <c r="N543" s="2"/>
      <c r="O543" s="2"/>
      <c r="P543" s="2"/>
      <c r="Q543" s="2"/>
      <c r="R543" s="2"/>
      <c r="S543" s="2"/>
      <c r="T543" s="2"/>
      <c r="V543" s="2"/>
      <c r="W543" s="2"/>
      <c r="X543" s="2"/>
      <c r="Y543" s="2"/>
      <c r="Z543" s="2"/>
    </row>
    <row r="544" spans="1:26" ht="15.75" customHeight="1">
      <c r="A544" s="7"/>
      <c r="B544" s="2"/>
      <c r="C544" s="2"/>
      <c r="D544" s="56"/>
      <c r="E544" s="2"/>
      <c r="F544" s="2"/>
      <c r="G544" s="7"/>
      <c r="H544" s="56"/>
      <c r="I544" s="2"/>
      <c r="J544" s="2"/>
      <c r="K544" s="7"/>
      <c r="L544" s="2"/>
      <c r="M544" s="2"/>
      <c r="N544" s="2"/>
      <c r="O544" s="2"/>
      <c r="P544" s="2"/>
      <c r="Q544" s="2"/>
      <c r="R544" s="2"/>
      <c r="S544" s="2"/>
      <c r="T544" s="2"/>
      <c r="V544" s="2"/>
      <c r="W544" s="2"/>
      <c r="X544" s="2"/>
      <c r="Y544" s="2"/>
      <c r="Z544" s="2"/>
    </row>
    <row r="545" spans="1:26" ht="15.75" customHeight="1">
      <c r="A545" s="7"/>
      <c r="B545" s="2"/>
      <c r="C545" s="2"/>
      <c r="D545" s="56"/>
      <c r="E545" s="2"/>
      <c r="F545" s="2"/>
      <c r="G545" s="7"/>
      <c r="H545" s="56"/>
      <c r="I545" s="2"/>
      <c r="J545" s="2"/>
      <c r="K545" s="7"/>
      <c r="L545" s="2"/>
      <c r="M545" s="2"/>
      <c r="N545" s="2"/>
      <c r="O545" s="2"/>
      <c r="P545" s="2"/>
      <c r="Q545" s="2"/>
      <c r="R545" s="2"/>
      <c r="S545" s="2"/>
      <c r="T545" s="2"/>
      <c r="V545" s="2"/>
      <c r="W545" s="2"/>
      <c r="X545" s="2"/>
      <c r="Y545" s="2"/>
      <c r="Z545" s="2"/>
    </row>
    <row r="546" spans="1:26" ht="15.75" customHeight="1">
      <c r="A546" s="7"/>
      <c r="B546" s="2"/>
      <c r="C546" s="2"/>
      <c r="D546" s="56"/>
      <c r="E546" s="2"/>
      <c r="F546" s="2"/>
      <c r="G546" s="7"/>
      <c r="H546" s="56"/>
      <c r="I546" s="2"/>
      <c r="J546" s="2"/>
      <c r="K546" s="7"/>
      <c r="L546" s="2"/>
      <c r="M546" s="2"/>
      <c r="N546" s="2"/>
      <c r="O546" s="2"/>
      <c r="P546" s="2"/>
      <c r="Q546" s="2"/>
      <c r="R546" s="2"/>
      <c r="S546" s="2"/>
      <c r="T546" s="2"/>
      <c r="V546" s="2"/>
      <c r="W546" s="2"/>
      <c r="X546" s="2"/>
      <c r="Y546" s="2"/>
      <c r="Z546" s="2"/>
    </row>
    <row r="547" spans="1:26" ht="15.75" customHeight="1">
      <c r="A547" s="7"/>
      <c r="B547" s="2"/>
      <c r="C547" s="2"/>
      <c r="D547" s="56"/>
      <c r="E547" s="2"/>
      <c r="F547" s="2"/>
      <c r="G547" s="7"/>
      <c r="H547" s="56"/>
      <c r="I547" s="2"/>
      <c r="J547" s="2"/>
      <c r="K547" s="7"/>
      <c r="L547" s="2"/>
      <c r="M547" s="2"/>
      <c r="N547" s="2"/>
      <c r="O547" s="2"/>
      <c r="P547" s="2"/>
      <c r="Q547" s="2"/>
      <c r="R547" s="2"/>
      <c r="S547" s="2"/>
      <c r="T547" s="2"/>
      <c r="V547" s="2"/>
      <c r="W547" s="2"/>
      <c r="X547" s="2"/>
      <c r="Y547" s="2"/>
      <c r="Z547" s="2"/>
    </row>
    <row r="548" spans="1:26" ht="15.75" customHeight="1">
      <c r="A548" s="7"/>
      <c r="B548" s="2"/>
      <c r="C548" s="2"/>
      <c r="D548" s="56"/>
      <c r="E548" s="2"/>
      <c r="F548" s="2"/>
      <c r="G548" s="7"/>
      <c r="H548" s="56"/>
      <c r="I548" s="2"/>
      <c r="J548" s="2"/>
      <c r="K548" s="7"/>
      <c r="L548" s="2"/>
      <c r="M548" s="2"/>
      <c r="N548" s="2"/>
      <c r="O548" s="2"/>
      <c r="P548" s="2"/>
      <c r="Q548" s="2"/>
      <c r="R548" s="2"/>
      <c r="S548" s="2"/>
      <c r="T548" s="2"/>
      <c r="V548" s="2"/>
      <c r="W548" s="2"/>
      <c r="X548" s="2"/>
      <c r="Y548" s="2"/>
      <c r="Z548" s="2"/>
    </row>
    <row r="549" spans="1:26" ht="15.75" customHeight="1">
      <c r="A549" s="7"/>
      <c r="B549" s="2"/>
      <c r="C549" s="2"/>
      <c r="D549" s="56"/>
      <c r="E549" s="2"/>
      <c r="F549" s="2"/>
      <c r="G549" s="7"/>
      <c r="H549" s="56"/>
      <c r="I549" s="2"/>
      <c r="J549" s="2"/>
      <c r="K549" s="7"/>
      <c r="L549" s="2"/>
      <c r="M549" s="2"/>
      <c r="N549" s="2"/>
      <c r="O549" s="2"/>
      <c r="P549" s="2"/>
      <c r="Q549" s="2"/>
      <c r="R549" s="2"/>
      <c r="S549" s="2"/>
      <c r="T549" s="2"/>
      <c r="V549" s="2"/>
      <c r="W549" s="2"/>
      <c r="X549" s="2"/>
      <c r="Y549" s="2"/>
      <c r="Z549" s="2"/>
    </row>
    <row r="550" spans="1:26" ht="15.75" customHeight="1">
      <c r="A550" s="7"/>
      <c r="B550" s="2"/>
      <c r="C550" s="2"/>
      <c r="D550" s="56"/>
      <c r="E550" s="2"/>
      <c r="F550" s="2"/>
      <c r="G550" s="7"/>
      <c r="H550" s="56"/>
      <c r="I550" s="2"/>
      <c r="J550" s="2"/>
      <c r="K550" s="7"/>
      <c r="L550" s="2"/>
      <c r="M550" s="2"/>
      <c r="N550" s="2"/>
      <c r="O550" s="2"/>
      <c r="P550" s="2"/>
      <c r="Q550" s="2"/>
      <c r="R550" s="2"/>
      <c r="S550" s="2"/>
      <c r="T550" s="2"/>
      <c r="V550" s="2"/>
      <c r="W550" s="2"/>
      <c r="X550" s="2"/>
      <c r="Y550" s="2"/>
      <c r="Z550" s="2"/>
    </row>
    <row r="551" spans="1:26" ht="15.75" customHeight="1">
      <c r="A551" s="7"/>
      <c r="B551" s="2"/>
      <c r="C551" s="2"/>
      <c r="D551" s="56"/>
      <c r="E551" s="2"/>
      <c r="F551" s="2"/>
      <c r="G551" s="7"/>
      <c r="H551" s="56"/>
      <c r="I551" s="2"/>
      <c r="J551" s="2"/>
      <c r="K551" s="7"/>
      <c r="L551" s="2"/>
      <c r="M551" s="2"/>
      <c r="N551" s="2"/>
      <c r="O551" s="2"/>
      <c r="P551" s="2"/>
      <c r="Q551" s="2"/>
      <c r="R551" s="2"/>
      <c r="S551" s="2"/>
      <c r="T551" s="2"/>
      <c r="V551" s="2"/>
      <c r="W551" s="2"/>
      <c r="X551" s="2"/>
      <c r="Y551" s="2"/>
      <c r="Z551" s="2"/>
    </row>
    <row r="552" spans="1:26" ht="15.75" customHeight="1">
      <c r="A552" s="7"/>
      <c r="B552" s="2"/>
      <c r="C552" s="2"/>
      <c r="D552" s="56"/>
      <c r="E552" s="2"/>
      <c r="F552" s="2"/>
      <c r="G552" s="7"/>
      <c r="H552" s="56"/>
      <c r="I552" s="2"/>
      <c r="J552" s="2"/>
      <c r="K552" s="7"/>
      <c r="L552" s="2"/>
      <c r="M552" s="2"/>
      <c r="N552" s="2"/>
      <c r="O552" s="2"/>
      <c r="P552" s="2"/>
      <c r="Q552" s="2"/>
      <c r="R552" s="2"/>
      <c r="S552" s="2"/>
      <c r="T552" s="2"/>
      <c r="V552" s="2"/>
      <c r="W552" s="2"/>
      <c r="X552" s="2"/>
      <c r="Y552" s="2"/>
      <c r="Z552" s="2"/>
    </row>
    <row r="553" spans="1:26" ht="15.75" customHeight="1">
      <c r="A553" s="7"/>
      <c r="B553" s="2"/>
      <c r="C553" s="2"/>
      <c r="D553" s="56"/>
      <c r="E553" s="2"/>
      <c r="F553" s="2"/>
      <c r="G553" s="7"/>
      <c r="H553" s="56"/>
      <c r="I553" s="2"/>
      <c r="J553" s="2"/>
      <c r="K553" s="7"/>
      <c r="L553" s="2"/>
      <c r="M553" s="2"/>
      <c r="N553" s="2"/>
      <c r="O553" s="2"/>
      <c r="P553" s="2"/>
      <c r="Q553" s="2"/>
      <c r="R553" s="2"/>
      <c r="S553" s="2"/>
      <c r="T553" s="2"/>
      <c r="V553" s="2"/>
      <c r="W553" s="2"/>
      <c r="X553" s="2"/>
      <c r="Y553" s="2"/>
      <c r="Z553" s="2"/>
    </row>
    <row r="554" spans="1:26" ht="15.75" customHeight="1">
      <c r="A554" s="7"/>
      <c r="B554" s="2"/>
      <c r="C554" s="2"/>
      <c r="D554" s="56"/>
      <c r="E554" s="2"/>
      <c r="F554" s="2"/>
      <c r="G554" s="7"/>
      <c r="H554" s="56"/>
      <c r="I554" s="2"/>
      <c r="J554" s="2"/>
      <c r="K554" s="7"/>
      <c r="L554" s="2"/>
      <c r="M554" s="2"/>
      <c r="N554" s="2"/>
      <c r="O554" s="2"/>
      <c r="P554" s="2"/>
      <c r="Q554" s="2"/>
      <c r="R554" s="2"/>
      <c r="S554" s="2"/>
      <c r="T554" s="2"/>
      <c r="V554" s="2"/>
      <c r="W554" s="2"/>
      <c r="X554" s="2"/>
      <c r="Y554" s="2"/>
      <c r="Z554" s="2"/>
    </row>
    <row r="555" spans="1:26" ht="15.75" customHeight="1">
      <c r="A555" s="7"/>
      <c r="B555" s="2"/>
      <c r="C555" s="2"/>
      <c r="D555" s="56"/>
      <c r="E555" s="2"/>
      <c r="F555" s="2"/>
      <c r="G555" s="7"/>
      <c r="H555" s="56"/>
      <c r="I555" s="2"/>
      <c r="J555" s="2"/>
      <c r="K555" s="7"/>
      <c r="L555" s="2"/>
      <c r="M555" s="2"/>
      <c r="N555" s="2"/>
      <c r="O555" s="2"/>
      <c r="P555" s="2"/>
      <c r="Q555" s="2"/>
      <c r="R555" s="2"/>
      <c r="S555" s="2"/>
      <c r="T555" s="2"/>
      <c r="V555" s="2"/>
      <c r="W555" s="2"/>
      <c r="X555" s="2"/>
      <c r="Y555" s="2"/>
      <c r="Z555" s="2"/>
    </row>
    <row r="556" spans="1:26" ht="15.75" customHeight="1">
      <c r="A556" s="7"/>
      <c r="B556" s="2"/>
      <c r="C556" s="2"/>
      <c r="D556" s="56"/>
      <c r="E556" s="2"/>
      <c r="F556" s="2"/>
      <c r="G556" s="7"/>
      <c r="H556" s="56"/>
      <c r="I556" s="2"/>
      <c r="J556" s="2"/>
      <c r="K556" s="7"/>
      <c r="L556" s="2"/>
      <c r="M556" s="2"/>
      <c r="N556" s="2"/>
      <c r="O556" s="2"/>
      <c r="P556" s="2"/>
      <c r="Q556" s="2"/>
      <c r="R556" s="2"/>
      <c r="S556" s="2"/>
      <c r="T556" s="2"/>
      <c r="V556" s="2"/>
      <c r="W556" s="2"/>
      <c r="X556" s="2"/>
      <c r="Y556" s="2"/>
      <c r="Z556" s="2"/>
    </row>
    <row r="557" spans="1:26" ht="15.75" customHeight="1">
      <c r="A557" s="7"/>
      <c r="B557" s="2"/>
      <c r="C557" s="2"/>
      <c r="D557" s="56"/>
      <c r="E557" s="2"/>
      <c r="F557" s="2"/>
      <c r="G557" s="7"/>
      <c r="H557" s="56"/>
      <c r="I557" s="2"/>
      <c r="J557" s="2"/>
      <c r="K557" s="7"/>
      <c r="L557" s="2"/>
      <c r="M557" s="2"/>
      <c r="N557" s="2"/>
      <c r="O557" s="2"/>
      <c r="P557" s="2"/>
      <c r="Q557" s="2"/>
      <c r="R557" s="2"/>
      <c r="S557" s="2"/>
      <c r="T557" s="2"/>
      <c r="V557" s="2"/>
      <c r="W557" s="2"/>
      <c r="X557" s="2"/>
      <c r="Y557" s="2"/>
      <c r="Z557" s="2"/>
    </row>
    <row r="558" spans="1:26" ht="15.75" customHeight="1">
      <c r="A558" s="7"/>
      <c r="B558" s="2"/>
      <c r="C558" s="2"/>
      <c r="D558" s="56"/>
      <c r="E558" s="2"/>
      <c r="F558" s="2"/>
      <c r="G558" s="7"/>
      <c r="H558" s="56"/>
      <c r="I558" s="2"/>
      <c r="J558" s="2"/>
      <c r="K558" s="7"/>
      <c r="L558" s="2"/>
      <c r="M558" s="2"/>
      <c r="N558" s="2"/>
      <c r="O558" s="2"/>
      <c r="P558" s="2"/>
      <c r="Q558" s="2"/>
      <c r="R558" s="2"/>
      <c r="S558" s="2"/>
      <c r="T558" s="2"/>
      <c r="V558" s="2"/>
      <c r="W558" s="2"/>
      <c r="X558" s="2"/>
      <c r="Y558" s="2"/>
      <c r="Z558" s="2"/>
    </row>
    <row r="559" spans="1:26" ht="15.75" customHeight="1">
      <c r="A559" s="7"/>
      <c r="B559" s="2"/>
      <c r="C559" s="2"/>
      <c r="D559" s="56"/>
      <c r="E559" s="2"/>
      <c r="F559" s="2"/>
      <c r="G559" s="7"/>
      <c r="H559" s="56"/>
      <c r="I559" s="2"/>
      <c r="J559" s="2"/>
      <c r="K559" s="7"/>
      <c r="L559" s="2"/>
      <c r="M559" s="2"/>
      <c r="N559" s="2"/>
      <c r="O559" s="2"/>
      <c r="P559" s="2"/>
      <c r="Q559" s="2"/>
      <c r="R559" s="2"/>
      <c r="S559" s="2"/>
      <c r="T559" s="2"/>
      <c r="V559" s="2"/>
      <c r="W559" s="2"/>
      <c r="X559" s="2"/>
      <c r="Y559" s="2"/>
      <c r="Z559" s="2"/>
    </row>
    <row r="560" spans="1:26" ht="15.75" customHeight="1">
      <c r="A560" s="7"/>
      <c r="B560" s="2"/>
      <c r="C560" s="2"/>
      <c r="D560" s="56"/>
      <c r="E560" s="2"/>
      <c r="F560" s="2"/>
      <c r="G560" s="7"/>
      <c r="H560" s="56"/>
      <c r="I560" s="2"/>
      <c r="J560" s="2"/>
      <c r="K560" s="7"/>
      <c r="L560" s="2"/>
      <c r="M560" s="2"/>
      <c r="N560" s="2"/>
      <c r="O560" s="2"/>
      <c r="P560" s="2"/>
      <c r="Q560" s="2"/>
      <c r="R560" s="2"/>
      <c r="S560" s="2"/>
      <c r="T560" s="2"/>
      <c r="V560" s="2"/>
      <c r="W560" s="2"/>
      <c r="X560" s="2"/>
      <c r="Y560" s="2"/>
      <c r="Z560" s="2"/>
    </row>
    <row r="561" spans="1:26" ht="15.75" customHeight="1">
      <c r="A561" s="7"/>
      <c r="B561" s="2"/>
      <c r="C561" s="2"/>
      <c r="D561" s="56"/>
      <c r="E561" s="2"/>
      <c r="F561" s="2"/>
      <c r="G561" s="7"/>
      <c r="H561" s="56"/>
      <c r="I561" s="2"/>
      <c r="J561" s="2"/>
      <c r="K561" s="7"/>
      <c r="L561" s="2"/>
      <c r="M561" s="2"/>
      <c r="N561" s="2"/>
      <c r="O561" s="2"/>
      <c r="P561" s="2"/>
      <c r="Q561" s="2"/>
      <c r="R561" s="2"/>
      <c r="S561" s="2"/>
      <c r="T561" s="2"/>
      <c r="V561" s="2"/>
      <c r="W561" s="2"/>
      <c r="X561" s="2"/>
      <c r="Y561" s="2"/>
      <c r="Z561" s="2"/>
    </row>
    <row r="562" spans="1:26" ht="15.75" customHeight="1">
      <c r="A562" s="7"/>
      <c r="B562" s="2"/>
      <c r="C562" s="2"/>
      <c r="D562" s="56"/>
      <c r="E562" s="2"/>
      <c r="F562" s="2"/>
      <c r="G562" s="7"/>
      <c r="H562" s="56"/>
      <c r="I562" s="2"/>
      <c r="J562" s="2"/>
      <c r="K562" s="7"/>
      <c r="L562" s="2"/>
      <c r="M562" s="2"/>
      <c r="N562" s="2"/>
      <c r="O562" s="2"/>
      <c r="P562" s="2"/>
      <c r="Q562" s="2"/>
      <c r="R562" s="2"/>
      <c r="S562" s="2"/>
      <c r="T562" s="2"/>
      <c r="V562" s="2"/>
      <c r="W562" s="2"/>
      <c r="X562" s="2"/>
      <c r="Y562" s="2"/>
      <c r="Z562" s="2"/>
    </row>
    <row r="563" spans="1:26" ht="15.75" customHeight="1">
      <c r="A563" s="7"/>
      <c r="B563" s="2"/>
      <c r="C563" s="2"/>
      <c r="D563" s="56"/>
      <c r="E563" s="2"/>
      <c r="F563" s="2"/>
      <c r="G563" s="7"/>
      <c r="H563" s="56"/>
      <c r="I563" s="2"/>
      <c r="J563" s="2"/>
      <c r="K563" s="7"/>
      <c r="L563" s="2"/>
      <c r="M563" s="2"/>
      <c r="N563" s="2"/>
      <c r="O563" s="2"/>
      <c r="P563" s="2"/>
      <c r="Q563" s="2"/>
      <c r="R563" s="2"/>
      <c r="S563" s="2"/>
      <c r="T563" s="2"/>
      <c r="V563" s="2"/>
      <c r="W563" s="2"/>
      <c r="X563" s="2"/>
      <c r="Y563" s="2"/>
      <c r="Z563" s="2"/>
    </row>
    <row r="564" spans="1:26" ht="15.75" customHeight="1">
      <c r="A564" s="7"/>
      <c r="B564" s="2"/>
      <c r="C564" s="2"/>
      <c r="D564" s="56"/>
      <c r="E564" s="2"/>
      <c r="F564" s="2"/>
      <c r="G564" s="7"/>
      <c r="H564" s="56"/>
      <c r="I564" s="2"/>
      <c r="J564" s="2"/>
      <c r="K564" s="7"/>
      <c r="L564" s="2"/>
      <c r="M564" s="2"/>
      <c r="N564" s="2"/>
      <c r="O564" s="2"/>
      <c r="P564" s="2"/>
      <c r="Q564" s="2"/>
      <c r="R564" s="2"/>
      <c r="S564" s="2"/>
      <c r="T564" s="2"/>
      <c r="V564" s="2"/>
      <c r="W564" s="2"/>
      <c r="X564" s="2"/>
      <c r="Y564" s="2"/>
      <c r="Z564" s="2"/>
    </row>
    <row r="565" spans="1:26" ht="15.75" customHeight="1">
      <c r="A565" s="7"/>
      <c r="B565" s="2"/>
      <c r="C565" s="2"/>
      <c r="D565" s="56"/>
      <c r="E565" s="2"/>
      <c r="F565" s="2"/>
      <c r="G565" s="7"/>
      <c r="H565" s="56"/>
      <c r="I565" s="2"/>
      <c r="J565" s="2"/>
      <c r="K565" s="7"/>
      <c r="L565" s="2"/>
      <c r="M565" s="2"/>
      <c r="N565" s="2"/>
      <c r="O565" s="2"/>
      <c r="P565" s="2"/>
      <c r="Q565" s="2"/>
      <c r="R565" s="2"/>
      <c r="S565" s="2"/>
      <c r="T565" s="2"/>
      <c r="V565" s="2"/>
      <c r="W565" s="2"/>
      <c r="X565" s="2"/>
      <c r="Y565" s="2"/>
      <c r="Z565" s="2"/>
    </row>
    <row r="566" spans="1:26" ht="15.75" customHeight="1">
      <c r="A566" s="7"/>
      <c r="B566" s="2"/>
      <c r="C566" s="2"/>
      <c r="D566" s="56"/>
      <c r="E566" s="2"/>
      <c r="F566" s="2"/>
      <c r="G566" s="7"/>
      <c r="H566" s="56"/>
      <c r="I566" s="2"/>
      <c r="J566" s="2"/>
      <c r="K566" s="7"/>
      <c r="L566" s="2"/>
      <c r="M566" s="2"/>
      <c r="N566" s="2"/>
      <c r="O566" s="2"/>
      <c r="P566" s="2"/>
      <c r="Q566" s="2"/>
      <c r="R566" s="2"/>
      <c r="S566" s="2"/>
      <c r="T566" s="2"/>
      <c r="V566" s="2"/>
      <c r="W566" s="2"/>
      <c r="X566" s="2"/>
      <c r="Y566" s="2"/>
      <c r="Z566" s="2"/>
    </row>
    <row r="567" spans="1:26" ht="15.75" customHeight="1">
      <c r="A567" s="7"/>
      <c r="B567" s="2"/>
      <c r="C567" s="2"/>
      <c r="D567" s="56"/>
      <c r="E567" s="2"/>
      <c r="F567" s="2"/>
      <c r="G567" s="7"/>
      <c r="H567" s="56"/>
      <c r="I567" s="2"/>
      <c r="J567" s="2"/>
      <c r="K567" s="7"/>
      <c r="L567" s="2"/>
      <c r="M567" s="2"/>
      <c r="N567" s="2"/>
      <c r="O567" s="2"/>
      <c r="P567" s="2"/>
      <c r="Q567" s="2"/>
      <c r="R567" s="2"/>
      <c r="S567" s="2"/>
      <c r="T567" s="2"/>
      <c r="V567" s="2"/>
      <c r="W567" s="2"/>
      <c r="X567" s="2"/>
      <c r="Y567" s="2"/>
      <c r="Z567" s="2"/>
    </row>
    <row r="568" spans="1:26" ht="15.75" customHeight="1">
      <c r="A568" s="7"/>
      <c r="B568" s="2"/>
      <c r="C568" s="2"/>
      <c r="D568" s="56"/>
      <c r="E568" s="2"/>
      <c r="F568" s="2"/>
      <c r="G568" s="7"/>
      <c r="H568" s="56"/>
      <c r="I568" s="2"/>
      <c r="J568" s="2"/>
      <c r="K568" s="7"/>
      <c r="L568" s="2"/>
      <c r="M568" s="2"/>
      <c r="N568" s="2"/>
      <c r="O568" s="2"/>
      <c r="P568" s="2"/>
      <c r="Q568" s="2"/>
      <c r="R568" s="2"/>
      <c r="S568" s="2"/>
      <c r="T568" s="2"/>
      <c r="V568" s="2"/>
      <c r="W568" s="2"/>
      <c r="X568" s="2"/>
      <c r="Y568" s="2"/>
      <c r="Z568" s="2"/>
    </row>
    <row r="569" spans="1:26" ht="15.75" customHeight="1">
      <c r="A569" s="7"/>
      <c r="B569" s="2"/>
      <c r="C569" s="2"/>
      <c r="D569" s="56"/>
      <c r="E569" s="2"/>
      <c r="F569" s="2"/>
      <c r="G569" s="7"/>
      <c r="H569" s="56"/>
      <c r="I569" s="2"/>
      <c r="J569" s="2"/>
      <c r="K569" s="7"/>
      <c r="L569" s="2"/>
      <c r="M569" s="2"/>
      <c r="N569" s="2"/>
      <c r="O569" s="2"/>
      <c r="P569" s="2"/>
      <c r="Q569" s="2"/>
      <c r="R569" s="2"/>
      <c r="S569" s="2"/>
      <c r="T569" s="2"/>
      <c r="V569" s="2"/>
      <c r="W569" s="2"/>
      <c r="X569" s="2"/>
      <c r="Y569" s="2"/>
      <c r="Z569" s="2"/>
    </row>
    <row r="570" spans="1:26" ht="15.75" customHeight="1">
      <c r="A570" s="7"/>
      <c r="B570" s="2"/>
      <c r="C570" s="2"/>
      <c r="D570" s="56"/>
      <c r="E570" s="2"/>
      <c r="F570" s="2"/>
      <c r="G570" s="7"/>
      <c r="H570" s="56"/>
      <c r="I570" s="2"/>
      <c r="J570" s="2"/>
      <c r="K570" s="7"/>
      <c r="L570" s="2"/>
      <c r="M570" s="2"/>
      <c r="N570" s="2"/>
      <c r="O570" s="2"/>
      <c r="P570" s="2"/>
      <c r="Q570" s="2"/>
      <c r="R570" s="2"/>
      <c r="S570" s="2"/>
      <c r="T570" s="2"/>
      <c r="V570" s="2"/>
      <c r="W570" s="2"/>
      <c r="X570" s="2"/>
      <c r="Y570" s="2"/>
      <c r="Z570" s="2"/>
    </row>
    <row r="571" spans="1:26" ht="15.75" customHeight="1">
      <c r="A571" s="7"/>
      <c r="B571" s="2"/>
      <c r="C571" s="2"/>
      <c r="D571" s="56"/>
      <c r="E571" s="2"/>
      <c r="F571" s="2"/>
      <c r="G571" s="7"/>
      <c r="H571" s="56"/>
      <c r="I571" s="2"/>
      <c r="J571" s="2"/>
      <c r="K571" s="7"/>
      <c r="L571" s="2"/>
      <c r="M571" s="2"/>
      <c r="N571" s="2"/>
      <c r="O571" s="2"/>
      <c r="P571" s="2"/>
      <c r="Q571" s="2"/>
      <c r="R571" s="2"/>
      <c r="S571" s="2"/>
      <c r="T571" s="2"/>
      <c r="V571" s="2"/>
      <c r="W571" s="2"/>
      <c r="X571" s="2"/>
      <c r="Y571" s="2"/>
      <c r="Z571" s="2"/>
    </row>
    <row r="572" spans="1:26" ht="15.75" customHeight="1">
      <c r="A572" s="7"/>
      <c r="B572" s="2"/>
      <c r="C572" s="2"/>
      <c r="D572" s="56"/>
      <c r="E572" s="2"/>
      <c r="F572" s="2"/>
      <c r="G572" s="7"/>
      <c r="H572" s="56"/>
      <c r="I572" s="2"/>
      <c r="J572" s="2"/>
      <c r="K572" s="7"/>
      <c r="L572" s="2"/>
      <c r="M572" s="2"/>
      <c r="N572" s="2"/>
      <c r="O572" s="2"/>
      <c r="P572" s="2"/>
      <c r="Q572" s="2"/>
      <c r="R572" s="2"/>
      <c r="S572" s="2"/>
      <c r="T572" s="2"/>
      <c r="V572" s="2"/>
      <c r="W572" s="2"/>
      <c r="X572" s="2"/>
      <c r="Y572" s="2"/>
      <c r="Z572" s="2"/>
    </row>
    <row r="573" spans="1:26" ht="15.75" customHeight="1">
      <c r="A573" s="7"/>
      <c r="B573" s="2"/>
      <c r="C573" s="2"/>
      <c r="D573" s="56"/>
      <c r="E573" s="2"/>
      <c r="F573" s="2"/>
      <c r="G573" s="7"/>
      <c r="H573" s="56"/>
      <c r="I573" s="2"/>
      <c r="J573" s="2"/>
      <c r="K573" s="7"/>
      <c r="L573" s="2"/>
      <c r="M573" s="2"/>
      <c r="N573" s="2"/>
      <c r="O573" s="2"/>
      <c r="P573" s="2"/>
      <c r="Q573" s="2"/>
      <c r="R573" s="2"/>
      <c r="S573" s="2"/>
      <c r="T573" s="2"/>
      <c r="V573" s="2"/>
      <c r="W573" s="2"/>
      <c r="X573" s="2"/>
      <c r="Y573" s="2"/>
      <c r="Z573" s="2"/>
    </row>
    <row r="574" spans="1:26" ht="15.75" customHeight="1">
      <c r="A574" s="7"/>
      <c r="B574" s="2"/>
      <c r="C574" s="2"/>
      <c r="D574" s="56"/>
      <c r="E574" s="2"/>
      <c r="F574" s="2"/>
      <c r="G574" s="7"/>
      <c r="H574" s="56"/>
      <c r="I574" s="2"/>
      <c r="J574" s="2"/>
      <c r="K574" s="7"/>
      <c r="L574" s="2"/>
      <c r="M574" s="2"/>
      <c r="N574" s="2"/>
      <c r="O574" s="2"/>
      <c r="P574" s="2"/>
      <c r="Q574" s="2"/>
      <c r="R574" s="2"/>
      <c r="S574" s="2"/>
      <c r="T574" s="2"/>
      <c r="V574" s="2"/>
      <c r="W574" s="2"/>
      <c r="X574" s="2"/>
      <c r="Y574" s="2"/>
      <c r="Z574" s="2"/>
    </row>
    <row r="575" spans="1:26" ht="15.75" customHeight="1">
      <c r="A575" s="7"/>
      <c r="B575" s="2"/>
      <c r="C575" s="2"/>
      <c r="D575" s="56"/>
      <c r="E575" s="2"/>
      <c r="F575" s="2"/>
      <c r="G575" s="7"/>
      <c r="H575" s="56"/>
      <c r="I575" s="2"/>
      <c r="J575" s="2"/>
      <c r="K575" s="7"/>
      <c r="L575" s="2"/>
      <c r="M575" s="2"/>
      <c r="N575" s="2"/>
      <c r="O575" s="2"/>
      <c r="P575" s="2"/>
      <c r="Q575" s="2"/>
      <c r="R575" s="2"/>
      <c r="S575" s="2"/>
      <c r="T575" s="2"/>
      <c r="V575" s="2"/>
      <c r="W575" s="2"/>
      <c r="X575" s="2"/>
      <c r="Y575" s="2"/>
      <c r="Z575" s="2"/>
    </row>
    <row r="576" spans="1:26" ht="15.75" customHeight="1">
      <c r="A576" s="7"/>
      <c r="B576" s="2"/>
      <c r="C576" s="2"/>
      <c r="D576" s="56"/>
      <c r="E576" s="2"/>
      <c r="F576" s="2"/>
      <c r="G576" s="7"/>
      <c r="H576" s="56"/>
      <c r="I576" s="2"/>
      <c r="J576" s="2"/>
      <c r="K576" s="7"/>
      <c r="L576" s="2"/>
      <c r="M576" s="2"/>
      <c r="N576" s="2"/>
      <c r="O576" s="2"/>
      <c r="P576" s="2"/>
      <c r="Q576" s="2"/>
      <c r="R576" s="2"/>
      <c r="S576" s="2"/>
      <c r="T576" s="2"/>
      <c r="V576" s="2"/>
      <c r="W576" s="2"/>
      <c r="X576" s="2"/>
      <c r="Y576" s="2"/>
      <c r="Z576" s="2"/>
    </row>
    <row r="577" spans="1:26" ht="15.75" customHeight="1">
      <c r="A577" s="7"/>
      <c r="B577" s="2"/>
      <c r="C577" s="2"/>
      <c r="D577" s="56"/>
      <c r="E577" s="2"/>
      <c r="F577" s="2"/>
      <c r="G577" s="7"/>
      <c r="H577" s="56"/>
      <c r="I577" s="2"/>
      <c r="J577" s="2"/>
      <c r="K577" s="7"/>
      <c r="L577" s="2"/>
      <c r="M577" s="2"/>
      <c r="N577" s="2"/>
      <c r="O577" s="2"/>
      <c r="P577" s="2"/>
      <c r="Q577" s="2"/>
      <c r="R577" s="2"/>
      <c r="S577" s="2"/>
      <c r="T577" s="2"/>
      <c r="V577" s="2"/>
      <c r="W577" s="2"/>
      <c r="X577" s="2"/>
      <c r="Y577" s="2"/>
      <c r="Z577" s="2"/>
    </row>
    <row r="578" spans="1:26" ht="15.75" customHeight="1">
      <c r="A578" s="7"/>
      <c r="B578" s="2"/>
      <c r="C578" s="2"/>
      <c r="D578" s="56"/>
      <c r="E578" s="2"/>
      <c r="F578" s="2"/>
      <c r="G578" s="7"/>
      <c r="H578" s="56"/>
      <c r="I578" s="2"/>
      <c r="J578" s="2"/>
      <c r="K578" s="7"/>
      <c r="L578" s="2"/>
      <c r="M578" s="2"/>
      <c r="N578" s="2"/>
      <c r="O578" s="2"/>
      <c r="P578" s="2"/>
      <c r="Q578" s="2"/>
      <c r="R578" s="2"/>
      <c r="S578" s="2"/>
      <c r="T578" s="2"/>
      <c r="V578" s="2"/>
      <c r="W578" s="2"/>
      <c r="X578" s="2"/>
      <c r="Y578" s="2"/>
      <c r="Z578" s="2"/>
    </row>
    <row r="579" spans="1:26" ht="15.75" customHeight="1">
      <c r="A579" s="7"/>
      <c r="B579" s="2"/>
      <c r="C579" s="2"/>
      <c r="D579" s="56"/>
      <c r="E579" s="2"/>
      <c r="F579" s="2"/>
      <c r="G579" s="7"/>
      <c r="H579" s="56"/>
      <c r="I579" s="2"/>
      <c r="J579" s="2"/>
      <c r="K579" s="7"/>
      <c r="L579" s="2"/>
      <c r="M579" s="2"/>
      <c r="N579" s="2"/>
      <c r="O579" s="2"/>
      <c r="P579" s="2"/>
      <c r="Q579" s="2"/>
      <c r="R579" s="2"/>
      <c r="S579" s="2"/>
      <c r="T579" s="2"/>
      <c r="V579" s="2"/>
      <c r="W579" s="2"/>
      <c r="X579" s="2"/>
      <c r="Y579" s="2"/>
      <c r="Z579" s="2"/>
    </row>
    <row r="580" spans="1:26" ht="15.75" customHeight="1">
      <c r="A580" s="7"/>
      <c r="B580" s="2"/>
      <c r="C580" s="2"/>
      <c r="D580" s="56"/>
      <c r="E580" s="2"/>
      <c r="F580" s="2"/>
      <c r="G580" s="7"/>
      <c r="H580" s="56"/>
      <c r="I580" s="2"/>
      <c r="J580" s="2"/>
      <c r="K580" s="7"/>
      <c r="L580" s="2"/>
      <c r="M580" s="2"/>
      <c r="N580" s="2"/>
      <c r="O580" s="2"/>
      <c r="P580" s="2"/>
      <c r="Q580" s="2"/>
      <c r="R580" s="2"/>
      <c r="S580" s="2"/>
      <c r="T580" s="2"/>
      <c r="V580" s="2"/>
      <c r="W580" s="2"/>
      <c r="X580" s="2"/>
      <c r="Y580" s="2"/>
      <c r="Z580" s="2"/>
    </row>
    <row r="581" spans="1:26" ht="15.75" customHeight="1">
      <c r="A581" s="7"/>
      <c r="B581" s="2"/>
      <c r="C581" s="2"/>
      <c r="D581" s="56"/>
      <c r="E581" s="2"/>
      <c r="F581" s="2"/>
      <c r="G581" s="7"/>
      <c r="H581" s="56"/>
      <c r="I581" s="2"/>
      <c r="J581" s="2"/>
      <c r="K581" s="7"/>
      <c r="L581" s="2"/>
      <c r="M581" s="2"/>
      <c r="N581" s="2"/>
      <c r="O581" s="2"/>
      <c r="P581" s="2"/>
      <c r="Q581" s="2"/>
      <c r="R581" s="2"/>
      <c r="S581" s="2"/>
      <c r="T581" s="2"/>
      <c r="V581" s="2"/>
      <c r="W581" s="2"/>
      <c r="X581" s="2"/>
      <c r="Y581" s="2"/>
      <c r="Z581" s="2"/>
    </row>
    <row r="582" spans="1:26" ht="15.75" customHeight="1">
      <c r="A582" s="7"/>
      <c r="B582" s="2"/>
      <c r="C582" s="2"/>
      <c r="D582" s="56"/>
      <c r="E582" s="2"/>
      <c r="F582" s="2"/>
      <c r="G582" s="7"/>
      <c r="H582" s="56"/>
      <c r="I582" s="2"/>
      <c r="J582" s="2"/>
      <c r="K582" s="7"/>
      <c r="L582" s="2"/>
      <c r="M582" s="2"/>
      <c r="N582" s="2"/>
      <c r="O582" s="2"/>
      <c r="P582" s="2"/>
      <c r="Q582" s="2"/>
      <c r="R582" s="2"/>
      <c r="S582" s="2"/>
      <c r="T582" s="2"/>
      <c r="V582" s="2"/>
      <c r="W582" s="2"/>
      <c r="X582" s="2"/>
      <c r="Y582" s="2"/>
      <c r="Z582" s="2"/>
    </row>
    <row r="583" spans="1:26" ht="15.75" customHeight="1">
      <c r="A583" s="7"/>
      <c r="B583" s="2"/>
      <c r="C583" s="2"/>
      <c r="D583" s="56"/>
      <c r="E583" s="2"/>
      <c r="F583" s="2"/>
      <c r="G583" s="7"/>
      <c r="H583" s="56"/>
      <c r="I583" s="2"/>
      <c r="J583" s="2"/>
      <c r="K583" s="7"/>
      <c r="L583" s="2"/>
      <c r="M583" s="2"/>
      <c r="N583" s="2"/>
      <c r="O583" s="2"/>
      <c r="P583" s="2"/>
      <c r="Q583" s="2"/>
      <c r="R583" s="2"/>
      <c r="S583" s="2"/>
      <c r="T583" s="2"/>
      <c r="V583" s="2"/>
      <c r="W583" s="2"/>
      <c r="X583" s="2"/>
      <c r="Y583" s="2"/>
      <c r="Z583" s="2"/>
    </row>
    <row r="584" spans="1:26" ht="15.75" customHeight="1">
      <c r="A584" s="7"/>
      <c r="B584" s="2"/>
      <c r="C584" s="2"/>
      <c r="D584" s="56"/>
      <c r="E584" s="2"/>
      <c r="F584" s="2"/>
      <c r="G584" s="7"/>
      <c r="H584" s="56"/>
      <c r="I584" s="2"/>
      <c r="J584" s="2"/>
      <c r="K584" s="7"/>
      <c r="L584" s="2"/>
      <c r="M584" s="2"/>
      <c r="N584" s="2"/>
      <c r="O584" s="2"/>
      <c r="P584" s="2"/>
      <c r="Q584" s="2"/>
      <c r="R584" s="2"/>
      <c r="S584" s="2"/>
      <c r="T584" s="2"/>
      <c r="V584" s="2"/>
      <c r="W584" s="2"/>
      <c r="X584" s="2"/>
      <c r="Y584" s="2"/>
      <c r="Z584" s="2"/>
    </row>
    <row r="585" spans="1:26" ht="15.75" customHeight="1">
      <c r="A585" s="7"/>
      <c r="B585" s="2"/>
      <c r="C585" s="2"/>
      <c r="D585" s="56"/>
      <c r="E585" s="2"/>
      <c r="F585" s="2"/>
      <c r="G585" s="7"/>
      <c r="H585" s="56"/>
      <c r="I585" s="2"/>
      <c r="J585" s="2"/>
      <c r="K585" s="7"/>
      <c r="L585" s="2"/>
      <c r="M585" s="2"/>
      <c r="N585" s="2"/>
      <c r="O585" s="2"/>
      <c r="P585" s="2"/>
      <c r="Q585" s="2"/>
      <c r="R585" s="2"/>
      <c r="S585" s="2"/>
      <c r="T585" s="2"/>
      <c r="V585" s="2"/>
      <c r="W585" s="2"/>
      <c r="X585" s="2"/>
      <c r="Y585" s="2"/>
      <c r="Z585" s="2"/>
    </row>
    <row r="586" spans="1:26" ht="15.75" customHeight="1">
      <c r="A586" s="7"/>
      <c r="B586" s="2"/>
      <c r="C586" s="2"/>
      <c r="D586" s="56"/>
      <c r="E586" s="2"/>
      <c r="F586" s="2"/>
      <c r="G586" s="7"/>
      <c r="H586" s="56"/>
      <c r="I586" s="2"/>
      <c r="J586" s="2"/>
      <c r="K586" s="7"/>
      <c r="L586" s="2"/>
      <c r="M586" s="2"/>
      <c r="N586" s="2"/>
      <c r="O586" s="2"/>
      <c r="P586" s="2"/>
      <c r="Q586" s="2"/>
      <c r="R586" s="2"/>
      <c r="S586" s="2"/>
      <c r="T586" s="2"/>
      <c r="V586" s="2"/>
      <c r="W586" s="2"/>
      <c r="X586" s="2"/>
      <c r="Y586" s="2"/>
      <c r="Z586" s="2"/>
    </row>
    <row r="587" spans="1:26" ht="15.75" customHeight="1">
      <c r="A587" s="7"/>
      <c r="B587" s="2"/>
      <c r="C587" s="2"/>
      <c r="D587" s="56"/>
      <c r="E587" s="2"/>
      <c r="F587" s="2"/>
      <c r="G587" s="7"/>
      <c r="H587" s="56"/>
      <c r="I587" s="2"/>
      <c r="J587" s="2"/>
      <c r="K587" s="7"/>
      <c r="L587" s="2"/>
      <c r="M587" s="2"/>
      <c r="N587" s="2"/>
      <c r="O587" s="2"/>
      <c r="P587" s="2"/>
      <c r="Q587" s="2"/>
      <c r="R587" s="2"/>
      <c r="S587" s="2"/>
      <c r="T587" s="2"/>
      <c r="V587" s="2"/>
      <c r="W587" s="2"/>
      <c r="X587" s="2"/>
      <c r="Y587" s="2"/>
      <c r="Z587" s="2"/>
    </row>
    <row r="588" spans="1:26" ht="15.75" customHeight="1">
      <c r="A588" s="7"/>
      <c r="B588" s="2"/>
      <c r="C588" s="2"/>
      <c r="D588" s="56"/>
      <c r="E588" s="2"/>
      <c r="F588" s="2"/>
      <c r="G588" s="7"/>
      <c r="H588" s="56"/>
      <c r="I588" s="2"/>
      <c r="J588" s="2"/>
      <c r="K588" s="7"/>
      <c r="L588" s="2"/>
      <c r="M588" s="2"/>
      <c r="N588" s="2"/>
      <c r="O588" s="2"/>
      <c r="P588" s="2"/>
      <c r="Q588" s="2"/>
      <c r="R588" s="2"/>
      <c r="S588" s="2"/>
      <c r="T588" s="2"/>
      <c r="V588" s="2"/>
      <c r="W588" s="2"/>
      <c r="X588" s="2"/>
      <c r="Y588" s="2"/>
      <c r="Z588" s="2"/>
    </row>
    <row r="589" spans="1:26" ht="15.75" customHeight="1">
      <c r="A589" s="7"/>
      <c r="B589" s="2"/>
      <c r="C589" s="2"/>
      <c r="D589" s="56"/>
      <c r="E589" s="2"/>
      <c r="F589" s="2"/>
      <c r="G589" s="7"/>
      <c r="H589" s="56"/>
      <c r="I589" s="2"/>
      <c r="J589" s="2"/>
      <c r="K589" s="7"/>
      <c r="L589" s="2"/>
      <c r="M589" s="2"/>
      <c r="N589" s="2"/>
      <c r="O589" s="2"/>
      <c r="P589" s="2"/>
      <c r="Q589" s="2"/>
      <c r="R589" s="2"/>
      <c r="S589" s="2"/>
      <c r="T589" s="2"/>
      <c r="V589" s="2"/>
      <c r="W589" s="2"/>
      <c r="X589" s="2"/>
      <c r="Y589" s="2"/>
      <c r="Z589" s="2"/>
    </row>
    <row r="590" spans="1:26" ht="15.75" customHeight="1">
      <c r="A590" s="7"/>
      <c r="B590" s="2"/>
      <c r="C590" s="2"/>
      <c r="D590" s="56"/>
      <c r="E590" s="2"/>
      <c r="F590" s="2"/>
      <c r="G590" s="7"/>
      <c r="H590" s="56"/>
      <c r="I590" s="2"/>
      <c r="J590" s="2"/>
      <c r="K590" s="7"/>
      <c r="L590" s="2"/>
      <c r="M590" s="2"/>
      <c r="N590" s="2"/>
      <c r="O590" s="2"/>
      <c r="P590" s="2"/>
      <c r="Q590" s="2"/>
      <c r="R590" s="2"/>
      <c r="S590" s="2"/>
      <c r="T590" s="2"/>
      <c r="V590" s="2"/>
      <c r="W590" s="2"/>
      <c r="X590" s="2"/>
      <c r="Y590" s="2"/>
      <c r="Z590" s="2"/>
    </row>
    <row r="591" spans="1:26" ht="15.75" customHeight="1">
      <c r="A591" s="7"/>
      <c r="B591" s="2"/>
      <c r="C591" s="2"/>
      <c r="D591" s="56"/>
      <c r="E591" s="2"/>
      <c r="F591" s="2"/>
      <c r="G591" s="7"/>
      <c r="H591" s="56"/>
      <c r="I591" s="2"/>
      <c r="J591" s="2"/>
      <c r="K591" s="7"/>
      <c r="L591" s="2"/>
      <c r="M591" s="2"/>
      <c r="N591" s="2"/>
      <c r="O591" s="2"/>
      <c r="P591" s="2"/>
      <c r="Q591" s="2"/>
      <c r="R591" s="2"/>
      <c r="S591" s="2"/>
      <c r="T591" s="2"/>
      <c r="V591" s="2"/>
      <c r="W591" s="2"/>
      <c r="X591" s="2"/>
      <c r="Y591" s="2"/>
      <c r="Z591" s="2"/>
    </row>
    <row r="592" spans="1:26" ht="15.75" customHeight="1">
      <c r="A592" s="7"/>
      <c r="B592" s="2"/>
      <c r="C592" s="2"/>
      <c r="D592" s="56"/>
      <c r="E592" s="2"/>
      <c r="F592" s="2"/>
      <c r="G592" s="7"/>
      <c r="H592" s="56"/>
      <c r="I592" s="2"/>
      <c r="J592" s="2"/>
      <c r="K592" s="7"/>
      <c r="L592" s="2"/>
      <c r="M592" s="2"/>
      <c r="N592" s="2"/>
      <c r="O592" s="2"/>
      <c r="P592" s="2"/>
      <c r="Q592" s="2"/>
      <c r="R592" s="2"/>
      <c r="S592" s="2"/>
      <c r="T592" s="2"/>
      <c r="V592" s="2"/>
      <c r="W592" s="2"/>
      <c r="X592" s="2"/>
      <c r="Y592" s="2"/>
      <c r="Z592" s="2"/>
    </row>
    <row r="593" spans="1:26" ht="15.75" customHeight="1">
      <c r="A593" s="7"/>
      <c r="B593" s="2"/>
      <c r="C593" s="2"/>
      <c r="D593" s="56"/>
      <c r="E593" s="2"/>
      <c r="F593" s="2"/>
      <c r="G593" s="7"/>
      <c r="H593" s="56"/>
      <c r="I593" s="2"/>
      <c r="J593" s="2"/>
      <c r="K593" s="7"/>
      <c r="L593" s="2"/>
      <c r="M593" s="2"/>
      <c r="N593" s="2"/>
      <c r="O593" s="2"/>
      <c r="P593" s="2"/>
      <c r="Q593" s="2"/>
      <c r="R593" s="2"/>
      <c r="S593" s="2"/>
      <c r="T593" s="2"/>
      <c r="V593" s="2"/>
      <c r="W593" s="2"/>
      <c r="X593" s="2"/>
      <c r="Y593" s="2"/>
      <c r="Z593" s="2"/>
    </row>
    <row r="594" spans="1:26" ht="15.75" customHeight="1">
      <c r="A594" s="7"/>
      <c r="B594" s="2"/>
      <c r="C594" s="2"/>
      <c r="D594" s="56"/>
      <c r="E594" s="2"/>
      <c r="F594" s="2"/>
      <c r="G594" s="7"/>
      <c r="H594" s="56"/>
      <c r="I594" s="2"/>
      <c r="J594" s="2"/>
      <c r="K594" s="7"/>
      <c r="L594" s="2"/>
      <c r="M594" s="2"/>
      <c r="N594" s="2"/>
      <c r="O594" s="2"/>
      <c r="P594" s="2"/>
      <c r="Q594" s="2"/>
      <c r="R594" s="2"/>
      <c r="S594" s="2"/>
      <c r="T594" s="2"/>
      <c r="V594" s="2"/>
      <c r="W594" s="2"/>
      <c r="X594" s="2"/>
      <c r="Y594" s="2"/>
      <c r="Z594" s="2"/>
    </row>
    <row r="595" spans="1:26" ht="15.75" customHeight="1">
      <c r="A595" s="7"/>
      <c r="B595" s="2"/>
      <c r="C595" s="2"/>
      <c r="D595" s="56"/>
      <c r="E595" s="2"/>
      <c r="F595" s="2"/>
      <c r="G595" s="7"/>
      <c r="H595" s="56"/>
      <c r="I595" s="2"/>
      <c r="J595" s="2"/>
      <c r="K595" s="7"/>
      <c r="L595" s="2"/>
      <c r="M595" s="2"/>
      <c r="N595" s="2"/>
      <c r="O595" s="2"/>
      <c r="P595" s="2"/>
      <c r="Q595" s="2"/>
      <c r="R595" s="2"/>
      <c r="S595" s="2"/>
      <c r="T595" s="2"/>
      <c r="V595" s="2"/>
      <c r="W595" s="2"/>
      <c r="X595" s="2"/>
      <c r="Y595" s="2"/>
      <c r="Z595" s="2"/>
    </row>
    <row r="596" spans="1:26" ht="15.75" customHeight="1">
      <c r="A596" s="7"/>
      <c r="B596" s="2"/>
      <c r="C596" s="2"/>
      <c r="D596" s="56"/>
      <c r="E596" s="2"/>
      <c r="F596" s="2"/>
      <c r="G596" s="7"/>
      <c r="H596" s="56"/>
      <c r="I596" s="2"/>
      <c r="J596" s="2"/>
      <c r="K596" s="7"/>
      <c r="L596" s="2"/>
      <c r="M596" s="2"/>
      <c r="N596" s="2"/>
      <c r="O596" s="2"/>
      <c r="P596" s="2"/>
      <c r="Q596" s="2"/>
      <c r="R596" s="2"/>
      <c r="S596" s="2"/>
      <c r="T596" s="2"/>
      <c r="V596" s="2"/>
      <c r="W596" s="2"/>
      <c r="X596" s="2"/>
      <c r="Y596" s="2"/>
      <c r="Z596" s="2"/>
    </row>
    <row r="597" spans="1:26" ht="15.75" customHeight="1">
      <c r="A597" s="7"/>
      <c r="B597" s="2"/>
      <c r="C597" s="2"/>
      <c r="D597" s="56"/>
      <c r="E597" s="2"/>
      <c r="F597" s="2"/>
      <c r="G597" s="7"/>
      <c r="H597" s="56"/>
      <c r="I597" s="2"/>
      <c r="J597" s="2"/>
      <c r="K597" s="7"/>
      <c r="L597" s="2"/>
      <c r="M597" s="2"/>
      <c r="N597" s="2"/>
      <c r="O597" s="2"/>
      <c r="P597" s="2"/>
      <c r="Q597" s="2"/>
      <c r="R597" s="2"/>
      <c r="S597" s="2"/>
      <c r="T597" s="2"/>
      <c r="V597" s="2"/>
      <c r="W597" s="2"/>
      <c r="X597" s="2"/>
      <c r="Y597" s="2"/>
      <c r="Z597" s="2"/>
    </row>
    <row r="598" spans="1:26" ht="15.75" customHeight="1">
      <c r="A598" s="7"/>
      <c r="B598" s="2"/>
      <c r="C598" s="2"/>
      <c r="D598" s="56"/>
      <c r="E598" s="2"/>
      <c r="F598" s="2"/>
      <c r="G598" s="7"/>
      <c r="H598" s="56"/>
      <c r="I598" s="2"/>
      <c r="J598" s="2"/>
      <c r="K598" s="7"/>
      <c r="L598" s="2"/>
      <c r="M598" s="2"/>
      <c r="N598" s="2"/>
      <c r="O598" s="2"/>
      <c r="P598" s="2"/>
      <c r="Q598" s="2"/>
      <c r="R598" s="2"/>
      <c r="S598" s="2"/>
      <c r="T598" s="2"/>
      <c r="V598" s="2"/>
      <c r="W598" s="2"/>
      <c r="X598" s="2"/>
      <c r="Y598" s="2"/>
      <c r="Z598" s="2"/>
    </row>
    <row r="599" spans="1:26" ht="15.75" customHeight="1">
      <c r="A599" s="7"/>
      <c r="B599" s="2"/>
      <c r="C599" s="2"/>
      <c r="D599" s="56"/>
      <c r="E599" s="2"/>
      <c r="F599" s="2"/>
      <c r="G599" s="7"/>
      <c r="H599" s="56"/>
      <c r="I599" s="2"/>
      <c r="J599" s="2"/>
      <c r="K599" s="7"/>
      <c r="L599" s="2"/>
      <c r="M599" s="2"/>
      <c r="N599" s="2"/>
      <c r="O599" s="2"/>
      <c r="P599" s="2"/>
      <c r="Q599" s="2"/>
      <c r="R599" s="2"/>
      <c r="S599" s="2"/>
      <c r="T599" s="2"/>
      <c r="V599" s="2"/>
      <c r="W599" s="2"/>
      <c r="X599" s="2"/>
      <c r="Y599" s="2"/>
      <c r="Z599" s="2"/>
    </row>
    <row r="600" spans="1:26" ht="15.75" customHeight="1">
      <c r="A600" s="7"/>
      <c r="B600" s="2"/>
      <c r="C600" s="2"/>
      <c r="D600" s="56"/>
      <c r="E600" s="2"/>
      <c r="F600" s="2"/>
      <c r="G600" s="7"/>
      <c r="H600" s="56"/>
      <c r="I600" s="2"/>
      <c r="J600" s="2"/>
      <c r="K600" s="7"/>
      <c r="L600" s="2"/>
      <c r="M600" s="2"/>
      <c r="N600" s="2"/>
      <c r="O600" s="2"/>
      <c r="P600" s="2"/>
      <c r="Q600" s="2"/>
      <c r="R600" s="2"/>
      <c r="S600" s="2"/>
      <c r="T600" s="2"/>
      <c r="V600" s="2"/>
      <c r="W600" s="2"/>
      <c r="X600" s="2"/>
      <c r="Y600" s="2"/>
      <c r="Z600" s="2"/>
    </row>
    <row r="601" spans="1:26" ht="15.75" customHeight="1">
      <c r="A601" s="7"/>
      <c r="B601" s="2"/>
      <c r="C601" s="2"/>
      <c r="D601" s="56"/>
      <c r="E601" s="2"/>
      <c r="F601" s="2"/>
      <c r="G601" s="7"/>
      <c r="H601" s="56"/>
      <c r="I601" s="2"/>
      <c r="J601" s="2"/>
      <c r="K601" s="7"/>
      <c r="L601" s="2"/>
      <c r="M601" s="2"/>
      <c r="N601" s="2"/>
      <c r="O601" s="2"/>
      <c r="P601" s="2"/>
      <c r="Q601" s="2"/>
      <c r="R601" s="2"/>
      <c r="S601" s="2"/>
      <c r="T601" s="2"/>
      <c r="V601" s="2"/>
      <c r="W601" s="2"/>
      <c r="X601" s="2"/>
      <c r="Y601" s="2"/>
      <c r="Z601" s="2"/>
    </row>
    <row r="602" spans="1:26" ht="15.75" customHeight="1">
      <c r="A602" s="7"/>
      <c r="B602" s="2"/>
      <c r="C602" s="2"/>
      <c r="D602" s="56"/>
      <c r="E602" s="2"/>
      <c r="F602" s="2"/>
      <c r="G602" s="7"/>
      <c r="H602" s="56"/>
      <c r="I602" s="2"/>
      <c r="J602" s="2"/>
      <c r="K602" s="7"/>
      <c r="L602" s="2"/>
      <c r="M602" s="2"/>
      <c r="N602" s="2"/>
      <c r="O602" s="2"/>
      <c r="P602" s="2"/>
      <c r="Q602" s="2"/>
      <c r="R602" s="2"/>
      <c r="S602" s="2"/>
      <c r="T602" s="2"/>
      <c r="V602" s="2"/>
      <c r="W602" s="2"/>
      <c r="X602" s="2"/>
      <c r="Y602" s="2"/>
      <c r="Z602" s="2"/>
    </row>
    <row r="603" spans="1:26" ht="15.75" customHeight="1">
      <c r="A603" s="7"/>
      <c r="B603" s="2"/>
      <c r="C603" s="2"/>
      <c r="D603" s="56"/>
      <c r="E603" s="2"/>
      <c r="F603" s="2"/>
      <c r="G603" s="7"/>
      <c r="H603" s="56"/>
      <c r="I603" s="2"/>
      <c r="J603" s="2"/>
      <c r="K603" s="7"/>
      <c r="L603" s="2"/>
      <c r="M603" s="2"/>
      <c r="N603" s="2"/>
      <c r="O603" s="2"/>
      <c r="P603" s="2"/>
      <c r="Q603" s="2"/>
      <c r="R603" s="2"/>
      <c r="S603" s="2"/>
      <c r="T603" s="2"/>
      <c r="V603" s="2"/>
      <c r="W603" s="2"/>
      <c r="X603" s="2"/>
      <c r="Y603" s="2"/>
      <c r="Z603" s="2"/>
    </row>
    <row r="604" spans="1:26" ht="15.75" customHeight="1">
      <c r="A604" s="7"/>
      <c r="B604" s="2"/>
      <c r="C604" s="2"/>
      <c r="D604" s="56"/>
      <c r="E604" s="2"/>
      <c r="F604" s="2"/>
      <c r="G604" s="7"/>
      <c r="H604" s="56"/>
      <c r="I604" s="2"/>
      <c r="J604" s="2"/>
      <c r="K604" s="7"/>
      <c r="L604" s="2"/>
      <c r="M604" s="2"/>
      <c r="N604" s="2"/>
      <c r="O604" s="2"/>
      <c r="P604" s="2"/>
      <c r="Q604" s="2"/>
      <c r="R604" s="2"/>
      <c r="S604" s="2"/>
      <c r="T604" s="2"/>
      <c r="V604" s="2"/>
      <c r="W604" s="2"/>
      <c r="X604" s="2"/>
      <c r="Y604" s="2"/>
      <c r="Z604" s="2"/>
    </row>
    <row r="605" spans="1:26" ht="15.75" customHeight="1">
      <c r="A605" s="7"/>
      <c r="B605" s="2"/>
      <c r="C605" s="2"/>
      <c r="D605" s="56"/>
      <c r="E605" s="2"/>
      <c r="F605" s="2"/>
      <c r="G605" s="7"/>
      <c r="H605" s="56"/>
      <c r="I605" s="2"/>
      <c r="J605" s="2"/>
      <c r="K605" s="7"/>
      <c r="L605" s="2"/>
      <c r="M605" s="2"/>
      <c r="N605" s="2"/>
      <c r="O605" s="2"/>
      <c r="P605" s="2"/>
      <c r="Q605" s="2"/>
      <c r="R605" s="2"/>
      <c r="S605" s="2"/>
      <c r="T605" s="2"/>
      <c r="V605" s="2"/>
      <c r="W605" s="2"/>
      <c r="X605" s="2"/>
      <c r="Y605" s="2"/>
      <c r="Z605" s="2"/>
    </row>
    <row r="606" spans="1:26" ht="15.75" customHeight="1">
      <c r="A606" s="7"/>
      <c r="B606" s="2"/>
      <c r="C606" s="2"/>
      <c r="D606" s="56"/>
      <c r="E606" s="2"/>
      <c r="F606" s="2"/>
      <c r="G606" s="7"/>
      <c r="H606" s="56"/>
      <c r="I606" s="2"/>
      <c r="J606" s="2"/>
      <c r="K606" s="7"/>
      <c r="L606" s="2"/>
      <c r="M606" s="2"/>
      <c r="N606" s="2"/>
      <c r="O606" s="2"/>
      <c r="P606" s="2"/>
      <c r="Q606" s="2"/>
      <c r="R606" s="2"/>
      <c r="S606" s="2"/>
      <c r="T606" s="2"/>
      <c r="V606" s="2"/>
      <c r="W606" s="2"/>
      <c r="X606" s="2"/>
      <c r="Y606" s="2"/>
      <c r="Z606" s="2"/>
    </row>
    <row r="607" spans="1:26" ht="15.75" customHeight="1">
      <c r="A607" s="7"/>
      <c r="B607" s="2"/>
      <c r="C607" s="2"/>
      <c r="D607" s="56"/>
      <c r="E607" s="2"/>
      <c r="F607" s="2"/>
      <c r="G607" s="7"/>
      <c r="H607" s="56"/>
      <c r="I607" s="2"/>
      <c r="J607" s="2"/>
      <c r="K607" s="7"/>
      <c r="L607" s="2"/>
      <c r="M607" s="2"/>
      <c r="N607" s="2"/>
      <c r="O607" s="2"/>
      <c r="P607" s="2"/>
      <c r="Q607" s="2"/>
      <c r="R607" s="2"/>
      <c r="S607" s="2"/>
      <c r="T607" s="2"/>
      <c r="V607" s="2"/>
      <c r="W607" s="2"/>
      <c r="X607" s="2"/>
      <c r="Y607" s="2"/>
      <c r="Z607" s="2"/>
    </row>
    <row r="608" spans="1:26" ht="15.75" customHeight="1">
      <c r="A608" s="7"/>
      <c r="B608" s="2"/>
      <c r="C608" s="2"/>
      <c r="D608" s="56"/>
      <c r="E608" s="2"/>
      <c r="F608" s="2"/>
      <c r="G608" s="7"/>
      <c r="H608" s="56"/>
      <c r="I608" s="2"/>
      <c r="J608" s="2"/>
      <c r="K608" s="7"/>
      <c r="L608" s="2"/>
      <c r="M608" s="2"/>
      <c r="N608" s="2"/>
      <c r="O608" s="2"/>
      <c r="P608" s="2"/>
      <c r="Q608" s="2"/>
      <c r="R608" s="2"/>
      <c r="S608" s="2"/>
      <c r="T608" s="2"/>
      <c r="V608" s="2"/>
      <c r="W608" s="2"/>
      <c r="X608" s="2"/>
      <c r="Y608" s="2"/>
      <c r="Z608" s="2"/>
    </row>
    <row r="609" spans="1:26" ht="15.75" customHeight="1">
      <c r="A609" s="7"/>
      <c r="B609" s="2"/>
      <c r="C609" s="2"/>
      <c r="D609" s="56"/>
      <c r="E609" s="2"/>
      <c r="F609" s="2"/>
      <c r="G609" s="7"/>
      <c r="H609" s="56"/>
      <c r="I609" s="2"/>
      <c r="J609" s="2"/>
      <c r="K609" s="7"/>
      <c r="L609" s="2"/>
      <c r="M609" s="2"/>
      <c r="N609" s="2"/>
      <c r="O609" s="2"/>
      <c r="P609" s="2"/>
      <c r="Q609" s="2"/>
      <c r="R609" s="2"/>
      <c r="S609" s="2"/>
      <c r="T609" s="2"/>
      <c r="V609" s="2"/>
      <c r="W609" s="2"/>
      <c r="X609" s="2"/>
      <c r="Y609" s="2"/>
      <c r="Z609" s="2"/>
    </row>
    <row r="610" spans="1:26" ht="15.75" customHeight="1">
      <c r="A610" s="7"/>
      <c r="B610" s="2"/>
      <c r="C610" s="2"/>
      <c r="D610" s="56"/>
      <c r="E610" s="2"/>
      <c r="F610" s="2"/>
      <c r="G610" s="7"/>
      <c r="H610" s="56"/>
      <c r="I610" s="2"/>
      <c r="J610" s="2"/>
      <c r="K610" s="7"/>
      <c r="L610" s="2"/>
      <c r="M610" s="2"/>
      <c r="N610" s="2"/>
      <c r="O610" s="2"/>
      <c r="P610" s="2"/>
      <c r="Q610" s="2"/>
      <c r="R610" s="2"/>
      <c r="S610" s="2"/>
      <c r="T610" s="2"/>
      <c r="V610" s="2"/>
      <c r="W610" s="2"/>
      <c r="X610" s="2"/>
      <c r="Y610" s="2"/>
      <c r="Z610" s="2"/>
    </row>
    <row r="611" spans="1:26" ht="15.75" customHeight="1">
      <c r="A611" s="7"/>
      <c r="B611" s="2"/>
      <c r="C611" s="2"/>
      <c r="D611" s="56"/>
      <c r="E611" s="2"/>
      <c r="F611" s="2"/>
      <c r="G611" s="7"/>
      <c r="H611" s="56"/>
      <c r="I611" s="2"/>
      <c r="J611" s="2"/>
      <c r="K611" s="7"/>
      <c r="L611" s="2"/>
      <c r="M611" s="2"/>
      <c r="N611" s="2"/>
      <c r="O611" s="2"/>
      <c r="P611" s="2"/>
      <c r="Q611" s="2"/>
      <c r="R611" s="2"/>
      <c r="S611" s="2"/>
      <c r="T611" s="2"/>
      <c r="V611" s="2"/>
      <c r="W611" s="2"/>
      <c r="X611" s="2"/>
      <c r="Y611" s="2"/>
      <c r="Z611" s="2"/>
    </row>
    <row r="612" spans="1:26" ht="15.75" customHeight="1">
      <c r="A612" s="7"/>
      <c r="B612" s="2"/>
      <c r="C612" s="2"/>
      <c r="D612" s="56"/>
      <c r="E612" s="2"/>
      <c r="F612" s="2"/>
      <c r="G612" s="7"/>
      <c r="H612" s="56"/>
      <c r="I612" s="2"/>
      <c r="J612" s="2"/>
      <c r="K612" s="7"/>
      <c r="L612" s="2"/>
      <c r="M612" s="2"/>
      <c r="N612" s="2"/>
      <c r="O612" s="2"/>
      <c r="P612" s="2"/>
      <c r="Q612" s="2"/>
      <c r="R612" s="2"/>
      <c r="S612" s="2"/>
      <c r="T612" s="2"/>
      <c r="V612" s="2"/>
      <c r="W612" s="2"/>
      <c r="X612" s="2"/>
      <c r="Y612" s="2"/>
      <c r="Z612" s="2"/>
    </row>
    <row r="613" spans="1:26" ht="15.75" customHeight="1">
      <c r="A613" s="7"/>
      <c r="B613" s="2"/>
      <c r="C613" s="2"/>
      <c r="D613" s="56"/>
      <c r="E613" s="2"/>
      <c r="F613" s="2"/>
      <c r="G613" s="7"/>
      <c r="H613" s="56"/>
      <c r="I613" s="2"/>
      <c r="J613" s="2"/>
      <c r="K613" s="7"/>
      <c r="L613" s="2"/>
      <c r="M613" s="2"/>
      <c r="N613" s="2"/>
      <c r="O613" s="2"/>
      <c r="P613" s="2"/>
      <c r="Q613" s="2"/>
      <c r="R613" s="2"/>
      <c r="S613" s="2"/>
      <c r="T613" s="2"/>
      <c r="V613" s="2"/>
      <c r="W613" s="2"/>
      <c r="X613" s="2"/>
      <c r="Y613" s="2"/>
      <c r="Z613" s="2"/>
    </row>
    <row r="614" spans="1:26" ht="15.75" customHeight="1">
      <c r="A614" s="7"/>
      <c r="B614" s="2"/>
      <c r="C614" s="2"/>
      <c r="D614" s="56"/>
      <c r="E614" s="2"/>
      <c r="F614" s="2"/>
      <c r="G614" s="7"/>
      <c r="H614" s="56"/>
      <c r="I614" s="2"/>
      <c r="J614" s="2"/>
      <c r="K614" s="7"/>
      <c r="L614" s="2"/>
      <c r="M614" s="2"/>
      <c r="N614" s="2"/>
      <c r="O614" s="2"/>
      <c r="P614" s="2"/>
      <c r="Q614" s="2"/>
      <c r="R614" s="2"/>
      <c r="S614" s="2"/>
      <c r="T614" s="2"/>
      <c r="V614" s="2"/>
      <c r="W614" s="2"/>
      <c r="X614" s="2"/>
      <c r="Y614" s="2"/>
      <c r="Z614" s="2"/>
    </row>
    <row r="615" spans="1:26" ht="15.75" customHeight="1">
      <c r="A615" s="7"/>
      <c r="B615" s="2"/>
      <c r="C615" s="2"/>
      <c r="D615" s="56"/>
      <c r="E615" s="2"/>
      <c r="F615" s="2"/>
      <c r="G615" s="7"/>
      <c r="H615" s="56"/>
      <c r="I615" s="2"/>
      <c r="J615" s="2"/>
      <c r="K615" s="7"/>
      <c r="L615" s="2"/>
      <c r="M615" s="2"/>
      <c r="N615" s="2"/>
      <c r="O615" s="2"/>
      <c r="P615" s="2"/>
      <c r="Q615" s="2"/>
      <c r="R615" s="2"/>
      <c r="S615" s="2"/>
      <c r="T615" s="2"/>
      <c r="V615" s="2"/>
      <c r="W615" s="2"/>
      <c r="X615" s="2"/>
      <c r="Y615" s="2"/>
      <c r="Z615" s="2"/>
    </row>
    <row r="616" spans="1:26" ht="15.75" customHeight="1">
      <c r="A616" s="7"/>
      <c r="B616" s="2"/>
      <c r="C616" s="2"/>
      <c r="D616" s="56"/>
      <c r="E616" s="2"/>
      <c r="F616" s="2"/>
      <c r="G616" s="7"/>
      <c r="H616" s="56"/>
      <c r="I616" s="2"/>
      <c r="J616" s="2"/>
      <c r="K616" s="7"/>
      <c r="L616" s="2"/>
      <c r="M616" s="2"/>
      <c r="N616" s="2"/>
      <c r="O616" s="2"/>
      <c r="P616" s="2"/>
      <c r="Q616" s="2"/>
      <c r="R616" s="2"/>
      <c r="S616" s="2"/>
      <c r="T616" s="2"/>
      <c r="V616" s="2"/>
      <c r="W616" s="2"/>
      <c r="X616" s="2"/>
      <c r="Y616" s="2"/>
      <c r="Z616" s="2"/>
    </row>
    <row r="617" spans="1:26" ht="15.75" customHeight="1">
      <c r="A617" s="7"/>
      <c r="B617" s="2"/>
      <c r="C617" s="2"/>
      <c r="D617" s="56"/>
      <c r="E617" s="2"/>
      <c r="F617" s="2"/>
      <c r="G617" s="7"/>
      <c r="H617" s="56"/>
      <c r="I617" s="2"/>
      <c r="J617" s="2"/>
      <c r="K617" s="7"/>
      <c r="L617" s="2"/>
      <c r="M617" s="2"/>
      <c r="N617" s="2"/>
      <c r="O617" s="2"/>
      <c r="P617" s="2"/>
      <c r="Q617" s="2"/>
      <c r="R617" s="2"/>
      <c r="S617" s="2"/>
      <c r="T617" s="2"/>
      <c r="V617" s="2"/>
      <c r="W617" s="2"/>
      <c r="X617" s="2"/>
      <c r="Y617" s="2"/>
      <c r="Z617" s="2"/>
    </row>
    <row r="618" spans="1:26" ht="15.75" customHeight="1">
      <c r="A618" s="7"/>
      <c r="B618" s="2"/>
      <c r="C618" s="2"/>
      <c r="D618" s="56"/>
      <c r="E618" s="2"/>
      <c r="F618" s="2"/>
      <c r="G618" s="7"/>
      <c r="H618" s="56"/>
      <c r="I618" s="2"/>
      <c r="J618" s="2"/>
      <c r="K618" s="7"/>
      <c r="L618" s="2"/>
      <c r="M618" s="2"/>
      <c r="N618" s="2"/>
      <c r="O618" s="2"/>
      <c r="P618" s="2"/>
      <c r="Q618" s="2"/>
      <c r="R618" s="2"/>
      <c r="S618" s="2"/>
      <c r="T618" s="2"/>
      <c r="V618" s="2"/>
      <c r="W618" s="2"/>
      <c r="X618" s="2"/>
      <c r="Y618" s="2"/>
      <c r="Z618" s="2"/>
    </row>
    <row r="619" spans="1:26" ht="15.75" customHeight="1">
      <c r="A619" s="7"/>
      <c r="B619" s="2"/>
      <c r="C619" s="2"/>
      <c r="D619" s="56"/>
      <c r="E619" s="2"/>
      <c r="F619" s="2"/>
      <c r="G619" s="7"/>
      <c r="H619" s="56"/>
      <c r="I619" s="2"/>
      <c r="J619" s="2"/>
      <c r="K619" s="7"/>
      <c r="L619" s="2"/>
      <c r="M619" s="2"/>
      <c r="N619" s="2"/>
      <c r="O619" s="2"/>
      <c r="P619" s="2"/>
      <c r="Q619" s="2"/>
      <c r="R619" s="2"/>
      <c r="S619" s="2"/>
      <c r="T619" s="2"/>
      <c r="V619" s="2"/>
      <c r="W619" s="2"/>
      <c r="X619" s="2"/>
      <c r="Y619" s="2"/>
      <c r="Z619" s="2"/>
    </row>
    <row r="620" spans="1:26" ht="15.75" customHeight="1">
      <c r="A620" s="7"/>
      <c r="B620" s="2"/>
      <c r="C620" s="2"/>
      <c r="D620" s="56"/>
      <c r="E620" s="2"/>
      <c r="F620" s="2"/>
      <c r="G620" s="7"/>
      <c r="H620" s="56"/>
      <c r="I620" s="2"/>
      <c r="J620" s="2"/>
      <c r="K620" s="7"/>
      <c r="L620" s="2"/>
      <c r="M620" s="2"/>
      <c r="N620" s="2"/>
      <c r="O620" s="2"/>
      <c r="P620" s="2"/>
      <c r="Q620" s="2"/>
      <c r="R620" s="2"/>
      <c r="S620" s="2"/>
      <c r="T620" s="2"/>
      <c r="V620" s="2"/>
      <c r="W620" s="2"/>
      <c r="X620" s="2"/>
      <c r="Y620" s="2"/>
      <c r="Z620" s="2"/>
    </row>
    <row r="621" spans="1:26" ht="15.75" customHeight="1">
      <c r="A621" s="7"/>
      <c r="B621" s="2"/>
      <c r="C621" s="2"/>
      <c r="D621" s="56"/>
      <c r="E621" s="2"/>
      <c r="F621" s="2"/>
      <c r="G621" s="7"/>
      <c r="H621" s="56"/>
      <c r="I621" s="2"/>
      <c r="J621" s="2"/>
      <c r="K621" s="7"/>
      <c r="L621" s="2"/>
      <c r="M621" s="2"/>
      <c r="N621" s="2"/>
      <c r="O621" s="2"/>
      <c r="P621" s="2"/>
      <c r="Q621" s="2"/>
      <c r="R621" s="2"/>
      <c r="S621" s="2"/>
      <c r="T621" s="2"/>
      <c r="V621" s="2"/>
      <c r="W621" s="2"/>
      <c r="X621" s="2"/>
      <c r="Y621" s="2"/>
      <c r="Z621" s="2"/>
    </row>
    <row r="622" spans="1:26" ht="15.75" customHeight="1">
      <c r="A622" s="7"/>
      <c r="B622" s="2"/>
      <c r="C622" s="2"/>
      <c r="D622" s="56"/>
      <c r="E622" s="2"/>
      <c r="F622" s="2"/>
      <c r="G622" s="7"/>
      <c r="H622" s="56"/>
      <c r="I622" s="2"/>
      <c r="J622" s="2"/>
      <c r="K622" s="7"/>
      <c r="L622" s="2"/>
      <c r="M622" s="2"/>
      <c r="N622" s="2"/>
      <c r="O622" s="2"/>
      <c r="P622" s="2"/>
      <c r="Q622" s="2"/>
      <c r="R622" s="2"/>
      <c r="S622" s="2"/>
      <c r="T622" s="2"/>
      <c r="V622" s="2"/>
      <c r="W622" s="2"/>
      <c r="X622" s="2"/>
      <c r="Y622" s="2"/>
      <c r="Z622" s="2"/>
    </row>
    <row r="623" spans="1:26" ht="15.75" customHeight="1">
      <c r="A623" s="7"/>
      <c r="B623" s="2"/>
      <c r="C623" s="2"/>
      <c r="D623" s="56"/>
      <c r="E623" s="2"/>
      <c r="F623" s="2"/>
      <c r="G623" s="7"/>
      <c r="H623" s="56"/>
      <c r="I623" s="2"/>
      <c r="J623" s="2"/>
      <c r="K623" s="7"/>
      <c r="L623" s="2"/>
      <c r="M623" s="2"/>
      <c r="N623" s="2"/>
      <c r="O623" s="2"/>
      <c r="P623" s="2"/>
      <c r="Q623" s="2"/>
      <c r="R623" s="2"/>
      <c r="S623" s="2"/>
      <c r="T623" s="2"/>
      <c r="V623" s="2"/>
      <c r="W623" s="2"/>
      <c r="X623" s="2"/>
      <c r="Y623" s="2"/>
      <c r="Z623" s="2"/>
    </row>
    <row r="624" spans="1:26" ht="15.75" customHeight="1">
      <c r="A624" s="7"/>
      <c r="B624" s="2"/>
      <c r="C624" s="2"/>
      <c r="D624" s="56"/>
      <c r="E624" s="2"/>
      <c r="F624" s="2"/>
      <c r="G624" s="7"/>
      <c r="H624" s="56"/>
      <c r="I624" s="2"/>
      <c r="J624" s="2"/>
      <c r="K624" s="7"/>
      <c r="L624" s="2"/>
      <c r="M624" s="2"/>
      <c r="N624" s="2"/>
      <c r="O624" s="2"/>
      <c r="P624" s="2"/>
      <c r="Q624" s="2"/>
      <c r="R624" s="2"/>
      <c r="S624" s="2"/>
      <c r="T624" s="2"/>
      <c r="V624" s="2"/>
      <c r="W624" s="2"/>
      <c r="X624" s="2"/>
      <c r="Y624" s="2"/>
      <c r="Z624" s="2"/>
    </row>
    <row r="625" spans="1:26" ht="15.75" customHeight="1">
      <c r="A625" s="7"/>
      <c r="B625" s="2"/>
      <c r="C625" s="2"/>
      <c r="D625" s="56"/>
      <c r="E625" s="2"/>
      <c r="F625" s="2"/>
      <c r="G625" s="7"/>
      <c r="H625" s="56"/>
      <c r="I625" s="2"/>
      <c r="J625" s="2"/>
      <c r="K625" s="7"/>
      <c r="L625" s="2"/>
      <c r="M625" s="2"/>
      <c r="N625" s="2"/>
      <c r="O625" s="2"/>
      <c r="P625" s="2"/>
      <c r="Q625" s="2"/>
      <c r="R625" s="2"/>
      <c r="S625" s="2"/>
      <c r="T625" s="2"/>
      <c r="V625" s="2"/>
      <c r="W625" s="2"/>
      <c r="X625" s="2"/>
      <c r="Y625" s="2"/>
      <c r="Z625" s="2"/>
    </row>
    <row r="626" spans="1:26" ht="15.75" customHeight="1">
      <c r="A626" s="7"/>
      <c r="B626" s="2"/>
      <c r="C626" s="2"/>
      <c r="D626" s="56"/>
      <c r="E626" s="2"/>
      <c r="F626" s="2"/>
      <c r="G626" s="7"/>
      <c r="H626" s="56"/>
      <c r="I626" s="2"/>
      <c r="J626" s="2"/>
      <c r="K626" s="7"/>
      <c r="L626" s="2"/>
      <c r="M626" s="2"/>
      <c r="N626" s="2"/>
      <c r="O626" s="2"/>
      <c r="P626" s="2"/>
      <c r="Q626" s="2"/>
      <c r="R626" s="2"/>
      <c r="S626" s="2"/>
      <c r="T626" s="2"/>
      <c r="V626" s="2"/>
      <c r="W626" s="2"/>
      <c r="X626" s="2"/>
      <c r="Y626" s="2"/>
      <c r="Z626" s="2"/>
    </row>
    <row r="627" spans="1:26" ht="15.75" customHeight="1">
      <c r="A627" s="7"/>
      <c r="B627" s="2"/>
      <c r="C627" s="2"/>
      <c r="D627" s="56"/>
      <c r="E627" s="2"/>
      <c r="F627" s="2"/>
      <c r="G627" s="7"/>
      <c r="H627" s="56"/>
      <c r="I627" s="2"/>
      <c r="J627" s="2"/>
      <c r="K627" s="7"/>
      <c r="L627" s="2"/>
      <c r="M627" s="2"/>
      <c r="N627" s="2"/>
      <c r="O627" s="2"/>
      <c r="P627" s="2"/>
      <c r="Q627" s="2"/>
      <c r="R627" s="2"/>
      <c r="S627" s="2"/>
      <c r="T627" s="2"/>
      <c r="V627" s="2"/>
      <c r="W627" s="2"/>
      <c r="X627" s="2"/>
      <c r="Y627" s="2"/>
      <c r="Z627" s="2"/>
    </row>
    <row r="628" spans="1:26" ht="15.75" customHeight="1">
      <c r="A628" s="7"/>
      <c r="B628" s="2"/>
      <c r="C628" s="2"/>
      <c r="D628" s="56"/>
      <c r="E628" s="2"/>
      <c r="F628" s="2"/>
      <c r="G628" s="7"/>
      <c r="H628" s="56"/>
      <c r="I628" s="2"/>
      <c r="J628" s="2"/>
      <c r="K628" s="7"/>
      <c r="L628" s="2"/>
      <c r="M628" s="2"/>
      <c r="N628" s="2"/>
      <c r="O628" s="2"/>
      <c r="P628" s="2"/>
      <c r="Q628" s="2"/>
      <c r="R628" s="2"/>
      <c r="S628" s="2"/>
      <c r="T628" s="2"/>
      <c r="V628" s="2"/>
      <c r="W628" s="2"/>
      <c r="X628" s="2"/>
      <c r="Y628" s="2"/>
      <c r="Z628" s="2"/>
    </row>
    <row r="629" spans="1:26" ht="15.75" customHeight="1">
      <c r="A629" s="7"/>
      <c r="B629" s="2"/>
      <c r="C629" s="2"/>
      <c r="D629" s="56"/>
      <c r="E629" s="2"/>
      <c r="F629" s="2"/>
      <c r="G629" s="7"/>
      <c r="H629" s="56"/>
      <c r="I629" s="2"/>
      <c r="J629" s="2"/>
      <c r="K629" s="7"/>
      <c r="L629" s="2"/>
      <c r="M629" s="2"/>
      <c r="N629" s="2"/>
      <c r="O629" s="2"/>
      <c r="P629" s="2"/>
      <c r="Q629" s="2"/>
      <c r="R629" s="2"/>
      <c r="S629" s="2"/>
      <c r="T629" s="2"/>
      <c r="V629" s="2"/>
      <c r="W629" s="2"/>
      <c r="X629" s="2"/>
      <c r="Y629" s="2"/>
      <c r="Z629" s="2"/>
    </row>
    <row r="630" spans="1:26" ht="15.75" customHeight="1">
      <c r="A630" s="7"/>
      <c r="B630" s="2"/>
      <c r="C630" s="2"/>
      <c r="D630" s="56"/>
      <c r="E630" s="2"/>
      <c r="F630" s="2"/>
      <c r="G630" s="7"/>
      <c r="H630" s="56"/>
      <c r="I630" s="2"/>
      <c r="J630" s="2"/>
      <c r="K630" s="7"/>
      <c r="L630" s="2"/>
      <c r="M630" s="2"/>
      <c r="N630" s="2"/>
      <c r="O630" s="2"/>
      <c r="P630" s="2"/>
      <c r="Q630" s="2"/>
      <c r="R630" s="2"/>
      <c r="S630" s="2"/>
      <c r="T630" s="2"/>
      <c r="V630" s="2"/>
      <c r="W630" s="2"/>
      <c r="X630" s="2"/>
      <c r="Y630" s="2"/>
      <c r="Z630" s="2"/>
    </row>
    <row r="631" spans="1:26" ht="15.75" customHeight="1">
      <c r="A631" s="7"/>
      <c r="B631" s="2"/>
      <c r="C631" s="2"/>
      <c r="D631" s="56"/>
      <c r="E631" s="2"/>
      <c r="F631" s="2"/>
      <c r="G631" s="7"/>
      <c r="H631" s="56"/>
      <c r="I631" s="2"/>
      <c r="J631" s="2"/>
      <c r="K631" s="7"/>
      <c r="L631" s="2"/>
      <c r="M631" s="2"/>
      <c r="N631" s="2"/>
      <c r="O631" s="2"/>
      <c r="P631" s="2"/>
      <c r="Q631" s="2"/>
      <c r="R631" s="2"/>
      <c r="S631" s="2"/>
      <c r="T631" s="2"/>
      <c r="V631" s="2"/>
      <c r="W631" s="2"/>
      <c r="X631" s="2"/>
      <c r="Y631" s="2"/>
      <c r="Z631" s="2"/>
    </row>
    <row r="632" spans="1:26" ht="15.75" customHeight="1">
      <c r="A632" s="7"/>
      <c r="B632" s="2"/>
      <c r="C632" s="2"/>
      <c r="D632" s="56"/>
      <c r="E632" s="2"/>
      <c r="F632" s="2"/>
      <c r="G632" s="7"/>
      <c r="H632" s="56"/>
      <c r="I632" s="2"/>
      <c r="J632" s="2"/>
      <c r="K632" s="7"/>
      <c r="L632" s="2"/>
      <c r="M632" s="2"/>
      <c r="N632" s="2"/>
      <c r="O632" s="2"/>
      <c r="P632" s="2"/>
      <c r="Q632" s="2"/>
      <c r="R632" s="2"/>
      <c r="S632" s="2"/>
      <c r="T632" s="2"/>
      <c r="V632" s="2"/>
      <c r="W632" s="2"/>
      <c r="X632" s="2"/>
      <c r="Y632" s="2"/>
      <c r="Z632" s="2"/>
    </row>
    <row r="633" spans="1:26" ht="15.75" customHeight="1">
      <c r="A633" s="7"/>
      <c r="B633" s="2"/>
      <c r="C633" s="2"/>
      <c r="D633" s="56"/>
      <c r="E633" s="2"/>
      <c r="F633" s="2"/>
      <c r="G633" s="7"/>
      <c r="H633" s="56"/>
      <c r="I633" s="2"/>
      <c r="J633" s="2"/>
      <c r="K633" s="7"/>
      <c r="L633" s="2"/>
      <c r="M633" s="2"/>
      <c r="N633" s="2"/>
      <c r="O633" s="2"/>
      <c r="P633" s="2"/>
      <c r="Q633" s="2"/>
      <c r="R633" s="2"/>
      <c r="S633" s="2"/>
      <c r="T633" s="2"/>
      <c r="V633" s="2"/>
      <c r="W633" s="2"/>
      <c r="X633" s="2"/>
      <c r="Y633" s="2"/>
      <c r="Z633" s="2"/>
    </row>
    <row r="634" spans="1:26" ht="15.75" customHeight="1">
      <c r="A634" s="7"/>
      <c r="B634" s="2"/>
      <c r="C634" s="2"/>
      <c r="D634" s="56"/>
      <c r="E634" s="2"/>
      <c r="F634" s="2"/>
      <c r="G634" s="7"/>
      <c r="H634" s="56"/>
      <c r="I634" s="2"/>
      <c r="J634" s="2"/>
      <c r="K634" s="7"/>
      <c r="L634" s="2"/>
      <c r="M634" s="2"/>
      <c r="N634" s="2"/>
      <c r="O634" s="2"/>
      <c r="P634" s="2"/>
      <c r="Q634" s="2"/>
      <c r="R634" s="2"/>
      <c r="S634" s="2"/>
      <c r="T634" s="2"/>
      <c r="V634" s="2"/>
      <c r="W634" s="2"/>
      <c r="X634" s="2"/>
      <c r="Y634" s="2"/>
      <c r="Z634" s="2"/>
    </row>
    <row r="635" spans="1:26" ht="15.75" customHeight="1">
      <c r="A635" s="7"/>
      <c r="B635" s="2"/>
      <c r="C635" s="2"/>
      <c r="D635" s="56"/>
      <c r="E635" s="2"/>
      <c r="F635" s="2"/>
      <c r="G635" s="7"/>
      <c r="H635" s="56"/>
      <c r="I635" s="2"/>
      <c r="J635" s="2"/>
      <c r="K635" s="7"/>
      <c r="L635" s="2"/>
      <c r="M635" s="2"/>
      <c r="N635" s="2"/>
      <c r="O635" s="2"/>
      <c r="P635" s="2"/>
      <c r="Q635" s="2"/>
      <c r="R635" s="2"/>
      <c r="S635" s="2"/>
      <c r="T635" s="2"/>
      <c r="V635" s="2"/>
      <c r="W635" s="2"/>
      <c r="X635" s="2"/>
      <c r="Y635" s="2"/>
      <c r="Z635" s="2"/>
    </row>
    <row r="636" spans="1:26" ht="15.75" customHeight="1">
      <c r="A636" s="7"/>
      <c r="B636" s="2"/>
      <c r="C636" s="2"/>
      <c r="D636" s="56"/>
      <c r="E636" s="2"/>
      <c r="F636" s="2"/>
      <c r="G636" s="7"/>
      <c r="H636" s="56"/>
      <c r="I636" s="2"/>
      <c r="J636" s="2"/>
      <c r="K636" s="7"/>
      <c r="L636" s="2"/>
      <c r="M636" s="2"/>
      <c r="N636" s="2"/>
      <c r="O636" s="2"/>
      <c r="P636" s="2"/>
      <c r="Q636" s="2"/>
      <c r="R636" s="2"/>
      <c r="S636" s="2"/>
      <c r="T636" s="2"/>
      <c r="V636" s="2"/>
      <c r="W636" s="2"/>
      <c r="X636" s="2"/>
      <c r="Y636" s="2"/>
      <c r="Z636" s="2"/>
    </row>
    <row r="637" spans="1:26" ht="15.75" customHeight="1">
      <c r="A637" s="7"/>
      <c r="B637" s="2"/>
      <c r="C637" s="2"/>
      <c r="D637" s="56"/>
      <c r="E637" s="2"/>
      <c r="F637" s="2"/>
      <c r="G637" s="7"/>
      <c r="H637" s="56"/>
      <c r="I637" s="2"/>
      <c r="J637" s="2"/>
      <c r="K637" s="7"/>
      <c r="L637" s="2"/>
      <c r="M637" s="2"/>
      <c r="N637" s="2"/>
      <c r="O637" s="2"/>
      <c r="P637" s="2"/>
      <c r="Q637" s="2"/>
      <c r="R637" s="2"/>
      <c r="S637" s="2"/>
      <c r="T637" s="2"/>
      <c r="V637" s="2"/>
      <c r="W637" s="2"/>
      <c r="X637" s="2"/>
      <c r="Y637" s="2"/>
      <c r="Z637" s="2"/>
    </row>
    <row r="638" spans="1:26" ht="15.75" customHeight="1">
      <c r="A638" s="7"/>
      <c r="B638" s="2"/>
      <c r="C638" s="2"/>
      <c r="D638" s="56"/>
      <c r="E638" s="2"/>
      <c r="F638" s="2"/>
      <c r="G638" s="7"/>
      <c r="H638" s="56"/>
      <c r="I638" s="2"/>
      <c r="J638" s="2"/>
      <c r="K638" s="7"/>
      <c r="L638" s="2"/>
      <c r="M638" s="2"/>
      <c r="N638" s="2"/>
      <c r="O638" s="2"/>
      <c r="P638" s="2"/>
      <c r="Q638" s="2"/>
      <c r="R638" s="2"/>
      <c r="S638" s="2"/>
      <c r="T638" s="2"/>
      <c r="V638" s="2"/>
      <c r="W638" s="2"/>
      <c r="X638" s="2"/>
      <c r="Y638" s="2"/>
      <c r="Z638" s="2"/>
    </row>
    <row r="639" spans="1:26" ht="15.75" customHeight="1">
      <c r="A639" s="7"/>
      <c r="B639" s="2"/>
      <c r="C639" s="2"/>
      <c r="D639" s="56"/>
      <c r="E639" s="2"/>
      <c r="F639" s="2"/>
      <c r="G639" s="7"/>
      <c r="H639" s="56"/>
      <c r="I639" s="2"/>
      <c r="J639" s="2"/>
      <c r="K639" s="7"/>
      <c r="L639" s="2"/>
      <c r="M639" s="2"/>
      <c r="N639" s="2"/>
      <c r="O639" s="2"/>
      <c r="P639" s="2"/>
      <c r="Q639" s="2"/>
      <c r="R639" s="2"/>
      <c r="S639" s="2"/>
      <c r="T639" s="2"/>
      <c r="V639" s="2"/>
      <c r="W639" s="2"/>
      <c r="X639" s="2"/>
      <c r="Y639" s="2"/>
      <c r="Z639" s="2"/>
    </row>
    <row r="640" spans="1:26" ht="15.75" customHeight="1">
      <c r="A640" s="7"/>
      <c r="B640" s="2"/>
      <c r="C640" s="2"/>
      <c r="D640" s="56"/>
      <c r="E640" s="2"/>
      <c r="F640" s="2"/>
      <c r="G640" s="7"/>
      <c r="H640" s="56"/>
      <c r="I640" s="2"/>
      <c r="J640" s="2"/>
      <c r="K640" s="7"/>
      <c r="L640" s="2"/>
      <c r="M640" s="2"/>
      <c r="N640" s="2"/>
      <c r="O640" s="2"/>
      <c r="P640" s="2"/>
      <c r="Q640" s="2"/>
      <c r="R640" s="2"/>
      <c r="S640" s="2"/>
      <c r="T640" s="2"/>
      <c r="V640" s="2"/>
      <c r="W640" s="2"/>
      <c r="X640" s="2"/>
      <c r="Y640" s="2"/>
      <c r="Z640" s="2"/>
    </row>
    <row r="641" spans="1:26" ht="15.75" customHeight="1">
      <c r="A641" s="7"/>
      <c r="B641" s="2"/>
      <c r="C641" s="2"/>
      <c r="D641" s="56"/>
      <c r="E641" s="2"/>
      <c r="F641" s="2"/>
      <c r="G641" s="7"/>
      <c r="H641" s="56"/>
      <c r="I641" s="2"/>
      <c r="J641" s="2"/>
      <c r="K641" s="7"/>
      <c r="L641" s="2"/>
      <c r="M641" s="2"/>
      <c r="N641" s="2"/>
      <c r="O641" s="2"/>
      <c r="P641" s="2"/>
      <c r="Q641" s="2"/>
      <c r="R641" s="2"/>
      <c r="S641" s="2"/>
      <c r="T641" s="2"/>
      <c r="V641" s="2"/>
      <c r="W641" s="2"/>
      <c r="X641" s="2"/>
      <c r="Y641" s="2"/>
      <c r="Z641" s="2"/>
    </row>
    <row r="642" spans="1:26" ht="15.75" customHeight="1">
      <c r="A642" s="7"/>
      <c r="B642" s="2"/>
      <c r="C642" s="2"/>
      <c r="D642" s="56"/>
      <c r="E642" s="2"/>
      <c r="F642" s="2"/>
      <c r="G642" s="7"/>
      <c r="H642" s="56"/>
      <c r="I642" s="2"/>
      <c r="J642" s="2"/>
      <c r="K642" s="7"/>
      <c r="L642" s="2"/>
      <c r="M642" s="2"/>
      <c r="N642" s="2"/>
      <c r="O642" s="2"/>
      <c r="P642" s="2"/>
      <c r="Q642" s="2"/>
      <c r="R642" s="2"/>
      <c r="S642" s="2"/>
      <c r="T642" s="2"/>
      <c r="V642" s="2"/>
      <c r="W642" s="2"/>
      <c r="X642" s="2"/>
      <c r="Y642" s="2"/>
      <c r="Z642" s="2"/>
    </row>
    <row r="643" spans="1:26" ht="15.75" customHeight="1">
      <c r="A643" s="7"/>
      <c r="B643" s="2"/>
      <c r="C643" s="2"/>
      <c r="D643" s="56"/>
      <c r="E643" s="2"/>
      <c r="F643" s="2"/>
      <c r="G643" s="7"/>
      <c r="H643" s="56"/>
      <c r="I643" s="2"/>
      <c r="J643" s="2"/>
      <c r="K643" s="7"/>
      <c r="L643" s="2"/>
      <c r="M643" s="2"/>
      <c r="N643" s="2"/>
      <c r="O643" s="2"/>
      <c r="P643" s="2"/>
      <c r="Q643" s="2"/>
      <c r="R643" s="2"/>
      <c r="S643" s="2"/>
      <c r="T643" s="2"/>
      <c r="V643" s="2"/>
      <c r="W643" s="2"/>
      <c r="X643" s="2"/>
      <c r="Y643" s="2"/>
      <c r="Z643" s="2"/>
    </row>
    <row r="644" spans="1:26" ht="15.75" customHeight="1">
      <c r="A644" s="7"/>
      <c r="B644" s="2"/>
      <c r="C644" s="2"/>
      <c r="D644" s="56"/>
      <c r="E644" s="2"/>
      <c r="F644" s="2"/>
      <c r="G644" s="7"/>
      <c r="H644" s="56"/>
      <c r="I644" s="2"/>
      <c r="J644" s="2"/>
      <c r="K644" s="7"/>
      <c r="L644" s="2"/>
      <c r="M644" s="2"/>
      <c r="N644" s="2"/>
      <c r="O644" s="2"/>
      <c r="P644" s="2"/>
      <c r="Q644" s="2"/>
      <c r="R644" s="2"/>
      <c r="S644" s="2"/>
      <c r="T644" s="2"/>
      <c r="V644" s="2"/>
      <c r="W644" s="2"/>
      <c r="X644" s="2"/>
      <c r="Y644" s="2"/>
      <c r="Z644" s="2"/>
    </row>
    <row r="645" spans="1:26" ht="15.75" customHeight="1">
      <c r="A645" s="7"/>
      <c r="B645" s="2"/>
      <c r="C645" s="2"/>
      <c r="D645" s="56"/>
      <c r="E645" s="2"/>
      <c r="F645" s="2"/>
      <c r="G645" s="7"/>
      <c r="H645" s="56"/>
      <c r="I645" s="2"/>
      <c r="J645" s="2"/>
      <c r="K645" s="7"/>
      <c r="L645" s="2"/>
      <c r="M645" s="2"/>
      <c r="N645" s="2"/>
      <c r="O645" s="2"/>
      <c r="P645" s="2"/>
      <c r="Q645" s="2"/>
      <c r="R645" s="2"/>
      <c r="S645" s="2"/>
      <c r="T645" s="2"/>
      <c r="V645" s="2"/>
      <c r="W645" s="2"/>
      <c r="X645" s="2"/>
      <c r="Y645" s="2"/>
      <c r="Z645" s="2"/>
    </row>
    <row r="646" spans="1:26" ht="15.75" customHeight="1">
      <c r="A646" s="7"/>
      <c r="B646" s="2"/>
      <c r="C646" s="2"/>
      <c r="D646" s="56"/>
      <c r="E646" s="2"/>
      <c r="F646" s="2"/>
      <c r="G646" s="7"/>
      <c r="H646" s="56"/>
      <c r="I646" s="2"/>
      <c r="J646" s="2"/>
      <c r="K646" s="7"/>
      <c r="L646" s="2"/>
      <c r="M646" s="2"/>
      <c r="N646" s="2"/>
      <c r="O646" s="2"/>
      <c r="P646" s="2"/>
      <c r="Q646" s="2"/>
      <c r="R646" s="2"/>
      <c r="S646" s="2"/>
      <c r="T646" s="2"/>
      <c r="V646" s="2"/>
      <c r="W646" s="2"/>
      <c r="X646" s="2"/>
      <c r="Y646" s="2"/>
      <c r="Z646" s="2"/>
    </row>
    <row r="647" spans="1:26" ht="15.75" customHeight="1">
      <c r="A647" s="7"/>
      <c r="B647" s="2"/>
      <c r="C647" s="2"/>
      <c r="D647" s="56"/>
      <c r="E647" s="2"/>
      <c r="F647" s="2"/>
      <c r="G647" s="7"/>
      <c r="H647" s="56"/>
      <c r="I647" s="2"/>
      <c r="J647" s="2"/>
      <c r="K647" s="7"/>
      <c r="L647" s="2"/>
      <c r="M647" s="2"/>
      <c r="N647" s="2"/>
      <c r="O647" s="2"/>
      <c r="P647" s="2"/>
      <c r="Q647" s="2"/>
      <c r="R647" s="2"/>
      <c r="S647" s="2"/>
      <c r="T647" s="2"/>
      <c r="V647" s="2"/>
      <c r="W647" s="2"/>
      <c r="X647" s="2"/>
      <c r="Y647" s="2"/>
      <c r="Z647" s="2"/>
    </row>
    <row r="648" spans="1:26" ht="15.75" customHeight="1">
      <c r="A648" s="7"/>
      <c r="B648" s="2"/>
      <c r="C648" s="2"/>
      <c r="D648" s="56"/>
      <c r="E648" s="2"/>
      <c r="F648" s="2"/>
      <c r="G648" s="7"/>
      <c r="H648" s="56"/>
      <c r="I648" s="2"/>
      <c r="J648" s="2"/>
      <c r="K648" s="7"/>
      <c r="L648" s="2"/>
      <c r="M648" s="2"/>
      <c r="N648" s="2"/>
      <c r="O648" s="2"/>
      <c r="P648" s="2"/>
      <c r="Q648" s="2"/>
      <c r="R648" s="2"/>
      <c r="S648" s="2"/>
      <c r="T648" s="2"/>
      <c r="V648" s="2"/>
      <c r="W648" s="2"/>
      <c r="X648" s="2"/>
      <c r="Y648" s="2"/>
      <c r="Z648" s="2"/>
    </row>
    <row r="649" spans="1:26" ht="15.75" customHeight="1">
      <c r="A649" s="7"/>
      <c r="B649" s="2"/>
      <c r="C649" s="2"/>
      <c r="D649" s="56"/>
      <c r="E649" s="2"/>
      <c r="F649" s="2"/>
      <c r="G649" s="7"/>
      <c r="H649" s="56"/>
      <c r="I649" s="2"/>
      <c r="J649" s="2"/>
      <c r="K649" s="7"/>
      <c r="L649" s="2"/>
      <c r="M649" s="2"/>
      <c r="N649" s="2"/>
      <c r="O649" s="2"/>
      <c r="P649" s="2"/>
      <c r="Q649" s="2"/>
      <c r="R649" s="2"/>
      <c r="S649" s="2"/>
      <c r="T649" s="2"/>
      <c r="V649" s="2"/>
      <c r="W649" s="2"/>
      <c r="X649" s="2"/>
      <c r="Y649" s="2"/>
      <c r="Z649" s="2"/>
    </row>
    <row r="650" spans="1:26" ht="15.75" customHeight="1">
      <c r="A650" s="7"/>
      <c r="B650" s="2"/>
      <c r="C650" s="2"/>
      <c r="D650" s="56"/>
      <c r="E650" s="2"/>
      <c r="F650" s="2"/>
      <c r="G650" s="7"/>
      <c r="H650" s="56"/>
      <c r="I650" s="2"/>
      <c r="J650" s="2"/>
      <c r="K650" s="7"/>
      <c r="L650" s="2"/>
      <c r="M650" s="2"/>
      <c r="N650" s="2"/>
      <c r="O650" s="2"/>
      <c r="P650" s="2"/>
      <c r="Q650" s="2"/>
      <c r="R650" s="2"/>
      <c r="S650" s="2"/>
      <c r="T650" s="2"/>
      <c r="V650" s="2"/>
      <c r="W650" s="2"/>
      <c r="X650" s="2"/>
      <c r="Y650" s="2"/>
      <c r="Z650" s="2"/>
    </row>
    <row r="651" spans="1:26" ht="15.75" customHeight="1">
      <c r="A651" s="7"/>
      <c r="B651" s="2"/>
      <c r="C651" s="2"/>
      <c r="D651" s="56"/>
      <c r="E651" s="2"/>
      <c r="F651" s="2"/>
      <c r="G651" s="7"/>
      <c r="H651" s="56"/>
      <c r="I651" s="2"/>
      <c r="J651" s="2"/>
      <c r="K651" s="7"/>
      <c r="L651" s="2"/>
      <c r="M651" s="2"/>
      <c r="N651" s="2"/>
      <c r="O651" s="2"/>
      <c r="P651" s="2"/>
      <c r="Q651" s="2"/>
      <c r="R651" s="2"/>
      <c r="S651" s="2"/>
      <c r="T651" s="2"/>
      <c r="V651" s="2"/>
      <c r="W651" s="2"/>
      <c r="X651" s="2"/>
      <c r="Y651" s="2"/>
      <c r="Z651" s="2"/>
    </row>
    <row r="652" spans="1:26" ht="15.75" customHeight="1">
      <c r="A652" s="7"/>
      <c r="B652" s="2"/>
      <c r="C652" s="2"/>
      <c r="D652" s="56"/>
      <c r="E652" s="2"/>
      <c r="F652" s="2"/>
      <c r="G652" s="7"/>
      <c r="H652" s="56"/>
      <c r="I652" s="2"/>
      <c r="J652" s="2"/>
      <c r="K652" s="7"/>
      <c r="L652" s="2"/>
      <c r="M652" s="2"/>
      <c r="N652" s="2"/>
      <c r="O652" s="2"/>
      <c r="P652" s="2"/>
      <c r="Q652" s="2"/>
      <c r="R652" s="2"/>
      <c r="S652" s="2"/>
      <c r="T652" s="2"/>
      <c r="V652" s="2"/>
      <c r="W652" s="2"/>
      <c r="X652" s="2"/>
      <c r="Y652" s="2"/>
      <c r="Z652" s="2"/>
    </row>
    <row r="653" spans="1:26" ht="15.75" customHeight="1">
      <c r="A653" s="7"/>
      <c r="B653" s="2"/>
      <c r="C653" s="2"/>
      <c r="D653" s="56"/>
      <c r="E653" s="2"/>
      <c r="F653" s="2"/>
      <c r="G653" s="7"/>
      <c r="H653" s="56"/>
      <c r="I653" s="2"/>
      <c r="J653" s="2"/>
      <c r="K653" s="7"/>
      <c r="L653" s="2"/>
      <c r="M653" s="2"/>
      <c r="N653" s="2"/>
      <c r="O653" s="2"/>
      <c r="P653" s="2"/>
      <c r="Q653" s="2"/>
      <c r="R653" s="2"/>
      <c r="S653" s="2"/>
      <c r="T653" s="2"/>
      <c r="V653" s="2"/>
      <c r="W653" s="2"/>
      <c r="X653" s="2"/>
      <c r="Y653" s="2"/>
      <c r="Z653" s="2"/>
    </row>
    <row r="654" spans="1:26" ht="15.75" customHeight="1">
      <c r="A654" s="7"/>
      <c r="B654" s="2"/>
      <c r="C654" s="2"/>
      <c r="D654" s="56"/>
      <c r="E654" s="2"/>
      <c r="F654" s="2"/>
      <c r="G654" s="7"/>
      <c r="H654" s="56"/>
      <c r="I654" s="2"/>
      <c r="J654" s="2"/>
      <c r="K654" s="7"/>
      <c r="L654" s="2"/>
      <c r="M654" s="2"/>
      <c r="N654" s="2"/>
      <c r="O654" s="2"/>
      <c r="P654" s="2"/>
      <c r="Q654" s="2"/>
      <c r="R654" s="2"/>
      <c r="S654" s="2"/>
      <c r="T654" s="2"/>
      <c r="V654" s="2"/>
      <c r="W654" s="2"/>
      <c r="X654" s="2"/>
      <c r="Y654" s="2"/>
      <c r="Z654" s="2"/>
    </row>
    <row r="655" spans="1:26" ht="15.75" customHeight="1">
      <c r="A655" s="7"/>
      <c r="B655" s="2"/>
      <c r="C655" s="2"/>
      <c r="D655" s="56"/>
      <c r="E655" s="2"/>
      <c r="F655" s="2"/>
      <c r="G655" s="7"/>
      <c r="H655" s="56"/>
      <c r="I655" s="2"/>
      <c r="J655" s="2"/>
      <c r="K655" s="7"/>
      <c r="L655" s="2"/>
      <c r="M655" s="2"/>
      <c r="N655" s="2"/>
      <c r="O655" s="2"/>
      <c r="P655" s="2"/>
      <c r="Q655" s="2"/>
      <c r="R655" s="2"/>
      <c r="S655" s="2"/>
      <c r="T655" s="2"/>
      <c r="V655" s="2"/>
      <c r="W655" s="2"/>
      <c r="X655" s="2"/>
      <c r="Y655" s="2"/>
      <c r="Z655" s="2"/>
    </row>
    <row r="656" spans="1:26" ht="15.75" customHeight="1">
      <c r="A656" s="7"/>
      <c r="B656" s="2"/>
      <c r="C656" s="2"/>
      <c r="D656" s="56"/>
      <c r="E656" s="2"/>
      <c r="F656" s="2"/>
      <c r="G656" s="7"/>
      <c r="H656" s="56"/>
      <c r="I656" s="2"/>
      <c r="J656" s="2"/>
      <c r="K656" s="7"/>
      <c r="L656" s="2"/>
      <c r="M656" s="2"/>
      <c r="N656" s="2"/>
      <c r="O656" s="2"/>
      <c r="P656" s="2"/>
      <c r="Q656" s="2"/>
      <c r="R656" s="2"/>
      <c r="S656" s="2"/>
      <c r="T656" s="2"/>
      <c r="V656" s="2"/>
      <c r="W656" s="2"/>
      <c r="X656" s="2"/>
      <c r="Y656" s="2"/>
      <c r="Z656" s="2"/>
    </row>
    <row r="657" spans="1:26" ht="15.75" customHeight="1">
      <c r="A657" s="7"/>
      <c r="B657" s="2"/>
      <c r="C657" s="2"/>
      <c r="D657" s="56"/>
      <c r="E657" s="2"/>
      <c r="F657" s="2"/>
      <c r="G657" s="7"/>
      <c r="H657" s="56"/>
      <c r="I657" s="2"/>
      <c r="J657" s="2"/>
      <c r="K657" s="7"/>
      <c r="L657" s="2"/>
      <c r="M657" s="2"/>
      <c r="N657" s="2"/>
      <c r="O657" s="2"/>
      <c r="P657" s="2"/>
      <c r="Q657" s="2"/>
      <c r="R657" s="2"/>
      <c r="S657" s="2"/>
      <c r="T657" s="2"/>
      <c r="V657" s="2"/>
      <c r="W657" s="2"/>
      <c r="X657" s="2"/>
      <c r="Y657" s="2"/>
      <c r="Z657" s="2"/>
    </row>
    <row r="658" spans="1:26" ht="15.75" customHeight="1">
      <c r="A658" s="7"/>
      <c r="B658" s="2"/>
      <c r="C658" s="2"/>
      <c r="D658" s="56"/>
      <c r="E658" s="2"/>
      <c r="F658" s="2"/>
      <c r="G658" s="7"/>
      <c r="H658" s="56"/>
      <c r="I658" s="2"/>
      <c r="J658" s="2"/>
      <c r="K658" s="7"/>
      <c r="L658" s="2"/>
      <c r="M658" s="2"/>
      <c r="N658" s="2"/>
      <c r="O658" s="2"/>
      <c r="P658" s="2"/>
      <c r="Q658" s="2"/>
      <c r="R658" s="2"/>
      <c r="S658" s="2"/>
      <c r="T658" s="2"/>
      <c r="V658" s="2"/>
      <c r="W658" s="2"/>
      <c r="X658" s="2"/>
      <c r="Y658" s="2"/>
      <c r="Z658" s="2"/>
    </row>
    <row r="659" spans="1:26" ht="15.75" customHeight="1">
      <c r="A659" s="7"/>
      <c r="B659" s="2"/>
      <c r="C659" s="2"/>
      <c r="D659" s="56"/>
      <c r="E659" s="2"/>
      <c r="F659" s="2"/>
      <c r="G659" s="7"/>
      <c r="H659" s="56"/>
      <c r="I659" s="2"/>
      <c r="J659" s="2"/>
      <c r="K659" s="7"/>
      <c r="L659" s="2"/>
      <c r="M659" s="2"/>
      <c r="N659" s="2"/>
      <c r="O659" s="2"/>
      <c r="P659" s="2"/>
      <c r="Q659" s="2"/>
      <c r="R659" s="2"/>
      <c r="S659" s="2"/>
      <c r="T659" s="2"/>
      <c r="V659" s="2"/>
      <c r="W659" s="2"/>
      <c r="X659" s="2"/>
      <c r="Y659" s="2"/>
      <c r="Z659" s="2"/>
    </row>
    <row r="660" spans="1:26" ht="15.75" customHeight="1">
      <c r="A660" s="7"/>
      <c r="B660" s="2"/>
      <c r="C660" s="2"/>
      <c r="D660" s="56"/>
      <c r="E660" s="2"/>
      <c r="F660" s="2"/>
      <c r="G660" s="7"/>
      <c r="H660" s="56"/>
      <c r="I660" s="2"/>
      <c r="J660" s="2"/>
      <c r="K660" s="7"/>
      <c r="L660" s="2"/>
      <c r="M660" s="2"/>
      <c r="N660" s="2"/>
      <c r="O660" s="2"/>
      <c r="P660" s="2"/>
      <c r="Q660" s="2"/>
      <c r="R660" s="2"/>
      <c r="S660" s="2"/>
      <c r="T660" s="2"/>
      <c r="V660" s="2"/>
      <c r="W660" s="2"/>
      <c r="X660" s="2"/>
      <c r="Y660" s="2"/>
      <c r="Z660" s="2"/>
    </row>
    <row r="661" spans="1:26" ht="15.75" customHeight="1">
      <c r="A661" s="7"/>
      <c r="B661" s="2"/>
      <c r="C661" s="2"/>
      <c r="D661" s="56"/>
      <c r="E661" s="2"/>
      <c r="F661" s="2"/>
      <c r="G661" s="7"/>
      <c r="H661" s="56"/>
      <c r="I661" s="2"/>
      <c r="J661" s="2"/>
      <c r="K661" s="7"/>
      <c r="L661" s="2"/>
      <c r="M661" s="2"/>
      <c r="N661" s="2"/>
      <c r="O661" s="2"/>
      <c r="P661" s="2"/>
      <c r="Q661" s="2"/>
      <c r="R661" s="2"/>
      <c r="S661" s="2"/>
      <c r="T661" s="2"/>
      <c r="V661" s="2"/>
      <c r="W661" s="2"/>
      <c r="X661" s="2"/>
      <c r="Y661" s="2"/>
      <c r="Z661" s="2"/>
    </row>
    <row r="662" spans="1:26" ht="15.75" customHeight="1">
      <c r="A662" s="7"/>
      <c r="B662" s="2"/>
      <c r="C662" s="2"/>
      <c r="D662" s="56"/>
      <c r="E662" s="2"/>
      <c r="F662" s="2"/>
      <c r="G662" s="7"/>
      <c r="H662" s="56"/>
      <c r="I662" s="2"/>
      <c r="J662" s="2"/>
      <c r="K662" s="7"/>
      <c r="L662" s="2"/>
      <c r="M662" s="2"/>
      <c r="N662" s="2"/>
      <c r="O662" s="2"/>
      <c r="P662" s="2"/>
      <c r="Q662" s="2"/>
      <c r="R662" s="2"/>
      <c r="S662" s="2"/>
      <c r="T662" s="2"/>
      <c r="V662" s="2"/>
      <c r="W662" s="2"/>
      <c r="X662" s="2"/>
      <c r="Y662" s="2"/>
      <c r="Z662" s="2"/>
    </row>
    <row r="663" spans="1:26" ht="15.75" customHeight="1">
      <c r="A663" s="7"/>
      <c r="B663" s="2"/>
      <c r="C663" s="2"/>
      <c r="D663" s="56"/>
      <c r="E663" s="2"/>
      <c r="F663" s="2"/>
      <c r="G663" s="7"/>
      <c r="H663" s="56"/>
      <c r="I663" s="2"/>
      <c r="J663" s="2"/>
      <c r="K663" s="7"/>
      <c r="L663" s="2"/>
      <c r="M663" s="2"/>
      <c r="N663" s="2"/>
      <c r="O663" s="2"/>
      <c r="P663" s="2"/>
      <c r="Q663" s="2"/>
      <c r="R663" s="2"/>
      <c r="S663" s="2"/>
      <c r="T663" s="2"/>
      <c r="V663" s="2"/>
      <c r="W663" s="2"/>
      <c r="X663" s="2"/>
      <c r="Y663" s="2"/>
      <c r="Z663" s="2"/>
    </row>
    <row r="664" spans="1:26" ht="15.75" customHeight="1">
      <c r="A664" s="7"/>
      <c r="B664" s="2"/>
      <c r="C664" s="2"/>
      <c r="D664" s="56"/>
      <c r="E664" s="2"/>
      <c r="F664" s="2"/>
      <c r="G664" s="7"/>
      <c r="H664" s="56"/>
      <c r="I664" s="2"/>
      <c r="J664" s="2"/>
      <c r="K664" s="7"/>
      <c r="L664" s="2"/>
      <c r="M664" s="2"/>
      <c r="N664" s="2"/>
      <c r="O664" s="2"/>
      <c r="P664" s="2"/>
      <c r="Q664" s="2"/>
      <c r="R664" s="2"/>
      <c r="S664" s="2"/>
      <c r="T664" s="2"/>
      <c r="V664" s="2"/>
      <c r="W664" s="2"/>
      <c r="X664" s="2"/>
      <c r="Y664" s="2"/>
      <c r="Z664" s="2"/>
    </row>
    <row r="665" spans="1:26" ht="15.75" customHeight="1">
      <c r="A665" s="7"/>
      <c r="B665" s="2"/>
      <c r="C665" s="2"/>
      <c r="D665" s="56"/>
      <c r="E665" s="2"/>
      <c r="F665" s="2"/>
      <c r="G665" s="7"/>
      <c r="H665" s="56"/>
      <c r="I665" s="2"/>
      <c r="J665" s="2"/>
      <c r="K665" s="7"/>
      <c r="L665" s="2"/>
      <c r="M665" s="2"/>
      <c r="N665" s="2"/>
      <c r="O665" s="2"/>
      <c r="P665" s="2"/>
      <c r="Q665" s="2"/>
      <c r="R665" s="2"/>
      <c r="S665" s="2"/>
      <c r="T665" s="2"/>
      <c r="V665" s="2"/>
      <c r="W665" s="2"/>
      <c r="X665" s="2"/>
      <c r="Y665" s="2"/>
      <c r="Z665" s="2"/>
    </row>
    <row r="666" spans="1:26" ht="15.75" customHeight="1">
      <c r="A666" s="7"/>
      <c r="B666" s="2"/>
      <c r="C666" s="2"/>
      <c r="D666" s="56"/>
      <c r="E666" s="2"/>
      <c r="F666" s="2"/>
      <c r="G666" s="7"/>
      <c r="H666" s="56"/>
      <c r="I666" s="2"/>
      <c r="J666" s="2"/>
      <c r="K666" s="7"/>
      <c r="L666" s="2"/>
      <c r="M666" s="2"/>
      <c r="N666" s="2"/>
      <c r="O666" s="2"/>
      <c r="P666" s="2"/>
      <c r="Q666" s="2"/>
      <c r="R666" s="2"/>
      <c r="S666" s="2"/>
      <c r="T666" s="2"/>
      <c r="V666" s="2"/>
      <c r="W666" s="2"/>
      <c r="X666" s="2"/>
      <c r="Y666" s="2"/>
      <c r="Z666" s="2"/>
    </row>
    <row r="667" spans="1:26" ht="15.75" customHeight="1">
      <c r="A667" s="7"/>
      <c r="B667" s="2"/>
      <c r="C667" s="2"/>
      <c r="D667" s="56"/>
      <c r="E667" s="2"/>
      <c r="F667" s="2"/>
      <c r="G667" s="7"/>
      <c r="H667" s="56"/>
      <c r="I667" s="2"/>
      <c r="J667" s="2"/>
      <c r="K667" s="7"/>
      <c r="L667" s="2"/>
      <c r="M667" s="2"/>
      <c r="N667" s="2"/>
      <c r="O667" s="2"/>
      <c r="P667" s="2"/>
      <c r="Q667" s="2"/>
      <c r="R667" s="2"/>
      <c r="S667" s="2"/>
      <c r="T667" s="2"/>
      <c r="V667" s="2"/>
      <c r="W667" s="2"/>
      <c r="X667" s="2"/>
      <c r="Y667" s="2"/>
      <c r="Z667" s="2"/>
    </row>
    <row r="668" spans="1:26" ht="15.75" customHeight="1">
      <c r="A668" s="7"/>
      <c r="B668" s="2"/>
      <c r="C668" s="2"/>
      <c r="D668" s="56"/>
      <c r="E668" s="2"/>
      <c r="F668" s="2"/>
      <c r="G668" s="7"/>
      <c r="H668" s="56"/>
      <c r="I668" s="2"/>
      <c r="J668" s="2"/>
      <c r="K668" s="7"/>
      <c r="L668" s="2"/>
      <c r="M668" s="2"/>
      <c r="N668" s="2"/>
      <c r="O668" s="2"/>
      <c r="P668" s="2"/>
      <c r="Q668" s="2"/>
      <c r="R668" s="2"/>
      <c r="S668" s="2"/>
      <c r="T668" s="2"/>
      <c r="V668" s="2"/>
      <c r="W668" s="2"/>
      <c r="X668" s="2"/>
      <c r="Y668" s="2"/>
      <c r="Z668" s="2"/>
    </row>
    <row r="669" spans="1:26" ht="15.75" customHeight="1">
      <c r="A669" s="7"/>
      <c r="B669" s="2"/>
      <c r="C669" s="2"/>
      <c r="D669" s="56"/>
      <c r="E669" s="2"/>
      <c r="F669" s="2"/>
      <c r="G669" s="7"/>
      <c r="H669" s="56"/>
      <c r="I669" s="2"/>
      <c r="J669" s="2"/>
      <c r="K669" s="7"/>
      <c r="L669" s="2"/>
      <c r="M669" s="2"/>
      <c r="N669" s="2"/>
      <c r="O669" s="2"/>
      <c r="P669" s="2"/>
      <c r="Q669" s="2"/>
      <c r="R669" s="2"/>
      <c r="S669" s="2"/>
      <c r="T669" s="2"/>
      <c r="V669" s="2"/>
      <c r="W669" s="2"/>
      <c r="X669" s="2"/>
      <c r="Y669" s="2"/>
      <c r="Z669" s="2"/>
    </row>
    <row r="670" spans="1:26" ht="15.75" customHeight="1">
      <c r="A670" s="7"/>
      <c r="B670" s="2"/>
      <c r="C670" s="2"/>
      <c r="D670" s="56"/>
      <c r="E670" s="2"/>
      <c r="F670" s="2"/>
      <c r="G670" s="7"/>
      <c r="H670" s="56"/>
      <c r="I670" s="2"/>
      <c r="J670" s="2"/>
      <c r="K670" s="7"/>
      <c r="L670" s="2"/>
      <c r="M670" s="2"/>
      <c r="N670" s="2"/>
      <c r="O670" s="2"/>
      <c r="P670" s="2"/>
      <c r="Q670" s="2"/>
      <c r="R670" s="2"/>
      <c r="S670" s="2"/>
      <c r="T670" s="2"/>
      <c r="V670" s="2"/>
      <c r="W670" s="2"/>
      <c r="X670" s="2"/>
      <c r="Y670" s="2"/>
      <c r="Z670" s="2"/>
    </row>
    <row r="671" spans="1:26" ht="15.75" customHeight="1">
      <c r="A671" s="7"/>
      <c r="B671" s="2"/>
      <c r="C671" s="2"/>
      <c r="D671" s="56"/>
      <c r="E671" s="2"/>
      <c r="F671" s="2"/>
      <c r="G671" s="7"/>
      <c r="H671" s="56"/>
      <c r="I671" s="2"/>
      <c r="J671" s="2"/>
      <c r="K671" s="7"/>
      <c r="L671" s="2"/>
      <c r="M671" s="2"/>
      <c r="N671" s="2"/>
      <c r="O671" s="2"/>
      <c r="P671" s="2"/>
      <c r="Q671" s="2"/>
      <c r="R671" s="2"/>
      <c r="S671" s="2"/>
      <c r="T671" s="2"/>
      <c r="V671" s="2"/>
      <c r="W671" s="2"/>
      <c r="X671" s="2"/>
      <c r="Y671" s="2"/>
      <c r="Z671" s="2"/>
    </row>
    <row r="672" spans="1:26" ht="15.75" customHeight="1">
      <c r="A672" s="7"/>
      <c r="B672" s="2"/>
      <c r="C672" s="2"/>
      <c r="D672" s="56"/>
      <c r="E672" s="2"/>
      <c r="F672" s="2"/>
      <c r="G672" s="7"/>
      <c r="H672" s="56"/>
      <c r="I672" s="2"/>
      <c r="J672" s="2"/>
      <c r="K672" s="7"/>
      <c r="L672" s="2"/>
      <c r="M672" s="2"/>
      <c r="N672" s="2"/>
      <c r="O672" s="2"/>
      <c r="P672" s="2"/>
      <c r="Q672" s="2"/>
      <c r="R672" s="2"/>
      <c r="S672" s="2"/>
      <c r="T672" s="2"/>
      <c r="V672" s="2"/>
      <c r="W672" s="2"/>
      <c r="X672" s="2"/>
      <c r="Y672" s="2"/>
      <c r="Z672" s="2"/>
    </row>
    <row r="673" spans="1:26" ht="15.75" customHeight="1">
      <c r="A673" s="7"/>
      <c r="B673" s="2"/>
      <c r="C673" s="2"/>
      <c r="D673" s="56"/>
      <c r="E673" s="2"/>
      <c r="F673" s="2"/>
      <c r="G673" s="7"/>
      <c r="H673" s="56"/>
      <c r="I673" s="2"/>
      <c r="J673" s="2"/>
      <c r="K673" s="7"/>
      <c r="L673" s="2"/>
      <c r="M673" s="2"/>
      <c r="N673" s="2"/>
      <c r="O673" s="2"/>
      <c r="P673" s="2"/>
      <c r="Q673" s="2"/>
      <c r="R673" s="2"/>
      <c r="S673" s="2"/>
      <c r="T673" s="2"/>
      <c r="V673" s="2"/>
      <c r="W673" s="2"/>
      <c r="X673" s="2"/>
      <c r="Y673" s="2"/>
      <c r="Z673" s="2"/>
    </row>
    <row r="674" spans="1:26" ht="15.75" customHeight="1">
      <c r="A674" s="7"/>
      <c r="B674" s="2"/>
      <c r="C674" s="2"/>
      <c r="D674" s="56"/>
      <c r="E674" s="2"/>
      <c r="F674" s="2"/>
      <c r="G674" s="7"/>
      <c r="H674" s="56"/>
      <c r="I674" s="2"/>
      <c r="J674" s="2"/>
      <c r="K674" s="7"/>
      <c r="L674" s="2"/>
      <c r="M674" s="2"/>
      <c r="N674" s="2"/>
      <c r="O674" s="2"/>
      <c r="P674" s="2"/>
      <c r="Q674" s="2"/>
      <c r="R674" s="2"/>
      <c r="S674" s="2"/>
      <c r="T674" s="2"/>
      <c r="V674" s="2"/>
      <c r="W674" s="2"/>
      <c r="X674" s="2"/>
      <c r="Y674" s="2"/>
      <c r="Z674" s="2"/>
    </row>
    <row r="675" spans="1:26" ht="15.75" customHeight="1">
      <c r="A675" s="7"/>
      <c r="B675" s="2"/>
      <c r="C675" s="2"/>
      <c r="D675" s="56"/>
      <c r="E675" s="2"/>
      <c r="F675" s="2"/>
      <c r="G675" s="7"/>
      <c r="H675" s="56"/>
      <c r="I675" s="2"/>
      <c r="J675" s="2"/>
      <c r="K675" s="7"/>
      <c r="L675" s="2"/>
      <c r="M675" s="2"/>
      <c r="N675" s="2"/>
      <c r="O675" s="2"/>
      <c r="P675" s="2"/>
      <c r="Q675" s="2"/>
      <c r="R675" s="2"/>
      <c r="S675" s="2"/>
      <c r="T675" s="2"/>
      <c r="V675" s="2"/>
      <c r="W675" s="2"/>
      <c r="X675" s="2"/>
      <c r="Y675" s="2"/>
      <c r="Z675" s="2"/>
    </row>
    <row r="676" spans="1:26" ht="15.75" customHeight="1">
      <c r="A676" s="7"/>
      <c r="B676" s="2"/>
      <c r="C676" s="2"/>
      <c r="D676" s="56"/>
      <c r="E676" s="2"/>
      <c r="F676" s="2"/>
      <c r="G676" s="7"/>
      <c r="H676" s="56"/>
      <c r="I676" s="2"/>
      <c r="J676" s="2"/>
      <c r="K676" s="7"/>
      <c r="L676" s="2"/>
      <c r="M676" s="2"/>
      <c r="N676" s="2"/>
      <c r="O676" s="2"/>
      <c r="P676" s="2"/>
      <c r="Q676" s="2"/>
      <c r="R676" s="2"/>
      <c r="S676" s="2"/>
      <c r="T676" s="2"/>
      <c r="V676" s="2"/>
      <c r="W676" s="2"/>
      <c r="X676" s="2"/>
      <c r="Y676" s="2"/>
      <c r="Z676" s="2"/>
    </row>
    <row r="677" spans="1:26" ht="15.75" customHeight="1">
      <c r="A677" s="7"/>
      <c r="B677" s="2"/>
      <c r="C677" s="2"/>
      <c r="D677" s="56"/>
      <c r="E677" s="2"/>
      <c r="F677" s="2"/>
      <c r="G677" s="7"/>
      <c r="H677" s="56"/>
      <c r="I677" s="2"/>
      <c r="J677" s="2"/>
      <c r="K677" s="7"/>
      <c r="L677" s="2"/>
      <c r="M677" s="2"/>
      <c r="N677" s="2"/>
      <c r="O677" s="2"/>
      <c r="P677" s="2"/>
      <c r="Q677" s="2"/>
      <c r="R677" s="2"/>
      <c r="S677" s="2"/>
      <c r="T677" s="2"/>
      <c r="V677" s="2"/>
      <c r="W677" s="2"/>
      <c r="X677" s="2"/>
      <c r="Y677" s="2"/>
      <c r="Z677" s="2"/>
    </row>
    <row r="678" spans="1:26" ht="15.75" customHeight="1">
      <c r="A678" s="7"/>
      <c r="B678" s="2"/>
      <c r="C678" s="2"/>
      <c r="D678" s="56"/>
      <c r="E678" s="2"/>
      <c r="F678" s="2"/>
      <c r="G678" s="7"/>
      <c r="H678" s="56"/>
      <c r="I678" s="2"/>
      <c r="J678" s="2"/>
      <c r="K678" s="7"/>
      <c r="L678" s="2"/>
      <c r="M678" s="2"/>
      <c r="N678" s="2"/>
      <c r="O678" s="2"/>
      <c r="P678" s="2"/>
      <c r="Q678" s="2"/>
      <c r="R678" s="2"/>
      <c r="S678" s="2"/>
      <c r="T678" s="2"/>
      <c r="V678" s="2"/>
      <c r="W678" s="2"/>
      <c r="X678" s="2"/>
      <c r="Y678" s="2"/>
      <c r="Z678" s="2"/>
    </row>
    <row r="679" spans="1:26" ht="15.75" customHeight="1">
      <c r="A679" s="7"/>
      <c r="B679" s="2"/>
      <c r="C679" s="2"/>
      <c r="D679" s="56"/>
      <c r="E679" s="2"/>
      <c r="F679" s="2"/>
      <c r="G679" s="7"/>
      <c r="H679" s="56"/>
      <c r="I679" s="2"/>
      <c r="J679" s="2"/>
      <c r="K679" s="7"/>
      <c r="L679" s="2"/>
      <c r="M679" s="2"/>
      <c r="N679" s="2"/>
      <c r="O679" s="2"/>
      <c r="P679" s="2"/>
      <c r="Q679" s="2"/>
      <c r="R679" s="2"/>
      <c r="S679" s="2"/>
      <c r="T679" s="2"/>
      <c r="V679" s="2"/>
      <c r="W679" s="2"/>
      <c r="X679" s="2"/>
      <c r="Y679" s="2"/>
      <c r="Z679" s="2"/>
    </row>
    <row r="680" spans="1:26" ht="15.75" customHeight="1">
      <c r="A680" s="7"/>
      <c r="B680" s="2"/>
      <c r="C680" s="2"/>
      <c r="D680" s="56"/>
      <c r="E680" s="2"/>
      <c r="F680" s="2"/>
      <c r="G680" s="7"/>
      <c r="H680" s="56"/>
      <c r="I680" s="2"/>
      <c r="J680" s="2"/>
      <c r="K680" s="7"/>
      <c r="L680" s="2"/>
      <c r="M680" s="2"/>
      <c r="N680" s="2"/>
      <c r="O680" s="2"/>
      <c r="P680" s="2"/>
      <c r="Q680" s="2"/>
      <c r="R680" s="2"/>
      <c r="S680" s="2"/>
      <c r="T680" s="2"/>
      <c r="V680" s="2"/>
      <c r="W680" s="2"/>
      <c r="X680" s="2"/>
      <c r="Y680" s="2"/>
      <c r="Z680" s="2"/>
    </row>
    <row r="681" spans="1:26" ht="15.75" customHeight="1">
      <c r="A681" s="7"/>
      <c r="B681" s="2"/>
      <c r="C681" s="2"/>
      <c r="D681" s="56"/>
      <c r="E681" s="2"/>
      <c r="F681" s="2"/>
      <c r="G681" s="7"/>
      <c r="H681" s="56"/>
      <c r="I681" s="2"/>
      <c r="J681" s="2"/>
      <c r="K681" s="7"/>
      <c r="L681" s="2"/>
      <c r="M681" s="2"/>
      <c r="N681" s="2"/>
      <c r="O681" s="2"/>
      <c r="P681" s="2"/>
      <c r="Q681" s="2"/>
      <c r="R681" s="2"/>
      <c r="S681" s="2"/>
      <c r="T681" s="2"/>
      <c r="V681" s="2"/>
      <c r="W681" s="2"/>
      <c r="X681" s="2"/>
      <c r="Y681" s="2"/>
      <c r="Z681" s="2"/>
    </row>
    <row r="682" spans="1:26" ht="15.75" customHeight="1">
      <c r="A682" s="7"/>
      <c r="B682" s="2"/>
      <c r="C682" s="2"/>
      <c r="D682" s="56"/>
      <c r="E682" s="2"/>
      <c r="F682" s="2"/>
      <c r="G682" s="7"/>
      <c r="H682" s="56"/>
      <c r="I682" s="2"/>
      <c r="J682" s="2"/>
      <c r="K682" s="7"/>
      <c r="L682" s="2"/>
      <c r="M682" s="2"/>
      <c r="N682" s="2"/>
      <c r="O682" s="2"/>
      <c r="P682" s="2"/>
      <c r="Q682" s="2"/>
      <c r="R682" s="2"/>
      <c r="S682" s="2"/>
      <c r="T682" s="2"/>
      <c r="V682" s="2"/>
      <c r="W682" s="2"/>
      <c r="X682" s="2"/>
      <c r="Y682" s="2"/>
      <c r="Z682" s="2"/>
    </row>
    <row r="683" spans="1:26" ht="15.75" customHeight="1">
      <c r="A683" s="7"/>
      <c r="B683" s="2"/>
      <c r="C683" s="2"/>
      <c r="D683" s="56"/>
      <c r="E683" s="2"/>
      <c r="F683" s="2"/>
      <c r="G683" s="7"/>
      <c r="H683" s="56"/>
      <c r="I683" s="2"/>
      <c r="J683" s="2"/>
      <c r="K683" s="7"/>
      <c r="L683" s="2"/>
      <c r="M683" s="2"/>
      <c r="N683" s="2"/>
      <c r="O683" s="2"/>
      <c r="P683" s="2"/>
      <c r="Q683" s="2"/>
      <c r="R683" s="2"/>
      <c r="S683" s="2"/>
      <c r="T683" s="2"/>
      <c r="V683" s="2"/>
      <c r="W683" s="2"/>
      <c r="X683" s="2"/>
      <c r="Y683" s="2"/>
      <c r="Z683" s="2"/>
    </row>
    <row r="684" spans="1:26" ht="15.75" customHeight="1">
      <c r="A684" s="7"/>
      <c r="B684" s="2"/>
      <c r="C684" s="2"/>
      <c r="D684" s="56"/>
      <c r="E684" s="2"/>
      <c r="F684" s="2"/>
      <c r="G684" s="7"/>
      <c r="H684" s="56"/>
      <c r="I684" s="2"/>
      <c r="J684" s="2"/>
      <c r="K684" s="7"/>
      <c r="L684" s="2"/>
      <c r="M684" s="2"/>
      <c r="N684" s="2"/>
      <c r="O684" s="2"/>
      <c r="P684" s="2"/>
      <c r="Q684" s="2"/>
      <c r="R684" s="2"/>
      <c r="S684" s="2"/>
      <c r="T684" s="2"/>
      <c r="V684" s="2"/>
      <c r="W684" s="2"/>
      <c r="X684" s="2"/>
      <c r="Y684" s="2"/>
      <c r="Z684" s="2"/>
    </row>
    <row r="685" spans="1:26" ht="15.75" customHeight="1">
      <c r="A685" s="7"/>
      <c r="B685" s="2"/>
      <c r="C685" s="2"/>
      <c r="D685" s="56"/>
      <c r="E685" s="2"/>
      <c r="F685" s="2"/>
      <c r="G685" s="7"/>
      <c r="H685" s="56"/>
      <c r="I685" s="2"/>
      <c r="J685" s="2"/>
      <c r="K685" s="7"/>
      <c r="L685" s="2"/>
      <c r="M685" s="2"/>
      <c r="N685" s="2"/>
      <c r="O685" s="2"/>
      <c r="P685" s="2"/>
      <c r="Q685" s="2"/>
      <c r="R685" s="2"/>
      <c r="S685" s="2"/>
      <c r="T685" s="2"/>
      <c r="V685" s="2"/>
      <c r="W685" s="2"/>
      <c r="X685" s="2"/>
      <c r="Y685" s="2"/>
      <c r="Z685" s="2"/>
    </row>
    <row r="686" spans="1:26" ht="15.75" customHeight="1">
      <c r="A686" s="7"/>
      <c r="B686" s="2"/>
      <c r="C686" s="2"/>
      <c r="D686" s="56"/>
      <c r="E686" s="2"/>
      <c r="F686" s="2"/>
      <c r="G686" s="7"/>
      <c r="H686" s="56"/>
      <c r="I686" s="2"/>
      <c r="J686" s="2"/>
      <c r="K686" s="7"/>
      <c r="L686" s="2"/>
      <c r="M686" s="2"/>
      <c r="N686" s="2"/>
      <c r="O686" s="2"/>
      <c r="P686" s="2"/>
      <c r="Q686" s="2"/>
      <c r="R686" s="2"/>
      <c r="S686" s="2"/>
      <c r="T686" s="2"/>
      <c r="V686" s="2"/>
      <c r="W686" s="2"/>
      <c r="X686" s="2"/>
      <c r="Y686" s="2"/>
      <c r="Z686" s="2"/>
    </row>
    <row r="687" spans="1:26" ht="15.75" customHeight="1">
      <c r="A687" s="7"/>
      <c r="B687" s="2"/>
      <c r="C687" s="2"/>
      <c r="D687" s="56"/>
      <c r="E687" s="2"/>
      <c r="F687" s="2"/>
      <c r="G687" s="7"/>
      <c r="H687" s="56"/>
      <c r="I687" s="2"/>
      <c r="J687" s="2"/>
      <c r="K687" s="7"/>
      <c r="L687" s="2"/>
      <c r="M687" s="2"/>
      <c r="N687" s="2"/>
      <c r="O687" s="2"/>
      <c r="P687" s="2"/>
      <c r="Q687" s="2"/>
      <c r="R687" s="2"/>
      <c r="S687" s="2"/>
      <c r="T687" s="2"/>
      <c r="V687" s="2"/>
      <c r="W687" s="2"/>
      <c r="X687" s="2"/>
      <c r="Y687" s="2"/>
      <c r="Z687" s="2"/>
    </row>
    <row r="688" spans="1:26" ht="15.75" customHeight="1">
      <c r="A688" s="7"/>
      <c r="B688" s="2"/>
      <c r="C688" s="2"/>
      <c r="D688" s="56"/>
      <c r="E688" s="2"/>
      <c r="F688" s="2"/>
      <c r="G688" s="7"/>
      <c r="H688" s="56"/>
      <c r="I688" s="2"/>
      <c r="J688" s="2"/>
      <c r="K688" s="7"/>
      <c r="L688" s="2"/>
      <c r="M688" s="2"/>
      <c r="N688" s="2"/>
      <c r="O688" s="2"/>
      <c r="P688" s="2"/>
      <c r="Q688" s="2"/>
      <c r="R688" s="2"/>
      <c r="S688" s="2"/>
      <c r="T688" s="2"/>
      <c r="V688" s="2"/>
      <c r="W688" s="2"/>
      <c r="X688" s="2"/>
      <c r="Y688" s="2"/>
      <c r="Z688" s="2"/>
    </row>
    <row r="689" spans="1:26" ht="15.75" customHeight="1">
      <c r="A689" s="7"/>
      <c r="B689" s="2"/>
      <c r="C689" s="2"/>
      <c r="D689" s="56"/>
      <c r="E689" s="2"/>
      <c r="F689" s="2"/>
      <c r="G689" s="7"/>
      <c r="H689" s="56"/>
      <c r="I689" s="2"/>
      <c r="J689" s="2"/>
      <c r="K689" s="7"/>
      <c r="L689" s="2"/>
      <c r="M689" s="2"/>
      <c r="N689" s="2"/>
      <c r="O689" s="2"/>
      <c r="P689" s="2"/>
      <c r="Q689" s="2"/>
      <c r="R689" s="2"/>
      <c r="S689" s="2"/>
      <c r="T689" s="2"/>
      <c r="V689" s="2"/>
      <c r="W689" s="2"/>
      <c r="X689" s="2"/>
      <c r="Y689" s="2"/>
      <c r="Z689" s="2"/>
    </row>
    <row r="690" spans="1:26" ht="15.75" customHeight="1">
      <c r="A690" s="7"/>
      <c r="B690" s="2"/>
      <c r="C690" s="2"/>
      <c r="D690" s="56"/>
      <c r="E690" s="2"/>
      <c r="F690" s="2"/>
      <c r="G690" s="7"/>
      <c r="H690" s="56"/>
      <c r="I690" s="2"/>
      <c r="J690" s="2"/>
      <c r="K690" s="7"/>
      <c r="L690" s="2"/>
      <c r="M690" s="2"/>
      <c r="N690" s="2"/>
      <c r="O690" s="2"/>
      <c r="P690" s="2"/>
      <c r="Q690" s="2"/>
      <c r="R690" s="2"/>
      <c r="S690" s="2"/>
      <c r="T690" s="2"/>
      <c r="V690" s="2"/>
      <c r="W690" s="2"/>
      <c r="X690" s="2"/>
      <c r="Y690" s="2"/>
      <c r="Z690" s="2"/>
    </row>
    <row r="691" spans="1:26" ht="15.75" customHeight="1">
      <c r="A691" s="7"/>
      <c r="B691" s="2"/>
      <c r="C691" s="2"/>
      <c r="D691" s="56"/>
      <c r="E691" s="2"/>
      <c r="F691" s="2"/>
      <c r="G691" s="7"/>
      <c r="H691" s="56"/>
      <c r="I691" s="2"/>
      <c r="J691" s="2"/>
      <c r="K691" s="7"/>
      <c r="L691" s="2"/>
      <c r="M691" s="2"/>
      <c r="N691" s="2"/>
      <c r="O691" s="2"/>
      <c r="P691" s="2"/>
      <c r="Q691" s="2"/>
      <c r="R691" s="2"/>
      <c r="S691" s="2"/>
      <c r="T691" s="2"/>
      <c r="V691" s="2"/>
      <c r="W691" s="2"/>
      <c r="X691" s="2"/>
      <c r="Y691" s="2"/>
      <c r="Z691" s="2"/>
    </row>
    <row r="692" spans="1:26" ht="15.75" customHeight="1">
      <c r="A692" s="7"/>
      <c r="B692" s="2"/>
      <c r="C692" s="2"/>
      <c r="D692" s="56"/>
      <c r="E692" s="2"/>
      <c r="F692" s="2"/>
      <c r="G692" s="7"/>
      <c r="H692" s="56"/>
      <c r="I692" s="2"/>
      <c r="J692" s="2"/>
      <c r="K692" s="7"/>
      <c r="L692" s="2"/>
      <c r="M692" s="2"/>
      <c r="N692" s="2"/>
      <c r="O692" s="2"/>
      <c r="P692" s="2"/>
      <c r="Q692" s="2"/>
      <c r="R692" s="2"/>
      <c r="S692" s="2"/>
      <c r="T692" s="2"/>
      <c r="V692" s="2"/>
      <c r="W692" s="2"/>
      <c r="X692" s="2"/>
      <c r="Y692" s="2"/>
      <c r="Z692" s="2"/>
    </row>
    <row r="693" spans="1:26" ht="15.75" customHeight="1">
      <c r="A693" s="7"/>
      <c r="B693" s="2"/>
      <c r="C693" s="2"/>
      <c r="D693" s="56"/>
      <c r="E693" s="2"/>
      <c r="F693" s="2"/>
      <c r="G693" s="7"/>
      <c r="H693" s="56"/>
      <c r="I693" s="2"/>
      <c r="J693" s="2"/>
      <c r="K693" s="7"/>
      <c r="L693" s="2"/>
      <c r="M693" s="2"/>
      <c r="N693" s="2"/>
      <c r="O693" s="2"/>
      <c r="P693" s="2"/>
      <c r="Q693" s="2"/>
      <c r="R693" s="2"/>
      <c r="S693" s="2"/>
      <c r="T693" s="2"/>
      <c r="V693" s="2"/>
      <c r="W693" s="2"/>
      <c r="X693" s="2"/>
      <c r="Y693" s="2"/>
      <c r="Z693" s="2"/>
    </row>
    <row r="694" spans="1:26" ht="15.75" customHeight="1">
      <c r="A694" s="7"/>
      <c r="B694" s="2"/>
      <c r="C694" s="2"/>
      <c r="D694" s="56"/>
      <c r="E694" s="2"/>
      <c r="F694" s="2"/>
      <c r="G694" s="7"/>
      <c r="H694" s="56"/>
      <c r="I694" s="2"/>
      <c r="J694" s="2"/>
      <c r="K694" s="7"/>
      <c r="L694" s="2"/>
      <c r="M694" s="2"/>
      <c r="N694" s="2"/>
      <c r="O694" s="2"/>
      <c r="P694" s="2"/>
      <c r="Q694" s="2"/>
      <c r="R694" s="2"/>
      <c r="S694" s="2"/>
      <c r="T694" s="2"/>
      <c r="V694" s="2"/>
      <c r="W694" s="2"/>
      <c r="X694" s="2"/>
      <c r="Y694" s="2"/>
      <c r="Z694" s="2"/>
    </row>
    <row r="695" spans="1:26" ht="15.75" customHeight="1">
      <c r="A695" s="7"/>
      <c r="B695" s="2"/>
      <c r="C695" s="2"/>
      <c r="D695" s="56"/>
      <c r="E695" s="2"/>
      <c r="F695" s="2"/>
      <c r="G695" s="7"/>
      <c r="H695" s="56"/>
      <c r="I695" s="2"/>
      <c r="J695" s="2"/>
      <c r="K695" s="7"/>
      <c r="L695" s="2"/>
      <c r="M695" s="2"/>
      <c r="N695" s="2"/>
      <c r="O695" s="2"/>
      <c r="P695" s="2"/>
      <c r="Q695" s="2"/>
      <c r="R695" s="2"/>
      <c r="S695" s="2"/>
      <c r="T695" s="2"/>
      <c r="V695" s="2"/>
      <c r="W695" s="2"/>
      <c r="X695" s="2"/>
      <c r="Y695" s="2"/>
      <c r="Z695" s="2"/>
    </row>
    <row r="696" spans="1:26" ht="15.75" customHeight="1">
      <c r="A696" s="7"/>
      <c r="B696" s="2"/>
      <c r="C696" s="2"/>
      <c r="D696" s="56"/>
      <c r="E696" s="2"/>
      <c r="F696" s="2"/>
      <c r="G696" s="7"/>
      <c r="H696" s="56"/>
      <c r="I696" s="2"/>
      <c r="J696" s="2"/>
      <c r="K696" s="7"/>
      <c r="L696" s="2"/>
      <c r="M696" s="2"/>
      <c r="N696" s="2"/>
      <c r="O696" s="2"/>
      <c r="P696" s="2"/>
      <c r="Q696" s="2"/>
      <c r="R696" s="2"/>
      <c r="S696" s="2"/>
      <c r="T696" s="2"/>
      <c r="V696" s="2"/>
      <c r="W696" s="2"/>
      <c r="X696" s="2"/>
      <c r="Y696" s="2"/>
      <c r="Z696" s="2"/>
    </row>
    <row r="697" spans="1:26" ht="15.75" customHeight="1">
      <c r="A697" s="7"/>
      <c r="B697" s="2"/>
      <c r="C697" s="2"/>
      <c r="D697" s="56"/>
      <c r="E697" s="2"/>
      <c r="F697" s="2"/>
      <c r="G697" s="7"/>
      <c r="H697" s="56"/>
      <c r="I697" s="2"/>
      <c r="J697" s="2"/>
      <c r="K697" s="7"/>
      <c r="L697" s="2"/>
      <c r="M697" s="2"/>
      <c r="N697" s="2"/>
      <c r="O697" s="2"/>
      <c r="P697" s="2"/>
      <c r="Q697" s="2"/>
      <c r="R697" s="2"/>
      <c r="S697" s="2"/>
      <c r="T697" s="2"/>
      <c r="V697" s="2"/>
      <c r="W697" s="2"/>
      <c r="X697" s="2"/>
      <c r="Y697" s="2"/>
      <c r="Z697" s="2"/>
    </row>
    <row r="698" spans="1:26" ht="15.75" customHeight="1">
      <c r="A698" s="7"/>
      <c r="B698" s="2"/>
      <c r="C698" s="2"/>
      <c r="D698" s="56"/>
      <c r="E698" s="2"/>
      <c r="F698" s="2"/>
      <c r="G698" s="7"/>
      <c r="H698" s="56"/>
      <c r="I698" s="2"/>
      <c r="J698" s="2"/>
      <c r="K698" s="7"/>
      <c r="L698" s="2"/>
      <c r="M698" s="2"/>
      <c r="N698" s="2"/>
      <c r="O698" s="2"/>
      <c r="P698" s="2"/>
      <c r="Q698" s="2"/>
      <c r="R698" s="2"/>
      <c r="S698" s="2"/>
      <c r="T698" s="2"/>
      <c r="V698" s="2"/>
      <c r="W698" s="2"/>
      <c r="X698" s="2"/>
      <c r="Y698" s="2"/>
      <c r="Z698" s="2"/>
    </row>
    <row r="699" spans="1:26" ht="15.75" customHeight="1">
      <c r="A699" s="7"/>
      <c r="B699" s="2"/>
      <c r="C699" s="2"/>
      <c r="D699" s="56"/>
      <c r="E699" s="2"/>
      <c r="F699" s="2"/>
      <c r="G699" s="7"/>
      <c r="H699" s="56"/>
      <c r="I699" s="2"/>
      <c r="J699" s="2"/>
      <c r="K699" s="7"/>
      <c r="L699" s="2"/>
      <c r="M699" s="2"/>
      <c r="N699" s="2"/>
      <c r="O699" s="2"/>
      <c r="P699" s="2"/>
      <c r="Q699" s="2"/>
      <c r="R699" s="2"/>
      <c r="S699" s="2"/>
      <c r="T699" s="2"/>
      <c r="V699" s="2"/>
      <c r="W699" s="2"/>
      <c r="X699" s="2"/>
      <c r="Y699" s="2"/>
      <c r="Z699" s="2"/>
    </row>
    <row r="700" spans="1:26" ht="15.75" customHeight="1">
      <c r="A700" s="7"/>
      <c r="B700" s="2"/>
      <c r="C700" s="2"/>
      <c r="D700" s="56"/>
      <c r="E700" s="2"/>
      <c r="F700" s="2"/>
      <c r="G700" s="7"/>
      <c r="H700" s="56"/>
      <c r="I700" s="2"/>
      <c r="J700" s="2"/>
      <c r="K700" s="7"/>
      <c r="L700" s="2"/>
      <c r="M700" s="2"/>
      <c r="N700" s="2"/>
      <c r="O700" s="2"/>
      <c r="P700" s="2"/>
      <c r="Q700" s="2"/>
      <c r="R700" s="2"/>
      <c r="S700" s="2"/>
      <c r="T700" s="2"/>
      <c r="V700" s="2"/>
      <c r="W700" s="2"/>
      <c r="X700" s="2"/>
      <c r="Y700" s="2"/>
      <c r="Z700" s="2"/>
    </row>
    <row r="701" spans="1:26" ht="15.75" customHeight="1">
      <c r="A701" s="7"/>
      <c r="B701" s="2"/>
      <c r="C701" s="2"/>
      <c r="D701" s="56"/>
      <c r="E701" s="2"/>
      <c r="F701" s="2"/>
      <c r="G701" s="7"/>
      <c r="H701" s="56"/>
      <c r="I701" s="2"/>
      <c r="J701" s="2"/>
      <c r="K701" s="7"/>
      <c r="L701" s="2"/>
      <c r="M701" s="2"/>
      <c r="N701" s="2"/>
      <c r="O701" s="2"/>
      <c r="P701" s="2"/>
      <c r="Q701" s="2"/>
      <c r="R701" s="2"/>
      <c r="S701" s="2"/>
      <c r="T701" s="2"/>
      <c r="V701" s="2"/>
      <c r="W701" s="2"/>
      <c r="X701" s="2"/>
      <c r="Y701" s="2"/>
      <c r="Z701" s="2"/>
    </row>
    <row r="702" spans="1:26" ht="15.75" customHeight="1">
      <c r="A702" s="7"/>
      <c r="B702" s="2"/>
      <c r="C702" s="2"/>
      <c r="D702" s="56"/>
      <c r="E702" s="2"/>
      <c r="F702" s="2"/>
      <c r="G702" s="7"/>
      <c r="H702" s="56"/>
      <c r="I702" s="2"/>
      <c r="J702" s="2"/>
      <c r="K702" s="7"/>
      <c r="L702" s="2"/>
      <c r="M702" s="2"/>
      <c r="N702" s="2"/>
      <c r="O702" s="2"/>
      <c r="P702" s="2"/>
      <c r="Q702" s="2"/>
      <c r="R702" s="2"/>
      <c r="S702" s="2"/>
      <c r="T702" s="2"/>
      <c r="V702" s="2"/>
      <c r="W702" s="2"/>
      <c r="X702" s="2"/>
      <c r="Y702" s="2"/>
      <c r="Z702" s="2"/>
    </row>
    <row r="703" spans="1:26" ht="15.75" customHeight="1">
      <c r="A703" s="7"/>
      <c r="B703" s="2"/>
      <c r="C703" s="2"/>
      <c r="D703" s="56"/>
      <c r="E703" s="2"/>
      <c r="F703" s="2"/>
      <c r="G703" s="7"/>
      <c r="H703" s="56"/>
      <c r="I703" s="2"/>
      <c r="J703" s="2"/>
      <c r="K703" s="7"/>
      <c r="L703" s="2"/>
      <c r="M703" s="2"/>
      <c r="N703" s="2"/>
      <c r="O703" s="2"/>
      <c r="P703" s="2"/>
      <c r="Q703" s="2"/>
      <c r="R703" s="2"/>
      <c r="S703" s="2"/>
      <c r="T703" s="2"/>
      <c r="V703" s="2"/>
      <c r="W703" s="2"/>
      <c r="X703" s="2"/>
      <c r="Y703" s="2"/>
      <c r="Z703" s="2"/>
    </row>
    <row r="704" spans="1:26" ht="15.75" customHeight="1">
      <c r="A704" s="7"/>
      <c r="B704" s="2"/>
      <c r="C704" s="2"/>
      <c r="D704" s="56"/>
      <c r="E704" s="2"/>
      <c r="F704" s="2"/>
      <c r="G704" s="7"/>
      <c r="H704" s="56"/>
      <c r="I704" s="2"/>
      <c r="J704" s="2"/>
      <c r="K704" s="7"/>
      <c r="L704" s="2"/>
      <c r="M704" s="2"/>
      <c r="N704" s="2"/>
      <c r="O704" s="2"/>
      <c r="P704" s="2"/>
      <c r="Q704" s="2"/>
      <c r="R704" s="2"/>
      <c r="S704" s="2"/>
      <c r="T704" s="2"/>
      <c r="V704" s="2"/>
      <c r="W704" s="2"/>
      <c r="X704" s="2"/>
      <c r="Y704" s="2"/>
      <c r="Z704" s="2"/>
    </row>
    <row r="705" spans="1:26" ht="15.75" customHeight="1">
      <c r="A705" s="7"/>
      <c r="B705" s="2"/>
      <c r="C705" s="2"/>
      <c r="D705" s="56"/>
      <c r="E705" s="2"/>
      <c r="F705" s="2"/>
      <c r="G705" s="7"/>
      <c r="H705" s="56"/>
      <c r="I705" s="2"/>
      <c r="J705" s="2"/>
      <c r="K705" s="7"/>
      <c r="L705" s="2"/>
      <c r="M705" s="2"/>
      <c r="N705" s="2"/>
      <c r="O705" s="2"/>
      <c r="P705" s="2"/>
      <c r="Q705" s="2"/>
      <c r="R705" s="2"/>
      <c r="S705" s="2"/>
      <c r="T705" s="2"/>
      <c r="V705" s="2"/>
      <c r="W705" s="2"/>
      <c r="X705" s="2"/>
      <c r="Y705" s="2"/>
      <c r="Z705" s="2"/>
    </row>
    <row r="706" spans="1:26" ht="15.75" customHeight="1">
      <c r="A706" s="7"/>
      <c r="B706" s="2"/>
      <c r="C706" s="2"/>
      <c r="D706" s="56"/>
      <c r="E706" s="2"/>
      <c r="F706" s="2"/>
      <c r="G706" s="7"/>
      <c r="H706" s="56"/>
      <c r="I706" s="2"/>
      <c r="J706" s="2"/>
      <c r="K706" s="7"/>
      <c r="L706" s="2"/>
      <c r="M706" s="2"/>
      <c r="N706" s="2"/>
      <c r="O706" s="2"/>
      <c r="P706" s="2"/>
      <c r="Q706" s="2"/>
      <c r="R706" s="2"/>
      <c r="S706" s="2"/>
      <c r="T706" s="2"/>
      <c r="V706" s="2"/>
      <c r="W706" s="2"/>
      <c r="X706" s="2"/>
      <c r="Y706" s="2"/>
      <c r="Z706" s="2"/>
    </row>
    <row r="707" spans="1:26" ht="15.75" customHeight="1">
      <c r="A707" s="7"/>
      <c r="B707" s="2"/>
      <c r="C707" s="2"/>
      <c r="D707" s="56"/>
      <c r="E707" s="2"/>
      <c r="F707" s="2"/>
      <c r="G707" s="7"/>
      <c r="H707" s="56"/>
      <c r="I707" s="2"/>
      <c r="J707" s="2"/>
      <c r="K707" s="7"/>
      <c r="L707" s="2"/>
      <c r="M707" s="2"/>
      <c r="N707" s="2"/>
      <c r="O707" s="2"/>
      <c r="P707" s="2"/>
      <c r="Q707" s="2"/>
      <c r="R707" s="2"/>
      <c r="S707" s="2"/>
      <c r="T707" s="2"/>
      <c r="V707" s="2"/>
      <c r="W707" s="2"/>
      <c r="X707" s="2"/>
      <c r="Y707" s="2"/>
      <c r="Z707" s="2"/>
    </row>
    <row r="708" spans="1:26" ht="15.75" customHeight="1">
      <c r="A708" s="7"/>
      <c r="B708" s="2"/>
      <c r="C708" s="2"/>
      <c r="D708" s="56"/>
      <c r="E708" s="2"/>
      <c r="F708" s="2"/>
      <c r="G708" s="7"/>
      <c r="H708" s="56"/>
      <c r="I708" s="2"/>
      <c r="J708" s="2"/>
      <c r="K708" s="7"/>
      <c r="L708" s="2"/>
      <c r="M708" s="2"/>
      <c r="N708" s="2"/>
      <c r="O708" s="2"/>
      <c r="P708" s="2"/>
      <c r="Q708" s="2"/>
      <c r="R708" s="2"/>
      <c r="S708" s="2"/>
      <c r="T708" s="2"/>
      <c r="V708" s="2"/>
      <c r="W708" s="2"/>
      <c r="X708" s="2"/>
      <c r="Y708" s="2"/>
      <c r="Z708" s="2"/>
    </row>
    <row r="709" spans="1:26" ht="15.75" customHeight="1">
      <c r="A709" s="7"/>
      <c r="B709" s="2"/>
      <c r="C709" s="2"/>
      <c r="D709" s="56"/>
      <c r="E709" s="2"/>
      <c r="F709" s="2"/>
      <c r="G709" s="7"/>
      <c r="H709" s="56"/>
      <c r="I709" s="2"/>
      <c r="J709" s="2"/>
      <c r="K709" s="7"/>
      <c r="L709" s="2"/>
      <c r="M709" s="2"/>
      <c r="N709" s="2"/>
      <c r="O709" s="2"/>
      <c r="P709" s="2"/>
      <c r="Q709" s="2"/>
      <c r="R709" s="2"/>
      <c r="S709" s="2"/>
      <c r="T709" s="2"/>
      <c r="V709" s="2"/>
      <c r="W709" s="2"/>
      <c r="X709" s="2"/>
      <c r="Y709" s="2"/>
      <c r="Z709" s="2"/>
    </row>
    <row r="710" spans="1:26" ht="15.75" customHeight="1">
      <c r="A710" s="7"/>
      <c r="B710" s="2"/>
      <c r="C710" s="2"/>
      <c r="D710" s="56"/>
      <c r="E710" s="2"/>
      <c r="F710" s="2"/>
      <c r="G710" s="7"/>
      <c r="H710" s="56"/>
      <c r="I710" s="2"/>
      <c r="J710" s="2"/>
      <c r="K710" s="7"/>
      <c r="L710" s="2"/>
      <c r="M710" s="2"/>
      <c r="N710" s="2"/>
      <c r="O710" s="2"/>
      <c r="P710" s="2"/>
      <c r="Q710" s="2"/>
      <c r="R710" s="2"/>
      <c r="S710" s="2"/>
      <c r="T710" s="2"/>
      <c r="V710" s="2"/>
      <c r="W710" s="2"/>
      <c r="X710" s="2"/>
      <c r="Y710" s="2"/>
      <c r="Z710" s="2"/>
    </row>
    <row r="711" spans="1:26" ht="15.75" customHeight="1">
      <c r="A711" s="7"/>
      <c r="B711" s="2"/>
      <c r="C711" s="2"/>
      <c r="D711" s="56"/>
      <c r="E711" s="2"/>
      <c r="F711" s="2"/>
      <c r="G711" s="7"/>
      <c r="H711" s="56"/>
      <c r="I711" s="2"/>
      <c r="J711" s="2"/>
      <c r="K711" s="7"/>
      <c r="L711" s="2"/>
      <c r="M711" s="2"/>
      <c r="N711" s="2"/>
      <c r="O711" s="2"/>
      <c r="P711" s="2"/>
      <c r="Q711" s="2"/>
      <c r="R711" s="2"/>
      <c r="S711" s="2"/>
      <c r="T711" s="2"/>
      <c r="V711" s="2"/>
      <c r="W711" s="2"/>
      <c r="X711" s="2"/>
      <c r="Y711" s="2"/>
      <c r="Z711" s="2"/>
    </row>
    <row r="712" spans="1:26" ht="15.75" customHeight="1">
      <c r="A712" s="7"/>
      <c r="B712" s="2"/>
      <c r="C712" s="2"/>
      <c r="D712" s="56"/>
      <c r="E712" s="2"/>
      <c r="F712" s="2"/>
      <c r="G712" s="7"/>
      <c r="H712" s="56"/>
      <c r="I712" s="2"/>
      <c r="J712" s="2"/>
      <c r="K712" s="7"/>
      <c r="L712" s="2"/>
      <c r="M712" s="2"/>
      <c r="N712" s="2"/>
      <c r="O712" s="2"/>
      <c r="P712" s="2"/>
      <c r="Q712" s="2"/>
      <c r="R712" s="2"/>
      <c r="S712" s="2"/>
      <c r="T712" s="2"/>
      <c r="V712" s="2"/>
      <c r="W712" s="2"/>
      <c r="X712" s="2"/>
      <c r="Y712" s="2"/>
      <c r="Z712" s="2"/>
    </row>
    <row r="713" spans="1:26" ht="15.75" customHeight="1">
      <c r="A713" s="7"/>
      <c r="B713" s="2"/>
      <c r="C713" s="2"/>
      <c r="D713" s="56"/>
      <c r="E713" s="2"/>
      <c r="F713" s="2"/>
      <c r="G713" s="7"/>
      <c r="H713" s="56"/>
      <c r="I713" s="2"/>
      <c r="J713" s="2"/>
      <c r="K713" s="7"/>
      <c r="L713" s="2"/>
      <c r="M713" s="2"/>
      <c r="N713" s="2"/>
      <c r="O713" s="2"/>
      <c r="P713" s="2"/>
      <c r="Q713" s="2"/>
      <c r="R713" s="2"/>
      <c r="S713" s="2"/>
      <c r="T713" s="2"/>
      <c r="V713" s="2"/>
      <c r="W713" s="2"/>
      <c r="X713" s="2"/>
      <c r="Y713" s="2"/>
      <c r="Z713" s="2"/>
    </row>
    <row r="714" spans="1:26" ht="15.75" customHeight="1">
      <c r="A714" s="7"/>
      <c r="B714" s="2"/>
      <c r="C714" s="2"/>
      <c r="D714" s="56"/>
      <c r="E714" s="2"/>
      <c r="F714" s="2"/>
      <c r="G714" s="7"/>
      <c r="H714" s="56"/>
      <c r="I714" s="2"/>
      <c r="J714" s="2"/>
      <c r="K714" s="7"/>
      <c r="L714" s="2"/>
      <c r="M714" s="2"/>
      <c r="N714" s="2"/>
      <c r="O714" s="2"/>
      <c r="P714" s="2"/>
      <c r="Q714" s="2"/>
      <c r="R714" s="2"/>
      <c r="S714" s="2"/>
      <c r="T714" s="2"/>
      <c r="V714" s="2"/>
      <c r="W714" s="2"/>
      <c r="X714" s="2"/>
      <c r="Y714" s="2"/>
      <c r="Z714" s="2"/>
    </row>
    <row r="715" spans="1:26" ht="15.75" customHeight="1">
      <c r="A715" s="7"/>
      <c r="B715" s="2"/>
      <c r="C715" s="2"/>
      <c r="D715" s="56"/>
      <c r="E715" s="2"/>
      <c r="F715" s="2"/>
      <c r="G715" s="7"/>
      <c r="H715" s="56"/>
      <c r="I715" s="2"/>
      <c r="J715" s="2"/>
      <c r="K715" s="7"/>
      <c r="L715" s="2"/>
      <c r="M715" s="2"/>
      <c r="N715" s="2"/>
      <c r="O715" s="2"/>
      <c r="P715" s="2"/>
      <c r="Q715" s="2"/>
      <c r="R715" s="2"/>
      <c r="S715" s="2"/>
      <c r="T715" s="2"/>
      <c r="V715" s="2"/>
      <c r="W715" s="2"/>
      <c r="X715" s="2"/>
      <c r="Y715" s="2"/>
      <c r="Z715" s="2"/>
    </row>
    <row r="716" spans="1:26" ht="15.75" customHeight="1">
      <c r="A716" s="7"/>
      <c r="B716" s="2"/>
      <c r="C716" s="2"/>
      <c r="D716" s="56"/>
      <c r="E716" s="2"/>
      <c r="F716" s="2"/>
      <c r="G716" s="7"/>
      <c r="H716" s="56"/>
      <c r="I716" s="2"/>
      <c r="J716" s="2"/>
      <c r="K716" s="7"/>
      <c r="L716" s="2"/>
      <c r="M716" s="2"/>
      <c r="N716" s="2"/>
      <c r="O716" s="2"/>
      <c r="P716" s="2"/>
      <c r="Q716" s="2"/>
      <c r="R716" s="2"/>
      <c r="S716" s="2"/>
      <c r="T716" s="2"/>
      <c r="V716" s="2"/>
      <c r="W716" s="2"/>
      <c r="X716" s="2"/>
      <c r="Y716" s="2"/>
      <c r="Z716" s="2"/>
    </row>
    <row r="717" spans="1:26" ht="15.75" customHeight="1">
      <c r="A717" s="7"/>
      <c r="B717" s="2"/>
      <c r="C717" s="2"/>
      <c r="D717" s="56"/>
      <c r="E717" s="2"/>
      <c r="F717" s="2"/>
      <c r="G717" s="7"/>
      <c r="H717" s="56"/>
      <c r="I717" s="2"/>
      <c r="J717" s="2"/>
      <c r="K717" s="7"/>
      <c r="L717" s="2"/>
      <c r="M717" s="2"/>
      <c r="N717" s="2"/>
      <c r="O717" s="2"/>
      <c r="P717" s="2"/>
      <c r="Q717" s="2"/>
      <c r="R717" s="2"/>
      <c r="S717" s="2"/>
      <c r="T717" s="2"/>
      <c r="V717" s="2"/>
      <c r="W717" s="2"/>
      <c r="X717" s="2"/>
      <c r="Y717" s="2"/>
      <c r="Z717" s="2"/>
    </row>
    <row r="718" spans="1:26" ht="15.75" customHeight="1">
      <c r="A718" s="7"/>
      <c r="B718" s="2"/>
      <c r="C718" s="2"/>
      <c r="D718" s="56"/>
      <c r="E718" s="2"/>
      <c r="F718" s="2"/>
      <c r="G718" s="7"/>
      <c r="H718" s="56"/>
      <c r="I718" s="2"/>
      <c r="J718" s="2"/>
      <c r="K718" s="7"/>
      <c r="L718" s="2"/>
      <c r="M718" s="2"/>
      <c r="N718" s="2"/>
      <c r="O718" s="2"/>
      <c r="P718" s="2"/>
      <c r="Q718" s="2"/>
      <c r="R718" s="2"/>
      <c r="S718" s="2"/>
      <c r="T718" s="2"/>
      <c r="V718" s="2"/>
      <c r="W718" s="2"/>
      <c r="X718" s="2"/>
      <c r="Y718" s="2"/>
      <c r="Z718" s="2"/>
    </row>
    <row r="719" spans="1:26" ht="15.75" customHeight="1">
      <c r="A719" s="7"/>
      <c r="B719" s="2"/>
      <c r="C719" s="2"/>
      <c r="D719" s="56"/>
      <c r="E719" s="2"/>
      <c r="F719" s="2"/>
      <c r="G719" s="7"/>
      <c r="H719" s="56"/>
      <c r="I719" s="2"/>
      <c r="J719" s="2"/>
      <c r="K719" s="7"/>
      <c r="L719" s="2"/>
      <c r="M719" s="2"/>
      <c r="N719" s="2"/>
      <c r="O719" s="2"/>
      <c r="P719" s="2"/>
      <c r="Q719" s="2"/>
      <c r="R719" s="2"/>
      <c r="S719" s="2"/>
      <c r="T719" s="2"/>
      <c r="V719" s="2"/>
      <c r="W719" s="2"/>
      <c r="X719" s="2"/>
      <c r="Y719" s="2"/>
      <c r="Z719" s="2"/>
    </row>
    <row r="720" spans="1:26" ht="15.75" customHeight="1">
      <c r="A720" s="7"/>
      <c r="B720" s="2"/>
      <c r="C720" s="2"/>
      <c r="D720" s="56"/>
      <c r="E720" s="2"/>
      <c r="F720" s="2"/>
      <c r="G720" s="7"/>
      <c r="H720" s="56"/>
      <c r="I720" s="2"/>
      <c r="J720" s="2"/>
      <c r="K720" s="7"/>
      <c r="L720" s="2"/>
      <c r="M720" s="2"/>
      <c r="N720" s="2"/>
      <c r="O720" s="2"/>
      <c r="P720" s="2"/>
      <c r="Q720" s="2"/>
      <c r="R720" s="2"/>
      <c r="S720" s="2"/>
      <c r="T720" s="2"/>
      <c r="V720" s="2"/>
      <c r="W720" s="2"/>
      <c r="X720" s="2"/>
      <c r="Y720" s="2"/>
      <c r="Z720" s="2"/>
    </row>
    <row r="721" spans="1:26" ht="15.75" customHeight="1">
      <c r="A721" s="7"/>
      <c r="B721" s="2"/>
      <c r="C721" s="2"/>
      <c r="D721" s="56"/>
      <c r="E721" s="2"/>
      <c r="F721" s="2"/>
      <c r="G721" s="7"/>
      <c r="H721" s="56"/>
      <c r="I721" s="2"/>
      <c r="J721" s="2"/>
      <c r="K721" s="7"/>
      <c r="L721" s="2"/>
      <c r="M721" s="2"/>
      <c r="N721" s="2"/>
      <c r="O721" s="2"/>
      <c r="P721" s="2"/>
      <c r="Q721" s="2"/>
      <c r="R721" s="2"/>
      <c r="S721" s="2"/>
      <c r="T721" s="2"/>
      <c r="V721" s="2"/>
      <c r="W721" s="2"/>
      <c r="X721" s="2"/>
      <c r="Y721" s="2"/>
      <c r="Z721" s="2"/>
    </row>
    <row r="722" spans="1:26" ht="15.75" customHeight="1">
      <c r="A722" s="7"/>
      <c r="B722" s="2"/>
      <c r="C722" s="2"/>
      <c r="D722" s="56"/>
      <c r="E722" s="2"/>
      <c r="F722" s="2"/>
      <c r="G722" s="7"/>
      <c r="H722" s="56"/>
      <c r="I722" s="2"/>
      <c r="J722" s="2"/>
      <c r="K722" s="7"/>
      <c r="L722" s="2"/>
      <c r="M722" s="2"/>
      <c r="N722" s="2"/>
      <c r="O722" s="2"/>
      <c r="P722" s="2"/>
      <c r="Q722" s="2"/>
      <c r="R722" s="2"/>
      <c r="S722" s="2"/>
      <c r="T722" s="2"/>
      <c r="V722" s="2"/>
      <c r="W722" s="2"/>
      <c r="X722" s="2"/>
      <c r="Y722" s="2"/>
      <c r="Z722" s="2"/>
    </row>
    <row r="723" spans="1:26" ht="15.75" customHeight="1">
      <c r="A723" s="7"/>
      <c r="B723" s="2"/>
      <c r="C723" s="2"/>
      <c r="D723" s="56"/>
      <c r="E723" s="2"/>
      <c r="F723" s="2"/>
      <c r="G723" s="7"/>
      <c r="H723" s="56"/>
      <c r="I723" s="2"/>
      <c r="J723" s="2"/>
      <c r="K723" s="7"/>
      <c r="L723" s="2"/>
      <c r="M723" s="2"/>
      <c r="N723" s="2"/>
      <c r="O723" s="2"/>
      <c r="P723" s="2"/>
      <c r="Q723" s="2"/>
      <c r="R723" s="2"/>
      <c r="S723" s="2"/>
      <c r="T723" s="2"/>
      <c r="V723" s="2"/>
      <c r="W723" s="2"/>
      <c r="X723" s="2"/>
      <c r="Y723" s="2"/>
      <c r="Z723" s="2"/>
    </row>
    <row r="724" spans="1:26" ht="15.75" customHeight="1">
      <c r="A724" s="7"/>
      <c r="B724" s="2"/>
      <c r="C724" s="2"/>
      <c r="D724" s="56"/>
      <c r="E724" s="2"/>
      <c r="F724" s="2"/>
      <c r="G724" s="7"/>
      <c r="H724" s="56"/>
      <c r="I724" s="2"/>
      <c r="J724" s="2"/>
      <c r="K724" s="7"/>
      <c r="L724" s="2"/>
      <c r="M724" s="2"/>
      <c r="N724" s="2"/>
      <c r="O724" s="2"/>
      <c r="P724" s="2"/>
      <c r="Q724" s="2"/>
      <c r="R724" s="2"/>
      <c r="S724" s="2"/>
      <c r="T724" s="2"/>
      <c r="V724" s="2"/>
      <c r="W724" s="2"/>
      <c r="X724" s="2"/>
      <c r="Y724" s="2"/>
      <c r="Z724" s="2"/>
    </row>
    <row r="725" spans="1:26" ht="15.75" customHeight="1">
      <c r="A725" s="7"/>
      <c r="B725" s="2"/>
      <c r="C725" s="2"/>
      <c r="D725" s="56"/>
      <c r="E725" s="2"/>
      <c r="F725" s="2"/>
      <c r="G725" s="7"/>
      <c r="H725" s="56"/>
      <c r="I725" s="2"/>
      <c r="J725" s="2"/>
      <c r="K725" s="7"/>
      <c r="L725" s="2"/>
      <c r="M725" s="2"/>
      <c r="N725" s="2"/>
      <c r="O725" s="2"/>
      <c r="P725" s="2"/>
      <c r="Q725" s="2"/>
      <c r="R725" s="2"/>
      <c r="S725" s="2"/>
      <c r="T725" s="2"/>
      <c r="V725" s="2"/>
      <c r="W725" s="2"/>
      <c r="X725" s="2"/>
      <c r="Y725" s="2"/>
      <c r="Z725" s="2"/>
    </row>
    <row r="726" spans="1:26" ht="15.75" customHeight="1">
      <c r="A726" s="7"/>
      <c r="B726" s="2"/>
      <c r="C726" s="2"/>
      <c r="D726" s="56"/>
      <c r="E726" s="2"/>
      <c r="F726" s="2"/>
      <c r="G726" s="7"/>
      <c r="H726" s="56"/>
      <c r="I726" s="2"/>
      <c r="J726" s="2"/>
      <c r="K726" s="7"/>
      <c r="L726" s="2"/>
      <c r="M726" s="2"/>
      <c r="N726" s="2"/>
      <c r="O726" s="2"/>
      <c r="P726" s="2"/>
      <c r="Q726" s="2"/>
      <c r="R726" s="2"/>
      <c r="S726" s="2"/>
      <c r="T726" s="2"/>
      <c r="V726" s="2"/>
      <c r="W726" s="2"/>
      <c r="X726" s="2"/>
      <c r="Y726" s="2"/>
      <c r="Z726" s="2"/>
    </row>
    <row r="727" spans="1:26" ht="15.75" customHeight="1">
      <c r="A727" s="7"/>
      <c r="B727" s="2"/>
      <c r="C727" s="2"/>
      <c r="D727" s="56"/>
      <c r="E727" s="2"/>
      <c r="F727" s="2"/>
      <c r="G727" s="7"/>
      <c r="H727" s="56"/>
      <c r="I727" s="2"/>
      <c r="J727" s="2"/>
      <c r="K727" s="7"/>
      <c r="L727" s="2"/>
      <c r="M727" s="2"/>
      <c r="N727" s="2"/>
      <c r="O727" s="2"/>
      <c r="P727" s="2"/>
      <c r="Q727" s="2"/>
      <c r="R727" s="2"/>
      <c r="S727" s="2"/>
      <c r="T727" s="2"/>
      <c r="V727" s="2"/>
      <c r="W727" s="2"/>
      <c r="X727" s="2"/>
      <c r="Y727" s="2"/>
      <c r="Z727" s="2"/>
    </row>
    <row r="728" spans="1:26" ht="15.75" customHeight="1">
      <c r="A728" s="7"/>
      <c r="B728" s="2"/>
      <c r="C728" s="2"/>
      <c r="D728" s="56"/>
      <c r="E728" s="2"/>
      <c r="F728" s="2"/>
      <c r="G728" s="7"/>
      <c r="H728" s="56"/>
      <c r="I728" s="2"/>
      <c r="J728" s="2"/>
      <c r="K728" s="7"/>
      <c r="L728" s="2"/>
      <c r="M728" s="2"/>
      <c r="N728" s="2"/>
      <c r="O728" s="2"/>
      <c r="P728" s="2"/>
      <c r="Q728" s="2"/>
      <c r="R728" s="2"/>
      <c r="S728" s="2"/>
      <c r="T728" s="2"/>
      <c r="V728" s="2"/>
      <c r="W728" s="2"/>
      <c r="X728" s="2"/>
      <c r="Y728" s="2"/>
      <c r="Z728" s="2"/>
    </row>
    <row r="729" spans="1:26" ht="15.75" customHeight="1">
      <c r="A729" s="7"/>
      <c r="B729" s="2"/>
      <c r="C729" s="2"/>
      <c r="D729" s="56"/>
      <c r="E729" s="2"/>
      <c r="F729" s="2"/>
      <c r="G729" s="7"/>
      <c r="H729" s="56"/>
      <c r="I729" s="2"/>
      <c r="J729" s="2"/>
      <c r="K729" s="7"/>
      <c r="L729" s="2"/>
      <c r="M729" s="2"/>
      <c r="N729" s="2"/>
      <c r="O729" s="2"/>
      <c r="P729" s="2"/>
      <c r="Q729" s="2"/>
      <c r="R729" s="2"/>
      <c r="S729" s="2"/>
      <c r="T729" s="2"/>
      <c r="V729" s="2"/>
      <c r="W729" s="2"/>
      <c r="X729" s="2"/>
      <c r="Y729" s="2"/>
      <c r="Z729" s="2"/>
    </row>
    <row r="730" spans="1:26" ht="15.75" customHeight="1">
      <c r="A730" s="7"/>
      <c r="B730" s="2"/>
      <c r="C730" s="2"/>
      <c r="D730" s="56"/>
      <c r="E730" s="2"/>
      <c r="F730" s="2"/>
      <c r="G730" s="7"/>
      <c r="H730" s="56"/>
      <c r="I730" s="2"/>
      <c r="J730" s="2"/>
      <c r="K730" s="7"/>
      <c r="L730" s="2"/>
      <c r="M730" s="2"/>
      <c r="N730" s="2"/>
      <c r="O730" s="2"/>
      <c r="P730" s="2"/>
      <c r="Q730" s="2"/>
      <c r="R730" s="2"/>
      <c r="S730" s="2"/>
      <c r="T730" s="2"/>
      <c r="V730" s="2"/>
      <c r="W730" s="2"/>
      <c r="X730" s="2"/>
      <c r="Y730" s="2"/>
      <c r="Z730" s="2"/>
    </row>
    <row r="731" spans="1:26" ht="15.75" customHeight="1">
      <c r="A731" s="7"/>
      <c r="B731" s="2"/>
      <c r="C731" s="2"/>
      <c r="D731" s="56"/>
      <c r="E731" s="2"/>
      <c r="F731" s="2"/>
      <c r="G731" s="7"/>
      <c r="H731" s="56"/>
      <c r="I731" s="2"/>
      <c r="J731" s="2"/>
      <c r="K731" s="7"/>
      <c r="L731" s="2"/>
      <c r="M731" s="2"/>
      <c r="N731" s="2"/>
      <c r="O731" s="2"/>
      <c r="P731" s="2"/>
      <c r="Q731" s="2"/>
      <c r="R731" s="2"/>
      <c r="S731" s="2"/>
      <c r="T731" s="2"/>
      <c r="V731" s="2"/>
      <c r="W731" s="2"/>
      <c r="X731" s="2"/>
      <c r="Y731" s="2"/>
      <c r="Z731" s="2"/>
    </row>
    <row r="732" spans="1:26" ht="15.75" customHeight="1">
      <c r="A732" s="7"/>
      <c r="B732" s="2"/>
      <c r="C732" s="2"/>
      <c r="D732" s="56"/>
      <c r="E732" s="2"/>
      <c r="F732" s="2"/>
      <c r="G732" s="7"/>
      <c r="H732" s="56"/>
      <c r="I732" s="2"/>
      <c r="J732" s="2"/>
      <c r="K732" s="7"/>
      <c r="L732" s="2"/>
      <c r="M732" s="2"/>
      <c r="N732" s="2"/>
      <c r="O732" s="2"/>
      <c r="P732" s="2"/>
      <c r="Q732" s="2"/>
      <c r="R732" s="2"/>
      <c r="S732" s="2"/>
      <c r="T732" s="2"/>
      <c r="V732" s="2"/>
      <c r="W732" s="2"/>
      <c r="X732" s="2"/>
      <c r="Y732" s="2"/>
      <c r="Z732" s="2"/>
    </row>
    <row r="733" spans="1:26" ht="15.75" customHeight="1">
      <c r="A733" s="7"/>
      <c r="B733" s="2"/>
      <c r="C733" s="2"/>
      <c r="D733" s="56"/>
      <c r="E733" s="2"/>
      <c r="F733" s="2"/>
      <c r="G733" s="7"/>
      <c r="H733" s="56"/>
      <c r="I733" s="2"/>
      <c r="J733" s="2"/>
      <c r="K733" s="7"/>
      <c r="L733" s="2"/>
      <c r="M733" s="2"/>
      <c r="N733" s="2"/>
      <c r="O733" s="2"/>
      <c r="P733" s="2"/>
      <c r="Q733" s="2"/>
      <c r="R733" s="2"/>
      <c r="S733" s="2"/>
      <c r="T733" s="2"/>
      <c r="V733" s="2"/>
      <c r="W733" s="2"/>
      <c r="X733" s="2"/>
      <c r="Y733" s="2"/>
      <c r="Z733" s="2"/>
    </row>
    <row r="734" spans="1:26" ht="15.75" customHeight="1">
      <c r="A734" s="7"/>
      <c r="B734" s="2"/>
      <c r="C734" s="2"/>
      <c r="D734" s="56"/>
      <c r="E734" s="2"/>
      <c r="F734" s="2"/>
      <c r="G734" s="7"/>
      <c r="H734" s="56"/>
      <c r="I734" s="2"/>
      <c r="J734" s="2"/>
      <c r="K734" s="7"/>
      <c r="L734" s="2"/>
      <c r="M734" s="2"/>
      <c r="N734" s="2"/>
      <c r="O734" s="2"/>
      <c r="P734" s="2"/>
      <c r="Q734" s="2"/>
      <c r="R734" s="2"/>
      <c r="S734" s="2"/>
      <c r="T734" s="2"/>
      <c r="V734" s="2"/>
      <c r="W734" s="2"/>
      <c r="X734" s="2"/>
      <c r="Y734" s="2"/>
      <c r="Z734" s="2"/>
    </row>
    <row r="735" spans="1:26" ht="15.75" customHeight="1">
      <c r="A735" s="7"/>
      <c r="B735" s="2"/>
      <c r="C735" s="2"/>
      <c r="D735" s="56"/>
      <c r="E735" s="2"/>
      <c r="F735" s="2"/>
      <c r="G735" s="7"/>
      <c r="H735" s="56"/>
      <c r="I735" s="2"/>
      <c r="J735" s="2"/>
      <c r="K735" s="7"/>
      <c r="L735" s="2"/>
      <c r="M735" s="2"/>
      <c r="N735" s="2"/>
      <c r="O735" s="2"/>
      <c r="P735" s="2"/>
      <c r="Q735" s="2"/>
      <c r="R735" s="2"/>
      <c r="S735" s="2"/>
      <c r="T735" s="2"/>
      <c r="V735" s="2"/>
      <c r="W735" s="2"/>
      <c r="X735" s="2"/>
      <c r="Y735" s="2"/>
      <c r="Z735" s="2"/>
    </row>
    <row r="736" spans="1:26" ht="15.75" customHeight="1">
      <c r="A736" s="7"/>
      <c r="B736" s="2"/>
      <c r="C736" s="2"/>
      <c r="D736" s="56"/>
      <c r="E736" s="2"/>
      <c r="F736" s="2"/>
      <c r="G736" s="7"/>
      <c r="H736" s="56"/>
      <c r="I736" s="2"/>
      <c r="J736" s="2"/>
      <c r="K736" s="7"/>
      <c r="L736" s="2"/>
      <c r="M736" s="2"/>
      <c r="N736" s="2"/>
      <c r="O736" s="2"/>
      <c r="P736" s="2"/>
      <c r="Q736" s="2"/>
      <c r="R736" s="2"/>
      <c r="S736" s="2"/>
      <c r="T736" s="2"/>
      <c r="V736" s="2"/>
      <c r="W736" s="2"/>
      <c r="X736" s="2"/>
      <c r="Y736" s="2"/>
      <c r="Z736" s="2"/>
    </row>
    <row r="737" spans="1:26" ht="15.75" customHeight="1">
      <c r="A737" s="7"/>
      <c r="B737" s="2"/>
      <c r="C737" s="2"/>
      <c r="D737" s="56"/>
      <c r="E737" s="2"/>
      <c r="F737" s="2"/>
      <c r="G737" s="7"/>
      <c r="H737" s="56"/>
      <c r="I737" s="2"/>
      <c r="J737" s="2"/>
      <c r="K737" s="7"/>
      <c r="L737" s="2"/>
      <c r="M737" s="2"/>
      <c r="N737" s="2"/>
      <c r="O737" s="2"/>
      <c r="P737" s="2"/>
      <c r="Q737" s="2"/>
      <c r="R737" s="2"/>
      <c r="S737" s="2"/>
      <c r="T737" s="2"/>
      <c r="V737" s="2"/>
      <c r="W737" s="2"/>
      <c r="X737" s="2"/>
      <c r="Y737" s="2"/>
      <c r="Z737" s="2"/>
    </row>
    <row r="738" spans="1:26" ht="15.75" customHeight="1">
      <c r="A738" s="7"/>
      <c r="B738" s="2"/>
      <c r="C738" s="2"/>
      <c r="D738" s="56"/>
      <c r="E738" s="2"/>
      <c r="F738" s="2"/>
      <c r="G738" s="7"/>
      <c r="H738" s="56"/>
      <c r="I738" s="2"/>
      <c r="J738" s="2"/>
      <c r="K738" s="7"/>
      <c r="L738" s="2"/>
      <c r="M738" s="2"/>
      <c r="N738" s="2"/>
      <c r="O738" s="2"/>
      <c r="P738" s="2"/>
      <c r="Q738" s="2"/>
      <c r="R738" s="2"/>
      <c r="S738" s="2"/>
      <c r="T738" s="2"/>
      <c r="V738" s="2"/>
      <c r="W738" s="2"/>
      <c r="X738" s="2"/>
      <c r="Y738" s="2"/>
      <c r="Z738" s="2"/>
    </row>
    <row r="739" spans="1:26" ht="15.75" customHeight="1">
      <c r="A739" s="7"/>
      <c r="B739" s="2"/>
      <c r="C739" s="2"/>
      <c r="D739" s="56"/>
      <c r="E739" s="2"/>
      <c r="F739" s="2"/>
      <c r="G739" s="7"/>
      <c r="H739" s="56"/>
      <c r="I739" s="2"/>
      <c r="J739" s="2"/>
      <c r="K739" s="7"/>
      <c r="L739" s="2"/>
      <c r="M739" s="2"/>
      <c r="N739" s="2"/>
      <c r="O739" s="2"/>
      <c r="P739" s="2"/>
      <c r="Q739" s="2"/>
      <c r="R739" s="2"/>
      <c r="S739" s="2"/>
      <c r="T739" s="2"/>
      <c r="V739" s="2"/>
      <c r="W739" s="2"/>
      <c r="X739" s="2"/>
      <c r="Y739" s="2"/>
      <c r="Z739" s="2"/>
    </row>
    <row r="740" spans="1:26" ht="15.75" customHeight="1">
      <c r="A740" s="7"/>
      <c r="B740" s="2"/>
      <c r="C740" s="2"/>
      <c r="D740" s="56"/>
      <c r="E740" s="2"/>
      <c r="F740" s="2"/>
      <c r="G740" s="7"/>
      <c r="H740" s="56"/>
      <c r="I740" s="2"/>
      <c r="J740" s="2"/>
      <c r="K740" s="7"/>
      <c r="L740" s="2"/>
      <c r="M740" s="2"/>
      <c r="N740" s="2"/>
      <c r="O740" s="2"/>
      <c r="P740" s="2"/>
      <c r="Q740" s="2"/>
      <c r="R740" s="2"/>
      <c r="S740" s="2"/>
      <c r="T740" s="2"/>
      <c r="V740" s="2"/>
      <c r="W740" s="2"/>
      <c r="X740" s="2"/>
      <c r="Y740" s="2"/>
      <c r="Z740" s="2"/>
    </row>
    <row r="741" spans="1:26" ht="15.75" customHeight="1">
      <c r="A741" s="7"/>
      <c r="B741" s="2"/>
      <c r="C741" s="2"/>
      <c r="D741" s="56"/>
      <c r="E741" s="2"/>
      <c r="F741" s="2"/>
      <c r="G741" s="7"/>
      <c r="H741" s="56"/>
      <c r="I741" s="2"/>
      <c r="J741" s="2"/>
      <c r="K741" s="7"/>
      <c r="L741" s="2"/>
      <c r="M741" s="2"/>
      <c r="N741" s="2"/>
      <c r="O741" s="2"/>
      <c r="P741" s="2"/>
      <c r="Q741" s="2"/>
      <c r="R741" s="2"/>
      <c r="S741" s="2"/>
      <c r="T741" s="2"/>
      <c r="V741" s="2"/>
      <c r="W741" s="2"/>
      <c r="X741" s="2"/>
      <c r="Y741" s="2"/>
      <c r="Z741" s="2"/>
    </row>
    <row r="742" spans="1:26" ht="15.75" customHeight="1">
      <c r="A742" s="7"/>
      <c r="B742" s="2"/>
      <c r="C742" s="2"/>
      <c r="D742" s="56"/>
      <c r="E742" s="2"/>
      <c r="F742" s="2"/>
      <c r="G742" s="7"/>
      <c r="H742" s="56"/>
      <c r="I742" s="2"/>
      <c r="J742" s="2"/>
      <c r="K742" s="7"/>
      <c r="L742" s="2"/>
      <c r="M742" s="2"/>
      <c r="N742" s="2"/>
      <c r="O742" s="2"/>
      <c r="P742" s="2"/>
      <c r="Q742" s="2"/>
      <c r="R742" s="2"/>
      <c r="S742" s="2"/>
      <c r="T742" s="2"/>
      <c r="V742" s="2"/>
      <c r="W742" s="2"/>
      <c r="X742" s="2"/>
      <c r="Y742" s="2"/>
      <c r="Z742" s="2"/>
    </row>
    <row r="743" spans="1:26" ht="15.75" customHeight="1">
      <c r="A743" s="7"/>
      <c r="B743" s="2"/>
      <c r="C743" s="2"/>
      <c r="D743" s="56"/>
      <c r="E743" s="2"/>
      <c r="F743" s="2"/>
      <c r="G743" s="7"/>
      <c r="H743" s="56"/>
      <c r="I743" s="2"/>
      <c r="J743" s="2"/>
      <c r="K743" s="7"/>
      <c r="L743" s="2"/>
      <c r="M743" s="2"/>
      <c r="N743" s="2"/>
      <c r="O743" s="2"/>
      <c r="P743" s="2"/>
      <c r="Q743" s="2"/>
      <c r="R743" s="2"/>
      <c r="S743" s="2"/>
      <c r="T743" s="2"/>
      <c r="V743" s="2"/>
      <c r="W743" s="2"/>
      <c r="X743" s="2"/>
      <c r="Y743" s="2"/>
      <c r="Z743" s="2"/>
    </row>
    <row r="744" spans="1:26" ht="15.75" customHeight="1">
      <c r="A744" s="7"/>
      <c r="B744" s="2"/>
      <c r="C744" s="2"/>
      <c r="D744" s="56"/>
      <c r="E744" s="2"/>
      <c r="F744" s="2"/>
      <c r="G744" s="7"/>
      <c r="H744" s="56"/>
      <c r="I744" s="2"/>
      <c r="J744" s="2"/>
      <c r="K744" s="7"/>
      <c r="L744" s="2"/>
      <c r="M744" s="2"/>
      <c r="N744" s="2"/>
      <c r="O744" s="2"/>
      <c r="P744" s="2"/>
      <c r="Q744" s="2"/>
      <c r="R744" s="2"/>
      <c r="S744" s="2"/>
      <c r="T744" s="2"/>
      <c r="V744" s="2"/>
      <c r="W744" s="2"/>
      <c r="X744" s="2"/>
      <c r="Y744" s="2"/>
      <c r="Z744" s="2"/>
    </row>
    <row r="745" spans="1:26" ht="15.75" customHeight="1">
      <c r="A745" s="7"/>
      <c r="B745" s="2"/>
      <c r="C745" s="2"/>
      <c r="D745" s="56"/>
      <c r="E745" s="2"/>
      <c r="F745" s="2"/>
      <c r="G745" s="7"/>
      <c r="H745" s="56"/>
      <c r="I745" s="2"/>
      <c r="J745" s="2"/>
      <c r="K745" s="7"/>
      <c r="L745" s="2"/>
      <c r="M745" s="2"/>
      <c r="N745" s="2"/>
      <c r="O745" s="2"/>
      <c r="P745" s="2"/>
      <c r="Q745" s="2"/>
      <c r="R745" s="2"/>
      <c r="S745" s="2"/>
      <c r="T745" s="2"/>
      <c r="V745" s="2"/>
      <c r="W745" s="2"/>
      <c r="X745" s="2"/>
      <c r="Y745" s="2"/>
      <c r="Z745" s="2"/>
    </row>
    <row r="746" spans="1:26" ht="15.75" customHeight="1">
      <c r="A746" s="7"/>
      <c r="B746" s="2"/>
      <c r="C746" s="2"/>
      <c r="D746" s="56"/>
      <c r="E746" s="2"/>
      <c r="F746" s="2"/>
      <c r="G746" s="7"/>
      <c r="H746" s="56"/>
      <c r="I746" s="2"/>
      <c r="J746" s="2"/>
      <c r="K746" s="7"/>
      <c r="L746" s="2"/>
      <c r="M746" s="2"/>
      <c r="N746" s="2"/>
      <c r="O746" s="2"/>
      <c r="P746" s="2"/>
      <c r="Q746" s="2"/>
      <c r="R746" s="2"/>
      <c r="S746" s="2"/>
      <c r="T746" s="2"/>
      <c r="V746" s="2"/>
      <c r="W746" s="2"/>
      <c r="X746" s="2"/>
      <c r="Y746" s="2"/>
      <c r="Z746" s="2"/>
    </row>
    <row r="747" spans="1:26" ht="15.75" customHeight="1">
      <c r="A747" s="7"/>
      <c r="B747" s="2"/>
      <c r="C747" s="2"/>
      <c r="D747" s="56"/>
      <c r="E747" s="2"/>
      <c r="F747" s="2"/>
      <c r="G747" s="7"/>
      <c r="H747" s="56"/>
      <c r="I747" s="2"/>
      <c r="J747" s="2"/>
      <c r="K747" s="7"/>
      <c r="L747" s="2"/>
      <c r="M747" s="2"/>
      <c r="N747" s="2"/>
      <c r="O747" s="2"/>
      <c r="P747" s="2"/>
      <c r="Q747" s="2"/>
      <c r="R747" s="2"/>
      <c r="S747" s="2"/>
      <c r="T747" s="2"/>
      <c r="V747" s="2"/>
      <c r="W747" s="2"/>
      <c r="X747" s="2"/>
      <c r="Y747" s="2"/>
      <c r="Z747" s="2"/>
    </row>
    <row r="748" spans="1:26" ht="15.75" customHeight="1">
      <c r="A748" s="7"/>
      <c r="B748" s="2"/>
      <c r="C748" s="2"/>
      <c r="D748" s="56"/>
      <c r="E748" s="2"/>
      <c r="F748" s="2"/>
      <c r="G748" s="7"/>
      <c r="H748" s="56"/>
      <c r="I748" s="2"/>
      <c r="J748" s="2"/>
      <c r="K748" s="7"/>
      <c r="L748" s="2"/>
      <c r="M748" s="2"/>
      <c r="N748" s="2"/>
      <c r="O748" s="2"/>
      <c r="P748" s="2"/>
      <c r="Q748" s="2"/>
      <c r="R748" s="2"/>
      <c r="S748" s="2"/>
      <c r="T748" s="2"/>
      <c r="V748" s="2"/>
      <c r="W748" s="2"/>
      <c r="X748" s="2"/>
      <c r="Y748" s="2"/>
      <c r="Z748" s="2"/>
    </row>
    <row r="749" spans="1:26" ht="15.75" customHeight="1">
      <c r="A749" s="7"/>
      <c r="B749" s="2"/>
      <c r="C749" s="2"/>
      <c r="D749" s="56"/>
      <c r="E749" s="2"/>
      <c r="F749" s="2"/>
      <c r="G749" s="7"/>
      <c r="H749" s="56"/>
      <c r="I749" s="2"/>
      <c r="J749" s="2"/>
      <c r="K749" s="7"/>
      <c r="L749" s="2"/>
      <c r="M749" s="2"/>
      <c r="N749" s="2"/>
      <c r="O749" s="2"/>
      <c r="P749" s="2"/>
      <c r="Q749" s="2"/>
      <c r="R749" s="2"/>
      <c r="S749" s="2"/>
      <c r="T749" s="2"/>
      <c r="V749" s="2"/>
      <c r="W749" s="2"/>
      <c r="X749" s="2"/>
      <c r="Y749" s="2"/>
      <c r="Z749" s="2"/>
    </row>
    <row r="750" spans="1:26" ht="15.75" customHeight="1">
      <c r="A750" s="7"/>
      <c r="B750" s="2"/>
      <c r="C750" s="2"/>
      <c r="D750" s="56"/>
      <c r="E750" s="2"/>
      <c r="F750" s="2"/>
      <c r="G750" s="7"/>
      <c r="H750" s="56"/>
      <c r="I750" s="2"/>
      <c r="J750" s="2"/>
      <c r="K750" s="7"/>
      <c r="L750" s="2"/>
      <c r="M750" s="2"/>
      <c r="N750" s="2"/>
      <c r="O750" s="2"/>
      <c r="P750" s="2"/>
      <c r="Q750" s="2"/>
      <c r="R750" s="2"/>
      <c r="S750" s="2"/>
      <c r="T750" s="2"/>
      <c r="V750" s="2"/>
      <c r="W750" s="2"/>
      <c r="X750" s="2"/>
      <c r="Y750" s="2"/>
      <c r="Z750" s="2"/>
    </row>
    <row r="751" spans="1:26" ht="15.75" customHeight="1">
      <c r="A751" s="7"/>
      <c r="B751" s="2"/>
      <c r="C751" s="2"/>
      <c r="D751" s="56"/>
      <c r="E751" s="2"/>
      <c r="F751" s="2"/>
      <c r="G751" s="7"/>
      <c r="H751" s="56"/>
      <c r="I751" s="2"/>
      <c r="J751" s="2"/>
      <c r="K751" s="7"/>
      <c r="L751" s="2"/>
      <c r="M751" s="2"/>
      <c r="N751" s="2"/>
      <c r="O751" s="2"/>
      <c r="P751" s="2"/>
      <c r="Q751" s="2"/>
      <c r="R751" s="2"/>
      <c r="S751" s="2"/>
      <c r="T751" s="2"/>
      <c r="V751" s="2"/>
      <c r="W751" s="2"/>
      <c r="X751" s="2"/>
      <c r="Y751" s="2"/>
      <c r="Z751" s="2"/>
    </row>
    <row r="752" spans="1:26" ht="15.75" customHeight="1">
      <c r="A752" s="7"/>
      <c r="B752" s="2"/>
      <c r="C752" s="2"/>
      <c r="D752" s="56"/>
      <c r="E752" s="2"/>
      <c r="F752" s="2"/>
      <c r="G752" s="7"/>
      <c r="H752" s="56"/>
      <c r="I752" s="2"/>
      <c r="J752" s="2"/>
      <c r="K752" s="7"/>
      <c r="L752" s="2"/>
      <c r="M752" s="2"/>
      <c r="N752" s="2"/>
      <c r="O752" s="2"/>
      <c r="P752" s="2"/>
      <c r="Q752" s="2"/>
      <c r="R752" s="2"/>
      <c r="S752" s="2"/>
      <c r="T752" s="2"/>
      <c r="V752" s="2"/>
      <c r="W752" s="2"/>
      <c r="X752" s="2"/>
      <c r="Y752" s="2"/>
      <c r="Z752" s="2"/>
    </row>
    <row r="753" spans="1:26" ht="15.75" customHeight="1">
      <c r="A753" s="7"/>
      <c r="B753" s="2"/>
      <c r="C753" s="2"/>
      <c r="D753" s="56"/>
      <c r="E753" s="2"/>
      <c r="F753" s="2"/>
      <c r="G753" s="7"/>
      <c r="H753" s="56"/>
      <c r="I753" s="2"/>
      <c r="J753" s="2"/>
      <c r="K753" s="7"/>
      <c r="L753" s="2"/>
      <c r="M753" s="2"/>
      <c r="N753" s="2"/>
      <c r="O753" s="2"/>
      <c r="P753" s="2"/>
      <c r="Q753" s="2"/>
      <c r="R753" s="2"/>
      <c r="S753" s="2"/>
      <c r="T753" s="2"/>
      <c r="V753" s="2"/>
      <c r="W753" s="2"/>
      <c r="X753" s="2"/>
      <c r="Y753" s="2"/>
      <c r="Z753" s="2"/>
    </row>
    <row r="754" spans="1:26" ht="15.75" customHeight="1">
      <c r="A754" s="7"/>
      <c r="B754" s="2"/>
      <c r="C754" s="2"/>
      <c r="D754" s="56"/>
      <c r="E754" s="2"/>
      <c r="F754" s="2"/>
      <c r="G754" s="7"/>
      <c r="H754" s="56"/>
      <c r="I754" s="2"/>
      <c r="J754" s="2"/>
      <c r="K754" s="7"/>
      <c r="L754" s="2"/>
      <c r="M754" s="2"/>
      <c r="N754" s="2"/>
      <c r="O754" s="2"/>
      <c r="P754" s="2"/>
      <c r="Q754" s="2"/>
      <c r="R754" s="2"/>
      <c r="S754" s="2"/>
      <c r="T754" s="2"/>
      <c r="V754" s="2"/>
      <c r="W754" s="2"/>
      <c r="X754" s="2"/>
      <c r="Y754" s="2"/>
      <c r="Z754" s="2"/>
    </row>
    <row r="755" spans="1:26" ht="15.75" customHeight="1">
      <c r="A755" s="7"/>
      <c r="B755" s="2"/>
      <c r="C755" s="2"/>
      <c r="D755" s="56"/>
      <c r="E755" s="2"/>
      <c r="F755" s="2"/>
      <c r="G755" s="7"/>
      <c r="H755" s="56"/>
      <c r="I755" s="2"/>
      <c r="J755" s="2"/>
      <c r="K755" s="7"/>
      <c r="L755" s="2"/>
      <c r="M755" s="2"/>
      <c r="N755" s="2"/>
      <c r="O755" s="2"/>
      <c r="P755" s="2"/>
      <c r="Q755" s="2"/>
      <c r="R755" s="2"/>
      <c r="S755" s="2"/>
      <c r="T755" s="2"/>
      <c r="V755" s="2"/>
      <c r="W755" s="2"/>
      <c r="X755" s="2"/>
      <c r="Y755" s="2"/>
      <c r="Z755" s="2"/>
    </row>
    <row r="756" spans="1:26" ht="15.75" customHeight="1">
      <c r="A756" s="7"/>
      <c r="B756" s="2"/>
      <c r="C756" s="2"/>
      <c r="D756" s="56"/>
      <c r="E756" s="2"/>
      <c r="F756" s="2"/>
      <c r="G756" s="7"/>
      <c r="H756" s="56"/>
      <c r="I756" s="2"/>
      <c r="J756" s="2"/>
      <c r="K756" s="7"/>
      <c r="L756" s="2"/>
      <c r="M756" s="2"/>
      <c r="N756" s="2"/>
      <c r="O756" s="2"/>
      <c r="P756" s="2"/>
      <c r="Q756" s="2"/>
      <c r="R756" s="2"/>
      <c r="S756" s="2"/>
      <c r="T756" s="2"/>
      <c r="V756" s="2"/>
      <c r="W756" s="2"/>
      <c r="X756" s="2"/>
      <c r="Y756" s="2"/>
      <c r="Z756" s="2"/>
    </row>
    <row r="757" spans="1:26" ht="15.75" customHeight="1">
      <c r="A757" s="7"/>
      <c r="B757" s="2"/>
      <c r="C757" s="2"/>
      <c r="D757" s="56"/>
      <c r="E757" s="2"/>
      <c r="F757" s="2"/>
      <c r="G757" s="7"/>
      <c r="H757" s="56"/>
      <c r="I757" s="2"/>
      <c r="J757" s="2"/>
      <c r="K757" s="7"/>
      <c r="L757" s="2"/>
      <c r="M757" s="2"/>
      <c r="N757" s="2"/>
      <c r="O757" s="2"/>
      <c r="P757" s="2"/>
      <c r="Q757" s="2"/>
      <c r="R757" s="2"/>
      <c r="S757" s="2"/>
      <c r="T757" s="2"/>
      <c r="V757" s="2"/>
      <c r="W757" s="2"/>
      <c r="X757" s="2"/>
      <c r="Y757" s="2"/>
      <c r="Z757" s="2"/>
    </row>
    <row r="758" spans="1:26" ht="15.75" customHeight="1">
      <c r="A758" s="7"/>
      <c r="B758" s="2"/>
      <c r="C758" s="2"/>
      <c r="D758" s="56"/>
      <c r="E758" s="2"/>
      <c r="F758" s="2"/>
      <c r="G758" s="7"/>
      <c r="H758" s="56"/>
      <c r="I758" s="2"/>
      <c r="J758" s="2"/>
      <c r="K758" s="7"/>
      <c r="L758" s="2"/>
      <c r="M758" s="2"/>
      <c r="N758" s="2"/>
      <c r="O758" s="2"/>
      <c r="P758" s="2"/>
      <c r="Q758" s="2"/>
      <c r="R758" s="2"/>
      <c r="S758" s="2"/>
      <c r="T758" s="2"/>
      <c r="V758" s="2"/>
      <c r="W758" s="2"/>
      <c r="X758" s="2"/>
      <c r="Y758" s="2"/>
      <c r="Z758" s="2"/>
    </row>
    <row r="759" spans="1:26" ht="15.75" customHeight="1">
      <c r="A759" s="7"/>
      <c r="B759" s="2"/>
      <c r="C759" s="2"/>
      <c r="D759" s="56"/>
      <c r="E759" s="2"/>
      <c r="F759" s="2"/>
      <c r="G759" s="7"/>
      <c r="H759" s="56"/>
      <c r="I759" s="2"/>
      <c r="J759" s="2"/>
      <c r="K759" s="7"/>
      <c r="L759" s="2"/>
      <c r="M759" s="2"/>
      <c r="N759" s="2"/>
      <c r="O759" s="2"/>
      <c r="P759" s="2"/>
      <c r="Q759" s="2"/>
      <c r="R759" s="2"/>
      <c r="S759" s="2"/>
      <c r="T759" s="2"/>
      <c r="V759" s="2"/>
      <c r="W759" s="2"/>
      <c r="X759" s="2"/>
      <c r="Y759" s="2"/>
      <c r="Z759" s="2"/>
    </row>
    <row r="760" spans="1:26" ht="15.75" customHeight="1">
      <c r="A760" s="7"/>
      <c r="B760" s="2"/>
      <c r="C760" s="2"/>
      <c r="D760" s="56"/>
      <c r="E760" s="2"/>
      <c r="F760" s="2"/>
      <c r="G760" s="7"/>
      <c r="H760" s="56"/>
      <c r="I760" s="2"/>
      <c r="J760" s="2"/>
      <c r="K760" s="7"/>
      <c r="L760" s="2"/>
      <c r="M760" s="2"/>
      <c r="N760" s="2"/>
      <c r="O760" s="2"/>
      <c r="P760" s="2"/>
      <c r="Q760" s="2"/>
      <c r="R760" s="2"/>
      <c r="S760" s="2"/>
      <c r="T760" s="2"/>
      <c r="V760" s="2"/>
      <c r="W760" s="2"/>
      <c r="X760" s="2"/>
      <c r="Y760" s="2"/>
      <c r="Z760" s="2"/>
    </row>
    <row r="761" spans="1:26" ht="15.75" customHeight="1">
      <c r="A761" s="7"/>
      <c r="B761" s="2"/>
      <c r="C761" s="2"/>
      <c r="D761" s="56"/>
      <c r="E761" s="2"/>
      <c r="F761" s="2"/>
      <c r="G761" s="7"/>
      <c r="H761" s="56"/>
      <c r="I761" s="2"/>
      <c r="J761" s="2"/>
      <c r="K761" s="7"/>
      <c r="L761" s="2"/>
      <c r="M761" s="2"/>
      <c r="N761" s="2"/>
      <c r="O761" s="2"/>
      <c r="P761" s="2"/>
      <c r="Q761" s="2"/>
      <c r="R761" s="2"/>
      <c r="S761" s="2"/>
      <c r="T761" s="2"/>
      <c r="V761" s="2"/>
      <c r="W761" s="2"/>
      <c r="X761" s="2"/>
      <c r="Y761" s="2"/>
      <c r="Z761" s="2"/>
    </row>
    <row r="762" spans="1:26" ht="15.75" customHeight="1">
      <c r="A762" s="7"/>
      <c r="B762" s="2"/>
      <c r="C762" s="2"/>
      <c r="D762" s="56"/>
      <c r="E762" s="2"/>
      <c r="F762" s="2"/>
      <c r="G762" s="7"/>
      <c r="H762" s="56"/>
      <c r="I762" s="2"/>
      <c r="J762" s="2"/>
      <c r="K762" s="7"/>
      <c r="L762" s="2"/>
      <c r="M762" s="2"/>
      <c r="N762" s="2"/>
      <c r="O762" s="2"/>
      <c r="P762" s="2"/>
      <c r="Q762" s="2"/>
      <c r="R762" s="2"/>
      <c r="S762" s="2"/>
      <c r="T762" s="2"/>
      <c r="V762" s="2"/>
      <c r="W762" s="2"/>
      <c r="X762" s="2"/>
      <c r="Y762" s="2"/>
      <c r="Z762" s="2"/>
    </row>
    <row r="763" spans="1:26" ht="15.75" customHeight="1">
      <c r="A763" s="7"/>
      <c r="B763" s="2"/>
      <c r="C763" s="2"/>
      <c r="D763" s="56"/>
      <c r="E763" s="2"/>
      <c r="F763" s="2"/>
      <c r="G763" s="7"/>
      <c r="H763" s="56"/>
      <c r="I763" s="2"/>
      <c r="J763" s="2"/>
      <c r="K763" s="7"/>
      <c r="L763" s="2"/>
      <c r="M763" s="2"/>
      <c r="N763" s="2"/>
      <c r="O763" s="2"/>
      <c r="P763" s="2"/>
      <c r="Q763" s="2"/>
      <c r="R763" s="2"/>
      <c r="S763" s="2"/>
      <c r="T763" s="2"/>
      <c r="V763" s="2"/>
      <c r="W763" s="2"/>
      <c r="X763" s="2"/>
      <c r="Y763" s="2"/>
      <c r="Z763" s="2"/>
    </row>
    <row r="764" spans="1:26" ht="15.75" customHeight="1">
      <c r="A764" s="7"/>
      <c r="B764" s="2"/>
      <c r="C764" s="2"/>
      <c r="D764" s="56"/>
      <c r="E764" s="2"/>
      <c r="F764" s="2"/>
      <c r="G764" s="7"/>
      <c r="H764" s="56"/>
      <c r="I764" s="2"/>
      <c r="J764" s="2"/>
      <c r="K764" s="7"/>
      <c r="L764" s="2"/>
      <c r="M764" s="2"/>
      <c r="N764" s="2"/>
      <c r="O764" s="2"/>
      <c r="P764" s="2"/>
      <c r="Q764" s="2"/>
      <c r="R764" s="2"/>
      <c r="S764" s="2"/>
      <c r="T764" s="2"/>
      <c r="V764" s="2"/>
      <c r="W764" s="2"/>
      <c r="X764" s="2"/>
      <c r="Y764" s="2"/>
      <c r="Z764" s="2"/>
    </row>
    <row r="765" spans="1:26" ht="15.75" customHeight="1">
      <c r="A765" s="7"/>
      <c r="B765" s="2"/>
      <c r="C765" s="2"/>
      <c r="D765" s="56"/>
      <c r="E765" s="2"/>
      <c r="F765" s="2"/>
      <c r="G765" s="7"/>
      <c r="H765" s="56"/>
      <c r="I765" s="2"/>
      <c r="J765" s="2"/>
      <c r="K765" s="7"/>
      <c r="L765" s="2"/>
      <c r="M765" s="2"/>
      <c r="N765" s="2"/>
      <c r="O765" s="2"/>
      <c r="P765" s="2"/>
      <c r="Q765" s="2"/>
      <c r="R765" s="2"/>
      <c r="S765" s="2"/>
      <c r="T765" s="2"/>
      <c r="V765" s="2"/>
      <c r="W765" s="2"/>
      <c r="X765" s="2"/>
      <c r="Y765" s="2"/>
      <c r="Z765" s="2"/>
    </row>
    <row r="766" spans="1:26" ht="15.75" customHeight="1">
      <c r="A766" s="7"/>
      <c r="B766" s="2"/>
      <c r="C766" s="2"/>
      <c r="D766" s="56"/>
      <c r="E766" s="2"/>
      <c r="F766" s="2"/>
      <c r="G766" s="7"/>
      <c r="H766" s="56"/>
      <c r="I766" s="2"/>
      <c r="J766" s="2"/>
      <c r="K766" s="7"/>
      <c r="L766" s="2"/>
      <c r="M766" s="2"/>
      <c r="N766" s="2"/>
      <c r="O766" s="2"/>
      <c r="P766" s="2"/>
      <c r="Q766" s="2"/>
      <c r="R766" s="2"/>
      <c r="S766" s="2"/>
      <c r="T766" s="2"/>
      <c r="V766" s="2"/>
      <c r="W766" s="2"/>
      <c r="X766" s="2"/>
      <c r="Y766" s="2"/>
      <c r="Z766" s="2"/>
    </row>
    <row r="767" spans="1:26" ht="15.75" customHeight="1">
      <c r="A767" s="7"/>
      <c r="B767" s="2"/>
      <c r="C767" s="2"/>
      <c r="D767" s="56"/>
      <c r="E767" s="2"/>
      <c r="F767" s="2"/>
      <c r="G767" s="7"/>
      <c r="H767" s="56"/>
      <c r="I767" s="2"/>
      <c r="J767" s="2"/>
      <c r="K767" s="7"/>
      <c r="L767" s="2"/>
      <c r="M767" s="2"/>
      <c r="N767" s="2"/>
      <c r="O767" s="2"/>
      <c r="P767" s="2"/>
      <c r="Q767" s="2"/>
      <c r="R767" s="2"/>
      <c r="S767" s="2"/>
      <c r="T767" s="2"/>
      <c r="V767" s="2"/>
      <c r="W767" s="2"/>
      <c r="X767" s="2"/>
      <c r="Y767" s="2"/>
      <c r="Z767" s="2"/>
    </row>
    <row r="768" spans="1:26" ht="15.75" customHeight="1">
      <c r="A768" s="7"/>
      <c r="B768" s="2"/>
      <c r="C768" s="2"/>
      <c r="D768" s="56"/>
      <c r="E768" s="2"/>
      <c r="F768" s="2"/>
      <c r="G768" s="7"/>
      <c r="H768" s="56"/>
      <c r="I768" s="2"/>
      <c r="J768" s="2"/>
      <c r="K768" s="7"/>
      <c r="L768" s="2"/>
      <c r="M768" s="2"/>
      <c r="N768" s="2"/>
      <c r="O768" s="2"/>
      <c r="P768" s="2"/>
      <c r="Q768" s="2"/>
      <c r="R768" s="2"/>
      <c r="S768" s="2"/>
      <c r="T768" s="2"/>
      <c r="V768" s="2"/>
      <c r="W768" s="2"/>
      <c r="X768" s="2"/>
      <c r="Y768" s="2"/>
      <c r="Z768" s="2"/>
    </row>
    <row r="769" spans="1:26" ht="15.75" customHeight="1">
      <c r="A769" s="7"/>
      <c r="B769" s="2"/>
      <c r="C769" s="2"/>
      <c r="D769" s="56"/>
      <c r="E769" s="2"/>
      <c r="F769" s="2"/>
      <c r="G769" s="7"/>
      <c r="H769" s="56"/>
      <c r="I769" s="2"/>
      <c r="J769" s="2"/>
      <c r="K769" s="7"/>
      <c r="L769" s="2"/>
      <c r="M769" s="2"/>
      <c r="N769" s="2"/>
      <c r="O769" s="2"/>
      <c r="P769" s="2"/>
      <c r="Q769" s="2"/>
      <c r="R769" s="2"/>
      <c r="S769" s="2"/>
      <c r="T769" s="2"/>
      <c r="V769" s="2"/>
      <c r="W769" s="2"/>
      <c r="X769" s="2"/>
      <c r="Y769" s="2"/>
      <c r="Z769" s="2"/>
    </row>
    <row r="770" spans="1:26" ht="15.75" customHeight="1">
      <c r="A770" s="7"/>
      <c r="B770" s="2"/>
      <c r="C770" s="2"/>
      <c r="D770" s="56"/>
      <c r="E770" s="2"/>
      <c r="F770" s="2"/>
      <c r="G770" s="7"/>
      <c r="H770" s="56"/>
      <c r="I770" s="2"/>
      <c r="J770" s="2"/>
      <c r="K770" s="7"/>
      <c r="L770" s="2"/>
      <c r="M770" s="2"/>
      <c r="N770" s="2"/>
      <c r="O770" s="2"/>
      <c r="P770" s="2"/>
      <c r="Q770" s="2"/>
      <c r="R770" s="2"/>
      <c r="S770" s="2"/>
      <c r="T770" s="2"/>
      <c r="V770" s="2"/>
      <c r="W770" s="2"/>
      <c r="X770" s="2"/>
      <c r="Y770" s="2"/>
      <c r="Z770" s="2"/>
    </row>
    <row r="771" spans="1:26" ht="15.75" customHeight="1">
      <c r="A771" s="7"/>
      <c r="B771" s="2"/>
      <c r="C771" s="2"/>
      <c r="D771" s="56"/>
      <c r="E771" s="2"/>
      <c r="F771" s="2"/>
      <c r="G771" s="7"/>
      <c r="H771" s="56"/>
      <c r="I771" s="2"/>
      <c r="J771" s="2"/>
      <c r="K771" s="7"/>
      <c r="L771" s="2"/>
      <c r="M771" s="2"/>
      <c r="N771" s="2"/>
      <c r="O771" s="2"/>
      <c r="P771" s="2"/>
      <c r="Q771" s="2"/>
      <c r="R771" s="2"/>
      <c r="S771" s="2"/>
      <c r="T771" s="2"/>
      <c r="V771" s="2"/>
      <c r="W771" s="2"/>
      <c r="X771" s="2"/>
      <c r="Y771" s="2"/>
      <c r="Z771" s="2"/>
    </row>
    <row r="772" spans="1:26" ht="15.75" customHeight="1">
      <c r="A772" s="7"/>
      <c r="B772" s="2"/>
      <c r="C772" s="2"/>
      <c r="D772" s="56"/>
      <c r="E772" s="2"/>
      <c r="F772" s="2"/>
      <c r="G772" s="7"/>
      <c r="H772" s="56"/>
      <c r="I772" s="2"/>
      <c r="J772" s="2"/>
      <c r="K772" s="7"/>
      <c r="L772" s="2"/>
      <c r="M772" s="2"/>
      <c r="N772" s="2"/>
      <c r="O772" s="2"/>
      <c r="P772" s="2"/>
      <c r="Q772" s="2"/>
      <c r="R772" s="2"/>
      <c r="S772" s="2"/>
      <c r="T772" s="2"/>
      <c r="V772" s="2"/>
      <c r="W772" s="2"/>
      <c r="X772" s="2"/>
      <c r="Y772" s="2"/>
      <c r="Z772" s="2"/>
    </row>
    <row r="773" spans="1:26" ht="15.75" customHeight="1">
      <c r="A773" s="7"/>
      <c r="B773" s="2"/>
      <c r="C773" s="2"/>
      <c r="D773" s="56"/>
      <c r="E773" s="2"/>
      <c r="F773" s="2"/>
      <c r="G773" s="7"/>
      <c r="H773" s="56"/>
      <c r="I773" s="2"/>
      <c r="J773" s="2"/>
      <c r="K773" s="7"/>
      <c r="L773" s="2"/>
      <c r="M773" s="2"/>
      <c r="N773" s="2"/>
      <c r="O773" s="2"/>
      <c r="P773" s="2"/>
      <c r="Q773" s="2"/>
      <c r="R773" s="2"/>
      <c r="S773" s="2"/>
      <c r="T773" s="2"/>
      <c r="V773" s="2"/>
      <c r="W773" s="2"/>
      <c r="X773" s="2"/>
      <c r="Y773" s="2"/>
      <c r="Z773" s="2"/>
    </row>
    <row r="774" spans="1:26" ht="15.75" customHeight="1">
      <c r="A774" s="7"/>
      <c r="B774" s="2"/>
      <c r="C774" s="2"/>
      <c r="D774" s="56"/>
      <c r="E774" s="2"/>
      <c r="F774" s="2"/>
      <c r="G774" s="7"/>
      <c r="H774" s="56"/>
      <c r="I774" s="2"/>
      <c r="J774" s="2"/>
      <c r="K774" s="7"/>
      <c r="L774" s="2"/>
      <c r="M774" s="2"/>
      <c r="N774" s="2"/>
      <c r="O774" s="2"/>
      <c r="P774" s="2"/>
      <c r="Q774" s="2"/>
      <c r="R774" s="2"/>
      <c r="S774" s="2"/>
      <c r="T774" s="2"/>
      <c r="V774" s="2"/>
      <c r="W774" s="2"/>
      <c r="X774" s="2"/>
      <c r="Y774" s="2"/>
      <c r="Z774" s="2"/>
    </row>
    <row r="775" spans="1:26" ht="15.75" customHeight="1">
      <c r="A775" s="7"/>
      <c r="B775" s="2"/>
      <c r="C775" s="2"/>
      <c r="D775" s="56"/>
      <c r="E775" s="2"/>
      <c r="F775" s="2"/>
      <c r="G775" s="7"/>
      <c r="H775" s="56"/>
      <c r="I775" s="2"/>
      <c r="J775" s="2"/>
      <c r="K775" s="7"/>
      <c r="L775" s="2"/>
      <c r="M775" s="2"/>
      <c r="N775" s="2"/>
      <c r="O775" s="2"/>
      <c r="P775" s="2"/>
      <c r="Q775" s="2"/>
      <c r="R775" s="2"/>
      <c r="S775" s="2"/>
      <c r="T775" s="2"/>
      <c r="V775" s="2"/>
      <c r="W775" s="2"/>
      <c r="X775" s="2"/>
      <c r="Y775" s="2"/>
      <c r="Z775" s="2"/>
    </row>
    <row r="776" spans="1:26" ht="15.75" customHeight="1">
      <c r="A776" s="7"/>
      <c r="B776" s="2"/>
      <c r="C776" s="2"/>
      <c r="D776" s="56"/>
      <c r="E776" s="2"/>
      <c r="F776" s="2"/>
      <c r="G776" s="7"/>
      <c r="H776" s="56"/>
      <c r="I776" s="2"/>
      <c r="J776" s="2"/>
      <c r="K776" s="7"/>
      <c r="L776" s="2"/>
      <c r="M776" s="2"/>
      <c r="N776" s="2"/>
      <c r="O776" s="2"/>
      <c r="P776" s="2"/>
      <c r="Q776" s="2"/>
      <c r="R776" s="2"/>
      <c r="S776" s="2"/>
      <c r="T776" s="2"/>
      <c r="V776" s="2"/>
      <c r="W776" s="2"/>
      <c r="X776" s="2"/>
      <c r="Y776" s="2"/>
      <c r="Z776" s="2"/>
    </row>
    <row r="777" spans="1:26" ht="15.75" customHeight="1">
      <c r="A777" s="7"/>
      <c r="B777" s="2"/>
      <c r="C777" s="2"/>
      <c r="D777" s="56"/>
      <c r="E777" s="2"/>
      <c r="F777" s="2"/>
      <c r="G777" s="7"/>
      <c r="H777" s="56"/>
      <c r="I777" s="2"/>
      <c r="J777" s="2"/>
      <c r="K777" s="7"/>
      <c r="L777" s="2"/>
      <c r="M777" s="2"/>
      <c r="N777" s="2"/>
      <c r="O777" s="2"/>
      <c r="P777" s="2"/>
      <c r="Q777" s="2"/>
      <c r="R777" s="2"/>
      <c r="S777" s="2"/>
      <c r="T777" s="2"/>
      <c r="V777" s="2"/>
      <c r="W777" s="2"/>
      <c r="X777" s="2"/>
      <c r="Y777" s="2"/>
      <c r="Z777" s="2"/>
    </row>
    <row r="778" spans="1:26" ht="15.75" customHeight="1">
      <c r="A778" s="7"/>
      <c r="B778" s="2"/>
      <c r="C778" s="2"/>
      <c r="D778" s="56"/>
      <c r="E778" s="2"/>
      <c r="F778" s="2"/>
      <c r="G778" s="7"/>
      <c r="H778" s="56"/>
      <c r="I778" s="2"/>
      <c r="J778" s="2"/>
      <c r="K778" s="7"/>
      <c r="L778" s="2"/>
      <c r="M778" s="2"/>
      <c r="N778" s="2"/>
      <c r="O778" s="2"/>
      <c r="P778" s="2"/>
      <c r="Q778" s="2"/>
      <c r="R778" s="2"/>
      <c r="S778" s="2"/>
      <c r="T778" s="2"/>
      <c r="V778" s="2"/>
      <c r="W778" s="2"/>
      <c r="X778" s="2"/>
      <c r="Y778" s="2"/>
      <c r="Z778" s="2"/>
    </row>
    <row r="779" spans="1:26" ht="15.75" customHeight="1">
      <c r="A779" s="7"/>
      <c r="B779" s="2"/>
      <c r="C779" s="2"/>
      <c r="D779" s="56"/>
      <c r="E779" s="2"/>
      <c r="F779" s="2"/>
      <c r="G779" s="7"/>
      <c r="H779" s="56"/>
      <c r="I779" s="2"/>
      <c r="J779" s="2"/>
      <c r="K779" s="7"/>
      <c r="L779" s="2"/>
      <c r="M779" s="2"/>
      <c r="N779" s="2"/>
      <c r="O779" s="2"/>
      <c r="P779" s="2"/>
      <c r="Q779" s="2"/>
      <c r="R779" s="2"/>
      <c r="S779" s="2"/>
      <c r="T779" s="2"/>
      <c r="V779" s="2"/>
      <c r="W779" s="2"/>
      <c r="X779" s="2"/>
      <c r="Y779" s="2"/>
      <c r="Z779" s="2"/>
    </row>
    <row r="780" spans="1:26" ht="15.75" customHeight="1">
      <c r="A780" s="7"/>
      <c r="B780" s="2"/>
      <c r="C780" s="2"/>
      <c r="D780" s="56"/>
      <c r="E780" s="2"/>
      <c r="F780" s="2"/>
      <c r="G780" s="7"/>
      <c r="H780" s="56"/>
      <c r="I780" s="2"/>
      <c r="J780" s="2"/>
      <c r="K780" s="7"/>
      <c r="L780" s="2"/>
      <c r="M780" s="2"/>
      <c r="N780" s="2"/>
      <c r="O780" s="2"/>
      <c r="P780" s="2"/>
      <c r="Q780" s="2"/>
      <c r="R780" s="2"/>
      <c r="S780" s="2"/>
      <c r="T780" s="2"/>
      <c r="V780" s="2"/>
      <c r="W780" s="2"/>
      <c r="X780" s="2"/>
      <c r="Y780" s="2"/>
      <c r="Z780" s="2"/>
    </row>
    <row r="781" spans="1:26" ht="15.75" customHeight="1">
      <c r="A781" s="7"/>
      <c r="B781" s="2"/>
      <c r="C781" s="2"/>
      <c r="D781" s="56"/>
      <c r="E781" s="2"/>
      <c r="F781" s="2"/>
      <c r="G781" s="7"/>
      <c r="H781" s="56"/>
      <c r="I781" s="2"/>
      <c r="J781" s="2"/>
      <c r="K781" s="7"/>
      <c r="L781" s="2"/>
      <c r="M781" s="2"/>
      <c r="N781" s="2"/>
      <c r="O781" s="2"/>
      <c r="P781" s="2"/>
      <c r="Q781" s="2"/>
      <c r="R781" s="2"/>
      <c r="S781" s="2"/>
      <c r="T781" s="2"/>
      <c r="V781" s="2"/>
      <c r="W781" s="2"/>
      <c r="X781" s="2"/>
      <c r="Y781" s="2"/>
      <c r="Z781" s="2"/>
    </row>
    <row r="782" spans="1:26" ht="15.75" customHeight="1">
      <c r="A782" s="7"/>
      <c r="B782" s="2"/>
      <c r="C782" s="2"/>
      <c r="D782" s="56"/>
      <c r="E782" s="2"/>
      <c r="F782" s="2"/>
      <c r="G782" s="7"/>
      <c r="H782" s="56"/>
      <c r="I782" s="2"/>
      <c r="J782" s="2"/>
      <c r="K782" s="7"/>
      <c r="L782" s="2"/>
      <c r="M782" s="2"/>
      <c r="N782" s="2"/>
      <c r="O782" s="2"/>
      <c r="P782" s="2"/>
      <c r="Q782" s="2"/>
      <c r="R782" s="2"/>
      <c r="S782" s="2"/>
      <c r="T782" s="2"/>
      <c r="V782" s="2"/>
      <c r="W782" s="2"/>
      <c r="X782" s="2"/>
      <c r="Y782" s="2"/>
      <c r="Z782" s="2"/>
    </row>
    <row r="783" spans="1:26" ht="15.75" customHeight="1">
      <c r="A783" s="7"/>
      <c r="B783" s="2"/>
      <c r="C783" s="2"/>
      <c r="D783" s="56"/>
      <c r="E783" s="2"/>
      <c r="F783" s="2"/>
      <c r="G783" s="7"/>
      <c r="H783" s="56"/>
      <c r="I783" s="2"/>
      <c r="J783" s="2"/>
      <c r="K783" s="7"/>
      <c r="L783" s="2"/>
      <c r="M783" s="2"/>
      <c r="N783" s="2"/>
      <c r="O783" s="2"/>
      <c r="P783" s="2"/>
      <c r="Q783" s="2"/>
      <c r="R783" s="2"/>
      <c r="S783" s="2"/>
      <c r="T783" s="2"/>
      <c r="V783" s="2"/>
      <c r="W783" s="2"/>
      <c r="X783" s="2"/>
      <c r="Y783" s="2"/>
      <c r="Z783" s="2"/>
    </row>
    <row r="784" spans="1:26" ht="15.75" customHeight="1">
      <c r="A784" s="7"/>
      <c r="B784" s="2"/>
      <c r="C784" s="2"/>
      <c r="D784" s="56"/>
      <c r="E784" s="2"/>
      <c r="F784" s="2"/>
      <c r="G784" s="7"/>
      <c r="H784" s="56"/>
      <c r="I784" s="2"/>
      <c r="J784" s="2"/>
      <c r="K784" s="7"/>
      <c r="L784" s="2"/>
      <c r="M784" s="2"/>
      <c r="N784" s="2"/>
      <c r="O784" s="2"/>
      <c r="P784" s="2"/>
      <c r="Q784" s="2"/>
      <c r="R784" s="2"/>
      <c r="S784" s="2"/>
      <c r="T784" s="2"/>
      <c r="V784" s="2"/>
      <c r="W784" s="2"/>
      <c r="X784" s="2"/>
      <c r="Y784" s="2"/>
      <c r="Z784" s="2"/>
    </row>
    <row r="785" spans="1:26" ht="15.75" customHeight="1">
      <c r="A785" s="7"/>
      <c r="B785" s="2"/>
      <c r="C785" s="2"/>
      <c r="D785" s="56"/>
      <c r="E785" s="2"/>
      <c r="F785" s="2"/>
      <c r="G785" s="7"/>
      <c r="H785" s="56"/>
      <c r="I785" s="2"/>
      <c r="J785" s="2"/>
      <c r="K785" s="7"/>
      <c r="L785" s="2"/>
      <c r="M785" s="2"/>
      <c r="N785" s="2"/>
      <c r="O785" s="2"/>
      <c r="P785" s="2"/>
      <c r="Q785" s="2"/>
      <c r="R785" s="2"/>
      <c r="S785" s="2"/>
      <c r="T785" s="2"/>
      <c r="V785" s="2"/>
      <c r="W785" s="2"/>
      <c r="X785" s="2"/>
      <c r="Y785" s="2"/>
      <c r="Z785" s="2"/>
    </row>
    <row r="786" spans="1:26" ht="15.75" customHeight="1">
      <c r="A786" s="7"/>
      <c r="B786" s="2"/>
      <c r="C786" s="2"/>
      <c r="D786" s="56"/>
      <c r="E786" s="2"/>
      <c r="F786" s="2"/>
      <c r="G786" s="7"/>
      <c r="H786" s="56"/>
      <c r="I786" s="2"/>
      <c r="J786" s="2"/>
      <c r="K786" s="7"/>
      <c r="L786" s="2"/>
      <c r="M786" s="2"/>
      <c r="N786" s="2"/>
      <c r="O786" s="2"/>
      <c r="P786" s="2"/>
      <c r="Q786" s="2"/>
      <c r="R786" s="2"/>
      <c r="S786" s="2"/>
      <c r="T786" s="2"/>
      <c r="V786" s="2"/>
      <c r="W786" s="2"/>
      <c r="X786" s="2"/>
      <c r="Y786" s="2"/>
      <c r="Z786" s="2"/>
    </row>
    <row r="787" spans="1:26" ht="15.75" customHeight="1">
      <c r="A787" s="7"/>
      <c r="B787" s="2"/>
      <c r="C787" s="2"/>
      <c r="D787" s="56"/>
      <c r="E787" s="2"/>
      <c r="F787" s="2"/>
      <c r="G787" s="7"/>
      <c r="H787" s="56"/>
      <c r="I787" s="2"/>
      <c r="J787" s="2"/>
      <c r="K787" s="7"/>
      <c r="L787" s="2"/>
      <c r="M787" s="2"/>
      <c r="N787" s="2"/>
      <c r="O787" s="2"/>
      <c r="P787" s="2"/>
      <c r="Q787" s="2"/>
      <c r="R787" s="2"/>
      <c r="S787" s="2"/>
      <c r="T787" s="2"/>
      <c r="V787" s="2"/>
      <c r="W787" s="2"/>
      <c r="X787" s="2"/>
      <c r="Y787" s="2"/>
      <c r="Z787" s="2"/>
    </row>
    <row r="788" spans="1:26" ht="15.75" customHeight="1">
      <c r="A788" s="7"/>
      <c r="B788" s="2"/>
      <c r="C788" s="2"/>
      <c r="D788" s="56"/>
      <c r="E788" s="2"/>
      <c r="F788" s="2"/>
      <c r="G788" s="7"/>
      <c r="H788" s="56"/>
      <c r="I788" s="2"/>
      <c r="J788" s="2"/>
      <c r="K788" s="7"/>
      <c r="L788" s="2"/>
      <c r="M788" s="2"/>
      <c r="N788" s="2"/>
      <c r="O788" s="2"/>
      <c r="P788" s="2"/>
      <c r="Q788" s="2"/>
      <c r="R788" s="2"/>
      <c r="S788" s="2"/>
      <c r="T788" s="2"/>
      <c r="V788" s="2"/>
      <c r="W788" s="2"/>
      <c r="X788" s="2"/>
      <c r="Y788" s="2"/>
      <c r="Z788" s="2"/>
    </row>
    <row r="789" spans="1:26" ht="15.75" customHeight="1">
      <c r="A789" s="7"/>
      <c r="B789" s="2"/>
      <c r="C789" s="2"/>
      <c r="D789" s="56"/>
      <c r="E789" s="2"/>
      <c r="F789" s="2"/>
      <c r="G789" s="7"/>
      <c r="H789" s="56"/>
      <c r="I789" s="2"/>
      <c r="J789" s="2"/>
      <c r="K789" s="7"/>
      <c r="L789" s="2"/>
      <c r="M789" s="2"/>
      <c r="N789" s="2"/>
      <c r="O789" s="2"/>
      <c r="P789" s="2"/>
      <c r="Q789" s="2"/>
      <c r="R789" s="2"/>
      <c r="S789" s="2"/>
      <c r="T789" s="2"/>
      <c r="V789" s="2"/>
      <c r="W789" s="2"/>
      <c r="X789" s="2"/>
      <c r="Y789" s="2"/>
      <c r="Z789" s="2"/>
    </row>
    <row r="790" spans="1:26" ht="15.75" customHeight="1">
      <c r="A790" s="7"/>
      <c r="B790" s="2"/>
      <c r="C790" s="2"/>
      <c r="D790" s="56"/>
      <c r="E790" s="2"/>
      <c r="F790" s="2"/>
      <c r="G790" s="7"/>
      <c r="H790" s="56"/>
      <c r="I790" s="2"/>
      <c r="J790" s="2"/>
      <c r="K790" s="7"/>
      <c r="L790" s="2"/>
      <c r="M790" s="2"/>
      <c r="N790" s="2"/>
      <c r="O790" s="2"/>
      <c r="P790" s="2"/>
      <c r="Q790" s="2"/>
      <c r="R790" s="2"/>
      <c r="S790" s="2"/>
      <c r="T790" s="2"/>
      <c r="V790" s="2"/>
      <c r="W790" s="2"/>
      <c r="X790" s="2"/>
      <c r="Y790" s="2"/>
      <c r="Z790" s="2"/>
    </row>
    <row r="791" spans="1:26" ht="15.75" customHeight="1">
      <c r="A791" s="7"/>
      <c r="B791" s="2"/>
      <c r="C791" s="2"/>
      <c r="D791" s="56"/>
      <c r="E791" s="2"/>
      <c r="F791" s="2"/>
      <c r="G791" s="7"/>
      <c r="H791" s="56"/>
      <c r="I791" s="2"/>
      <c r="J791" s="2"/>
      <c r="K791" s="7"/>
      <c r="L791" s="2"/>
      <c r="M791" s="2"/>
      <c r="N791" s="2"/>
      <c r="O791" s="2"/>
      <c r="P791" s="2"/>
      <c r="Q791" s="2"/>
      <c r="R791" s="2"/>
      <c r="S791" s="2"/>
      <c r="T791" s="2"/>
      <c r="V791" s="2"/>
      <c r="W791" s="2"/>
      <c r="X791" s="2"/>
      <c r="Y791" s="2"/>
      <c r="Z791" s="2"/>
    </row>
    <row r="792" spans="1:26" ht="15.75" customHeight="1">
      <c r="A792" s="7"/>
      <c r="B792" s="2"/>
      <c r="C792" s="2"/>
      <c r="D792" s="56"/>
      <c r="E792" s="2"/>
      <c r="F792" s="2"/>
      <c r="G792" s="7"/>
      <c r="H792" s="56"/>
      <c r="I792" s="2"/>
      <c r="J792" s="2"/>
      <c r="K792" s="7"/>
      <c r="L792" s="2"/>
      <c r="M792" s="2"/>
      <c r="N792" s="2"/>
      <c r="O792" s="2"/>
      <c r="P792" s="2"/>
      <c r="Q792" s="2"/>
      <c r="R792" s="2"/>
      <c r="S792" s="2"/>
      <c r="T792" s="2"/>
      <c r="V792" s="2"/>
      <c r="W792" s="2"/>
      <c r="X792" s="2"/>
      <c r="Y792" s="2"/>
      <c r="Z792" s="2"/>
    </row>
    <row r="793" spans="1:26" ht="15.75" customHeight="1">
      <c r="A793" s="7"/>
      <c r="B793" s="2"/>
      <c r="C793" s="2"/>
      <c r="D793" s="56"/>
      <c r="E793" s="2"/>
      <c r="F793" s="2"/>
      <c r="G793" s="7"/>
      <c r="H793" s="56"/>
      <c r="I793" s="2"/>
      <c r="J793" s="2"/>
      <c r="K793" s="7"/>
      <c r="L793" s="2"/>
      <c r="M793" s="2"/>
      <c r="N793" s="2"/>
      <c r="O793" s="2"/>
      <c r="P793" s="2"/>
      <c r="Q793" s="2"/>
      <c r="R793" s="2"/>
      <c r="S793" s="2"/>
      <c r="T793" s="2"/>
      <c r="V793" s="2"/>
      <c r="W793" s="2"/>
      <c r="X793" s="2"/>
      <c r="Y793" s="2"/>
      <c r="Z793" s="2"/>
    </row>
    <row r="794" spans="1:26" ht="15.75" customHeight="1">
      <c r="A794" s="7"/>
      <c r="B794" s="2"/>
      <c r="C794" s="2"/>
      <c r="D794" s="56"/>
      <c r="E794" s="2"/>
      <c r="F794" s="2"/>
      <c r="G794" s="7"/>
      <c r="H794" s="56"/>
      <c r="I794" s="2"/>
      <c r="J794" s="2"/>
      <c r="K794" s="7"/>
      <c r="L794" s="2"/>
      <c r="M794" s="2"/>
      <c r="N794" s="2"/>
      <c r="O794" s="2"/>
      <c r="P794" s="2"/>
      <c r="Q794" s="2"/>
      <c r="R794" s="2"/>
      <c r="S794" s="2"/>
      <c r="T794" s="2"/>
      <c r="V794" s="2"/>
      <c r="W794" s="2"/>
      <c r="X794" s="2"/>
      <c r="Y794" s="2"/>
      <c r="Z794" s="2"/>
    </row>
    <row r="795" spans="1:26" ht="15.75" customHeight="1">
      <c r="A795" s="7"/>
      <c r="B795" s="2"/>
      <c r="C795" s="2"/>
      <c r="D795" s="56"/>
      <c r="E795" s="2"/>
      <c r="F795" s="2"/>
      <c r="G795" s="7"/>
      <c r="H795" s="56"/>
      <c r="I795" s="2"/>
      <c r="J795" s="2"/>
      <c r="K795" s="7"/>
      <c r="L795" s="2"/>
      <c r="M795" s="2"/>
      <c r="N795" s="2"/>
      <c r="O795" s="2"/>
      <c r="P795" s="2"/>
      <c r="Q795" s="2"/>
      <c r="R795" s="2"/>
      <c r="S795" s="2"/>
      <c r="T795" s="2"/>
      <c r="V795" s="2"/>
      <c r="W795" s="2"/>
      <c r="X795" s="2"/>
      <c r="Y795" s="2"/>
      <c r="Z795" s="2"/>
    </row>
    <row r="796" spans="1:26" ht="15.75" customHeight="1">
      <c r="A796" s="7"/>
      <c r="B796" s="2"/>
      <c r="C796" s="2"/>
      <c r="D796" s="56"/>
      <c r="E796" s="2"/>
      <c r="F796" s="2"/>
      <c r="G796" s="7"/>
      <c r="H796" s="56"/>
      <c r="I796" s="2"/>
      <c r="J796" s="2"/>
      <c r="K796" s="7"/>
      <c r="L796" s="2"/>
      <c r="M796" s="2"/>
      <c r="N796" s="2"/>
      <c r="O796" s="2"/>
      <c r="P796" s="2"/>
      <c r="Q796" s="2"/>
      <c r="R796" s="2"/>
      <c r="S796" s="2"/>
      <c r="T796" s="2"/>
      <c r="V796" s="2"/>
      <c r="W796" s="2"/>
      <c r="X796" s="2"/>
      <c r="Y796" s="2"/>
      <c r="Z796" s="2"/>
    </row>
    <row r="797" spans="1:26" ht="15.75" customHeight="1">
      <c r="A797" s="7"/>
      <c r="B797" s="2"/>
      <c r="C797" s="2"/>
      <c r="D797" s="56"/>
      <c r="E797" s="2"/>
      <c r="F797" s="2"/>
      <c r="G797" s="7"/>
      <c r="H797" s="56"/>
      <c r="I797" s="2"/>
      <c r="J797" s="2"/>
      <c r="K797" s="7"/>
      <c r="L797" s="2"/>
      <c r="M797" s="2"/>
      <c r="N797" s="2"/>
      <c r="O797" s="2"/>
      <c r="P797" s="2"/>
      <c r="Q797" s="2"/>
      <c r="R797" s="2"/>
      <c r="S797" s="2"/>
      <c r="T797" s="2"/>
      <c r="V797" s="2"/>
      <c r="W797" s="2"/>
      <c r="X797" s="2"/>
      <c r="Y797" s="2"/>
      <c r="Z797" s="2"/>
    </row>
    <row r="798" spans="1:26" ht="15.75" customHeight="1">
      <c r="A798" s="7"/>
      <c r="B798" s="2"/>
      <c r="C798" s="2"/>
      <c r="D798" s="56"/>
      <c r="E798" s="2"/>
      <c r="F798" s="2"/>
      <c r="G798" s="7"/>
      <c r="H798" s="56"/>
      <c r="I798" s="2"/>
      <c r="J798" s="2"/>
      <c r="K798" s="7"/>
      <c r="L798" s="2"/>
      <c r="M798" s="2"/>
      <c r="N798" s="2"/>
      <c r="O798" s="2"/>
      <c r="P798" s="2"/>
      <c r="Q798" s="2"/>
      <c r="R798" s="2"/>
      <c r="S798" s="2"/>
      <c r="T798" s="2"/>
      <c r="V798" s="2"/>
      <c r="W798" s="2"/>
      <c r="X798" s="2"/>
      <c r="Y798" s="2"/>
      <c r="Z798" s="2"/>
    </row>
    <row r="799" spans="1:26" ht="15.75" customHeight="1">
      <c r="A799" s="7"/>
      <c r="B799" s="2"/>
      <c r="C799" s="2"/>
      <c r="D799" s="56"/>
      <c r="E799" s="2"/>
      <c r="F799" s="2"/>
      <c r="G799" s="7"/>
      <c r="H799" s="56"/>
      <c r="I799" s="2"/>
      <c r="J799" s="2"/>
      <c r="K799" s="7"/>
      <c r="L799" s="2"/>
      <c r="M799" s="2"/>
      <c r="N799" s="2"/>
      <c r="O799" s="2"/>
      <c r="P799" s="2"/>
      <c r="Q799" s="2"/>
      <c r="R799" s="2"/>
      <c r="S799" s="2"/>
      <c r="T799" s="2"/>
      <c r="V799" s="2"/>
      <c r="W799" s="2"/>
      <c r="X799" s="2"/>
      <c r="Y799" s="2"/>
      <c r="Z799" s="2"/>
    </row>
    <row r="800" spans="1:26" ht="15.75" customHeight="1">
      <c r="A800" s="7"/>
      <c r="B800" s="2"/>
      <c r="C800" s="2"/>
      <c r="D800" s="56"/>
      <c r="E800" s="2"/>
      <c r="F800" s="2"/>
      <c r="G800" s="7"/>
      <c r="H800" s="56"/>
      <c r="I800" s="2"/>
      <c r="J800" s="2"/>
      <c r="K800" s="7"/>
      <c r="L800" s="2"/>
      <c r="M800" s="2"/>
      <c r="N800" s="2"/>
      <c r="O800" s="2"/>
      <c r="P800" s="2"/>
      <c r="Q800" s="2"/>
      <c r="R800" s="2"/>
      <c r="S800" s="2"/>
      <c r="T800" s="2"/>
      <c r="V800" s="2"/>
      <c r="W800" s="2"/>
      <c r="X800" s="2"/>
      <c r="Y800" s="2"/>
      <c r="Z800" s="2"/>
    </row>
    <row r="801" spans="1:26" ht="15.75" customHeight="1">
      <c r="A801" s="7"/>
      <c r="B801" s="2"/>
      <c r="C801" s="2"/>
      <c r="D801" s="56"/>
      <c r="E801" s="2"/>
      <c r="F801" s="2"/>
      <c r="G801" s="7"/>
      <c r="H801" s="56"/>
      <c r="I801" s="2"/>
      <c r="J801" s="2"/>
      <c r="K801" s="7"/>
      <c r="L801" s="2"/>
      <c r="M801" s="2"/>
      <c r="N801" s="2"/>
      <c r="O801" s="2"/>
      <c r="P801" s="2"/>
      <c r="Q801" s="2"/>
      <c r="R801" s="2"/>
      <c r="S801" s="2"/>
      <c r="T801" s="2"/>
      <c r="V801" s="2"/>
      <c r="W801" s="2"/>
      <c r="X801" s="2"/>
      <c r="Y801" s="2"/>
      <c r="Z801" s="2"/>
    </row>
    <row r="802" spans="1:26" ht="15.75" customHeight="1">
      <c r="A802" s="7"/>
      <c r="B802" s="2"/>
      <c r="C802" s="2"/>
      <c r="D802" s="56"/>
      <c r="E802" s="2"/>
      <c r="F802" s="2"/>
      <c r="G802" s="7"/>
      <c r="H802" s="56"/>
      <c r="I802" s="2"/>
      <c r="J802" s="2"/>
      <c r="K802" s="7"/>
      <c r="L802" s="2"/>
      <c r="M802" s="2"/>
      <c r="N802" s="2"/>
      <c r="O802" s="2"/>
      <c r="P802" s="2"/>
      <c r="Q802" s="2"/>
      <c r="R802" s="2"/>
      <c r="S802" s="2"/>
      <c r="T802" s="2"/>
      <c r="V802" s="2"/>
      <c r="W802" s="2"/>
      <c r="X802" s="2"/>
      <c r="Y802" s="2"/>
      <c r="Z802" s="2"/>
    </row>
    <row r="803" spans="1:26" ht="15.75" customHeight="1">
      <c r="A803" s="7"/>
      <c r="B803" s="2"/>
      <c r="C803" s="2"/>
      <c r="D803" s="56"/>
      <c r="E803" s="2"/>
      <c r="F803" s="2"/>
      <c r="G803" s="7"/>
      <c r="H803" s="56"/>
      <c r="I803" s="2"/>
      <c r="J803" s="2"/>
      <c r="K803" s="7"/>
      <c r="L803" s="2"/>
      <c r="M803" s="2"/>
      <c r="N803" s="2"/>
      <c r="O803" s="2"/>
      <c r="P803" s="2"/>
      <c r="Q803" s="2"/>
      <c r="R803" s="2"/>
      <c r="S803" s="2"/>
      <c r="T803" s="2"/>
      <c r="V803" s="2"/>
      <c r="W803" s="2"/>
      <c r="X803" s="2"/>
      <c r="Y803" s="2"/>
      <c r="Z803" s="2"/>
    </row>
    <row r="804" spans="1:26" ht="15.75" customHeight="1">
      <c r="A804" s="7"/>
      <c r="B804" s="2"/>
      <c r="C804" s="2"/>
      <c r="D804" s="56"/>
      <c r="E804" s="2"/>
      <c r="F804" s="2"/>
      <c r="G804" s="7"/>
      <c r="H804" s="56"/>
      <c r="I804" s="2"/>
      <c r="J804" s="2"/>
      <c r="K804" s="7"/>
      <c r="L804" s="2"/>
      <c r="M804" s="2"/>
      <c r="N804" s="2"/>
      <c r="O804" s="2"/>
      <c r="P804" s="2"/>
      <c r="Q804" s="2"/>
      <c r="R804" s="2"/>
      <c r="S804" s="2"/>
      <c r="T804" s="2"/>
      <c r="V804" s="2"/>
      <c r="W804" s="2"/>
      <c r="X804" s="2"/>
      <c r="Y804" s="2"/>
      <c r="Z804" s="2"/>
    </row>
    <row r="805" spans="1:26" ht="15.75" customHeight="1">
      <c r="A805" s="7"/>
      <c r="B805" s="2"/>
      <c r="C805" s="2"/>
      <c r="D805" s="56"/>
      <c r="E805" s="2"/>
      <c r="F805" s="2"/>
      <c r="G805" s="7"/>
      <c r="H805" s="56"/>
      <c r="I805" s="2"/>
      <c r="J805" s="2"/>
      <c r="K805" s="7"/>
      <c r="L805" s="2"/>
      <c r="M805" s="2"/>
      <c r="N805" s="2"/>
      <c r="O805" s="2"/>
      <c r="P805" s="2"/>
      <c r="Q805" s="2"/>
      <c r="R805" s="2"/>
      <c r="S805" s="2"/>
      <c r="T805" s="2"/>
      <c r="V805" s="2"/>
      <c r="W805" s="2"/>
      <c r="X805" s="2"/>
      <c r="Y805" s="2"/>
      <c r="Z805" s="2"/>
    </row>
    <row r="806" spans="1:26" ht="15.75" customHeight="1">
      <c r="A806" s="7"/>
      <c r="B806" s="2"/>
      <c r="C806" s="2"/>
      <c r="D806" s="56"/>
      <c r="E806" s="2"/>
      <c r="F806" s="2"/>
      <c r="G806" s="7"/>
      <c r="H806" s="56"/>
      <c r="I806" s="2"/>
      <c r="J806" s="2"/>
      <c r="K806" s="7"/>
      <c r="L806" s="2"/>
      <c r="M806" s="2"/>
      <c r="N806" s="2"/>
      <c r="O806" s="2"/>
      <c r="P806" s="2"/>
      <c r="Q806" s="2"/>
      <c r="R806" s="2"/>
      <c r="S806" s="2"/>
      <c r="T806" s="2"/>
      <c r="V806" s="2"/>
      <c r="W806" s="2"/>
      <c r="X806" s="2"/>
      <c r="Y806" s="2"/>
      <c r="Z806" s="2"/>
    </row>
    <row r="807" spans="1:26" ht="15.75" customHeight="1">
      <c r="A807" s="7"/>
      <c r="B807" s="2"/>
      <c r="C807" s="2"/>
      <c r="D807" s="56"/>
      <c r="E807" s="2"/>
      <c r="F807" s="2"/>
      <c r="G807" s="7"/>
      <c r="H807" s="56"/>
      <c r="I807" s="2"/>
      <c r="J807" s="2"/>
      <c r="K807" s="7"/>
      <c r="L807" s="2"/>
      <c r="M807" s="2"/>
      <c r="N807" s="2"/>
      <c r="O807" s="2"/>
      <c r="P807" s="2"/>
      <c r="Q807" s="2"/>
      <c r="R807" s="2"/>
      <c r="S807" s="2"/>
      <c r="T807" s="2"/>
      <c r="V807" s="2"/>
      <c r="W807" s="2"/>
      <c r="X807" s="2"/>
      <c r="Y807" s="2"/>
      <c r="Z807" s="2"/>
    </row>
    <row r="808" spans="1:26" ht="15.75" customHeight="1">
      <c r="A808" s="7"/>
      <c r="B808" s="2"/>
      <c r="C808" s="2"/>
      <c r="D808" s="56"/>
      <c r="E808" s="2"/>
      <c r="F808" s="2"/>
      <c r="G808" s="7"/>
      <c r="H808" s="56"/>
      <c r="I808" s="2"/>
      <c r="J808" s="2"/>
      <c r="K808" s="7"/>
      <c r="L808" s="2"/>
      <c r="M808" s="2"/>
      <c r="N808" s="2"/>
      <c r="O808" s="2"/>
      <c r="P808" s="2"/>
      <c r="Q808" s="2"/>
      <c r="R808" s="2"/>
      <c r="S808" s="2"/>
      <c r="T808" s="2"/>
      <c r="V808" s="2"/>
      <c r="W808" s="2"/>
      <c r="X808" s="2"/>
      <c r="Y808" s="2"/>
      <c r="Z808" s="2"/>
    </row>
    <row r="809" spans="1:26" ht="15.75" customHeight="1">
      <c r="A809" s="7"/>
      <c r="B809" s="2"/>
      <c r="C809" s="2"/>
      <c r="D809" s="56"/>
      <c r="E809" s="2"/>
      <c r="F809" s="2"/>
      <c r="G809" s="7"/>
      <c r="H809" s="56"/>
      <c r="I809" s="2"/>
      <c r="J809" s="2"/>
      <c r="K809" s="7"/>
      <c r="L809" s="2"/>
      <c r="M809" s="2"/>
      <c r="N809" s="2"/>
      <c r="O809" s="2"/>
      <c r="P809" s="2"/>
      <c r="Q809" s="2"/>
      <c r="R809" s="2"/>
      <c r="S809" s="2"/>
      <c r="T809" s="2"/>
      <c r="V809" s="2"/>
      <c r="W809" s="2"/>
      <c r="X809" s="2"/>
      <c r="Y809" s="2"/>
      <c r="Z809" s="2"/>
    </row>
    <row r="810" spans="1:26" ht="15.75" customHeight="1">
      <c r="A810" s="7"/>
      <c r="B810" s="2"/>
      <c r="C810" s="2"/>
      <c r="D810" s="56"/>
      <c r="E810" s="2"/>
      <c r="F810" s="2"/>
      <c r="G810" s="7"/>
      <c r="H810" s="56"/>
      <c r="I810" s="2"/>
      <c r="J810" s="2"/>
      <c r="K810" s="7"/>
      <c r="L810" s="2"/>
      <c r="M810" s="2"/>
      <c r="N810" s="2"/>
      <c r="O810" s="2"/>
      <c r="P810" s="2"/>
      <c r="Q810" s="2"/>
      <c r="R810" s="2"/>
      <c r="S810" s="2"/>
      <c r="T810" s="2"/>
      <c r="V810" s="2"/>
      <c r="W810" s="2"/>
      <c r="X810" s="2"/>
      <c r="Y810" s="2"/>
      <c r="Z810" s="2"/>
    </row>
    <row r="811" spans="1:26" ht="15.75" customHeight="1">
      <c r="A811" s="7"/>
      <c r="B811" s="2"/>
      <c r="C811" s="2"/>
      <c r="D811" s="56"/>
      <c r="E811" s="2"/>
      <c r="F811" s="2"/>
      <c r="G811" s="7"/>
      <c r="H811" s="56"/>
      <c r="I811" s="2"/>
      <c r="J811" s="2"/>
      <c r="K811" s="7"/>
      <c r="L811" s="2"/>
      <c r="M811" s="2"/>
      <c r="N811" s="2"/>
      <c r="O811" s="2"/>
      <c r="P811" s="2"/>
      <c r="Q811" s="2"/>
      <c r="R811" s="2"/>
      <c r="S811" s="2"/>
      <c r="T811" s="2"/>
      <c r="V811" s="2"/>
      <c r="W811" s="2"/>
      <c r="X811" s="2"/>
      <c r="Y811" s="2"/>
      <c r="Z811" s="2"/>
    </row>
    <row r="812" spans="1:26" ht="15.75" customHeight="1">
      <c r="A812" s="7"/>
      <c r="B812" s="2"/>
      <c r="C812" s="2"/>
      <c r="D812" s="56"/>
      <c r="E812" s="2"/>
      <c r="F812" s="2"/>
      <c r="G812" s="7"/>
      <c r="H812" s="56"/>
      <c r="I812" s="2"/>
      <c r="J812" s="2"/>
      <c r="K812" s="7"/>
      <c r="L812" s="2"/>
      <c r="M812" s="2"/>
      <c r="N812" s="2"/>
      <c r="O812" s="2"/>
      <c r="P812" s="2"/>
      <c r="Q812" s="2"/>
      <c r="R812" s="2"/>
      <c r="S812" s="2"/>
      <c r="T812" s="2"/>
      <c r="V812" s="2"/>
      <c r="W812" s="2"/>
      <c r="X812" s="2"/>
      <c r="Y812" s="2"/>
      <c r="Z812" s="2"/>
    </row>
    <row r="813" spans="1:26" ht="15.75" customHeight="1">
      <c r="A813" s="7"/>
      <c r="B813" s="2"/>
      <c r="C813" s="2"/>
      <c r="D813" s="56"/>
      <c r="E813" s="2"/>
      <c r="F813" s="2"/>
      <c r="G813" s="7"/>
      <c r="H813" s="56"/>
      <c r="I813" s="2"/>
      <c r="J813" s="2"/>
      <c r="K813" s="7"/>
      <c r="L813" s="2"/>
      <c r="M813" s="2"/>
      <c r="N813" s="2"/>
      <c r="O813" s="2"/>
      <c r="P813" s="2"/>
      <c r="Q813" s="2"/>
      <c r="R813" s="2"/>
      <c r="S813" s="2"/>
      <c r="T813" s="2"/>
      <c r="V813" s="2"/>
      <c r="W813" s="2"/>
      <c r="X813" s="2"/>
      <c r="Y813" s="2"/>
      <c r="Z813" s="2"/>
    </row>
    <row r="814" spans="1:26" ht="15.75" customHeight="1">
      <c r="A814" s="7"/>
      <c r="B814" s="2"/>
      <c r="C814" s="2"/>
      <c r="D814" s="56"/>
      <c r="E814" s="2"/>
      <c r="F814" s="2"/>
      <c r="G814" s="7"/>
      <c r="H814" s="56"/>
      <c r="I814" s="2"/>
      <c r="J814" s="2"/>
      <c r="K814" s="7"/>
      <c r="L814" s="2"/>
      <c r="M814" s="2"/>
      <c r="N814" s="2"/>
      <c r="O814" s="2"/>
      <c r="P814" s="2"/>
      <c r="Q814" s="2"/>
      <c r="R814" s="2"/>
      <c r="S814" s="2"/>
      <c r="T814" s="2"/>
      <c r="V814" s="2"/>
      <c r="W814" s="2"/>
      <c r="X814" s="2"/>
      <c r="Y814" s="2"/>
      <c r="Z814" s="2"/>
    </row>
    <row r="815" spans="1:26" ht="15.75" customHeight="1">
      <c r="A815" s="7"/>
      <c r="B815" s="2"/>
      <c r="C815" s="2"/>
      <c r="D815" s="56"/>
      <c r="E815" s="2"/>
      <c r="F815" s="2"/>
      <c r="G815" s="7"/>
      <c r="H815" s="56"/>
      <c r="I815" s="2"/>
      <c r="J815" s="2"/>
      <c r="K815" s="7"/>
      <c r="L815" s="2"/>
      <c r="M815" s="2"/>
      <c r="N815" s="2"/>
      <c r="O815" s="2"/>
      <c r="P815" s="2"/>
      <c r="Q815" s="2"/>
      <c r="R815" s="2"/>
      <c r="S815" s="2"/>
      <c r="T815" s="2"/>
      <c r="V815" s="2"/>
      <c r="W815" s="2"/>
      <c r="X815" s="2"/>
      <c r="Y815" s="2"/>
      <c r="Z815" s="2"/>
    </row>
    <row r="816" spans="1:26" ht="15.75" customHeight="1">
      <c r="A816" s="7"/>
      <c r="B816" s="2"/>
      <c r="C816" s="2"/>
      <c r="D816" s="56"/>
      <c r="E816" s="2"/>
      <c r="F816" s="2"/>
      <c r="G816" s="7"/>
      <c r="H816" s="56"/>
      <c r="I816" s="2"/>
      <c r="J816" s="2"/>
      <c r="K816" s="7"/>
      <c r="L816" s="2"/>
      <c r="M816" s="2"/>
      <c r="N816" s="2"/>
      <c r="O816" s="2"/>
      <c r="P816" s="2"/>
      <c r="Q816" s="2"/>
      <c r="R816" s="2"/>
      <c r="S816" s="2"/>
      <c r="T816" s="2"/>
      <c r="V816" s="2"/>
      <c r="W816" s="2"/>
      <c r="X816" s="2"/>
      <c r="Y816" s="2"/>
      <c r="Z816" s="2"/>
    </row>
    <row r="817" spans="1:26" ht="15.75" customHeight="1">
      <c r="A817" s="7"/>
      <c r="B817" s="2"/>
      <c r="C817" s="2"/>
      <c r="D817" s="56"/>
      <c r="E817" s="2"/>
      <c r="F817" s="2"/>
      <c r="G817" s="7"/>
      <c r="H817" s="56"/>
      <c r="I817" s="2"/>
      <c r="J817" s="2"/>
      <c r="K817" s="7"/>
      <c r="L817" s="2"/>
      <c r="M817" s="2"/>
      <c r="N817" s="2"/>
      <c r="O817" s="2"/>
      <c r="P817" s="2"/>
      <c r="Q817" s="2"/>
      <c r="R817" s="2"/>
      <c r="S817" s="2"/>
      <c r="T817" s="2"/>
      <c r="V817" s="2"/>
      <c r="W817" s="2"/>
      <c r="X817" s="2"/>
      <c r="Y817" s="2"/>
      <c r="Z817" s="2"/>
    </row>
    <row r="818" spans="1:26" ht="15.75" customHeight="1">
      <c r="A818" s="7"/>
      <c r="B818" s="2"/>
      <c r="C818" s="2"/>
      <c r="D818" s="56"/>
      <c r="E818" s="2"/>
      <c r="F818" s="2"/>
      <c r="G818" s="7"/>
      <c r="H818" s="56"/>
      <c r="I818" s="2"/>
      <c r="J818" s="2"/>
      <c r="K818" s="7"/>
      <c r="L818" s="2"/>
      <c r="M818" s="2"/>
      <c r="N818" s="2"/>
      <c r="O818" s="2"/>
      <c r="P818" s="2"/>
      <c r="Q818" s="2"/>
      <c r="R818" s="2"/>
      <c r="S818" s="2"/>
      <c r="T818" s="2"/>
      <c r="V818" s="2"/>
      <c r="W818" s="2"/>
      <c r="X818" s="2"/>
      <c r="Y818" s="2"/>
      <c r="Z818" s="2"/>
    </row>
    <row r="819" spans="1:26" ht="15.75" customHeight="1">
      <c r="A819" s="7"/>
      <c r="B819" s="2"/>
      <c r="C819" s="2"/>
      <c r="D819" s="56"/>
      <c r="E819" s="2"/>
      <c r="F819" s="2"/>
      <c r="G819" s="7"/>
      <c r="H819" s="56"/>
      <c r="I819" s="2"/>
      <c r="J819" s="2"/>
      <c r="K819" s="7"/>
      <c r="L819" s="2"/>
      <c r="M819" s="2"/>
      <c r="N819" s="2"/>
      <c r="O819" s="2"/>
      <c r="P819" s="2"/>
      <c r="Q819" s="2"/>
      <c r="R819" s="2"/>
      <c r="S819" s="2"/>
      <c r="T819" s="2"/>
      <c r="V819" s="2"/>
      <c r="W819" s="2"/>
      <c r="X819" s="2"/>
      <c r="Y819" s="2"/>
      <c r="Z819" s="2"/>
    </row>
    <row r="820" spans="1:26" ht="15.75" customHeight="1">
      <c r="A820" s="7"/>
      <c r="B820" s="2"/>
      <c r="C820" s="2"/>
      <c r="D820" s="56"/>
      <c r="E820" s="2"/>
      <c r="F820" s="2"/>
      <c r="G820" s="7"/>
      <c r="H820" s="56"/>
      <c r="I820" s="2"/>
      <c r="J820" s="2"/>
      <c r="K820" s="7"/>
      <c r="L820" s="2"/>
      <c r="M820" s="2"/>
      <c r="N820" s="2"/>
      <c r="O820" s="2"/>
      <c r="P820" s="2"/>
      <c r="Q820" s="2"/>
      <c r="R820" s="2"/>
      <c r="S820" s="2"/>
      <c r="T820" s="2"/>
      <c r="V820" s="2"/>
      <c r="W820" s="2"/>
      <c r="X820" s="2"/>
      <c r="Y820" s="2"/>
      <c r="Z820" s="2"/>
    </row>
    <row r="821" spans="1:26" ht="15.75" customHeight="1">
      <c r="A821" s="7"/>
      <c r="B821" s="2"/>
      <c r="C821" s="2"/>
      <c r="D821" s="56"/>
      <c r="E821" s="2"/>
      <c r="F821" s="2"/>
      <c r="G821" s="7"/>
      <c r="H821" s="56"/>
      <c r="I821" s="2"/>
      <c r="J821" s="2"/>
      <c r="K821" s="7"/>
      <c r="L821" s="2"/>
      <c r="M821" s="2"/>
      <c r="N821" s="2"/>
      <c r="O821" s="2"/>
      <c r="P821" s="2"/>
      <c r="Q821" s="2"/>
      <c r="R821" s="2"/>
      <c r="S821" s="2"/>
      <c r="T821" s="2"/>
      <c r="V821" s="2"/>
      <c r="W821" s="2"/>
      <c r="X821" s="2"/>
      <c r="Y821" s="2"/>
      <c r="Z821" s="2"/>
    </row>
    <row r="822" spans="1:26" ht="15.75" customHeight="1">
      <c r="A822" s="7"/>
      <c r="B822" s="2"/>
      <c r="C822" s="2"/>
      <c r="D822" s="56"/>
      <c r="E822" s="2"/>
      <c r="F822" s="2"/>
      <c r="G822" s="7"/>
      <c r="H822" s="56"/>
      <c r="I822" s="2"/>
      <c r="J822" s="2"/>
      <c r="K822" s="7"/>
      <c r="L822" s="2"/>
      <c r="M822" s="2"/>
      <c r="N822" s="2"/>
      <c r="O822" s="2"/>
      <c r="P822" s="2"/>
      <c r="Q822" s="2"/>
      <c r="R822" s="2"/>
      <c r="S822" s="2"/>
      <c r="T822" s="2"/>
      <c r="V822" s="2"/>
      <c r="W822" s="2"/>
      <c r="X822" s="2"/>
      <c r="Y822" s="2"/>
      <c r="Z822" s="2"/>
    </row>
    <row r="823" spans="1:26" ht="15.75" customHeight="1">
      <c r="A823" s="7"/>
      <c r="B823" s="2"/>
      <c r="C823" s="2"/>
      <c r="D823" s="56"/>
      <c r="E823" s="2"/>
      <c r="F823" s="2"/>
      <c r="G823" s="7"/>
      <c r="H823" s="56"/>
      <c r="I823" s="2"/>
      <c r="J823" s="2"/>
      <c r="K823" s="7"/>
      <c r="L823" s="2"/>
      <c r="M823" s="2"/>
      <c r="N823" s="2"/>
      <c r="O823" s="2"/>
      <c r="P823" s="2"/>
      <c r="Q823" s="2"/>
      <c r="R823" s="2"/>
      <c r="S823" s="2"/>
      <c r="T823" s="2"/>
      <c r="V823" s="2"/>
      <c r="W823" s="2"/>
      <c r="X823" s="2"/>
      <c r="Y823" s="2"/>
      <c r="Z823" s="2"/>
    </row>
    <row r="824" spans="1:26" ht="15.75" customHeight="1">
      <c r="A824" s="7"/>
      <c r="B824" s="2"/>
      <c r="C824" s="2"/>
      <c r="D824" s="56"/>
      <c r="E824" s="2"/>
      <c r="F824" s="2"/>
      <c r="G824" s="7"/>
      <c r="H824" s="56"/>
      <c r="I824" s="2"/>
      <c r="J824" s="2"/>
      <c r="K824" s="7"/>
      <c r="L824" s="2"/>
      <c r="M824" s="2"/>
      <c r="N824" s="2"/>
      <c r="O824" s="2"/>
      <c r="P824" s="2"/>
      <c r="Q824" s="2"/>
      <c r="R824" s="2"/>
      <c r="S824" s="2"/>
      <c r="T824" s="2"/>
      <c r="V824" s="2"/>
      <c r="W824" s="2"/>
      <c r="X824" s="2"/>
      <c r="Y824" s="2"/>
      <c r="Z824" s="2"/>
    </row>
    <row r="825" spans="1:26" ht="15.75" customHeight="1">
      <c r="A825" s="7"/>
      <c r="B825" s="2"/>
      <c r="C825" s="2"/>
      <c r="D825" s="56"/>
      <c r="E825" s="2"/>
      <c r="F825" s="2"/>
      <c r="G825" s="7"/>
      <c r="H825" s="56"/>
      <c r="I825" s="2"/>
      <c r="J825" s="2"/>
      <c r="K825" s="7"/>
      <c r="L825" s="2"/>
      <c r="M825" s="2"/>
      <c r="N825" s="2"/>
      <c r="O825" s="2"/>
      <c r="P825" s="2"/>
      <c r="Q825" s="2"/>
      <c r="R825" s="2"/>
      <c r="S825" s="2"/>
      <c r="T825" s="2"/>
      <c r="V825" s="2"/>
      <c r="W825" s="2"/>
      <c r="X825" s="2"/>
      <c r="Y825" s="2"/>
      <c r="Z825" s="2"/>
    </row>
    <row r="826" spans="1:26" ht="15.75" customHeight="1">
      <c r="A826" s="7"/>
      <c r="B826" s="2"/>
      <c r="C826" s="2"/>
      <c r="D826" s="56"/>
      <c r="E826" s="2"/>
      <c r="F826" s="2"/>
      <c r="G826" s="7"/>
      <c r="H826" s="56"/>
      <c r="I826" s="2"/>
      <c r="J826" s="2"/>
      <c r="K826" s="7"/>
      <c r="L826" s="2"/>
      <c r="M826" s="2"/>
      <c r="N826" s="2"/>
      <c r="O826" s="2"/>
      <c r="P826" s="2"/>
      <c r="Q826" s="2"/>
      <c r="R826" s="2"/>
      <c r="S826" s="2"/>
      <c r="T826" s="2"/>
      <c r="V826" s="2"/>
      <c r="W826" s="2"/>
      <c r="X826" s="2"/>
      <c r="Y826" s="2"/>
      <c r="Z826" s="2"/>
    </row>
    <row r="827" spans="1:26" ht="15.75" customHeight="1">
      <c r="A827" s="7"/>
      <c r="B827" s="2"/>
      <c r="C827" s="2"/>
      <c r="D827" s="56"/>
      <c r="E827" s="2"/>
      <c r="F827" s="2"/>
      <c r="G827" s="7"/>
      <c r="H827" s="56"/>
      <c r="I827" s="2"/>
      <c r="J827" s="2"/>
      <c r="K827" s="7"/>
      <c r="L827" s="2"/>
      <c r="M827" s="2"/>
      <c r="N827" s="2"/>
      <c r="O827" s="2"/>
      <c r="P827" s="2"/>
      <c r="Q827" s="2"/>
      <c r="R827" s="2"/>
      <c r="S827" s="2"/>
      <c r="T827" s="2"/>
      <c r="V827" s="2"/>
      <c r="W827" s="2"/>
      <c r="X827" s="2"/>
      <c r="Y827" s="2"/>
      <c r="Z827" s="2"/>
    </row>
    <row r="828" spans="1:26" ht="15.75" customHeight="1">
      <c r="A828" s="7"/>
      <c r="B828" s="2"/>
      <c r="C828" s="2"/>
      <c r="D828" s="56"/>
      <c r="E828" s="2"/>
      <c r="F828" s="2"/>
      <c r="G828" s="7"/>
      <c r="H828" s="56"/>
      <c r="I828" s="2"/>
      <c r="J828" s="2"/>
      <c r="K828" s="7"/>
      <c r="L828" s="2"/>
      <c r="M828" s="2"/>
      <c r="N828" s="2"/>
      <c r="O828" s="2"/>
      <c r="P828" s="2"/>
      <c r="Q828" s="2"/>
      <c r="R828" s="2"/>
      <c r="S828" s="2"/>
      <c r="T828" s="2"/>
      <c r="V828" s="2"/>
      <c r="W828" s="2"/>
      <c r="X828" s="2"/>
      <c r="Y828" s="2"/>
      <c r="Z828" s="2"/>
    </row>
    <row r="829" spans="1:26" ht="15.75" customHeight="1">
      <c r="A829" s="7"/>
      <c r="B829" s="2"/>
      <c r="C829" s="2"/>
      <c r="D829" s="56"/>
      <c r="E829" s="2"/>
      <c r="F829" s="2"/>
      <c r="G829" s="7"/>
      <c r="H829" s="56"/>
      <c r="I829" s="2"/>
      <c r="J829" s="2"/>
      <c r="K829" s="7"/>
      <c r="L829" s="2"/>
      <c r="M829" s="2"/>
      <c r="N829" s="2"/>
      <c r="O829" s="2"/>
      <c r="P829" s="2"/>
      <c r="Q829" s="2"/>
      <c r="R829" s="2"/>
      <c r="S829" s="2"/>
      <c r="T829" s="2"/>
      <c r="V829" s="2"/>
      <c r="W829" s="2"/>
      <c r="X829" s="2"/>
      <c r="Y829" s="2"/>
      <c r="Z829" s="2"/>
    </row>
    <row r="830" spans="1:26" ht="15.75" customHeight="1">
      <c r="A830" s="7"/>
      <c r="B830" s="2"/>
      <c r="C830" s="2"/>
      <c r="D830" s="56"/>
      <c r="E830" s="2"/>
      <c r="F830" s="2"/>
      <c r="G830" s="7"/>
      <c r="H830" s="56"/>
      <c r="I830" s="2"/>
      <c r="J830" s="2"/>
      <c r="K830" s="7"/>
      <c r="L830" s="2"/>
      <c r="M830" s="2"/>
      <c r="N830" s="2"/>
      <c r="O830" s="2"/>
      <c r="P830" s="2"/>
      <c r="Q830" s="2"/>
      <c r="R830" s="2"/>
      <c r="S830" s="2"/>
      <c r="T830" s="2"/>
      <c r="V830" s="2"/>
      <c r="W830" s="2"/>
      <c r="X830" s="2"/>
      <c r="Y830" s="2"/>
      <c r="Z830" s="2"/>
    </row>
    <row r="831" spans="1:26" ht="15.75" customHeight="1">
      <c r="A831" s="7"/>
      <c r="B831" s="2"/>
      <c r="C831" s="2"/>
      <c r="D831" s="56"/>
      <c r="E831" s="2"/>
      <c r="F831" s="2"/>
      <c r="G831" s="7"/>
      <c r="H831" s="56"/>
      <c r="I831" s="2"/>
      <c r="J831" s="2"/>
      <c r="K831" s="7"/>
      <c r="L831" s="2"/>
      <c r="M831" s="2"/>
      <c r="N831" s="2"/>
      <c r="O831" s="2"/>
      <c r="P831" s="2"/>
      <c r="Q831" s="2"/>
      <c r="R831" s="2"/>
      <c r="S831" s="2"/>
      <c r="T831" s="2"/>
      <c r="V831" s="2"/>
      <c r="W831" s="2"/>
      <c r="X831" s="2"/>
      <c r="Y831" s="2"/>
      <c r="Z831" s="2"/>
    </row>
    <row r="832" spans="1:26" ht="15.75" customHeight="1">
      <c r="A832" s="7"/>
      <c r="B832" s="2"/>
      <c r="C832" s="2"/>
      <c r="D832" s="56"/>
      <c r="E832" s="2"/>
      <c r="F832" s="2"/>
      <c r="G832" s="7"/>
      <c r="H832" s="56"/>
      <c r="I832" s="2"/>
      <c r="J832" s="2"/>
      <c r="K832" s="7"/>
      <c r="L832" s="2"/>
      <c r="M832" s="2"/>
      <c r="N832" s="2"/>
      <c r="O832" s="2"/>
      <c r="P832" s="2"/>
      <c r="Q832" s="2"/>
      <c r="R832" s="2"/>
      <c r="S832" s="2"/>
      <c r="T832" s="2"/>
      <c r="V832" s="2"/>
      <c r="W832" s="2"/>
      <c r="X832" s="2"/>
      <c r="Y832" s="2"/>
      <c r="Z832" s="2"/>
    </row>
    <row r="833" spans="1:26" ht="15.75" customHeight="1">
      <c r="A833" s="7"/>
      <c r="B833" s="2"/>
      <c r="C833" s="2"/>
      <c r="D833" s="56"/>
      <c r="E833" s="2"/>
      <c r="F833" s="2"/>
      <c r="G833" s="7"/>
      <c r="H833" s="56"/>
      <c r="I833" s="2"/>
      <c r="J833" s="2"/>
      <c r="K833" s="7"/>
      <c r="L833" s="2"/>
      <c r="M833" s="2"/>
      <c r="N833" s="2"/>
      <c r="O833" s="2"/>
      <c r="P833" s="2"/>
      <c r="Q833" s="2"/>
      <c r="R833" s="2"/>
      <c r="S833" s="2"/>
      <c r="T833" s="2"/>
      <c r="V833" s="2"/>
      <c r="W833" s="2"/>
      <c r="X833" s="2"/>
      <c r="Y833" s="2"/>
      <c r="Z833" s="2"/>
    </row>
    <row r="834" spans="1:26" ht="15.75" customHeight="1">
      <c r="A834" s="7"/>
      <c r="B834" s="2"/>
      <c r="C834" s="2"/>
      <c r="D834" s="56"/>
      <c r="E834" s="2"/>
      <c r="F834" s="2"/>
      <c r="G834" s="7"/>
      <c r="H834" s="56"/>
      <c r="I834" s="2"/>
      <c r="J834" s="2"/>
      <c r="K834" s="7"/>
      <c r="L834" s="2"/>
      <c r="M834" s="2"/>
      <c r="N834" s="2"/>
      <c r="O834" s="2"/>
      <c r="P834" s="2"/>
      <c r="Q834" s="2"/>
      <c r="R834" s="2"/>
      <c r="S834" s="2"/>
      <c r="T834" s="2"/>
      <c r="V834" s="2"/>
      <c r="W834" s="2"/>
      <c r="X834" s="2"/>
      <c r="Y834" s="2"/>
      <c r="Z834" s="2"/>
    </row>
    <row r="835" spans="1:26" ht="15.75" customHeight="1">
      <c r="A835" s="7"/>
      <c r="B835" s="2"/>
      <c r="C835" s="2"/>
      <c r="D835" s="56"/>
      <c r="E835" s="2"/>
      <c r="F835" s="2"/>
      <c r="G835" s="7"/>
      <c r="H835" s="56"/>
      <c r="I835" s="2"/>
      <c r="J835" s="2"/>
      <c r="K835" s="7"/>
      <c r="L835" s="2"/>
      <c r="M835" s="2"/>
      <c r="N835" s="2"/>
      <c r="O835" s="2"/>
      <c r="P835" s="2"/>
      <c r="Q835" s="2"/>
      <c r="R835" s="2"/>
      <c r="S835" s="2"/>
      <c r="T835" s="2"/>
      <c r="V835" s="2"/>
      <c r="W835" s="2"/>
      <c r="X835" s="2"/>
      <c r="Y835" s="2"/>
      <c r="Z835" s="2"/>
    </row>
    <row r="836" spans="1:26" ht="15.75" customHeight="1">
      <c r="A836" s="7"/>
      <c r="B836" s="2"/>
      <c r="C836" s="2"/>
      <c r="D836" s="56"/>
      <c r="E836" s="2"/>
      <c r="F836" s="2"/>
      <c r="G836" s="7"/>
      <c r="H836" s="56"/>
      <c r="I836" s="2"/>
      <c r="J836" s="2"/>
      <c r="K836" s="7"/>
      <c r="L836" s="2"/>
      <c r="M836" s="2"/>
      <c r="N836" s="2"/>
      <c r="O836" s="2"/>
      <c r="P836" s="2"/>
      <c r="Q836" s="2"/>
      <c r="R836" s="2"/>
      <c r="S836" s="2"/>
      <c r="T836" s="2"/>
      <c r="V836" s="2"/>
      <c r="W836" s="2"/>
      <c r="X836" s="2"/>
      <c r="Y836" s="2"/>
      <c r="Z836" s="2"/>
    </row>
    <row r="837" spans="1:26" ht="15.75" customHeight="1">
      <c r="A837" s="7"/>
      <c r="B837" s="2"/>
      <c r="C837" s="2"/>
      <c r="D837" s="56"/>
      <c r="E837" s="2"/>
      <c r="F837" s="2"/>
      <c r="G837" s="7"/>
      <c r="H837" s="56"/>
      <c r="I837" s="2"/>
      <c r="J837" s="2"/>
      <c r="K837" s="7"/>
      <c r="L837" s="2"/>
      <c r="M837" s="2"/>
      <c r="N837" s="2"/>
      <c r="O837" s="2"/>
      <c r="P837" s="2"/>
      <c r="Q837" s="2"/>
      <c r="R837" s="2"/>
      <c r="S837" s="2"/>
      <c r="T837" s="2"/>
      <c r="V837" s="2"/>
      <c r="W837" s="2"/>
      <c r="X837" s="2"/>
      <c r="Y837" s="2"/>
      <c r="Z837" s="2"/>
    </row>
    <row r="838" spans="1:26" ht="15.75" customHeight="1">
      <c r="A838" s="7"/>
      <c r="B838" s="2"/>
      <c r="C838" s="2"/>
      <c r="D838" s="56"/>
      <c r="E838" s="2"/>
      <c r="F838" s="2"/>
      <c r="G838" s="7"/>
      <c r="H838" s="56"/>
      <c r="I838" s="2"/>
      <c r="J838" s="2"/>
      <c r="K838" s="7"/>
      <c r="L838" s="2"/>
      <c r="M838" s="2"/>
      <c r="N838" s="2"/>
      <c r="O838" s="2"/>
      <c r="P838" s="2"/>
      <c r="Q838" s="2"/>
      <c r="R838" s="2"/>
      <c r="S838" s="2"/>
      <c r="T838" s="2"/>
      <c r="V838" s="2"/>
      <c r="W838" s="2"/>
      <c r="X838" s="2"/>
      <c r="Y838" s="2"/>
      <c r="Z838" s="2"/>
    </row>
    <row r="839" spans="1:26" ht="15.75" customHeight="1">
      <c r="A839" s="7"/>
      <c r="B839" s="2"/>
      <c r="C839" s="2"/>
      <c r="D839" s="56"/>
      <c r="E839" s="2"/>
      <c r="F839" s="2"/>
      <c r="G839" s="7"/>
      <c r="H839" s="56"/>
      <c r="I839" s="2"/>
      <c r="J839" s="2"/>
      <c r="K839" s="7"/>
      <c r="L839" s="2"/>
      <c r="M839" s="2"/>
      <c r="N839" s="2"/>
      <c r="O839" s="2"/>
      <c r="P839" s="2"/>
      <c r="Q839" s="2"/>
      <c r="R839" s="2"/>
      <c r="S839" s="2"/>
      <c r="T839" s="2"/>
      <c r="V839" s="2"/>
      <c r="W839" s="2"/>
      <c r="X839" s="2"/>
      <c r="Y839" s="2"/>
      <c r="Z839" s="2"/>
    </row>
    <row r="840" spans="1:26" ht="15.75" customHeight="1">
      <c r="A840" s="7"/>
      <c r="B840" s="2"/>
      <c r="C840" s="2"/>
      <c r="D840" s="56"/>
      <c r="E840" s="2"/>
      <c r="F840" s="2"/>
      <c r="G840" s="7"/>
      <c r="H840" s="56"/>
      <c r="I840" s="2"/>
      <c r="J840" s="2"/>
      <c r="K840" s="7"/>
      <c r="L840" s="2"/>
      <c r="M840" s="2"/>
      <c r="N840" s="2"/>
      <c r="O840" s="2"/>
      <c r="P840" s="2"/>
      <c r="Q840" s="2"/>
      <c r="R840" s="2"/>
      <c r="S840" s="2"/>
      <c r="T840" s="2"/>
      <c r="V840" s="2"/>
      <c r="W840" s="2"/>
      <c r="X840" s="2"/>
      <c r="Y840" s="2"/>
      <c r="Z840" s="2"/>
    </row>
    <row r="841" spans="1:26" ht="15.75" customHeight="1">
      <c r="A841" s="7"/>
      <c r="B841" s="2"/>
      <c r="C841" s="2"/>
      <c r="D841" s="56"/>
      <c r="E841" s="2"/>
      <c r="F841" s="2"/>
      <c r="G841" s="7"/>
      <c r="H841" s="56"/>
      <c r="I841" s="2"/>
      <c r="J841" s="2"/>
      <c r="K841" s="7"/>
      <c r="L841" s="2"/>
      <c r="M841" s="2"/>
      <c r="N841" s="2"/>
      <c r="O841" s="2"/>
      <c r="P841" s="2"/>
      <c r="Q841" s="2"/>
      <c r="R841" s="2"/>
      <c r="S841" s="2"/>
      <c r="T841" s="2"/>
      <c r="V841" s="2"/>
      <c r="W841" s="2"/>
      <c r="X841" s="2"/>
      <c r="Y841" s="2"/>
      <c r="Z841" s="2"/>
    </row>
    <row r="842" spans="1:26" ht="15.75" customHeight="1">
      <c r="A842" s="7"/>
      <c r="B842" s="2"/>
      <c r="C842" s="2"/>
      <c r="D842" s="56"/>
      <c r="E842" s="2"/>
      <c r="F842" s="2"/>
      <c r="G842" s="7"/>
      <c r="H842" s="56"/>
      <c r="I842" s="2"/>
      <c r="J842" s="2"/>
      <c r="K842" s="7"/>
      <c r="L842" s="2"/>
      <c r="M842" s="2"/>
      <c r="N842" s="2"/>
      <c r="O842" s="2"/>
      <c r="P842" s="2"/>
      <c r="Q842" s="2"/>
      <c r="R842" s="2"/>
      <c r="S842" s="2"/>
      <c r="T842" s="2"/>
      <c r="V842" s="2"/>
      <c r="W842" s="2"/>
      <c r="X842" s="2"/>
      <c r="Y842" s="2"/>
      <c r="Z842" s="2"/>
    </row>
    <row r="843" spans="1:26" ht="15.75" customHeight="1">
      <c r="A843" s="7"/>
      <c r="B843" s="2"/>
      <c r="C843" s="2"/>
      <c r="D843" s="56"/>
      <c r="E843" s="2"/>
      <c r="F843" s="2"/>
      <c r="G843" s="7"/>
      <c r="H843" s="56"/>
      <c r="I843" s="2"/>
      <c r="J843" s="2"/>
      <c r="K843" s="7"/>
      <c r="L843" s="2"/>
      <c r="M843" s="2"/>
      <c r="N843" s="2"/>
      <c r="O843" s="2"/>
      <c r="P843" s="2"/>
      <c r="Q843" s="2"/>
      <c r="R843" s="2"/>
      <c r="S843" s="2"/>
      <c r="T843" s="2"/>
      <c r="V843" s="2"/>
      <c r="W843" s="2"/>
      <c r="X843" s="2"/>
      <c r="Y843" s="2"/>
      <c r="Z843" s="2"/>
    </row>
    <row r="844" spans="1:26" ht="15.75" customHeight="1">
      <c r="A844" s="7"/>
      <c r="B844" s="2"/>
      <c r="C844" s="2"/>
      <c r="D844" s="56"/>
      <c r="E844" s="2"/>
      <c r="F844" s="2"/>
      <c r="G844" s="7"/>
      <c r="H844" s="56"/>
      <c r="I844" s="2"/>
      <c r="J844" s="2"/>
      <c r="K844" s="7"/>
      <c r="L844" s="2"/>
      <c r="M844" s="2"/>
      <c r="N844" s="2"/>
      <c r="O844" s="2"/>
      <c r="P844" s="2"/>
      <c r="Q844" s="2"/>
      <c r="R844" s="2"/>
      <c r="S844" s="2"/>
      <c r="T844" s="2"/>
      <c r="V844" s="2"/>
      <c r="W844" s="2"/>
      <c r="X844" s="2"/>
      <c r="Y844" s="2"/>
      <c r="Z844" s="2"/>
    </row>
    <row r="845" spans="1:26" ht="15.75" customHeight="1">
      <c r="A845" s="7"/>
      <c r="B845" s="2"/>
      <c r="C845" s="2"/>
      <c r="D845" s="56"/>
      <c r="E845" s="2"/>
      <c r="F845" s="2"/>
      <c r="G845" s="7"/>
      <c r="H845" s="56"/>
      <c r="I845" s="2"/>
      <c r="J845" s="2"/>
      <c r="K845" s="7"/>
      <c r="L845" s="2"/>
      <c r="M845" s="2"/>
      <c r="N845" s="2"/>
      <c r="O845" s="2"/>
      <c r="P845" s="2"/>
      <c r="Q845" s="2"/>
      <c r="R845" s="2"/>
      <c r="S845" s="2"/>
      <c r="T845" s="2"/>
      <c r="V845" s="2"/>
      <c r="W845" s="2"/>
      <c r="X845" s="2"/>
      <c r="Y845" s="2"/>
      <c r="Z845" s="2"/>
    </row>
    <row r="846" spans="1:26" ht="15.75" customHeight="1">
      <c r="A846" s="7"/>
      <c r="B846" s="2"/>
      <c r="C846" s="2"/>
      <c r="D846" s="56"/>
      <c r="E846" s="2"/>
      <c r="F846" s="2"/>
      <c r="G846" s="7"/>
      <c r="H846" s="56"/>
      <c r="I846" s="2"/>
      <c r="J846" s="2"/>
      <c r="K846" s="7"/>
      <c r="L846" s="2"/>
      <c r="M846" s="2"/>
      <c r="N846" s="2"/>
      <c r="O846" s="2"/>
      <c r="P846" s="2"/>
      <c r="Q846" s="2"/>
      <c r="R846" s="2"/>
      <c r="S846" s="2"/>
      <c r="T846" s="2"/>
      <c r="V846" s="2"/>
      <c r="W846" s="2"/>
      <c r="X846" s="2"/>
      <c r="Y846" s="2"/>
      <c r="Z846" s="2"/>
    </row>
    <row r="847" spans="1:26" ht="15.75" customHeight="1">
      <c r="A847" s="7"/>
      <c r="B847" s="2"/>
      <c r="C847" s="2"/>
      <c r="D847" s="56"/>
      <c r="E847" s="2"/>
      <c r="F847" s="2"/>
      <c r="G847" s="7"/>
      <c r="H847" s="56"/>
      <c r="I847" s="2"/>
      <c r="J847" s="2"/>
      <c r="K847" s="7"/>
      <c r="L847" s="2"/>
      <c r="M847" s="2"/>
      <c r="N847" s="2"/>
      <c r="O847" s="2"/>
      <c r="P847" s="2"/>
      <c r="Q847" s="2"/>
      <c r="R847" s="2"/>
      <c r="S847" s="2"/>
      <c r="T847" s="2"/>
      <c r="V847" s="2"/>
      <c r="W847" s="2"/>
      <c r="X847" s="2"/>
      <c r="Y847" s="2"/>
      <c r="Z847" s="2"/>
    </row>
    <row r="848" spans="1:26" ht="15.75" customHeight="1">
      <c r="A848" s="7"/>
      <c r="B848" s="2"/>
      <c r="C848" s="2"/>
      <c r="D848" s="56"/>
      <c r="E848" s="2"/>
      <c r="F848" s="2"/>
      <c r="G848" s="7"/>
      <c r="H848" s="56"/>
      <c r="I848" s="2"/>
      <c r="J848" s="2"/>
      <c r="K848" s="7"/>
      <c r="L848" s="2"/>
      <c r="M848" s="2"/>
      <c r="N848" s="2"/>
      <c r="O848" s="2"/>
      <c r="P848" s="2"/>
      <c r="Q848" s="2"/>
      <c r="R848" s="2"/>
      <c r="S848" s="2"/>
      <c r="T848" s="2"/>
      <c r="V848" s="2"/>
      <c r="W848" s="2"/>
      <c r="X848" s="2"/>
      <c r="Y848" s="2"/>
      <c r="Z848" s="2"/>
    </row>
    <row r="849" spans="1:26" ht="15.75" customHeight="1">
      <c r="A849" s="7"/>
      <c r="B849" s="2"/>
      <c r="C849" s="2"/>
      <c r="D849" s="56"/>
      <c r="E849" s="2"/>
      <c r="F849" s="2"/>
      <c r="G849" s="7"/>
      <c r="H849" s="56"/>
      <c r="I849" s="2"/>
      <c r="J849" s="2"/>
      <c r="K849" s="7"/>
      <c r="L849" s="2"/>
      <c r="M849" s="2"/>
      <c r="N849" s="2"/>
      <c r="O849" s="2"/>
      <c r="P849" s="2"/>
      <c r="Q849" s="2"/>
      <c r="R849" s="2"/>
      <c r="S849" s="2"/>
      <c r="T849" s="2"/>
      <c r="V849" s="2"/>
      <c r="W849" s="2"/>
      <c r="X849" s="2"/>
      <c r="Y849" s="2"/>
      <c r="Z849" s="2"/>
    </row>
    <row r="850" spans="1:26" ht="15.75" customHeight="1">
      <c r="A850" s="7"/>
      <c r="B850" s="2"/>
      <c r="C850" s="2"/>
      <c r="D850" s="56"/>
      <c r="E850" s="2"/>
      <c r="F850" s="2"/>
      <c r="G850" s="7"/>
      <c r="H850" s="56"/>
      <c r="I850" s="2"/>
      <c r="J850" s="2"/>
      <c r="K850" s="7"/>
      <c r="L850" s="2"/>
      <c r="M850" s="2"/>
      <c r="N850" s="2"/>
      <c r="O850" s="2"/>
      <c r="P850" s="2"/>
      <c r="Q850" s="2"/>
      <c r="R850" s="2"/>
      <c r="S850" s="2"/>
      <c r="T850" s="2"/>
      <c r="V850" s="2"/>
      <c r="W850" s="2"/>
      <c r="X850" s="2"/>
      <c r="Y850" s="2"/>
      <c r="Z850" s="2"/>
    </row>
    <row r="851" spans="1:26" ht="15.75" customHeight="1">
      <c r="A851" s="7"/>
      <c r="B851" s="2"/>
      <c r="C851" s="2"/>
      <c r="D851" s="56"/>
      <c r="E851" s="2"/>
      <c r="F851" s="2"/>
      <c r="G851" s="7"/>
      <c r="H851" s="56"/>
      <c r="I851" s="2"/>
      <c r="J851" s="2"/>
      <c r="K851" s="7"/>
      <c r="L851" s="2"/>
      <c r="M851" s="2"/>
      <c r="N851" s="2"/>
      <c r="O851" s="2"/>
      <c r="P851" s="2"/>
      <c r="Q851" s="2"/>
      <c r="R851" s="2"/>
      <c r="S851" s="2"/>
      <c r="T851" s="2"/>
      <c r="V851" s="2"/>
      <c r="W851" s="2"/>
      <c r="X851" s="2"/>
      <c r="Y851" s="2"/>
      <c r="Z851" s="2"/>
    </row>
    <row r="852" spans="1:26" ht="15.75" customHeight="1">
      <c r="A852" s="7"/>
      <c r="B852" s="2"/>
      <c r="C852" s="2"/>
      <c r="D852" s="56"/>
      <c r="E852" s="2"/>
      <c r="F852" s="2"/>
      <c r="G852" s="7"/>
      <c r="H852" s="56"/>
      <c r="I852" s="2"/>
      <c r="J852" s="2"/>
      <c r="K852" s="7"/>
      <c r="L852" s="2"/>
      <c r="M852" s="2"/>
      <c r="N852" s="2"/>
      <c r="O852" s="2"/>
      <c r="P852" s="2"/>
      <c r="Q852" s="2"/>
      <c r="R852" s="2"/>
      <c r="S852" s="2"/>
      <c r="T852" s="2"/>
      <c r="V852" s="2"/>
      <c r="W852" s="2"/>
      <c r="X852" s="2"/>
      <c r="Y852" s="2"/>
      <c r="Z852" s="2"/>
    </row>
    <row r="853" spans="1:26" ht="15.75" customHeight="1">
      <c r="A853" s="7"/>
      <c r="B853" s="2"/>
      <c r="C853" s="2"/>
      <c r="D853" s="56"/>
      <c r="E853" s="2"/>
      <c r="F853" s="2"/>
      <c r="G853" s="7"/>
      <c r="H853" s="56"/>
      <c r="I853" s="2"/>
      <c r="J853" s="2"/>
      <c r="K853" s="7"/>
      <c r="L853" s="2"/>
      <c r="M853" s="2"/>
      <c r="N853" s="2"/>
      <c r="O853" s="2"/>
      <c r="P853" s="2"/>
      <c r="Q853" s="2"/>
      <c r="R853" s="2"/>
      <c r="S853" s="2"/>
      <c r="T853" s="2"/>
      <c r="V853" s="2"/>
      <c r="W853" s="2"/>
      <c r="X853" s="2"/>
      <c r="Y853" s="2"/>
      <c r="Z853" s="2"/>
    </row>
    <row r="854" spans="1:26" ht="15.75" customHeight="1">
      <c r="A854" s="7"/>
      <c r="B854" s="2"/>
      <c r="C854" s="2"/>
      <c r="D854" s="56"/>
      <c r="E854" s="2"/>
      <c r="F854" s="2"/>
      <c r="G854" s="7"/>
      <c r="H854" s="56"/>
      <c r="I854" s="2"/>
      <c r="J854" s="2"/>
      <c r="K854" s="7"/>
      <c r="L854" s="2"/>
      <c r="M854" s="2"/>
      <c r="N854" s="2"/>
      <c r="O854" s="2"/>
      <c r="P854" s="2"/>
      <c r="Q854" s="2"/>
      <c r="R854" s="2"/>
      <c r="S854" s="2"/>
      <c r="T854" s="2"/>
      <c r="V854" s="2"/>
      <c r="W854" s="2"/>
      <c r="X854" s="2"/>
      <c r="Y854" s="2"/>
      <c r="Z854" s="2"/>
    </row>
    <row r="855" spans="1:26" ht="15.75" customHeight="1">
      <c r="A855" s="7"/>
      <c r="B855" s="2"/>
      <c r="C855" s="2"/>
      <c r="D855" s="56"/>
      <c r="E855" s="2"/>
      <c r="F855" s="2"/>
      <c r="G855" s="7"/>
      <c r="H855" s="56"/>
      <c r="I855" s="2"/>
      <c r="J855" s="2"/>
      <c r="K855" s="7"/>
      <c r="L855" s="2"/>
      <c r="M855" s="2"/>
      <c r="N855" s="2"/>
      <c r="O855" s="2"/>
      <c r="P855" s="2"/>
      <c r="Q855" s="2"/>
      <c r="R855" s="2"/>
      <c r="S855" s="2"/>
      <c r="T855" s="2"/>
      <c r="V855" s="2"/>
      <c r="W855" s="2"/>
      <c r="X855" s="2"/>
      <c r="Y855" s="2"/>
      <c r="Z855" s="2"/>
    </row>
    <row r="856" spans="1:26" ht="15.75" customHeight="1">
      <c r="A856" s="7"/>
      <c r="B856" s="2"/>
      <c r="C856" s="2"/>
      <c r="D856" s="56"/>
      <c r="E856" s="2"/>
      <c r="F856" s="2"/>
      <c r="G856" s="7"/>
      <c r="H856" s="56"/>
      <c r="I856" s="2"/>
      <c r="J856" s="2"/>
      <c r="K856" s="7"/>
      <c r="L856" s="2"/>
      <c r="M856" s="2"/>
      <c r="N856" s="2"/>
      <c r="O856" s="2"/>
      <c r="P856" s="2"/>
      <c r="Q856" s="2"/>
      <c r="R856" s="2"/>
      <c r="S856" s="2"/>
      <c r="T856" s="2"/>
      <c r="V856" s="2"/>
      <c r="W856" s="2"/>
      <c r="X856" s="2"/>
      <c r="Y856" s="2"/>
      <c r="Z856" s="2"/>
    </row>
    <row r="857" spans="1:26" ht="15.75" customHeight="1">
      <c r="A857" s="7"/>
      <c r="B857" s="2"/>
      <c r="C857" s="2"/>
      <c r="D857" s="56"/>
      <c r="E857" s="2"/>
      <c r="F857" s="2"/>
      <c r="G857" s="7"/>
      <c r="H857" s="56"/>
      <c r="I857" s="2"/>
      <c r="J857" s="2"/>
      <c r="K857" s="7"/>
      <c r="L857" s="2"/>
      <c r="M857" s="2"/>
      <c r="N857" s="2"/>
      <c r="O857" s="2"/>
      <c r="P857" s="2"/>
      <c r="Q857" s="2"/>
      <c r="R857" s="2"/>
      <c r="S857" s="2"/>
      <c r="T857" s="2"/>
      <c r="V857" s="2"/>
      <c r="W857" s="2"/>
      <c r="X857" s="2"/>
      <c r="Y857" s="2"/>
      <c r="Z857" s="2"/>
    </row>
    <row r="858" spans="1:26" ht="15.75" customHeight="1">
      <c r="A858" s="7"/>
      <c r="B858" s="2"/>
      <c r="C858" s="2"/>
      <c r="D858" s="56"/>
      <c r="E858" s="2"/>
      <c r="F858" s="2"/>
      <c r="G858" s="7"/>
      <c r="H858" s="56"/>
      <c r="I858" s="2"/>
      <c r="J858" s="2"/>
      <c r="K858" s="7"/>
      <c r="L858" s="2"/>
      <c r="M858" s="2"/>
      <c r="N858" s="2"/>
      <c r="O858" s="2"/>
      <c r="P858" s="2"/>
      <c r="Q858" s="2"/>
      <c r="R858" s="2"/>
      <c r="S858" s="2"/>
      <c r="T858" s="2"/>
      <c r="V858" s="2"/>
      <c r="W858" s="2"/>
      <c r="X858" s="2"/>
      <c r="Y858" s="2"/>
      <c r="Z858" s="2"/>
    </row>
    <row r="859" spans="1:26" ht="15.75" customHeight="1">
      <c r="A859" s="7"/>
      <c r="B859" s="2"/>
      <c r="C859" s="2"/>
      <c r="D859" s="56"/>
      <c r="E859" s="2"/>
      <c r="F859" s="2"/>
      <c r="G859" s="7"/>
      <c r="H859" s="56"/>
      <c r="I859" s="2"/>
      <c r="J859" s="2"/>
      <c r="K859" s="7"/>
      <c r="L859" s="2"/>
      <c r="M859" s="2"/>
      <c r="N859" s="2"/>
      <c r="O859" s="2"/>
      <c r="P859" s="2"/>
      <c r="Q859" s="2"/>
      <c r="R859" s="2"/>
      <c r="S859" s="2"/>
      <c r="T859" s="2"/>
      <c r="V859" s="2"/>
      <c r="W859" s="2"/>
      <c r="X859" s="2"/>
      <c r="Y859" s="2"/>
      <c r="Z859" s="2"/>
    </row>
    <row r="860" spans="1:26" ht="15.75" customHeight="1">
      <c r="A860" s="7"/>
      <c r="B860" s="2"/>
      <c r="C860" s="2"/>
      <c r="D860" s="56"/>
      <c r="E860" s="2"/>
      <c r="F860" s="2"/>
      <c r="G860" s="7"/>
      <c r="H860" s="56"/>
      <c r="I860" s="2"/>
      <c r="J860" s="2"/>
      <c r="K860" s="7"/>
      <c r="L860" s="2"/>
      <c r="M860" s="2"/>
      <c r="N860" s="2"/>
      <c r="O860" s="2"/>
      <c r="P860" s="2"/>
      <c r="Q860" s="2"/>
      <c r="R860" s="2"/>
      <c r="S860" s="2"/>
      <c r="T860" s="2"/>
      <c r="V860" s="2"/>
      <c r="W860" s="2"/>
      <c r="X860" s="2"/>
      <c r="Y860" s="2"/>
      <c r="Z860" s="2"/>
    </row>
    <row r="861" spans="1:26" ht="15.75" customHeight="1">
      <c r="A861" s="7"/>
      <c r="B861" s="2"/>
      <c r="C861" s="2"/>
      <c r="D861" s="56"/>
      <c r="E861" s="2"/>
      <c r="F861" s="2"/>
      <c r="G861" s="7"/>
      <c r="H861" s="56"/>
      <c r="I861" s="2"/>
      <c r="J861" s="2"/>
      <c r="K861" s="7"/>
      <c r="L861" s="2"/>
      <c r="M861" s="2"/>
      <c r="N861" s="2"/>
      <c r="O861" s="2"/>
      <c r="P861" s="2"/>
      <c r="Q861" s="2"/>
      <c r="R861" s="2"/>
      <c r="S861" s="2"/>
      <c r="T861" s="2"/>
      <c r="V861" s="2"/>
      <c r="W861" s="2"/>
      <c r="X861" s="2"/>
      <c r="Y861" s="2"/>
      <c r="Z861" s="2"/>
    </row>
    <row r="862" spans="1:26" ht="15.75" customHeight="1">
      <c r="A862" s="7"/>
      <c r="B862" s="2"/>
      <c r="C862" s="2"/>
      <c r="D862" s="56"/>
      <c r="E862" s="2"/>
      <c r="F862" s="2"/>
      <c r="G862" s="7"/>
      <c r="H862" s="56"/>
      <c r="I862" s="2"/>
      <c r="J862" s="2"/>
      <c r="K862" s="7"/>
      <c r="L862" s="2"/>
      <c r="M862" s="2"/>
      <c r="N862" s="2"/>
      <c r="O862" s="2"/>
      <c r="P862" s="2"/>
      <c r="Q862" s="2"/>
      <c r="R862" s="2"/>
      <c r="S862" s="2"/>
      <c r="T862" s="2"/>
      <c r="V862" s="2"/>
      <c r="W862" s="2"/>
      <c r="X862" s="2"/>
      <c r="Y862" s="2"/>
      <c r="Z862" s="2"/>
    </row>
    <row r="863" spans="1:26" ht="15.75" customHeight="1">
      <c r="A863" s="7"/>
      <c r="B863" s="2"/>
      <c r="C863" s="2"/>
      <c r="D863" s="56"/>
      <c r="E863" s="2"/>
      <c r="F863" s="2"/>
      <c r="G863" s="7"/>
      <c r="H863" s="56"/>
      <c r="I863" s="2"/>
      <c r="J863" s="2"/>
      <c r="K863" s="7"/>
      <c r="L863" s="2"/>
      <c r="M863" s="2"/>
      <c r="N863" s="2"/>
      <c r="O863" s="2"/>
      <c r="P863" s="2"/>
      <c r="Q863" s="2"/>
      <c r="R863" s="2"/>
      <c r="S863" s="2"/>
      <c r="T863" s="2"/>
      <c r="V863" s="2"/>
      <c r="W863" s="2"/>
      <c r="X863" s="2"/>
      <c r="Y863" s="2"/>
      <c r="Z863" s="2"/>
    </row>
    <row r="864" spans="1:26" ht="15.75" customHeight="1">
      <c r="A864" s="7"/>
      <c r="B864" s="2"/>
      <c r="C864" s="2"/>
      <c r="D864" s="56"/>
      <c r="E864" s="2"/>
      <c r="F864" s="2"/>
      <c r="G864" s="7"/>
      <c r="H864" s="56"/>
      <c r="I864" s="2"/>
      <c r="J864" s="2"/>
      <c r="K864" s="7"/>
      <c r="L864" s="2"/>
      <c r="M864" s="2"/>
      <c r="N864" s="2"/>
      <c r="O864" s="2"/>
      <c r="P864" s="2"/>
      <c r="Q864" s="2"/>
      <c r="R864" s="2"/>
      <c r="S864" s="2"/>
      <c r="T864" s="2"/>
      <c r="V864" s="2"/>
      <c r="W864" s="2"/>
      <c r="X864" s="2"/>
      <c r="Y864" s="2"/>
      <c r="Z864" s="2"/>
    </row>
    <row r="865" spans="1:26" ht="15.75" customHeight="1">
      <c r="A865" s="7"/>
      <c r="B865" s="2"/>
      <c r="C865" s="2"/>
      <c r="D865" s="56"/>
      <c r="E865" s="2"/>
      <c r="F865" s="2"/>
      <c r="G865" s="7"/>
      <c r="H865" s="56"/>
      <c r="I865" s="2"/>
      <c r="J865" s="2"/>
      <c r="K865" s="7"/>
      <c r="L865" s="2"/>
      <c r="M865" s="2"/>
      <c r="N865" s="2"/>
      <c r="O865" s="2"/>
      <c r="P865" s="2"/>
      <c r="Q865" s="2"/>
      <c r="R865" s="2"/>
      <c r="S865" s="2"/>
      <c r="T865" s="2"/>
      <c r="V865" s="2"/>
      <c r="W865" s="2"/>
      <c r="X865" s="2"/>
      <c r="Y865" s="2"/>
      <c r="Z865" s="2"/>
    </row>
    <row r="866" spans="1:26" ht="15.75" customHeight="1">
      <c r="A866" s="7"/>
      <c r="B866" s="2"/>
      <c r="C866" s="2"/>
      <c r="D866" s="56"/>
      <c r="E866" s="2"/>
      <c r="F866" s="2"/>
      <c r="G866" s="7"/>
      <c r="H866" s="56"/>
      <c r="I866" s="2"/>
      <c r="J866" s="2"/>
      <c r="K866" s="7"/>
      <c r="L866" s="2"/>
      <c r="M866" s="2"/>
      <c r="N866" s="2"/>
      <c r="O866" s="2"/>
      <c r="P866" s="2"/>
      <c r="Q866" s="2"/>
      <c r="R866" s="2"/>
      <c r="S866" s="2"/>
      <c r="T866" s="2"/>
      <c r="V866" s="2"/>
      <c r="W866" s="2"/>
      <c r="X866" s="2"/>
      <c r="Y866" s="2"/>
      <c r="Z866" s="2"/>
    </row>
    <row r="867" spans="1:26" ht="15.75" customHeight="1">
      <c r="A867" s="7"/>
      <c r="B867" s="2"/>
      <c r="C867" s="2"/>
      <c r="D867" s="56"/>
      <c r="E867" s="2"/>
      <c r="F867" s="2"/>
      <c r="G867" s="7"/>
      <c r="H867" s="56"/>
      <c r="I867" s="2"/>
      <c r="J867" s="2"/>
      <c r="K867" s="7"/>
      <c r="L867" s="2"/>
      <c r="M867" s="2"/>
      <c r="N867" s="2"/>
      <c r="O867" s="2"/>
      <c r="P867" s="2"/>
      <c r="Q867" s="2"/>
      <c r="R867" s="2"/>
      <c r="S867" s="2"/>
      <c r="T867" s="2"/>
      <c r="V867" s="2"/>
      <c r="W867" s="2"/>
      <c r="X867" s="2"/>
      <c r="Y867" s="2"/>
      <c r="Z867" s="2"/>
    </row>
    <row r="868" spans="1:26" ht="15.75" customHeight="1">
      <c r="A868" s="7"/>
      <c r="B868" s="2"/>
      <c r="C868" s="2"/>
      <c r="D868" s="56"/>
      <c r="E868" s="2"/>
      <c r="F868" s="2"/>
      <c r="G868" s="7"/>
      <c r="H868" s="56"/>
      <c r="I868" s="2"/>
      <c r="J868" s="2"/>
      <c r="K868" s="7"/>
      <c r="L868" s="2"/>
      <c r="M868" s="2"/>
      <c r="N868" s="2"/>
      <c r="O868" s="2"/>
      <c r="P868" s="2"/>
      <c r="Q868" s="2"/>
      <c r="R868" s="2"/>
      <c r="S868" s="2"/>
      <c r="T868" s="2"/>
      <c r="V868" s="2"/>
      <c r="W868" s="2"/>
      <c r="X868" s="2"/>
      <c r="Y868" s="2"/>
      <c r="Z868" s="2"/>
    </row>
    <row r="869" spans="1:26" ht="15.75" customHeight="1">
      <c r="A869" s="7"/>
      <c r="B869" s="2"/>
      <c r="C869" s="2"/>
      <c r="D869" s="56"/>
      <c r="E869" s="2"/>
      <c r="F869" s="2"/>
      <c r="G869" s="7"/>
      <c r="H869" s="56"/>
      <c r="I869" s="2"/>
      <c r="J869" s="2"/>
      <c r="K869" s="7"/>
      <c r="L869" s="2"/>
      <c r="M869" s="2"/>
      <c r="N869" s="2"/>
      <c r="O869" s="2"/>
      <c r="P869" s="2"/>
      <c r="Q869" s="2"/>
      <c r="R869" s="2"/>
      <c r="S869" s="2"/>
      <c r="T869" s="2"/>
      <c r="V869" s="2"/>
      <c r="W869" s="2"/>
      <c r="X869" s="2"/>
      <c r="Y869" s="2"/>
      <c r="Z869" s="2"/>
    </row>
    <row r="870" spans="1:26" ht="15.75" customHeight="1">
      <c r="A870" s="7"/>
      <c r="B870" s="2"/>
      <c r="C870" s="2"/>
      <c r="D870" s="56"/>
      <c r="E870" s="2"/>
      <c r="F870" s="2"/>
      <c r="G870" s="7"/>
      <c r="H870" s="56"/>
      <c r="I870" s="2"/>
      <c r="J870" s="2"/>
      <c r="K870" s="7"/>
      <c r="L870" s="2"/>
      <c r="M870" s="2"/>
      <c r="N870" s="2"/>
      <c r="O870" s="2"/>
      <c r="P870" s="2"/>
      <c r="Q870" s="2"/>
      <c r="R870" s="2"/>
      <c r="S870" s="2"/>
      <c r="T870" s="2"/>
      <c r="V870" s="2"/>
      <c r="W870" s="2"/>
      <c r="X870" s="2"/>
      <c r="Y870" s="2"/>
      <c r="Z870" s="2"/>
    </row>
    <row r="871" spans="1:26" ht="15.75" customHeight="1">
      <c r="A871" s="7"/>
      <c r="B871" s="2"/>
      <c r="C871" s="2"/>
      <c r="D871" s="56"/>
      <c r="E871" s="2"/>
      <c r="F871" s="2"/>
      <c r="G871" s="7"/>
      <c r="H871" s="56"/>
      <c r="I871" s="2"/>
      <c r="J871" s="2"/>
      <c r="K871" s="7"/>
      <c r="L871" s="2"/>
      <c r="M871" s="2"/>
      <c r="N871" s="2"/>
      <c r="O871" s="2"/>
      <c r="P871" s="2"/>
      <c r="Q871" s="2"/>
      <c r="R871" s="2"/>
      <c r="S871" s="2"/>
      <c r="T871" s="2"/>
      <c r="V871" s="2"/>
      <c r="W871" s="2"/>
      <c r="X871" s="2"/>
      <c r="Y871" s="2"/>
      <c r="Z871" s="2"/>
    </row>
    <row r="872" spans="1:26" ht="15.75" customHeight="1">
      <c r="A872" s="7"/>
      <c r="B872" s="2"/>
      <c r="C872" s="2"/>
      <c r="D872" s="56"/>
      <c r="E872" s="2"/>
      <c r="F872" s="2"/>
      <c r="G872" s="7"/>
      <c r="H872" s="56"/>
      <c r="I872" s="2"/>
      <c r="J872" s="2"/>
      <c r="K872" s="7"/>
      <c r="L872" s="2"/>
      <c r="M872" s="2"/>
      <c r="N872" s="2"/>
      <c r="O872" s="2"/>
      <c r="P872" s="2"/>
      <c r="Q872" s="2"/>
      <c r="R872" s="2"/>
      <c r="S872" s="2"/>
      <c r="T872" s="2"/>
      <c r="V872" s="2"/>
      <c r="W872" s="2"/>
      <c r="X872" s="2"/>
      <c r="Y872" s="2"/>
      <c r="Z872" s="2"/>
    </row>
    <row r="873" spans="1:26" ht="15.75" customHeight="1">
      <c r="A873" s="7"/>
      <c r="B873" s="2"/>
      <c r="C873" s="2"/>
      <c r="D873" s="56"/>
      <c r="E873" s="2"/>
      <c r="F873" s="2"/>
      <c r="G873" s="7"/>
      <c r="H873" s="56"/>
      <c r="I873" s="2"/>
      <c r="J873" s="2"/>
      <c r="K873" s="7"/>
      <c r="L873" s="2"/>
      <c r="M873" s="2"/>
      <c r="N873" s="2"/>
      <c r="O873" s="2"/>
      <c r="P873" s="2"/>
      <c r="Q873" s="2"/>
      <c r="R873" s="2"/>
      <c r="S873" s="2"/>
      <c r="T873" s="2"/>
      <c r="V873" s="2"/>
      <c r="W873" s="2"/>
      <c r="X873" s="2"/>
      <c r="Y873" s="2"/>
      <c r="Z873" s="2"/>
    </row>
    <row r="874" spans="1:26" ht="15.75" customHeight="1">
      <c r="A874" s="7"/>
      <c r="B874" s="2"/>
      <c r="C874" s="2"/>
      <c r="D874" s="56"/>
      <c r="E874" s="2"/>
      <c r="F874" s="2"/>
      <c r="G874" s="7"/>
      <c r="H874" s="56"/>
      <c r="I874" s="2"/>
      <c r="J874" s="2"/>
      <c r="K874" s="7"/>
      <c r="L874" s="2"/>
      <c r="M874" s="2"/>
      <c r="N874" s="2"/>
      <c r="O874" s="2"/>
      <c r="P874" s="2"/>
      <c r="Q874" s="2"/>
      <c r="R874" s="2"/>
      <c r="S874" s="2"/>
      <c r="T874" s="2"/>
      <c r="V874" s="2"/>
      <c r="W874" s="2"/>
      <c r="X874" s="2"/>
      <c r="Y874" s="2"/>
      <c r="Z874" s="2"/>
    </row>
    <row r="875" spans="1:26" ht="15.75" customHeight="1">
      <c r="A875" s="7"/>
      <c r="B875" s="2"/>
      <c r="C875" s="2"/>
      <c r="D875" s="56"/>
      <c r="E875" s="2"/>
      <c r="F875" s="2"/>
      <c r="G875" s="7"/>
      <c r="H875" s="56"/>
      <c r="I875" s="2"/>
      <c r="J875" s="2"/>
      <c r="K875" s="7"/>
      <c r="L875" s="2"/>
      <c r="M875" s="2"/>
      <c r="N875" s="2"/>
      <c r="O875" s="2"/>
      <c r="P875" s="2"/>
      <c r="Q875" s="2"/>
      <c r="R875" s="2"/>
      <c r="S875" s="2"/>
      <c r="T875" s="2"/>
      <c r="V875" s="2"/>
      <c r="W875" s="2"/>
      <c r="X875" s="2"/>
      <c r="Y875" s="2"/>
      <c r="Z875" s="2"/>
    </row>
    <row r="876" spans="1:26" ht="15.75" customHeight="1">
      <c r="A876" s="7"/>
      <c r="B876" s="2"/>
      <c r="C876" s="2"/>
      <c r="D876" s="56"/>
      <c r="E876" s="2"/>
      <c r="F876" s="2"/>
      <c r="G876" s="7"/>
      <c r="H876" s="56"/>
      <c r="I876" s="2"/>
      <c r="J876" s="2"/>
      <c r="K876" s="7"/>
      <c r="L876" s="2"/>
      <c r="M876" s="2"/>
      <c r="N876" s="2"/>
      <c r="O876" s="2"/>
      <c r="P876" s="2"/>
      <c r="Q876" s="2"/>
      <c r="R876" s="2"/>
      <c r="S876" s="2"/>
      <c r="T876" s="2"/>
      <c r="V876" s="2"/>
      <c r="W876" s="2"/>
      <c r="X876" s="2"/>
      <c r="Y876" s="2"/>
      <c r="Z876" s="2"/>
    </row>
    <row r="877" spans="1:26" ht="15.75" customHeight="1">
      <c r="A877" s="7"/>
      <c r="B877" s="2"/>
      <c r="C877" s="2"/>
      <c r="D877" s="56"/>
      <c r="E877" s="2"/>
      <c r="F877" s="2"/>
      <c r="G877" s="7"/>
      <c r="H877" s="56"/>
      <c r="I877" s="2"/>
      <c r="J877" s="2"/>
      <c r="K877" s="7"/>
      <c r="L877" s="2"/>
      <c r="M877" s="2"/>
      <c r="N877" s="2"/>
      <c r="O877" s="2"/>
      <c r="P877" s="2"/>
      <c r="Q877" s="2"/>
      <c r="R877" s="2"/>
      <c r="S877" s="2"/>
      <c r="T877" s="2"/>
      <c r="V877" s="2"/>
      <c r="W877" s="2"/>
      <c r="X877" s="2"/>
      <c r="Y877" s="2"/>
      <c r="Z877" s="2"/>
    </row>
    <row r="878" spans="1:26" ht="15.75" customHeight="1">
      <c r="A878" s="7"/>
      <c r="B878" s="2"/>
      <c r="C878" s="2"/>
      <c r="D878" s="56"/>
      <c r="E878" s="2"/>
      <c r="F878" s="2"/>
      <c r="G878" s="7"/>
      <c r="H878" s="56"/>
      <c r="I878" s="2"/>
      <c r="J878" s="2"/>
      <c r="K878" s="7"/>
      <c r="L878" s="2"/>
      <c r="M878" s="2"/>
      <c r="N878" s="2"/>
      <c r="O878" s="2"/>
      <c r="P878" s="2"/>
      <c r="Q878" s="2"/>
      <c r="R878" s="2"/>
      <c r="S878" s="2"/>
      <c r="T878" s="2"/>
      <c r="V878" s="2"/>
      <c r="W878" s="2"/>
      <c r="X878" s="2"/>
      <c r="Y878" s="2"/>
      <c r="Z878" s="2"/>
    </row>
    <row r="879" spans="1:26" ht="15.75" customHeight="1">
      <c r="A879" s="7"/>
      <c r="B879" s="2"/>
      <c r="C879" s="2"/>
      <c r="D879" s="56"/>
      <c r="E879" s="2"/>
      <c r="F879" s="2"/>
      <c r="G879" s="7"/>
      <c r="H879" s="56"/>
      <c r="I879" s="2"/>
      <c r="J879" s="2"/>
      <c r="K879" s="7"/>
      <c r="L879" s="2"/>
      <c r="M879" s="2"/>
      <c r="N879" s="2"/>
      <c r="O879" s="2"/>
      <c r="P879" s="2"/>
      <c r="Q879" s="2"/>
      <c r="R879" s="2"/>
      <c r="S879" s="2"/>
      <c r="T879" s="2"/>
      <c r="V879" s="2"/>
      <c r="W879" s="2"/>
      <c r="X879" s="2"/>
      <c r="Y879" s="2"/>
      <c r="Z879" s="2"/>
    </row>
    <row r="880" spans="1:26" ht="15.75" customHeight="1">
      <c r="A880" s="7"/>
      <c r="B880" s="2"/>
      <c r="C880" s="2"/>
      <c r="D880" s="56"/>
      <c r="E880" s="2"/>
      <c r="F880" s="2"/>
      <c r="G880" s="7"/>
      <c r="H880" s="56"/>
      <c r="I880" s="2"/>
      <c r="J880" s="2"/>
      <c r="K880" s="7"/>
      <c r="L880" s="2"/>
      <c r="M880" s="2"/>
      <c r="N880" s="2"/>
      <c r="O880" s="2"/>
      <c r="P880" s="2"/>
      <c r="Q880" s="2"/>
      <c r="R880" s="2"/>
      <c r="S880" s="2"/>
      <c r="T880" s="2"/>
      <c r="V880" s="2"/>
      <c r="W880" s="2"/>
      <c r="X880" s="2"/>
      <c r="Y880" s="2"/>
      <c r="Z880" s="2"/>
    </row>
    <row r="881" spans="1:26" ht="15.75" customHeight="1">
      <c r="A881" s="7"/>
      <c r="B881" s="2"/>
      <c r="C881" s="2"/>
      <c r="D881" s="56"/>
      <c r="E881" s="2"/>
      <c r="F881" s="2"/>
      <c r="G881" s="7"/>
      <c r="H881" s="56"/>
      <c r="I881" s="2"/>
      <c r="J881" s="2"/>
      <c r="K881" s="7"/>
      <c r="L881" s="2"/>
      <c r="M881" s="2"/>
      <c r="N881" s="2"/>
      <c r="O881" s="2"/>
      <c r="P881" s="2"/>
      <c r="Q881" s="2"/>
      <c r="R881" s="2"/>
      <c r="S881" s="2"/>
      <c r="T881" s="2"/>
      <c r="V881" s="2"/>
      <c r="W881" s="2"/>
      <c r="X881" s="2"/>
      <c r="Y881" s="2"/>
      <c r="Z881" s="2"/>
    </row>
    <row r="882" spans="1:26" ht="15.75" customHeight="1">
      <c r="A882" s="7"/>
      <c r="B882" s="2"/>
      <c r="C882" s="2"/>
      <c r="D882" s="56"/>
      <c r="E882" s="2"/>
      <c r="F882" s="2"/>
      <c r="G882" s="7"/>
      <c r="H882" s="56"/>
      <c r="I882" s="2"/>
      <c r="J882" s="2"/>
      <c r="K882" s="7"/>
      <c r="L882" s="2"/>
      <c r="M882" s="2"/>
      <c r="N882" s="2"/>
      <c r="O882" s="2"/>
      <c r="P882" s="2"/>
      <c r="Q882" s="2"/>
      <c r="R882" s="2"/>
      <c r="S882" s="2"/>
      <c r="T882" s="2"/>
      <c r="V882" s="2"/>
      <c r="W882" s="2"/>
      <c r="X882" s="2"/>
      <c r="Y882" s="2"/>
      <c r="Z882" s="2"/>
    </row>
    <row r="883" spans="1:26" ht="15.75" customHeight="1">
      <c r="A883" s="7"/>
      <c r="B883" s="2"/>
      <c r="C883" s="2"/>
      <c r="D883" s="56"/>
      <c r="E883" s="2"/>
      <c r="F883" s="2"/>
      <c r="G883" s="7"/>
      <c r="H883" s="56"/>
      <c r="I883" s="2"/>
      <c r="J883" s="2"/>
      <c r="K883" s="7"/>
      <c r="L883" s="2"/>
      <c r="M883" s="2"/>
      <c r="N883" s="2"/>
      <c r="O883" s="2"/>
      <c r="P883" s="2"/>
      <c r="Q883" s="2"/>
      <c r="R883" s="2"/>
      <c r="S883" s="2"/>
      <c r="T883" s="2"/>
      <c r="V883" s="2"/>
      <c r="W883" s="2"/>
      <c r="X883" s="2"/>
      <c r="Y883" s="2"/>
      <c r="Z883" s="2"/>
    </row>
    <row r="884" spans="1:26" ht="15.75" customHeight="1">
      <c r="A884" s="7"/>
      <c r="B884" s="2"/>
      <c r="C884" s="2"/>
      <c r="D884" s="56"/>
      <c r="E884" s="2"/>
      <c r="F884" s="2"/>
      <c r="G884" s="7"/>
      <c r="H884" s="56"/>
      <c r="I884" s="2"/>
      <c r="J884" s="2"/>
      <c r="K884" s="7"/>
      <c r="L884" s="2"/>
      <c r="M884" s="2"/>
      <c r="N884" s="2"/>
      <c r="O884" s="2"/>
      <c r="P884" s="2"/>
      <c r="Q884" s="2"/>
      <c r="R884" s="2"/>
      <c r="S884" s="2"/>
      <c r="T884" s="2"/>
      <c r="V884" s="2"/>
      <c r="W884" s="2"/>
      <c r="X884" s="2"/>
      <c r="Y884" s="2"/>
      <c r="Z884" s="2"/>
    </row>
    <row r="885" spans="1:26" ht="15.75" customHeight="1">
      <c r="A885" s="7"/>
      <c r="B885" s="2"/>
      <c r="C885" s="2"/>
      <c r="D885" s="56"/>
      <c r="E885" s="2"/>
      <c r="F885" s="2"/>
      <c r="G885" s="7"/>
      <c r="H885" s="56"/>
      <c r="I885" s="2"/>
      <c r="J885" s="2"/>
      <c r="K885" s="7"/>
      <c r="L885" s="2"/>
      <c r="M885" s="2"/>
      <c r="N885" s="2"/>
      <c r="O885" s="2"/>
      <c r="P885" s="2"/>
      <c r="Q885" s="2"/>
      <c r="R885" s="2"/>
      <c r="S885" s="2"/>
      <c r="T885" s="2"/>
      <c r="V885" s="2"/>
      <c r="W885" s="2"/>
      <c r="X885" s="2"/>
      <c r="Y885" s="2"/>
      <c r="Z885" s="2"/>
    </row>
    <row r="886" spans="1:26" ht="15.75" customHeight="1">
      <c r="A886" s="7"/>
      <c r="B886" s="2"/>
      <c r="C886" s="2"/>
      <c r="D886" s="56"/>
      <c r="E886" s="2"/>
      <c r="F886" s="2"/>
      <c r="G886" s="7"/>
      <c r="H886" s="56"/>
      <c r="I886" s="2"/>
      <c r="J886" s="2"/>
      <c r="K886" s="7"/>
      <c r="L886" s="2"/>
      <c r="M886" s="2"/>
      <c r="N886" s="2"/>
      <c r="O886" s="2"/>
      <c r="P886" s="2"/>
      <c r="Q886" s="2"/>
      <c r="R886" s="2"/>
      <c r="S886" s="2"/>
      <c r="T886" s="2"/>
      <c r="V886" s="2"/>
      <c r="W886" s="2"/>
      <c r="X886" s="2"/>
      <c r="Y886" s="2"/>
      <c r="Z886" s="2"/>
    </row>
    <row r="887" spans="1:26" ht="15.75" customHeight="1">
      <c r="A887" s="7"/>
      <c r="B887" s="2"/>
      <c r="C887" s="2"/>
      <c r="D887" s="56"/>
      <c r="E887" s="2"/>
      <c r="F887" s="2"/>
      <c r="G887" s="7"/>
      <c r="H887" s="56"/>
      <c r="I887" s="2"/>
      <c r="J887" s="2"/>
      <c r="K887" s="7"/>
      <c r="L887" s="2"/>
      <c r="M887" s="2"/>
      <c r="N887" s="2"/>
      <c r="O887" s="2"/>
      <c r="P887" s="2"/>
      <c r="Q887" s="2"/>
      <c r="R887" s="2"/>
      <c r="S887" s="2"/>
      <c r="T887" s="2"/>
      <c r="V887" s="2"/>
      <c r="W887" s="2"/>
      <c r="X887" s="2"/>
      <c r="Y887" s="2"/>
      <c r="Z887" s="2"/>
    </row>
    <row r="888" spans="1:26" ht="15.75" customHeight="1">
      <c r="A888" s="7"/>
      <c r="B888" s="2"/>
      <c r="C888" s="2"/>
      <c r="D888" s="56"/>
      <c r="E888" s="2"/>
      <c r="F888" s="2"/>
      <c r="G888" s="7"/>
      <c r="H888" s="56"/>
      <c r="I888" s="2"/>
      <c r="J888" s="2"/>
      <c r="K888" s="7"/>
      <c r="L888" s="2"/>
      <c r="M888" s="2"/>
      <c r="N888" s="2"/>
      <c r="O888" s="2"/>
      <c r="P888" s="2"/>
      <c r="Q888" s="2"/>
      <c r="R888" s="2"/>
      <c r="S888" s="2"/>
      <c r="T888" s="2"/>
      <c r="V888" s="2"/>
      <c r="W888" s="2"/>
      <c r="X888" s="2"/>
      <c r="Y888" s="2"/>
      <c r="Z888" s="2"/>
    </row>
    <row r="889" spans="1:26" ht="15.75" customHeight="1">
      <c r="A889" s="7"/>
      <c r="B889" s="2"/>
      <c r="C889" s="2"/>
      <c r="D889" s="56"/>
      <c r="E889" s="2"/>
      <c r="F889" s="2"/>
      <c r="G889" s="7"/>
      <c r="H889" s="56"/>
      <c r="I889" s="2"/>
      <c r="J889" s="2"/>
      <c r="K889" s="7"/>
      <c r="L889" s="2"/>
      <c r="M889" s="2"/>
      <c r="N889" s="2"/>
      <c r="O889" s="2"/>
      <c r="P889" s="2"/>
      <c r="Q889" s="2"/>
      <c r="R889" s="2"/>
      <c r="S889" s="2"/>
      <c r="T889" s="2"/>
      <c r="V889" s="2"/>
      <c r="W889" s="2"/>
      <c r="X889" s="2"/>
      <c r="Y889" s="2"/>
      <c r="Z889" s="2"/>
    </row>
    <row r="890" spans="1:26" ht="15.75" customHeight="1">
      <c r="A890" s="7"/>
      <c r="B890" s="2"/>
      <c r="C890" s="2"/>
      <c r="D890" s="56"/>
      <c r="E890" s="2"/>
      <c r="F890" s="2"/>
      <c r="G890" s="7"/>
      <c r="H890" s="56"/>
      <c r="I890" s="2"/>
      <c r="J890" s="2"/>
      <c r="K890" s="7"/>
      <c r="L890" s="2"/>
      <c r="M890" s="2"/>
      <c r="N890" s="2"/>
      <c r="O890" s="2"/>
      <c r="P890" s="2"/>
      <c r="Q890" s="2"/>
      <c r="R890" s="2"/>
      <c r="S890" s="2"/>
      <c r="T890" s="2"/>
      <c r="V890" s="2"/>
      <c r="W890" s="2"/>
      <c r="X890" s="2"/>
      <c r="Y890" s="2"/>
      <c r="Z890" s="2"/>
    </row>
    <row r="891" spans="1:26" ht="15.75" customHeight="1">
      <c r="A891" s="7"/>
      <c r="B891" s="2"/>
      <c r="C891" s="2"/>
      <c r="D891" s="56"/>
      <c r="E891" s="2"/>
      <c r="F891" s="2"/>
      <c r="G891" s="7"/>
      <c r="H891" s="56"/>
      <c r="I891" s="2"/>
      <c r="J891" s="2"/>
      <c r="K891" s="7"/>
      <c r="L891" s="2"/>
      <c r="M891" s="2"/>
      <c r="N891" s="2"/>
      <c r="O891" s="2"/>
      <c r="P891" s="2"/>
      <c r="Q891" s="2"/>
      <c r="R891" s="2"/>
      <c r="S891" s="2"/>
      <c r="T891" s="2"/>
      <c r="V891" s="2"/>
      <c r="W891" s="2"/>
      <c r="X891" s="2"/>
      <c r="Y891" s="2"/>
      <c r="Z891" s="2"/>
    </row>
    <row r="892" spans="1:26" ht="15.75" customHeight="1">
      <c r="A892" s="7"/>
      <c r="B892" s="2"/>
      <c r="C892" s="2"/>
      <c r="D892" s="56"/>
      <c r="E892" s="2"/>
      <c r="F892" s="2"/>
      <c r="G892" s="7"/>
      <c r="H892" s="56"/>
      <c r="I892" s="2"/>
      <c r="J892" s="2"/>
      <c r="K892" s="7"/>
      <c r="L892" s="2"/>
      <c r="M892" s="2"/>
      <c r="N892" s="2"/>
      <c r="O892" s="2"/>
      <c r="P892" s="2"/>
      <c r="Q892" s="2"/>
      <c r="R892" s="2"/>
      <c r="S892" s="2"/>
      <c r="T892" s="2"/>
      <c r="V892" s="2"/>
      <c r="W892" s="2"/>
      <c r="X892" s="2"/>
      <c r="Y892" s="2"/>
      <c r="Z892" s="2"/>
    </row>
    <row r="893" spans="1:26" ht="15.75" customHeight="1">
      <c r="A893" s="7"/>
      <c r="B893" s="2"/>
      <c r="C893" s="2"/>
      <c r="D893" s="56"/>
      <c r="E893" s="2"/>
      <c r="F893" s="2"/>
      <c r="G893" s="7"/>
      <c r="H893" s="56"/>
      <c r="I893" s="2"/>
      <c r="J893" s="2"/>
      <c r="K893" s="7"/>
      <c r="L893" s="2"/>
      <c r="M893" s="2"/>
      <c r="N893" s="2"/>
      <c r="O893" s="2"/>
      <c r="P893" s="2"/>
      <c r="Q893" s="2"/>
      <c r="R893" s="2"/>
      <c r="S893" s="2"/>
      <c r="T893" s="2"/>
      <c r="V893" s="2"/>
      <c r="W893" s="2"/>
      <c r="X893" s="2"/>
      <c r="Y893" s="2"/>
      <c r="Z893" s="2"/>
    </row>
    <row r="894" spans="1:26" ht="15.75" customHeight="1">
      <c r="A894" s="7"/>
      <c r="B894" s="2"/>
      <c r="C894" s="2"/>
      <c r="D894" s="56"/>
      <c r="E894" s="2"/>
      <c r="F894" s="2"/>
      <c r="G894" s="7"/>
      <c r="H894" s="56"/>
      <c r="I894" s="2"/>
      <c r="J894" s="2"/>
      <c r="K894" s="7"/>
      <c r="L894" s="2"/>
      <c r="M894" s="2"/>
      <c r="N894" s="2"/>
      <c r="O894" s="2"/>
      <c r="P894" s="2"/>
      <c r="Q894" s="2"/>
      <c r="R894" s="2"/>
      <c r="S894" s="2"/>
      <c r="T894" s="2"/>
      <c r="V894" s="2"/>
      <c r="W894" s="2"/>
      <c r="X894" s="2"/>
      <c r="Y894" s="2"/>
      <c r="Z894" s="2"/>
    </row>
    <row r="895" spans="1:26" ht="15.75" customHeight="1">
      <c r="A895" s="7"/>
      <c r="B895" s="2"/>
      <c r="C895" s="2"/>
      <c r="D895" s="56"/>
      <c r="E895" s="2"/>
      <c r="F895" s="2"/>
      <c r="G895" s="7"/>
      <c r="H895" s="56"/>
      <c r="I895" s="2"/>
      <c r="J895" s="2"/>
      <c r="K895" s="7"/>
      <c r="L895" s="2"/>
      <c r="M895" s="2"/>
      <c r="N895" s="2"/>
      <c r="O895" s="2"/>
      <c r="P895" s="2"/>
      <c r="Q895" s="2"/>
      <c r="R895" s="2"/>
      <c r="S895" s="2"/>
      <c r="T895" s="2"/>
      <c r="V895" s="2"/>
      <c r="W895" s="2"/>
      <c r="X895" s="2"/>
      <c r="Y895" s="2"/>
      <c r="Z895" s="2"/>
    </row>
    <row r="896" spans="1:26" ht="15.75" customHeight="1">
      <c r="A896" s="7"/>
      <c r="B896" s="2"/>
      <c r="C896" s="2"/>
      <c r="D896" s="56"/>
      <c r="E896" s="2"/>
      <c r="F896" s="2"/>
      <c r="G896" s="7"/>
      <c r="H896" s="56"/>
      <c r="I896" s="2"/>
      <c r="J896" s="2"/>
      <c r="K896" s="7"/>
      <c r="L896" s="2"/>
      <c r="M896" s="2"/>
      <c r="N896" s="2"/>
      <c r="O896" s="2"/>
      <c r="P896" s="2"/>
      <c r="Q896" s="2"/>
      <c r="R896" s="2"/>
      <c r="S896" s="2"/>
      <c r="T896" s="2"/>
      <c r="V896" s="2"/>
      <c r="W896" s="2"/>
      <c r="X896" s="2"/>
      <c r="Y896" s="2"/>
      <c r="Z896" s="2"/>
    </row>
    <row r="897" spans="1:26" ht="15.75" customHeight="1">
      <c r="A897" s="7"/>
      <c r="B897" s="2"/>
      <c r="C897" s="2"/>
      <c r="D897" s="56"/>
      <c r="E897" s="2"/>
      <c r="F897" s="2"/>
      <c r="G897" s="7"/>
      <c r="H897" s="56"/>
      <c r="I897" s="2"/>
      <c r="J897" s="2"/>
      <c r="K897" s="7"/>
      <c r="L897" s="2"/>
      <c r="M897" s="2"/>
      <c r="N897" s="2"/>
      <c r="O897" s="2"/>
      <c r="P897" s="2"/>
      <c r="Q897" s="2"/>
      <c r="R897" s="2"/>
      <c r="S897" s="2"/>
      <c r="T897" s="2"/>
      <c r="V897" s="2"/>
      <c r="W897" s="2"/>
      <c r="X897" s="2"/>
      <c r="Y897" s="2"/>
      <c r="Z897" s="2"/>
    </row>
    <row r="898" spans="1:26" ht="15.75" customHeight="1">
      <c r="A898" s="7"/>
      <c r="B898" s="2"/>
      <c r="C898" s="2"/>
      <c r="D898" s="56"/>
      <c r="E898" s="2"/>
      <c r="F898" s="2"/>
      <c r="G898" s="7"/>
      <c r="H898" s="56"/>
      <c r="I898" s="2"/>
      <c r="J898" s="2"/>
      <c r="K898" s="7"/>
      <c r="L898" s="2"/>
      <c r="M898" s="2"/>
      <c r="N898" s="2"/>
      <c r="O898" s="2"/>
      <c r="P898" s="2"/>
      <c r="Q898" s="2"/>
      <c r="R898" s="2"/>
      <c r="S898" s="2"/>
      <c r="T898" s="2"/>
      <c r="V898" s="2"/>
      <c r="W898" s="2"/>
      <c r="X898" s="2"/>
      <c r="Y898" s="2"/>
      <c r="Z898" s="2"/>
    </row>
    <row r="899" spans="1:26" ht="15.75" customHeight="1">
      <c r="A899" s="7"/>
      <c r="B899" s="2"/>
      <c r="C899" s="2"/>
      <c r="D899" s="56"/>
      <c r="E899" s="2"/>
      <c r="F899" s="2"/>
      <c r="G899" s="7"/>
      <c r="H899" s="56"/>
      <c r="I899" s="2"/>
      <c r="J899" s="2"/>
      <c r="K899" s="7"/>
      <c r="L899" s="2"/>
      <c r="M899" s="2"/>
      <c r="N899" s="2"/>
      <c r="O899" s="2"/>
      <c r="P899" s="2"/>
      <c r="Q899" s="2"/>
      <c r="R899" s="2"/>
      <c r="S899" s="2"/>
      <c r="T899" s="2"/>
      <c r="V899" s="2"/>
      <c r="W899" s="2"/>
      <c r="X899" s="2"/>
      <c r="Y899" s="2"/>
      <c r="Z899" s="2"/>
    </row>
    <row r="900" spans="1:26" ht="15.75" customHeight="1">
      <c r="A900" s="7"/>
      <c r="B900" s="2"/>
      <c r="C900" s="2"/>
      <c r="D900" s="56"/>
      <c r="E900" s="2"/>
      <c r="F900" s="2"/>
      <c r="G900" s="7"/>
      <c r="H900" s="56"/>
      <c r="I900" s="2"/>
      <c r="J900" s="2"/>
      <c r="K900" s="7"/>
      <c r="L900" s="2"/>
      <c r="M900" s="2"/>
      <c r="N900" s="2"/>
      <c r="O900" s="2"/>
      <c r="P900" s="2"/>
      <c r="Q900" s="2"/>
      <c r="R900" s="2"/>
      <c r="S900" s="2"/>
      <c r="T900" s="2"/>
      <c r="V900" s="2"/>
      <c r="W900" s="2"/>
      <c r="X900" s="2"/>
      <c r="Y900" s="2"/>
      <c r="Z900" s="2"/>
    </row>
    <row r="901" spans="1:26" ht="15.75" customHeight="1">
      <c r="A901" s="7"/>
      <c r="B901" s="2"/>
      <c r="C901" s="2"/>
      <c r="D901" s="56"/>
      <c r="E901" s="2"/>
      <c r="F901" s="2"/>
      <c r="G901" s="7"/>
      <c r="H901" s="56"/>
      <c r="I901" s="2"/>
      <c r="J901" s="2"/>
      <c r="K901" s="7"/>
      <c r="L901" s="2"/>
      <c r="M901" s="2"/>
      <c r="N901" s="2"/>
      <c r="O901" s="2"/>
      <c r="P901" s="2"/>
      <c r="Q901" s="2"/>
      <c r="R901" s="2"/>
      <c r="S901" s="2"/>
      <c r="T901" s="2"/>
      <c r="V901" s="2"/>
      <c r="W901" s="2"/>
      <c r="X901" s="2"/>
      <c r="Y901" s="2"/>
      <c r="Z901" s="2"/>
    </row>
    <row r="902" spans="1:26" ht="15.75" customHeight="1">
      <c r="A902" s="7"/>
      <c r="B902" s="2"/>
      <c r="C902" s="2"/>
      <c r="D902" s="56"/>
      <c r="E902" s="2"/>
      <c r="F902" s="2"/>
      <c r="G902" s="7"/>
      <c r="H902" s="56"/>
      <c r="I902" s="2"/>
      <c r="J902" s="2"/>
      <c r="K902" s="7"/>
      <c r="L902" s="2"/>
      <c r="M902" s="2"/>
      <c r="N902" s="2"/>
      <c r="O902" s="2"/>
      <c r="P902" s="2"/>
      <c r="Q902" s="2"/>
      <c r="R902" s="2"/>
      <c r="S902" s="2"/>
      <c r="T902" s="2"/>
      <c r="V902" s="2"/>
      <c r="W902" s="2"/>
      <c r="X902" s="2"/>
      <c r="Y902" s="2"/>
      <c r="Z902" s="2"/>
    </row>
    <row r="903" spans="1:26" ht="15.75" customHeight="1">
      <c r="A903" s="7"/>
      <c r="B903" s="2"/>
      <c r="C903" s="2"/>
      <c r="D903" s="56"/>
      <c r="E903" s="2"/>
      <c r="F903" s="2"/>
      <c r="G903" s="7"/>
      <c r="H903" s="56"/>
      <c r="I903" s="2"/>
      <c r="J903" s="2"/>
      <c r="K903" s="7"/>
      <c r="L903" s="2"/>
      <c r="M903" s="2"/>
      <c r="N903" s="2"/>
      <c r="O903" s="2"/>
      <c r="P903" s="2"/>
      <c r="Q903" s="2"/>
      <c r="R903" s="2"/>
      <c r="S903" s="2"/>
      <c r="T903" s="2"/>
      <c r="V903" s="2"/>
      <c r="W903" s="2"/>
      <c r="X903" s="2"/>
      <c r="Y903" s="2"/>
      <c r="Z903" s="2"/>
    </row>
    <row r="904" spans="1:26" ht="15.75" customHeight="1">
      <c r="A904" s="7"/>
      <c r="B904" s="2"/>
      <c r="C904" s="2"/>
      <c r="D904" s="56"/>
      <c r="E904" s="2"/>
      <c r="F904" s="2"/>
      <c r="G904" s="7"/>
      <c r="H904" s="56"/>
      <c r="I904" s="2"/>
      <c r="J904" s="2"/>
      <c r="K904" s="7"/>
      <c r="L904" s="2"/>
      <c r="M904" s="2"/>
      <c r="N904" s="2"/>
      <c r="O904" s="2"/>
      <c r="P904" s="2"/>
      <c r="Q904" s="2"/>
      <c r="R904" s="2"/>
      <c r="S904" s="2"/>
      <c r="T904" s="2"/>
      <c r="V904" s="2"/>
      <c r="W904" s="2"/>
      <c r="X904" s="2"/>
      <c r="Y904" s="2"/>
      <c r="Z904" s="2"/>
    </row>
    <row r="905" spans="1:26" ht="15.75" customHeight="1">
      <c r="A905" s="7"/>
      <c r="B905" s="2"/>
      <c r="C905" s="2"/>
      <c r="D905" s="56"/>
      <c r="E905" s="2"/>
      <c r="F905" s="2"/>
      <c r="G905" s="7"/>
      <c r="H905" s="56"/>
      <c r="I905" s="2"/>
      <c r="J905" s="2"/>
      <c r="K905" s="7"/>
      <c r="L905" s="2"/>
      <c r="M905" s="2"/>
      <c r="N905" s="2"/>
      <c r="O905" s="2"/>
      <c r="P905" s="2"/>
      <c r="Q905" s="2"/>
      <c r="R905" s="2"/>
      <c r="S905" s="2"/>
      <c r="T905" s="2"/>
      <c r="V905" s="2"/>
      <c r="W905" s="2"/>
      <c r="X905" s="2"/>
      <c r="Y905" s="2"/>
      <c r="Z905" s="2"/>
    </row>
    <row r="906" spans="1:26" ht="15.75" customHeight="1">
      <c r="A906" s="7"/>
      <c r="B906" s="2"/>
      <c r="C906" s="2"/>
      <c r="D906" s="56"/>
      <c r="E906" s="2"/>
      <c r="F906" s="2"/>
      <c r="G906" s="7"/>
      <c r="H906" s="56"/>
      <c r="I906" s="2"/>
      <c r="J906" s="2"/>
      <c r="K906" s="7"/>
      <c r="L906" s="2"/>
      <c r="M906" s="2"/>
      <c r="N906" s="2"/>
      <c r="O906" s="2"/>
      <c r="P906" s="2"/>
      <c r="Q906" s="2"/>
      <c r="R906" s="2"/>
      <c r="S906" s="2"/>
      <c r="T906" s="2"/>
      <c r="V906" s="2"/>
      <c r="W906" s="2"/>
      <c r="X906" s="2"/>
      <c r="Y906" s="2"/>
      <c r="Z906" s="2"/>
    </row>
    <row r="907" spans="1:26" ht="15.75" customHeight="1">
      <c r="A907" s="7"/>
      <c r="B907" s="2"/>
      <c r="C907" s="2"/>
      <c r="D907" s="56"/>
      <c r="E907" s="2"/>
      <c r="F907" s="2"/>
      <c r="G907" s="7"/>
      <c r="H907" s="56"/>
      <c r="I907" s="2"/>
      <c r="J907" s="2"/>
      <c r="K907" s="7"/>
      <c r="L907" s="2"/>
      <c r="M907" s="2"/>
      <c r="N907" s="2"/>
      <c r="O907" s="2"/>
      <c r="P907" s="2"/>
      <c r="Q907" s="2"/>
      <c r="R907" s="2"/>
      <c r="S907" s="2"/>
      <c r="T907" s="2"/>
      <c r="V907" s="2"/>
      <c r="W907" s="2"/>
      <c r="X907" s="2"/>
      <c r="Y907" s="2"/>
      <c r="Z907" s="2"/>
    </row>
    <row r="908" spans="1:26" ht="15.75" customHeight="1">
      <c r="A908" s="7"/>
      <c r="B908" s="2"/>
      <c r="C908" s="2"/>
      <c r="D908" s="56"/>
      <c r="E908" s="2"/>
      <c r="F908" s="2"/>
      <c r="G908" s="7"/>
      <c r="H908" s="56"/>
      <c r="I908" s="2"/>
      <c r="J908" s="2"/>
      <c r="K908" s="7"/>
      <c r="L908" s="2"/>
      <c r="M908" s="2"/>
      <c r="N908" s="2"/>
      <c r="O908" s="2"/>
      <c r="P908" s="2"/>
      <c r="Q908" s="2"/>
      <c r="R908" s="2"/>
      <c r="S908" s="2"/>
      <c r="T908" s="2"/>
      <c r="V908" s="2"/>
      <c r="W908" s="2"/>
      <c r="X908" s="2"/>
      <c r="Y908" s="2"/>
      <c r="Z908" s="2"/>
    </row>
    <row r="909" spans="1:26" ht="15.75" customHeight="1">
      <c r="A909" s="7"/>
      <c r="B909" s="2"/>
      <c r="C909" s="2"/>
      <c r="D909" s="56"/>
      <c r="E909" s="2"/>
      <c r="F909" s="2"/>
      <c r="G909" s="7"/>
      <c r="H909" s="56"/>
      <c r="I909" s="2"/>
      <c r="J909" s="2"/>
      <c r="K909" s="7"/>
      <c r="L909" s="2"/>
      <c r="M909" s="2"/>
      <c r="N909" s="2"/>
      <c r="O909" s="2"/>
      <c r="P909" s="2"/>
      <c r="Q909" s="2"/>
      <c r="R909" s="2"/>
      <c r="S909" s="2"/>
      <c r="T909" s="2"/>
      <c r="V909" s="2"/>
      <c r="W909" s="2"/>
      <c r="X909" s="2"/>
      <c r="Y909" s="2"/>
      <c r="Z909" s="2"/>
    </row>
    <row r="910" spans="1:26" ht="15.75" customHeight="1">
      <c r="A910" s="7"/>
      <c r="B910" s="2"/>
      <c r="C910" s="2"/>
      <c r="D910" s="56"/>
      <c r="E910" s="2"/>
      <c r="F910" s="2"/>
      <c r="G910" s="7"/>
      <c r="H910" s="56"/>
      <c r="I910" s="2"/>
      <c r="J910" s="2"/>
      <c r="K910" s="7"/>
      <c r="L910" s="2"/>
      <c r="M910" s="2"/>
      <c r="N910" s="2"/>
      <c r="O910" s="2"/>
      <c r="P910" s="2"/>
      <c r="Q910" s="2"/>
      <c r="R910" s="2"/>
      <c r="S910" s="2"/>
      <c r="T910" s="2"/>
      <c r="V910" s="2"/>
      <c r="W910" s="2"/>
      <c r="X910" s="2"/>
      <c r="Y910" s="2"/>
      <c r="Z910" s="2"/>
    </row>
    <row r="911" spans="1:26" ht="15.75" customHeight="1">
      <c r="A911" s="7"/>
      <c r="B911" s="2"/>
      <c r="C911" s="2"/>
      <c r="D911" s="56"/>
      <c r="E911" s="2"/>
      <c r="F911" s="2"/>
      <c r="G911" s="7"/>
      <c r="H911" s="56"/>
      <c r="I911" s="2"/>
      <c r="J911" s="2"/>
      <c r="K911" s="7"/>
      <c r="L911" s="2"/>
      <c r="M911" s="2"/>
      <c r="N911" s="2"/>
      <c r="O911" s="2"/>
      <c r="P911" s="2"/>
      <c r="Q911" s="2"/>
      <c r="R911" s="2"/>
      <c r="S911" s="2"/>
      <c r="T911" s="2"/>
      <c r="V911" s="2"/>
      <c r="W911" s="2"/>
      <c r="X911" s="2"/>
      <c r="Y911" s="2"/>
      <c r="Z911" s="2"/>
    </row>
    <row r="912" spans="1:26" ht="15.75" customHeight="1">
      <c r="A912" s="7"/>
      <c r="B912" s="2"/>
      <c r="C912" s="2"/>
      <c r="D912" s="56"/>
      <c r="E912" s="2"/>
      <c r="F912" s="2"/>
      <c r="G912" s="7"/>
      <c r="H912" s="56"/>
      <c r="I912" s="2"/>
      <c r="J912" s="2"/>
      <c r="K912" s="7"/>
      <c r="L912" s="2"/>
      <c r="M912" s="2"/>
      <c r="N912" s="2"/>
      <c r="O912" s="2"/>
      <c r="P912" s="2"/>
      <c r="Q912" s="2"/>
      <c r="R912" s="2"/>
      <c r="S912" s="2"/>
      <c r="T912" s="2"/>
      <c r="V912" s="2"/>
      <c r="W912" s="2"/>
      <c r="X912" s="2"/>
      <c r="Y912" s="2"/>
      <c r="Z912" s="2"/>
    </row>
    <row r="913" spans="1:26" ht="15.75" customHeight="1">
      <c r="A913" s="7"/>
      <c r="B913" s="2"/>
      <c r="C913" s="2"/>
      <c r="D913" s="56"/>
      <c r="E913" s="2"/>
      <c r="F913" s="2"/>
      <c r="G913" s="7"/>
      <c r="H913" s="56"/>
      <c r="I913" s="2"/>
      <c r="J913" s="2"/>
      <c r="K913" s="7"/>
      <c r="L913" s="2"/>
      <c r="M913" s="2"/>
      <c r="N913" s="2"/>
      <c r="O913" s="2"/>
      <c r="P913" s="2"/>
      <c r="Q913" s="2"/>
      <c r="R913" s="2"/>
      <c r="S913" s="2"/>
      <c r="T913" s="2"/>
      <c r="V913" s="2"/>
      <c r="W913" s="2"/>
      <c r="X913" s="2"/>
      <c r="Y913" s="2"/>
      <c r="Z913" s="2"/>
    </row>
    <row r="914" spans="1:26" ht="15.75" customHeight="1">
      <c r="A914" s="7"/>
      <c r="B914" s="2"/>
      <c r="C914" s="2"/>
      <c r="D914" s="56"/>
      <c r="E914" s="2"/>
      <c r="F914" s="2"/>
      <c r="G914" s="7"/>
      <c r="H914" s="56"/>
      <c r="I914" s="2"/>
      <c r="J914" s="2"/>
      <c r="K914" s="7"/>
      <c r="L914" s="2"/>
      <c r="M914" s="2"/>
      <c r="N914" s="2"/>
      <c r="O914" s="2"/>
      <c r="P914" s="2"/>
      <c r="Q914" s="2"/>
      <c r="R914" s="2"/>
      <c r="S914" s="2"/>
      <c r="T914" s="2"/>
      <c r="V914" s="2"/>
      <c r="W914" s="2"/>
      <c r="X914" s="2"/>
      <c r="Y914" s="2"/>
      <c r="Z914" s="2"/>
    </row>
    <row r="915" spans="1:26" ht="15.75" customHeight="1">
      <c r="A915" s="7"/>
      <c r="B915" s="2"/>
      <c r="C915" s="2"/>
      <c r="D915" s="56"/>
      <c r="E915" s="2"/>
      <c r="F915" s="2"/>
      <c r="G915" s="7"/>
      <c r="H915" s="56"/>
      <c r="I915" s="2"/>
      <c r="J915" s="2"/>
      <c r="K915" s="7"/>
      <c r="L915" s="2"/>
      <c r="M915" s="2"/>
      <c r="N915" s="2"/>
      <c r="O915" s="2"/>
      <c r="P915" s="2"/>
      <c r="Q915" s="2"/>
      <c r="R915" s="2"/>
      <c r="S915" s="2"/>
      <c r="T915" s="2"/>
      <c r="V915" s="2"/>
      <c r="W915" s="2"/>
      <c r="X915" s="2"/>
      <c r="Y915" s="2"/>
      <c r="Z915" s="2"/>
    </row>
    <row r="916" spans="1:26" ht="15.75" customHeight="1">
      <c r="A916" s="7"/>
      <c r="B916" s="2"/>
      <c r="C916" s="2"/>
      <c r="D916" s="56"/>
      <c r="E916" s="2"/>
      <c r="F916" s="2"/>
      <c r="G916" s="7"/>
      <c r="H916" s="56"/>
      <c r="I916" s="2"/>
      <c r="J916" s="2"/>
      <c r="K916" s="7"/>
      <c r="L916" s="2"/>
      <c r="M916" s="2"/>
      <c r="N916" s="2"/>
      <c r="O916" s="2"/>
      <c r="P916" s="2"/>
      <c r="Q916" s="2"/>
      <c r="R916" s="2"/>
      <c r="S916" s="2"/>
      <c r="T916" s="2"/>
      <c r="V916" s="2"/>
      <c r="W916" s="2"/>
      <c r="X916" s="2"/>
      <c r="Y916" s="2"/>
      <c r="Z916" s="2"/>
    </row>
    <row r="917" spans="1:26" ht="15.75" customHeight="1">
      <c r="A917" s="7"/>
      <c r="B917" s="2"/>
      <c r="C917" s="2"/>
      <c r="D917" s="56"/>
      <c r="E917" s="2"/>
      <c r="F917" s="2"/>
      <c r="G917" s="7"/>
      <c r="H917" s="56"/>
      <c r="I917" s="2"/>
      <c r="J917" s="2"/>
      <c r="K917" s="7"/>
      <c r="L917" s="2"/>
      <c r="M917" s="2"/>
      <c r="N917" s="2"/>
      <c r="O917" s="2"/>
      <c r="P917" s="2"/>
      <c r="Q917" s="2"/>
      <c r="R917" s="2"/>
      <c r="S917" s="2"/>
      <c r="T917" s="2"/>
      <c r="V917" s="2"/>
      <c r="W917" s="2"/>
      <c r="X917" s="2"/>
      <c r="Y917" s="2"/>
      <c r="Z917" s="2"/>
    </row>
    <row r="918" spans="1:26" ht="15.75" customHeight="1">
      <c r="A918" s="7"/>
      <c r="B918" s="2"/>
      <c r="C918" s="2"/>
      <c r="D918" s="56"/>
      <c r="E918" s="2"/>
      <c r="F918" s="2"/>
      <c r="G918" s="7"/>
      <c r="H918" s="56"/>
      <c r="I918" s="2"/>
      <c r="J918" s="2"/>
      <c r="K918" s="7"/>
      <c r="L918" s="2"/>
      <c r="M918" s="2"/>
      <c r="N918" s="2"/>
      <c r="O918" s="2"/>
      <c r="P918" s="2"/>
      <c r="Q918" s="2"/>
      <c r="R918" s="2"/>
      <c r="S918" s="2"/>
      <c r="T918" s="2"/>
      <c r="V918" s="2"/>
      <c r="W918" s="2"/>
      <c r="X918" s="2"/>
      <c r="Y918" s="2"/>
      <c r="Z918" s="2"/>
    </row>
    <row r="919" spans="1:26" ht="15.75" customHeight="1">
      <c r="A919" s="7"/>
      <c r="B919" s="2"/>
      <c r="C919" s="2"/>
      <c r="D919" s="56"/>
      <c r="E919" s="2"/>
      <c r="F919" s="2"/>
      <c r="G919" s="7"/>
      <c r="H919" s="56"/>
      <c r="I919" s="2"/>
      <c r="J919" s="2"/>
      <c r="K919" s="7"/>
      <c r="L919" s="2"/>
      <c r="M919" s="2"/>
      <c r="N919" s="2"/>
      <c r="O919" s="2"/>
      <c r="P919" s="2"/>
      <c r="Q919" s="2"/>
      <c r="R919" s="2"/>
      <c r="S919" s="2"/>
      <c r="T919" s="2"/>
      <c r="V919" s="2"/>
      <c r="W919" s="2"/>
      <c r="X919" s="2"/>
      <c r="Y919" s="2"/>
      <c r="Z919" s="2"/>
    </row>
    <row r="920" spans="1:26" ht="15.75" customHeight="1">
      <c r="A920" s="7"/>
      <c r="B920" s="2"/>
      <c r="C920" s="2"/>
      <c r="D920" s="56"/>
      <c r="E920" s="2"/>
      <c r="F920" s="2"/>
      <c r="G920" s="7"/>
      <c r="H920" s="56"/>
      <c r="I920" s="2"/>
      <c r="J920" s="2"/>
      <c r="K920" s="7"/>
      <c r="L920" s="2"/>
      <c r="M920" s="2"/>
      <c r="N920" s="2"/>
      <c r="O920" s="2"/>
      <c r="P920" s="2"/>
      <c r="Q920" s="2"/>
      <c r="R920" s="2"/>
      <c r="S920" s="2"/>
      <c r="T920" s="2"/>
      <c r="V920" s="2"/>
      <c r="W920" s="2"/>
      <c r="X920" s="2"/>
      <c r="Y920" s="2"/>
      <c r="Z920" s="2"/>
    </row>
    <row r="921" spans="1:26" ht="15.75" customHeight="1">
      <c r="A921" s="7"/>
      <c r="B921" s="2"/>
      <c r="C921" s="2"/>
      <c r="D921" s="56"/>
      <c r="E921" s="2"/>
      <c r="F921" s="2"/>
      <c r="G921" s="7"/>
      <c r="H921" s="56"/>
      <c r="I921" s="2"/>
      <c r="J921" s="2"/>
      <c r="K921" s="7"/>
      <c r="L921" s="2"/>
      <c r="M921" s="2"/>
      <c r="N921" s="2"/>
      <c r="O921" s="2"/>
      <c r="P921" s="2"/>
      <c r="Q921" s="2"/>
      <c r="R921" s="2"/>
      <c r="S921" s="2"/>
      <c r="T921" s="2"/>
      <c r="V921" s="2"/>
      <c r="W921" s="2"/>
      <c r="X921" s="2"/>
      <c r="Y921" s="2"/>
      <c r="Z921" s="2"/>
    </row>
    <row r="922" spans="1:26" ht="15.75" customHeight="1">
      <c r="A922" s="7"/>
      <c r="B922" s="2"/>
      <c r="C922" s="2"/>
      <c r="D922" s="56"/>
      <c r="E922" s="2"/>
      <c r="F922" s="2"/>
      <c r="G922" s="7"/>
      <c r="H922" s="56"/>
      <c r="I922" s="2"/>
      <c r="J922" s="2"/>
      <c r="K922" s="7"/>
      <c r="L922" s="2"/>
      <c r="M922" s="2"/>
      <c r="N922" s="2"/>
      <c r="O922" s="2"/>
      <c r="P922" s="2"/>
      <c r="Q922" s="2"/>
      <c r="R922" s="2"/>
      <c r="S922" s="2"/>
      <c r="T922" s="2"/>
      <c r="V922" s="2"/>
      <c r="W922" s="2"/>
      <c r="X922" s="2"/>
      <c r="Y922" s="2"/>
      <c r="Z922" s="2"/>
    </row>
    <row r="923" spans="1:26" ht="15.75" customHeight="1">
      <c r="A923" s="7"/>
      <c r="B923" s="2"/>
      <c r="C923" s="2"/>
      <c r="D923" s="56"/>
      <c r="E923" s="2"/>
      <c r="F923" s="2"/>
      <c r="G923" s="7"/>
      <c r="H923" s="56"/>
      <c r="I923" s="2"/>
      <c r="J923" s="2"/>
      <c r="K923" s="7"/>
      <c r="L923" s="2"/>
      <c r="M923" s="2"/>
      <c r="N923" s="2"/>
      <c r="O923" s="2"/>
      <c r="P923" s="2"/>
      <c r="Q923" s="2"/>
      <c r="R923" s="2"/>
      <c r="S923" s="2"/>
      <c r="T923" s="2"/>
      <c r="V923" s="2"/>
      <c r="W923" s="2"/>
      <c r="X923" s="2"/>
      <c r="Y923" s="2"/>
      <c r="Z923" s="2"/>
    </row>
    <row r="924" spans="1:26" ht="15.75" customHeight="1">
      <c r="A924" s="7"/>
      <c r="B924" s="2"/>
      <c r="C924" s="2"/>
      <c r="D924" s="56"/>
      <c r="E924" s="2"/>
      <c r="F924" s="2"/>
      <c r="G924" s="7"/>
      <c r="H924" s="56"/>
      <c r="I924" s="2"/>
      <c r="J924" s="2"/>
      <c r="K924" s="7"/>
      <c r="L924" s="2"/>
      <c r="M924" s="2"/>
      <c r="N924" s="2"/>
      <c r="O924" s="2"/>
      <c r="P924" s="2"/>
      <c r="Q924" s="2"/>
      <c r="R924" s="2"/>
      <c r="S924" s="2"/>
      <c r="T924" s="2"/>
      <c r="V924" s="2"/>
      <c r="W924" s="2"/>
      <c r="X924" s="2"/>
      <c r="Y924" s="2"/>
      <c r="Z924" s="2"/>
    </row>
    <row r="925" spans="1:26" ht="15.75" customHeight="1">
      <c r="A925" s="7"/>
      <c r="B925" s="2"/>
      <c r="C925" s="2"/>
      <c r="D925" s="56"/>
      <c r="E925" s="2"/>
      <c r="F925" s="2"/>
      <c r="G925" s="7"/>
      <c r="H925" s="56"/>
      <c r="I925" s="2"/>
      <c r="J925" s="2"/>
      <c r="K925" s="7"/>
      <c r="L925" s="2"/>
      <c r="M925" s="2"/>
      <c r="N925" s="2"/>
      <c r="O925" s="2"/>
      <c r="P925" s="2"/>
      <c r="Q925" s="2"/>
      <c r="R925" s="2"/>
      <c r="S925" s="2"/>
      <c r="T925" s="2"/>
      <c r="V925" s="2"/>
      <c r="W925" s="2"/>
      <c r="X925" s="2"/>
      <c r="Y925" s="2"/>
      <c r="Z925" s="2"/>
    </row>
    <row r="926" spans="1:26" ht="15.75" customHeight="1">
      <c r="A926" s="7"/>
      <c r="B926" s="2"/>
      <c r="C926" s="2"/>
      <c r="D926" s="56"/>
      <c r="E926" s="2"/>
      <c r="F926" s="2"/>
      <c r="G926" s="7"/>
      <c r="H926" s="56"/>
      <c r="I926" s="2"/>
      <c r="J926" s="2"/>
      <c r="K926" s="7"/>
      <c r="L926" s="2"/>
      <c r="M926" s="2"/>
      <c r="N926" s="2"/>
      <c r="O926" s="2"/>
      <c r="P926" s="2"/>
      <c r="Q926" s="2"/>
      <c r="R926" s="2"/>
      <c r="S926" s="2"/>
      <c r="T926" s="2"/>
      <c r="V926" s="2"/>
      <c r="W926" s="2"/>
      <c r="X926" s="2"/>
      <c r="Y926" s="2"/>
      <c r="Z926" s="2"/>
    </row>
    <row r="927" spans="1:26" ht="15.75" customHeight="1">
      <c r="A927" s="7"/>
      <c r="B927" s="2"/>
      <c r="C927" s="2"/>
      <c r="D927" s="56"/>
      <c r="E927" s="2"/>
      <c r="F927" s="2"/>
      <c r="G927" s="7"/>
      <c r="H927" s="56"/>
      <c r="I927" s="2"/>
      <c r="J927" s="2"/>
      <c r="K927" s="7"/>
      <c r="L927" s="2"/>
      <c r="M927" s="2"/>
      <c r="N927" s="2"/>
      <c r="O927" s="2"/>
      <c r="P927" s="2"/>
      <c r="Q927" s="2"/>
      <c r="R927" s="2"/>
      <c r="S927" s="2"/>
      <c r="T927" s="2"/>
      <c r="V927" s="2"/>
      <c r="W927" s="2"/>
      <c r="X927" s="2"/>
      <c r="Y927" s="2"/>
      <c r="Z927" s="2"/>
    </row>
    <row r="928" spans="1:26" ht="15.75" customHeight="1">
      <c r="A928" s="7"/>
      <c r="B928" s="2"/>
      <c r="C928" s="2"/>
      <c r="D928" s="56"/>
      <c r="E928" s="2"/>
      <c r="F928" s="2"/>
      <c r="G928" s="7"/>
      <c r="H928" s="56"/>
      <c r="I928" s="2"/>
      <c r="J928" s="2"/>
      <c r="K928" s="7"/>
      <c r="L928" s="2"/>
      <c r="M928" s="2"/>
      <c r="N928" s="2"/>
      <c r="O928" s="2"/>
      <c r="P928" s="2"/>
      <c r="Q928" s="2"/>
      <c r="R928" s="2"/>
      <c r="S928" s="2"/>
      <c r="T928" s="2"/>
      <c r="V928" s="2"/>
      <c r="W928" s="2"/>
      <c r="X928" s="2"/>
      <c r="Y928" s="2"/>
      <c r="Z928" s="2"/>
    </row>
    <row r="929" spans="1:26" ht="15.75" customHeight="1">
      <c r="A929" s="7"/>
      <c r="B929" s="2"/>
      <c r="C929" s="2"/>
      <c r="D929" s="56"/>
      <c r="E929" s="2"/>
      <c r="F929" s="2"/>
      <c r="G929" s="7"/>
      <c r="H929" s="56"/>
      <c r="I929" s="2"/>
      <c r="J929" s="2"/>
      <c r="K929" s="7"/>
      <c r="L929" s="2"/>
      <c r="M929" s="2"/>
      <c r="N929" s="2"/>
      <c r="O929" s="2"/>
      <c r="P929" s="2"/>
      <c r="Q929" s="2"/>
      <c r="R929" s="2"/>
      <c r="S929" s="2"/>
      <c r="T929" s="2"/>
      <c r="V929" s="2"/>
      <c r="W929" s="2"/>
      <c r="X929" s="2"/>
      <c r="Y929" s="2"/>
      <c r="Z929" s="2"/>
    </row>
    <row r="930" spans="1:26" ht="15.75" customHeight="1">
      <c r="A930" s="7"/>
      <c r="B930" s="2"/>
      <c r="C930" s="2"/>
      <c r="D930" s="56"/>
      <c r="E930" s="2"/>
      <c r="F930" s="2"/>
      <c r="G930" s="7"/>
      <c r="H930" s="56"/>
      <c r="I930" s="2"/>
      <c r="J930" s="2"/>
      <c r="K930" s="7"/>
      <c r="L930" s="2"/>
      <c r="M930" s="2"/>
      <c r="N930" s="2"/>
      <c r="O930" s="2"/>
      <c r="P930" s="2"/>
      <c r="Q930" s="2"/>
      <c r="R930" s="2"/>
      <c r="S930" s="2"/>
      <c r="T930" s="2"/>
      <c r="V930" s="2"/>
      <c r="W930" s="2"/>
      <c r="X930" s="2"/>
      <c r="Y930" s="2"/>
      <c r="Z930" s="2"/>
    </row>
    <row r="931" spans="1:26" ht="15.75" customHeight="1">
      <c r="A931" s="7"/>
      <c r="B931" s="2"/>
      <c r="C931" s="2"/>
      <c r="D931" s="56"/>
      <c r="E931" s="2"/>
      <c r="F931" s="2"/>
      <c r="G931" s="7"/>
      <c r="H931" s="56"/>
      <c r="I931" s="2"/>
      <c r="J931" s="2"/>
      <c r="K931" s="7"/>
      <c r="L931" s="2"/>
      <c r="M931" s="2"/>
      <c r="N931" s="2"/>
      <c r="O931" s="2"/>
      <c r="P931" s="2"/>
      <c r="Q931" s="2"/>
      <c r="R931" s="2"/>
      <c r="S931" s="2"/>
      <c r="T931" s="2"/>
      <c r="V931" s="2"/>
      <c r="W931" s="2"/>
      <c r="X931" s="2"/>
      <c r="Y931" s="2"/>
      <c r="Z931" s="2"/>
    </row>
    <row r="932" spans="1:26" ht="15.75" customHeight="1">
      <c r="A932" s="7"/>
      <c r="B932" s="2"/>
      <c r="C932" s="2"/>
      <c r="D932" s="56"/>
      <c r="E932" s="2"/>
      <c r="F932" s="2"/>
      <c r="G932" s="7"/>
      <c r="H932" s="56"/>
      <c r="I932" s="2"/>
      <c r="J932" s="2"/>
      <c r="K932" s="7"/>
      <c r="L932" s="2"/>
      <c r="M932" s="2"/>
      <c r="N932" s="2"/>
      <c r="O932" s="2"/>
      <c r="P932" s="2"/>
      <c r="Q932" s="2"/>
      <c r="R932" s="2"/>
      <c r="S932" s="2"/>
      <c r="T932" s="2"/>
      <c r="V932" s="2"/>
      <c r="W932" s="2"/>
      <c r="X932" s="2"/>
      <c r="Y932" s="2"/>
      <c r="Z932" s="2"/>
    </row>
    <row r="933" spans="1:26" ht="15.75" customHeight="1">
      <c r="A933" s="7"/>
      <c r="B933" s="2"/>
      <c r="C933" s="2"/>
      <c r="D933" s="56"/>
      <c r="E933" s="2"/>
      <c r="F933" s="2"/>
      <c r="G933" s="7"/>
      <c r="H933" s="56"/>
      <c r="I933" s="2"/>
      <c r="J933" s="2"/>
      <c r="K933" s="7"/>
      <c r="L933" s="2"/>
      <c r="M933" s="2"/>
      <c r="N933" s="2"/>
      <c r="O933" s="2"/>
      <c r="P933" s="2"/>
      <c r="Q933" s="2"/>
      <c r="R933" s="2"/>
      <c r="S933" s="2"/>
      <c r="T933" s="2"/>
      <c r="V933" s="2"/>
      <c r="W933" s="2"/>
      <c r="X933" s="2"/>
      <c r="Y933" s="2"/>
      <c r="Z933" s="2"/>
    </row>
    <row r="934" spans="1:26" ht="15.75" customHeight="1">
      <c r="A934" s="7"/>
      <c r="B934" s="2"/>
      <c r="C934" s="2"/>
      <c r="D934" s="56"/>
      <c r="E934" s="2"/>
      <c r="F934" s="2"/>
      <c r="G934" s="7"/>
      <c r="H934" s="56"/>
      <c r="I934" s="2"/>
      <c r="J934" s="2"/>
      <c r="K934" s="7"/>
      <c r="L934" s="2"/>
      <c r="M934" s="2"/>
      <c r="N934" s="2"/>
      <c r="O934" s="2"/>
      <c r="P934" s="2"/>
      <c r="Q934" s="2"/>
      <c r="R934" s="2"/>
      <c r="S934" s="2"/>
      <c r="T934" s="2"/>
      <c r="V934" s="2"/>
      <c r="W934" s="2"/>
      <c r="X934" s="2"/>
      <c r="Y934" s="2"/>
      <c r="Z934" s="2"/>
    </row>
    <row r="935" spans="1:26" ht="15.75" customHeight="1">
      <c r="A935" s="7"/>
      <c r="B935" s="2"/>
      <c r="C935" s="2"/>
      <c r="D935" s="56"/>
      <c r="E935" s="2"/>
      <c r="F935" s="2"/>
      <c r="G935" s="7"/>
      <c r="H935" s="56"/>
      <c r="I935" s="2"/>
      <c r="J935" s="2"/>
      <c r="K935" s="7"/>
      <c r="L935" s="2"/>
      <c r="M935" s="2"/>
      <c r="N935" s="2"/>
      <c r="O935" s="2"/>
      <c r="P935" s="2"/>
      <c r="Q935" s="2"/>
      <c r="R935" s="2"/>
      <c r="S935" s="2"/>
      <c r="T935" s="2"/>
      <c r="V935" s="2"/>
      <c r="W935" s="2"/>
      <c r="X935" s="2"/>
      <c r="Y935" s="2"/>
      <c r="Z935" s="2"/>
    </row>
    <row r="936" spans="1:26" ht="15.75" customHeight="1">
      <c r="A936" s="7"/>
      <c r="B936" s="2"/>
      <c r="C936" s="2"/>
      <c r="D936" s="56"/>
      <c r="E936" s="2"/>
      <c r="F936" s="2"/>
      <c r="G936" s="7"/>
      <c r="H936" s="56"/>
      <c r="I936" s="2"/>
      <c r="J936" s="2"/>
      <c r="K936" s="7"/>
      <c r="L936" s="2"/>
      <c r="M936" s="2"/>
      <c r="N936" s="2"/>
      <c r="O936" s="2"/>
      <c r="P936" s="2"/>
      <c r="Q936" s="2"/>
      <c r="R936" s="2"/>
      <c r="S936" s="2"/>
      <c r="T936" s="2"/>
      <c r="V936" s="2"/>
      <c r="W936" s="2"/>
      <c r="X936" s="2"/>
      <c r="Y936" s="2"/>
      <c r="Z936" s="2"/>
    </row>
    <row r="937" spans="1:26" ht="15.75" customHeight="1">
      <c r="A937" s="7"/>
      <c r="B937" s="2"/>
      <c r="C937" s="2"/>
      <c r="D937" s="56"/>
      <c r="E937" s="2"/>
      <c r="F937" s="2"/>
      <c r="G937" s="7"/>
      <c r="H937" s="56"/>
      <c r="I937" s="2"/>
      <c r="J937" s="2"/>
      <c r="K937" s="7"/>
      <c r="L937" s="2"/>
      <c r="M937" s="2"/>
      <c r="N937" s="2"/>
      <c r="O937" s="2"/>
      <c r="P937" s="2"/>
      <c r="Q937" s="2"/>
      <c r="R937" s="2"/>
      <c r="S937" s="2"/>
      <c r="T937" s="2"/>
      <c r="V937" s="2"/>
      <c r="W937" s="2"/>
      <c r="X937" s="2"/>
      <c r="Y937" s="2"/>
      <c r="Z937" s="2"/>
    </row>
    <row r="938" spans="1:26" ht="15.75" customHeight="1">
      <c r="A938" s="7"/>
      <c r="B938" s="2"/>
      <c r="C938" s="2"/>
      <c r="D938" s="56"/>
      <c r="E938" s="2"/>
      <c r="F938" s="2"/>
      <c r="G938" s="7"/>
      <c r="H938" s="56"/>
      <c r="I938" s="2"/>
      <c r="J938" s="2"/>
      <c r="K938" s="7"/>
      <c r="L938" s="2"/>
      <c r="M938" s="2"/>
      <c r="N938" s="2"/>
      <c r="O938" s="2"/>
      <c r="P938" s="2"/>
      <c r="Q938" s="2"/>
      <c r="R938" s="2"/>
      <c r="S938" s="2"/>
      <c r="T938" s="2"/>
      <c r="V938" s="2"/>
      <c r="W938" s="2"/>
      <c r="X938" s="2"/>
      <c r="Y938" s="2"/>
      <c r="Z938" s="2"/>
    </row>
    <row r="939" spans="1:26" ht="15.75" customHeight="1">
      <c r="A939" s="7"/>
      <c r="B939" s="2"/>
      <c r="C939" s="2"/>
      <c r="D939" s="56"/>
      <c r="E939" s="2"/>
      <c r="F939" s="2"/>
      <c r="G939" s="7"/>
      <c r="H939" s="56"/>
      <c r="I939" s="2"/>
      <c r="J939" s="2"/>
      <c r="K939" s="7"/>
      <c r="L939" s="2"/>
      <c r="M939" s="2"/>
      <c r="N939" s="2"/>
      <c r="O939" s="2"/>
      <c r="P939" s="2"/>
      <c r="Q939" s="2"/>
      <c r="R939" s="2"/>
      <c r="S939" s="2"/>
      <c r="T939" s="2"/>
      <c r="V939" s="2"/>
      <c r="W939" s="2"/>
      <c r="X939" s="2"/>
      <c r="Y939" s="2"/>
      <c r="Z939" s="2"/>
    </row>
    <row r="940" spans="1:26" ht="15.75" customHeight="1">
      <c r="A940" s="7"/>
      <c r="B940" s="2"/>
      <c r="C940" s="2"/>
      <c r="D940" s="56"/>
      <c r="E940" s="2"/>
      <c r="F940" s="2"/>
      <c r="G940" s="7"/>
      <c r="H940" s="56"/>
      <c r="I940" s="2"/>
      <c r="J940" s="2"/>
      <c r="K940" s="7"/>
      <c r="L940" s="2"/>
      <c r="M940" s="2"/>
      <c r="N940" s="2"/>
      <c r="O940" s="2"/>
      <c r="P940" s="2"/>
      <c r="Q940" s="2"/>
      <c r="R940" s="2"/>
      <c r="S940" s="2"/>
      <c r="T940" s="2"/>
      <c r="V940" s="2"/>
      <c r="W940" s="2"/>
      <c r="X940" s="2"/>
      <c r="Y940" s="2"/>
      <c r="Z940" s="2"/>
    </row>
    <row r="941" spans="1:26" ht="15.75" customHeight="1">
      <c r="A941" s="7"/>
      <c r="B941" s="2"/>
      <c r="C941" s="2"/>
      <c r="D941" s="56"/>
      <c r="E941" s="2"/>
      <c r="F941" s="2"/>
      <c r="G941" s="7"/>
      <c r="H941" s="56"/>
      <c r="I941" s="2"/>
      <c r="J941" s="2"/>
      <c r="K941" s="7"/>
      <c r="L941" s="2"/>
      <c r="M941" s="2"/>
      <c r="N941" s="2"/>
      <c r="O941" s="2"/>
      <c r="P941" s="2"/>
      <c r="Q941" s="2"/>
      <c r="R941" s="2"/>
      <c r="S941" s="2"/>
      <c r="T941" s="2"/>
      <c r="V941" s="2"/>
      <c r="W941" s="2"/>
      <c r="X941" s="2"/>
      <c r="Y941" s="2"/>
      <c r="Z941" s="2"/>
    </row>
    <row r="942" spans="1:26" ht="15.75" customHeight="1">
      <c r="A942" s="7"/>
      <c r="B942" s="2"/>
      <c r="C942" s="2"/>
      <c r="D942" s="56"/>
      <c r="E942" s="2"/>
      <c r="F942" s="2"/>
      <c r="G942" s="7"/>
      <c r="H942" s="56"/>
      <c r="I942" s="2"/>
      <c r="J942" s="2"/>
      <c r="K942" s="7"/>
      <c r="L942" s="2"/>
      <c r="M942" s="2"/>
      <c r="N942" s="2"/>
      <c r="O942" s="2"/>
      <c r="P942" s="2"/>
      <c r="Q942" s="2"/>
      <c r="R942" s="2"/>
      <c r="S942" s="2"/>
      <c r="T942" s="2"/>
      <c r="V942" s="2"/>
      <c r="W942" s="2"/>
      <c r="X942" s="2"/>
      <c r="Y942" s="2"/>
      <c r="Z942" s="2"/>
    </row>
    <row r="943" spans="1:26" ht="15.75" customHeight="1">
      <c r="A943" s="7"/>
      <c r="B943" s="2"/>
      <c r="C943" s="2"/>
      <c r="D943" s="56"/>
      <c r="E943" s="2"/>
      <c r="F943" s="2"/>
      <c r="G943" s="7"/>
      <c r="H943" s="56"/>
      <c r="I943" s="2"/>
      <c r="J943" s="2"/>
      <c r="K943" s="7"/>
      <c r="L943" s="2"/>
      <c r="M943" s="2"/>
      <c r="N943" s="2"/>
      <c r="O943" s="2"/>
      <c r="P943" s="2"/>
      <c r="Q943" s="2"/>
      <c r="R943" s="2"/>
      <c r="S943" s="2"/>
      <c r="T943" s="2"/>
      <c r="V943" s="2"/>
      <c r="W943" s="2"/>
      <c r="X943" s="2"/>
      <c r="Y943" s="2"/>
      <c r="Z943" s="2"/>
    </row>
    <row r="944" spans="1:26" ht="15.75" customHeight="1">
      <c r="A944" s="7"/>
      <c r="B944" s="2"/>
      <c r="C944" s="2"/>
      <c r="D944" s="56"/>
      <c r="E944" s="2"/>
      <c r="F944" s="2"/>
      <c r="G944" s="7"/>
      <c r="H944" s="56"/>
      <c r="I944" s="2"/>
      <c r="J944" s="2"/>
      <c r="K944" s="7"/>
      <c r="L944" s="2"/>
      <c r="M944" s="2"/>
      <c r="N944" s="2"/>
      <c r="O944" s="2"/>
      <c r="P944" s="2"/>
      <c r="Q944" s="2"/>
      <c r="R944" s="2"/>
      <c r="S944" s="2"/>
      <c r="T944" s="2"/>
      <c r="V944" s="2"/>
      <c r="W944" s="2"/>
      <c r="X944" s="2"/>
      <c r="Y944" s="2"/>
      <c r="Z944" s="2"/>
    </row>
    <row r="945" spans="1:26" ht="15.75" customHeight="1">
      <c r="A945" s="7"/>
      <c r="B945" s="2"/>
      <c r="C945" s="2"/>
      <c r="D945" s="56"/>
      <c r="E945" s="2"/>
      <c r="F945" s="2"/>
      <c r="G945" s="7"/>
      <c r="H945" s="56"/>
      <c r="I945" s="2"/>
      <c r="J945" s="2"/>
      <c r="K945" s="7"/>
      <c r="L945" s="2"/>
      <c r="M945" s="2"/>
      <c r="N945" s="2"/>
      <c r="O945" s="2"/>
      <c r="P945" s="2"/>
      <c r="Q945" s="2"/>
      <c r="R945" s="2"/>
      <c r="S945" s="2"/>
      <c r="T945" s="2"/>
      <c r="V945" s="2"/>
      <c r="W945" s="2"/>
      <c r="X945" s="2"/>
      <c r="Y945" s="2"/>
      <c r="Z945" s="2"/>
    </row>
    <row r="946" spans="1:26" ht="15.75" customHeight="1">
      <c r="A946" s="7"/>
      <c r="B946" s="2"/>
      <c r="C946" s="2"/>
      <c r="D946" s="56"/>
      <c r="E946" s="2"/>
      <c r="F946" s="2"/>
      <c r="G946" s="7"/>
      <c r="H946" s="56"/>
      <c r="I946" s="2"/>
      <c r="J946" s="2"/>
      <c r="K946" s="7"/>
      <c r="L946" s="2"/>
      <c r="M946" s="2"/>
      <c r="N946" s="2"/>
      <c r="O946" s="2"/>
      <c r="P946" s="2"/>
      <c r="Q946" s="2"/>
      <c r="R946" s="2"/>
      <c r="S946" s="2"/>
      <c r="T946" s="2"/>
      <c r="V946" s="2"/>
      <c r="W946" s="2"/>
      <c r="X946" s="2"/>
      <c r="Y946" s="2"/>
      <c r="Z946" s="2"/>
    </row>
    <row r="947" spans="1:26" ht="15.75" customHeight="1">
      <c r="A947" s="7"/>
      <c r="B947" s="2"/>
      <c r="C947" s="2"/>
      <c r="D947" s="56"/>
      <c r="E947" s="2"/>
      <c r="F947" s="2"/>
      <c r="G947" s="7"/>
      <c r="H947" s="56"/>
      <c r="I947" s="2"/>
      <c r="J947" s="2"/>
      <c r="K947" s="7"/>
      <c r="L947" s="2"/>
      <c r="M947" s="2"/>
      <c r="N947" s="2"/>
      <c r="O947" s="2"/>
      <c r="P947" s="2"/>
      <c r="Q947" s="2"/>
      <c r="R947" s="2"/>
      <c r="S947" s="2"/>
      <c r="T947" s="2"/>
      <c r="V947" s="2"/>
      <c r="W947" s="2"/>
      <c r="X947" s="2"/>
      <c r="Y947" s="2"/>
      <c r="Z947" s="2"/>
    </row>
    <row r="948" spans="1:26" ht="15.75" customHeight="1">
      <c r="A948" s="7"/>
      <c r="B948" s="2"/>
      <c r="C948" s="2"/>
      <c r="D948" s="56"/>
      <c r="E948" s="2"/>
      <c r="F948" s="2"/>
      <c r="G948" s="7"/>
      <c r="H948" s="56"/>
      <c r="I948" s="2"/>
      <c r="J948" s="2"/>
      <c r="K948" s="7"/>
      <c r="L948" s="2"/>
      <c r="M948" s="2"/>
      <c r="N948" s="2"/>
      <c r="O948" s="2"/>
      <c r="P948" s="2"/>
      <c r="Q948" s="2"/>
      <c r="R948" s="2"/>
      <c r="S948" s="2"/>
      <c r="T948" s="2"/>
      <c r="V948" s="2"/>
      <c r="W948" s="2"/>
      <c r="X948" s="2"/>
      <c r="Y948" s="2"/>
      <c r="Z948" s="2"/>
    </row>
    <row r="949" spans="1:26" ht="15.75" customHeight="1">
      <c r="A949" s="7"/>
      <c r="B949" s="2"/>
      <c r="C949" s="2"/>
      <c r="D949" s="56"/>
      <c r="E949" s="2"/>
      <c r="F949" s="2"/>
      <c r="G949" s="7"/>
      <c r="H949" s="56"/>
      <c r="I949" s="2"/>
      <c r="J949" s="2"/>
      <c r="K949" s="7"/>
      <c r="L949" s="2"/>
      <c r="M949" s="2"/>
      <c r="N949" s="2"/>
      <c r="O949" s="2"/>
      <c r="P949" s="2"/>
      <c r="Q949" s="2"/>
      <c r="R949" s="2"/>
      <c r="S949" s="2"/>
      <c r="T949" s="2"/>
      <c r="V949" s="2"/>
      <c r="W949" s="2"/>
      <c r="X949" s="2"/>
      <c r="Y949" s="2"/>
      <c r="Z949" s="2"/>
    </row>
    <row r="950" spans="1:26" ht="15.75" customHeight="1">
      <c r="A950" s="7"/>
      <c r="B950" s="2"/>
      <c r="C950" s="2"/>
      <c r="D950" s="56"/>
      <c r="E950" s="2"/>
      <c r="F950" s="2"/>
      <c r="G950" s="7"/>
      <c r="H950" s="56"/>
      <c r="I950" s="2"/>
      <c r="J950" s="2"/>
      <c r="K950" s="7"/>
      <c r="L950" s="2"/>
      <c r="M950" s="2"/>
      <c r="N950" s="2"/>
      <c r="O950" s="2"/>
      <c r="P950" s="2"/>
      <c r="Q950" s="2"/>
      <c r="R950" s="2"/>
      <c r="S950" s="2"/>
      <c r="T950" s="2"/>
      <c r="V950" s="2"/>
      <c r="W950" s="2"/>
      <c r="X950" s="2"/>
      <c r="Y950" s="2"/>
      <c r="Z950" s="2"/>
    </row>
    <row r="951" spans="1:26" ht="15.75" customHeight="1">
      <c r="A951" s="7"/>
      <c r="B951" s="2"/>
      <c r="C951" s="2"/>
      <c r="D951" s="56"/>
      <c r="E951" s="2"/>
      <c r="F951" s="2"/>
      <c r="G951" s="7"/>
      <c r="H951" s="56"/>
      <c r="I951" s="2"/>
      <c r="J951" s="2"/>
      <c r="K951" s="7"/>
      <c r="L951" s="2"/>
      <c r="M951" s="2"/>
      <c r="N951" s="2"/>
      <c r="O951" s="2"/>
      <c r="P951" s="2"/>
      <c r="Q951" s="2"/>
      <c r="R951" s="2"/>
      <c r="S951" s="2"/>
      <c r="T951" s="2"/>
      <c r="V951" s="2"/>
      <c r="W951" s="2"/>
      <c r="X951" s="2"/>
      <c r="Y951" s="2"/>
      <c r="Z951" s="2"/>
    </row>
    <row r="952" spans="1:26" ht="15.75" customHeight="1">
      <c r="A952" s="7"/>
      <c r="B952" s="2"/>
      <c r="C952" s="2"/>
      <c r="D952" s="56"/>
      <c r="E952" s="2"/>
      <c r="F952" s="2"/>
      <c r="G952" s="7"/>
      <c r="H952" s="56"/>
      <c r="I952" s="2"/>
      <c r="J952" s="2"/>
      <c r="K952" s="7"/>
      <c r="L952" s="2"/>
      <c r="M952" s="2"/>
      <c r="N952" s="2"/>
      <c r="O952" s="2"/>
      <c r="P952" s="2"/>
      <c r="Q952" s="2"/>
      <c r="R952" s="2"/>
      <c r="S952" s="2"/>
      <c r="T952" s="2"/>
      <c r="V952" s="2"/>
      <c r="W952" s="2"/>
      <c r="X952" s="2"/>
      <c r="Y952" s="2"/>
      <c r="Z952" s="2"/>
    </row>
    <row r="953" spans="1:26" ht="15.75" customHeight="1">
      <c r="A953" s="7"/>
      <c r="B953" s="2"/>
      <c r="C953" s="2"/>
      <c r="D953" s="56"/>
      <c r="E953" s="2"/>
      <c r="F953" s="2"/>
      <c r="G953" s="7"/>
      <c r="H953" s="56"/>
      <c r="I953" s="2"/>
      <c r="J953" s="2"/>
      <c r="K953" s="7"/>
      <c r="L953" s="2"/>
      <c r="M953" s="2"/>
      <c r="N953" s="2"/>
      <c r="O953" s="2"/>
      <c r="P953" s="2"/>
      <c r="Q953" s="2"/>
      <c r="R953" s="2"/>
      <c r="S953" s="2"/>
      <c r="T953" s="2"/>
      <c r="V953" s="2"/>
      <c r="W953" s="2"/>
      <c r="X953" s="2"/>
      <c r="Y953" s="2"/>
      <c r="Z953" s="2"/>
    </row>
    <row r="954" spans="1:26" ht="15.75" customHeight="1">
      <c r="A954" s="7"/>
      <c r="B954" s="2"/>
      <c r="C954" s="2"/>
      <c r="D954" s="56"/>
      <c r="E954" s="2"/>
      <c r="F954" s="2"/>
      <c r="G954" s="7"/>
      <c r="H954" s="56"/>
      <c r="I954" s="2"/>
      <c r="J954" s="2"/>
      <c r="K954" s="7"/>
      <c r="L954" s="2"/>
      <c r="M954" s="2"/>
      <c r="N954" s="2"/>
      <c r="O954" s="2"/>
      <c r="P954" s="2"/>
      <c r="Q954" s="2"/>
      <c r="R954" s="2"/>
      <c r="S954" s="2"/>
      <c r="T954" s="2"/>
      <c r="V954" s="2"/>
      <c r="W954" s="2"/>
      <c r="X954" s="2"/>
      <c r="Y954" s="2"/>
      <c r="Z954" s="2"/>
    </row>
    <row r="955" spans="1:26" ht="15.75" customHeight="1">
      <c r="A955" s="7"/>
      <c r="B955" s="2"/>
      <c r="C955" s="2"/>
      <c r="D955" s="56"/>
      <c r="E955" s="2"/>
      <c r="F955" s="2"/>
      <c r="G955" s="7"/>
      <c r="H955" s="56"/>
      <c r="I955" s="2"/>
      <c r="J955" s="2"/>
      <c r="K955" s="7"/>
      <c r="L955" s="2"/>
      <c r="M955" s="2"/>
      <c r="N955" s="2"/>
      <c r="O955" s="2"/>
      <c r="P955" s="2"/>
      <c r="Q955" s="2"/>
      <c r="R955" s="2"/>
      <c r="S955" s="2"/>
      <c r="T955" s="2"/>
      <c r="V955" s="2"/>
      <c r="W955" s="2"/>
      <c r="X955" s="2"/>
      <c r="Y955" s="2"/>
      <c r="Z955" s="2"/>
    </row>
    <row r="956" spans="1:26" ht="15.75" customHeight="1">
      <c r="A956" s="7"/>
      <c r="B956" s="2"/>
      <c r="C956" s="2"/>
      <c r="D956" s="56"/>
      <c r="E956" s="2"/>
      <c r="F956" s="2"/>
      <c r="G956" s="7"/>
      <c r="H956" s="56"/>
      <c r="I956" s="2"/>
      <c r="J956" s="2"/>
      <c r="K956" s="7"/>
      <c r="L956" s="2"/>
      <c r="M956" s="2"/>
      <c r="N956" s="2"/>
      <c r="O956" s="2"/>
      <c r="P956" s="2"/>
      <c r="Q956" s="2"/>
      <c r="R956" s="2"/>
      <c r="S956" s="2"/>
      <c r="T956" s="2"/>
      <c r="V956" s="2"/>
      <c r="W956" s="2"/>
      <c r="X956" s="2"/>
      <c r="Y956" s="2"/>
      <c r="Z956" s="2"/>
    </row>
    <row r="957" spans="1:26" ht="15.75" customHeight="1">
      <c r="A957" s="7"/>
      <c r="B957" s="2"/>
      <c r="C957" s="2"/>
      <c r="D957" s="56"/>
      <c r="E957" s="2"/>
      <c r="F957" s="2"/>
      <c r="G957" s="7"/>
      <c r="H957" s="56"/>
      <c r="I957" s="2"/>
      <c r="J957" s="2"/>
      <c r="K957" s="7"/>
      <c r="L957" s="2"/>
      <c r="M957" s="2"/>
      <c r="N957" s="2"/>
      <c r="O957" s="2"/>
      <c r="P957" s="2"/>
      <c r="Q957" s="2"/>
      <c r="R957" s="2"/>
      <c r="S957" s="2"/>
      <c r="T957" s="2"/>
      <c r="V957" s="2"/>
      <c r="W957" s="2"/>
      <c r="X957" s="2"/>
      <c r="Y957" s="2"/>
      <c r="Z957" s="2"/>
    </row>
    <row r="958" spans="1:26" ht="15.75" customHeight="1">
      <c r="A958" s="7"/>
      <c r="B958" s="2"/>
      <c r="C958" s="2"/>
      <c r="D958" s="56"/>
      <c r="E958" s="2"/>
      <c r="F958" s="2"/>
      <c r="G958" s="7"/>
      <c r="H958" s="56"/>
      <c r="I958" s="2"/>
      <c r="J958" s="2"/>
      <c r="K958" s="7"/>
      <c r="L958" s="2"/>
      <c r="M958" s="2"/>
      <c r="N958" s="2"/>
      <c r="O958" s="2"/>
      <c r="P958" s="2"/>
      <c r="Q958" s="2"/>
      <c r="R958" s="2"/>
      <c r="S958" s="2"/>
      <c r="T958" s="2"/>
      <c r="V958" s="2"/>
      <c r="W958" s="2"/>
      <c r="X958" s="2"/>
      <c r="Y958" s="2"/>
      <c r="Z958" s="2"/>
    </row>
    <row r="959" spans="1:26" ht="15.75" customHeight="1">
      <c r="A959" s="7"/>
      <c r="B959" s="2"/>
      <c r="C959" s="2"/>
      <c r="D959" s="56"/>
      <c r="E959" s="2"/>
      <c r="F959" s="2"/>
      <c r="G959" s="7"/>
      <c r="H959" s="56"/>
      <c r="I959" s="2"/>
      <c r="J959" s="2"/>
      <c r="K959" s="7"/>
      <c r="L959" s="2"/>
      <c r="M959" s="2"/>
      <c r="N959" s="2"/>
      <c r="O959" s="2"/>
      <c r="P959" s="2"/>
      <c r="Q959" s="2"/>
      <c r="R959" s="2"/>
      <c r="S959" s="2"/>
      <c r="T959" s="2"/>
      <c r="V959" s="2"/>
      <c r="W959" s="2"/>
      <c r="X959" s="2"/>
      <c r="Y959" s="2"/>
      <c r="Z959" s="2"/>
    </row>
    <row r="960" spans="1:26" ht="15.75" customHeight="1">
      <c r="A960" s="7"/>
      <c r="B960" s="2"/>
      <c r="C960" s="2"/>
      <c r="D960" s="56"/>
      <c r="E960" s="2"/>
      <c r="F960" s="2"/>
      <c r="G960" s="7"/>
      <c r="H960" s="56"/>
      <c r="I960" s="2"/>
      <c r="J960" s="2"/>
      <c r="K960" s="7"/>
      <c r="L960" s="2"/>
      <c r="M960" s="2"/>
      <c r="N960" s="2"/>
      <c r="O960" s="2"/>
      <c r="P960" s="2"/>
      <c r="Q960" s="2"/>
      <c r="R960" s="2"/>
      <c r="S960" s="2"/>
      <c r="T960" s="2"/>
      <c r="V960" s="2"/>
      <c r="W960" s="2"/>
      <c r="X960" s="2"/>
      <c r="Y960" s="2"/>
      <c r="Z960" s="2"/>
    </row>
    <row r="961" spans="1:26" ht="15.75" customHeight="1">
      <c r="A961" s="7"/>
      <c r="B961" s="2"/>
      <c r="C961" s="2"/>
      <c r="D961" s="56"/>
      <c r="E961" s="2"/>
      <c r="F961" s="2"/>
      <c r="G961" s="7"/>
      <c r="H961" s="56"/>
      <c r="I961" s="2"/>
      <c r="J961" s="2"/>
      <c r="K961" s="7"/>
      <c r="L961" s="2"/>
      <c r="M961" s="2"/>
      <c r="N961" s="2"/>
      <c r="O961" s="2"/>
      <c r="P961" s="2"/>
      <c r="Q961" s="2"/>
      <c r="R961" s="2"/>
      <c r="S961" s="2"/>
      <c r="T961" s="2"/>
      <c r="V961" s="2"/>
      <c r="W961" s="2"/>
      <c r="X961" s="2"/>
      <c r="Y961" s="2"/>
      <c r="Z961" s="2"/>
    </row>
    <row r="962" spans="1:26" ht="15.75" customHeight="1">
      <c r="A962" s="7"/>
      <c r="B962" s="2"/>
      <c r="C962" s="2"/>
      <c r="D962" s="56"/>
      <c r="E962" s="2"/>
      <c r="F962" s="2"/>
      <c r="G962" s="7"/>
      <c r="H962" s="56"/>
      <c r="I962" s="2"/>
      <c r="J962" s="2"/>
      <c r="K962" s="7"/>
      <c r="L962" s="2"/>
      <c r="M962" s="2"/>
      <c r="N962" s="2"/>
      <c r="O962" s="2"/>
      <c r="P962" s="2"/>
      <c r="Q962" s="2"/>
      <c r="R962" s="2"/>
      <c r="S962" s="2"/>
      <c r="T962" s="2"/>
      <c r="V962" s="2"/>
      <c r="W962" s="2"/>
      <c r="X962" s="2"/>
      <c r="Y962" s="2"/>
      <c r="Z962" s="2"/>
    </row>
    <row r="963" spans="1:26" ht="15.75" customHeight="1">
      <c r="A963" s="7"/>
      <c r="B963" s="2"/>
      <c r="C963" s="2"/>
      <c r="D963" s="56"/>
      <c r="E963" s="2"/>
      <c r="F963" s="2"/>
      <c r="G963" s="7"/>
      <c r="H963" s="56"/>
      <c r="I963" s="2"/>
      <c r="J963" s="2"/>
      <c r="K963" s="7"/>
      <c r="L963" s="2"/>
      <c r="M963" s="2"/>
      <c r="N963" s="2"/>
      <c r="O963" s="2"/>
      <c r="P963" s="2"/>
      <c r="Q963" s="2"/>
      <c r="R963" s="2"/>
      <c r="S963" s="2"/>
      <c r="T963" s="2"/>
      <c r="V963" s="2"/>
      <c r="W963" s="2"/>
      <c r="X963" s="2"/>
      <c r="Y963" s="2"/>
      <c r="Z963" s="2"/>
    </row>
    <row r="964" spans="1:26" ht="15.75" customHeight="1">
      <c r="A964" s="7"/>
      <c r="B964" s="2"/>
      <c r="C964" s="2"/>
      <c r="D964" s="56"/>
      <c r="E964" s="2"/>
      <c r="F964" s="2"/>
      <c r="G964" s="7"/>
      <c r="H964" s="56"/>
      <c r="I964" s="2"/>
      <c r="J964" s="2"/>
      <c r="K964" s="7"/>
      <c r="L964" s="2"/>
      <c r="M964" s="2"/>
      <c r="N964" s="2"/>
      <c r="O964" s="2"/>
      <c r="P964" s="2"/>
      <c r="Q964" s="2"/>
      <c r="R964" s="2"/>
      <c r="S964" s="2"/>
      <c r="T964" s="2"/>
      <c r="V964" s="2"/>
      <c r="W964" s="2"/>
      <c r="X964" s="2"/>
      <c r="Y964" s="2"/>
      <c r="Z964" s="2"/>
    </row>
    <row r="965" spans="1:26" ht="15.75" customHeight="1">
      <c r="A965" s="7"/>
      <c r="B965" s="2"/>
      <c r="C965" s="2"/>
      <c r="D965" s="56"/>
      <c r="E965" s="2"/>
      <c r="F965" s="2"/>
      <c r="G965" s="7"/>
      <c r="H965" s="56"/>
      <c r="I965" s="2"/>
      <c r="J965" s="2"/>
      <c r="K965" s="7"/>
      <c r="L965" s="2"/>
      <c r="M965" s="2"/>
      <c r="N965" s="2"/>
      <c r="O965" s="2"/>
      <c r="P965" s="2"/>
      <c r="Q965" s="2"/>
      <c r="R965" s="2"/>
      <c r="S965" s="2"/>
      <c r="T965" s="2"/>
      <c r="V965" s="2"/>
      <c r="W965" s="2"/>
      <c r="X965" s="2"/>
      <c r="Y965" s="2"/>
      <c r="Z965" s="2"/>
    </row>
    <row r="966" spans="1:26" ht="15.75" customHeight="1">
      <c r="A966" s="7"/>
      <c r="B966" s="2"/>
      <c r="C966" s="2"/>
      <c r="D966" s="56"/>
      <c r="E966" s="2"/>
      <c r="F966" s="2"/>
      <c r="G966" s="7"/>
      <c r="H966" s="56"/>
      <c r="I966" s="2"/>
      <c r="J966" s="2"/>
      <c r="K966" s="7"/>
      <c r="L966" s="2"/>
      <c r="M966" s="2"/>
      <c r="N966" s="2"/>
      <c r="O966" s="2"/>
      <c r="P966" s="2"/>
      <c r="Q966" s="2"/>
      <c r="R966" s="2"/>
      <c r="S966" s="2"/>
      <c r="T966" s="2"/>
      <c r="V966" s="2"/>
      <c r="W966" s="2"/>
      <c r="X966" s="2"/>
      <c r="Y966" s="2"/>
      <c r="Z966" s="2"/>
    </row>
    <row r="967" spans="1:26" ht="15.75" customHeight="1">
      <c r="A967" s="7"/>
      <c r="B967" s="2"/>
      <c r="C967" s="2"/>
      <c r="D967" s="56"/>
      <c r="E967" s="2"/>
      <c r="F967" s="2"/>
      <c r="G967" s="7"/>
      <c r="H967" s="56"/>
      <c r="I967" s="2"/>
      <c r="J967" s="2"/>
      <c r="K967" s="7"/>
      <c r="L967" s="2"/>
      <c r="M967" s="2"/>
      <c r="N967" s="2"/>
      <c r="O967" s="2"/>
      <c r="P967" s="2"/>
      <c r="Q967" s="2"/>
      <c r="R967" s="2"/>
      <c r="S967" s="2"/>
      <c r="T967" s="2"/>
      <c r="V967" s="2"/>
      <c r="W967" s="2"/>
      <c r="X967" s="2"/>
      <c r="Y967" s="2"/>
      <c r="Z967" s="2"/>
    </row>
    <row r="968" spans="1:26" ht="15.75" customHeight="1">
      <c r="A968" s="7"/>
      <c r="B968" s="2"/>
      <c r="C968" s="2"/>
      <c r="D968" s="56"/>
      <c r="E968" s="2"/>
      <c r="F968" s="2"/>
      <c r="G968" s="7"/>
      <c r="H968" s="56"/>
      <c r="I968" s="2"/>
      <c r="J968" s="2"/>
      <c r="K968" s="7"/>
      <c r="L968" s="2"/>
      <c r="M968" s="2"/>
      <c r="N968" s="2"/>
      <c r="O968" s="2"/>
      <c r="P968" s="2"/>
      <c r="Q968" s="2"/>
      <c r="R968" s="2"/>
      <c r="S968" s="2"/>
      <c r="T968" s="2"/>
      <c r="V968" s="2"/>
      <c r="W968" s="2"/>
      <c r="X968" s="2"/>
      <c r="Y968" s="2"/>
      <c r="Z968" s="2"/>
    </row>
    <row r="969" spans="1:26" ht="15.75" customHeight="1">
      <c r="A969" s="7"/>
      <c r="B969" s="2"/>
      <c r="C969" s="2"/>
      <c r="D969" s="56"/>
      <c r="E969" s="2"/>
      <c r="F969" s="2"/>
      <c r="G969" s="7"/>
      <c r="H969" s="56"/>
      <c r="I969" s="2"/>
      <c r="J969" s="2"/>
      <c r="K969" s="7"/>
      <c r="L969" s="2"/>
      <c r="M969" s="2"/>
      <c r="N969" s="2"/>
      <c r="O969" s="2"/>
      <c r="P969" s="2"/>
      <c r="Q969" s="2"/>
      <c r="R969" s="2"/>
      <c r="S969" s="2"/>
      <c r="T969" s="2"/>
      <c r="V969" s="2"/>
      <c r="W969" s="2"/>
      <c r="X969" s="2"/>
      <c r="Y969" s="2"/>
      <c r="Z969" s="2"/>
    </row>
    <row r="970" spans="1:26" ht="15.75" customHeight="1">
      <c r="A970" s="7"/>
      <c r="B970" s="2"/>
      <c r="C970" s="2"/>
      <c r="D970" s="56"/>
      <c r="E970" s="2"/>
      <c r="F970" s="2"/>
      <c r="G970" s="7"/>
      <c r="H970" s="56"/>
      <c r="I970" s="2"/>
      <c r="J970" s="2"/>
      <c r="K970" s="7"/>
      <c r="L970" s="2"/>
      <c r="M970" s="2"/>
      <c r="N970" s="2"/>
      <c r="O970" s="2"/>
      <c r="P970" s="2"/>
      <c r="Q970" s="2"/>
      <c r="R970" s="2"/>
      <c r="S970" s="2"/>
      <c r="T970" s="2"/>
      <c r="V970" s="2"/>
      <c r="W970" s="2"/>
      <c r="X970" s="2"/>
      <c r="Y970" s="2"/>
      <c r="Z970" s="2"/>
    </row>
    <row r="971" spans="1:26" ht="15.75" customHeight="1">
      <c r="A971" s="7"/>
      <c r="B971" s="2"/>
      <c r="C971" s="2"/>
      <c r="D971" s="56"/>
      <c r="E971" s="2"/>
      <c r="F971" s="2"/>
      <c r="G971" s="7"/>
      <c r="H971" s="56"/>
      <c r="I971" s="2"/>
      <c r="J971" s="2"/>
      <c r="K971" s="7"/>
      <c r="L971" s="2"/>
      <c r="M971" s="2"/>
      <c r="N971" s="2"/>
      <c r="O971" s="2"/>
      <c r="P971" s="2"/>
      <c r="Q971" s="2"/>
      <c r="R971" s="2"/>
      <c r="S971" s="2"/>
      <c r="T971" s="2"/>
      <c r="V971" s="2"/>
      <c r="W971" s="2"/>
      <c r="X971" s="2"/>
      <c r="Y971" s="2"/>
      <c r="Z971" s="2"/>
    </row>
    <row r="972" spans="1:26" ht="15.75" customHeight="1">
      <c r="A972" s="7"/>
      <c r="B972" s="2"/>
      <c r="C972" s="2"/>
      <c r="D972" s="56"/>
      <c r="E972" s="2"/>
      <c r="F972" s="2"/>
      <c r="G972" s="7"/>
      <c r="H972" s="56"/>
      <c r="I972" s="2"/>
      <c r="J972" s="2"/>
      <c r="K972" s="7"/>
      <c r="L972" s="2"/>
      <c r="M972" s="2"/>
      <c r="N972" s="2"/>
      <c r="O972" s="2"/>
      <c r="P972" s="2"/>
      <c r="Q972" s="2"/>
      <c r="R972" s="2"/>
      <c r="S972" s="2"/>
      <c r="T972" s="2"/>
      <c r="V972" s="2"/>
      <c r="W972" s="2"/>
      <c r="X972" s="2"/>
      <c r="Y972" s="2"/>
      <c r="Z972" s="2"/>
    </row>
    <row r="973" spans="1:26" ht="15.75" customHeight="1">
      <c r="A973" s="7"/>
      <c r="B973" s="2"/>
      <c r="C973" s="2"/>
      <c r="D973" s="56"/>
      <c r="E973" s="2"/>
      <c r="F973" s="2"/>
      <c r="G973" s="7"/>
      <c r="H973" s="56"/>
      <c r="I973" s="2"/>
      <c r="J973" s="2"/>
      <c r="K973" s="7"/>
      <c r="L973" s="2"/>
      <c r="M973" s="2"/>
      <c r="N973" s="2"/>
      <c r="O973" s="2"/>
      <c r="P973" s="2"/>
      <c r="Q973" s="2"/>
      <c r="R973" s="2"/>
      <c r="S973" s="2"/>
      <c r="T973" s="2"/>
      <c r="V973" s="2"/>
      <c r="W973" s="2"/>
      <c r="X973" s="2"/>
      <c r="Y973" s="2"/>
      <c r="Z973" s="2"/>
    </row>
    <row r="974" spans="1:26" ht="15.75" customHeight="1">
      <c r="A974" s="7"/>
      <c r="B974" s="2"/>
      <c r="C974" s="2"/>
      <c r="D974" s="56"/>
      <c r="E974" s="2"/>
      <c r="F974" s="2"/>
      <c r="G974" s="7"/>
      <c r="H974" s="56"/>
      <c r="I974" s="2"/>
      <c r="J974" s="2"/>
      <c r="K974" s="7"/>
      <c r="L974" s="2"/>
      <c r="M974" s="2"/>
      <c r="N974" s="2"/>
      <c r="O974" s="2"/>
      <c r="P974" s="2"/>
      <c r="Q974" s="2"/>
      <c r="R974" s="2"/>
      <c r="S974" s="2"/>
      <c r="T974" s="2"/>
      <c r="V974" s="2"/>
      <c r="W974" s="2"/>
      <c r="X974" s="2"/>
      <c r="Y974" s="2"/>
      <c r="Z974" s="2"/>
    </row>
    <row r="975" spans="1:26" ht="15.75" customHeight="1">
      <c r="A975" s="7"/>
      <c r="B975" s="2"/>
      <c r="C975" s="2"/>
      <c r="D975" s="56"/>
      <c r="E975" s="2"/>
      <c r="F975" s="2"/>
      <c r="G975" s="7"/>
      <c r="H975" s="56"/>
      <c r="I975" s="2"/>
      <c r="J975" s="2"/>
      <c r="K975" s="7"/>
      <c r="L975" s="2"/>
      <c r="M975" s="2"/>
      <c r="N975" s="2"/>
      <c r="O975" s="2"/>
      <c r="P975" s="2"/>
      <c r="Q975" s="2"/>
      <c r="R975" s="2"/>
      <c r="S975" s="2"/>
      <c r="T975" s="2"/>
      <c r="V975" s="2"/>
      <c r="W975" s="2"/>
      <c r="X975" s="2"/>
      <c r="Y975" s="2"/>
      <c r="Z975" s="2"/>
    </row>
    <row r="976" spans="1:26" ht="15.75" customHeight="1">
      <c r="A976" s="7"/>
      <c r="B976" s="2"/>
      <c r="C976" s="2"/>
      <c r="D976" s="56"/>
      <c r="E976" s="2"/>
      <c r="F976" s="2"/>
      <c r="G976" s="7"/>
      <c r="H976" s="56"/>
      <c r="I976" s="2"/>
      <c r="J976" s="2"/>
      <c r="K976" s="7"/>
      <c r="L976" s="2"/>
      <c r="M976" s="2"/>
      <c r="N976" s="2"/>
      <c r="O976" s="2"/>
      <c r="P976" s="2"/>
      <c r="Q976" s="2"/>
      <c r="R976" s="2"/>
      <c r="S976" s="2"/>
      <c r="T976" s="2"/>
      <c r="V976" s="2"/>
      <c r="W976" s="2"/>
      <c r="X976" s="2"/>
      <c r="Y976" s="2"/>
      <c r="Z976" s="2"/>
    </row>
    <row r="977" spans="1:26" ht="15.75" customHeight="1">
      <c r="A977" s="7"/>
      <c r="B977" s="2"/>
      <c r="C977" s="2"/>
      <c r="D977" s="56"/>
      <c r="E977" s="2"/>
      <c r="F977" s="2"/>
      <c r="G977" s="7"/>
      <c r="H977" s="56"/>
      <c r="I977" s="2"/>
      <c r="J977" s="2"/>
      <c r="K977" s="7"/>
      <c r="L977" s="2"/>
      <c r="M977" s="2"/>
      <c r="N977" s="2"/>
      <c r="O977" s="2"/>
      <c r="P977" s="2"/>
      <c r="Q977" s="2"/>
      <c r="R977" s="2"/>
      <c r="S977" s="2"/>
      <c r="T977" s="2"/>
      <c r="V977" s="2"/>
      <c r="W977" s="2"/>
      <c r="X977" s="2"/>
      <c r="Y977" s="2"/>
      <c r="Z977" s="2"/>
    </row>
    <row r="978" spans="1:26" ht="15.75" customHeight="1">
      <c r="A978" s="7"/>
      <c r="B978" s="2"/>
      <c r="C978" s="2"/>
      <c r="D978" s="56"/>
      <c r="E978" s="2"/>
      <c r="F978" s="2"/>
      <c r="G978" s="7"/>
      <c r="H978" s="56"/>
      <c r="I978" s="2"/>
      <c r="J978" s="2"/>
      <c r="K978" s="7"/>
      <c r="L978" s="2"/>
      <c r="M978" s="2"/>
      <c r="N978" s="2"/>
      <c r="O978" s="2"/>
      <c r="P978" s="2"/>
      <c r="Q978" s="2"/>
      <c r="R978" s="2"/>
      <c r="S978" s="2"/>
      <c r="T978" s="2"/>
      <c r="V978" s="2"/>
      <c r="W978" s="2"/>
      <c r="X978" s="2"/>
      <c r="Y978" s="2"/>
      <c r="Z978" s="2"/>
    </row>
    <row r="979" spans="1:26" ht="15.75" customHeight="1">
      <c r="A979" s="7"/>
      <c r="B979" s="2"/>
      <c r="C979" s="2"/>
      <c r="D979" s="56"/>
      <c r="E979" s="2"/>
      <c r="F979" s="2"/>
      <c r="G979" s="7"/>
      <c r="H979" s="56"/>
      <c r="I979" s="2"/>
      <c r="J979" s="2"/>
      <c r="K979" s="7"/>
      <c r="L979" s="2"/>
      <c r="M979" s="2"/>
      <c r="N979" s="2"/>
      <c r="O979" s="2"/>
      <c r="P979" s="2"/>
      <c r="Q979" s="2"/>
      <c r="R979" s="2"/>
      <c r="S979" s="2"/>
      <c r="T979" s="2"/>
      <c r="V979" s="2"/>
      <c r="W979" s="2"/>
      <c r="X979" s="2"/>
      <c r="Y979" s="2"/>
      <c r="Z979" s="2"/>
    </row>
    <row r="980" spans="1:26" ht="15.75" customHeight="1">
      <c r="A980" s="7"/>
      <c r="B980" s="2"/>
      <c r="C980" s="2"/>
      <c r="D980" s="56"/>
      <c r="E980" s="2"/>
      <c r="F980" s="2"/>
      <c r="G980" s="7"/>
      <c r="H980" s="56"/>
      <c r="I980" s="2"/>
      <c r="J980" s="2"/>
      <c r="K980" s="7"/>
      <c r="L980" s="2"/>
      <c r="M980" s="2"/>
      <c r="N980" s="2"/>
      <c r="O980" s="2"/>
      <c r="P980" s="2"/>
      <c r="Q980" s="2"/>
      <c r="R980" s="2"/>
      <c r="S980" s="2"/>
      <c r="T980" s="2"/>
      <c r="V980" s="2"/>
      <c r="W980" s="2"/>
      <c r="X980" s="2"/>
      <c r="Y980" s="2"/>
      <c r="Z980" s="2"/>
    </row>
    <row r="981" spans="1:26" ht="15.75" customHeight="1">
      <c r="A981" s="7"/>
      <c r="B981" s="2"/>
      <c r="C981" s="2"/>
      <c r="D981" s="56"/>
      <c r="E981" s="2"/>
      <c r="F981" s="2"/>
      <c r="G981" s="7"/>
      <c r="H981" s="56"/>
      <c r="I981" s="2"/>
      <c r="J981" s="2"/>
      <c r="K981" s="7"/>
      <c r="L981" s="2"/>
      <c r="M981" s="2"/>
      <c r="N981" s="2"/>
      <c r="O981" s="2"/>
      <c r="P981" s="2"/>
      <c r="Q981" s="2"/>
      <c r="R981" s="2"/>
      <c r="S981" s="2"/>
      <c r="T981" s="2"/>
      <c r="V981" s="2"/>
      <c r="W981" s="2"/>
      <c r="X981" s="2"/>
      <c r="Y981" s="2"/>
      <c r="Z981" s="2"/>
    </row>
    <row r="982" spans="1:26" ht="15.75" customHeight="1">
      <c r="A982" s="7"/>
      <c r="B982" s="2"/>
      <c r="C982" s="2"/>
      <c r="D982" s="56"/>
      <c r="E982" s="2"/>
      <c r="F982" s="2"/>
      <c r="G982" s="7"/>
      <c r="H982" s="56"/>
      <c r="I982" s="2"/>
      <c r="J982" s="2"/>
      <c r="K982" s="7"/>
      <c r="L982" s="2"/>
      <c r="M982" s="2"/>
      <c r="N982" s="2"/>
      <c r="O982" s="2"/>
      <c r="P982" s="2"/>
      <c r="Q982" s="2"/>
      <c r="R982" s="2"/>
      <c r="S982" s="2"/>
      <c r="T982" s="2"/>
      <c r="V982" s="2"/>
      <c r="W982" s="2"/>
      <c r="X982" s="2"/>
      <c r="Y982" s="2"/>
      <c r="Z982" s="2"/>
    </row>
    <row r="983" spans="1:26" ht="15.75" customHeight="1">
      <c r="A983" s="7"/>
      <c r="B983" s="2"/>
      <c r="C983" s="2"/>
      <c r="D983" s="56"/>
      <c r="E983" s="2"/>
      <c r="F983" s="2"/>
      <c r="G983" s="7"/>
      <c r="H983" s="56"/>
      <c r="I983" s="2"/>
      <c r="J983" s="2"/>
      <c r="K983" s="7"/>
      <c r="L983" s="2"/>
      <c r="M983" s="2"/>
      <c r="N983" s="2"/>
      <c r="O983" s="2"/>
      <c r="P983" s="2"/>
      <c r="Q983" s="2"/>
      <c r="R983" s="2"/>
      <c r="S983" s="2"/>
      <c r="T983" s="2"/>
      <c r="V983" s="2"/>
      <c r="W983" s="2"/>
      <c r="X983" s="2"/>
      <c r="Y983" s="2"/>
      <c r="Z983" s="2"/>
    </row>
    <row r="984" spans="1:26" ht="15.75" customHeight="1">
      <c r="A984" s="7"/>
      <c r="B984" s="2"/>
      <c r="C984" s="2"/>
      <c r="D984" s="56"/>
      <c r="E984" s="2"/>
      <c r="F984" s="2"/>
      <c r="G984" s="7"/>
      <c r="H984" s="56"/>
      <c r="I984" s="2"/>
      <c r="J984" s="2"/>
      <c r="K984" s="7"/>
      <c r="L984" s="2"/>
      <c r="M984" s="2"/>
      <c r="N984" s="2"/>
      <c r="O984" s="2"/>
      <c r="P984" s="2"/>
      <c r="Q984" s="2"/>
      <c r="R984" s="2"/>
      <c r="S984" s="2"/>
      <c r="T984" s="2"/>
      <c r="V984" s="2"/>
      <c r="W984" s="2"/>
      <c r="X984" s="2"/>
      <c r="Y984" s="2"/>
      <c r="Z984" s="2"/>
    </row>
    <row r="985" spans="1:26" ht="15.75" customHeight="1">
      <c r="A985" s="7"/>
      <c r="B985" s="2"/>
      <c r="C985" s="2"/>
      <c r="D985" s="56"/>
      <c r="E985" s="2"/>
      <c r="F985" s="2"/>
      <c r="G985" s="7"/>
      <c r="H985" s="56"/>
      <c r="I985" s="2"/>
      <c r="J985" s="2"/>
      <c r="K985" s="7"/>
      <c r="L985" s="2"/>
      <c r="M985" s="2"/>
      <c r="N985" s="2"/>
      <c r="O985" s="2"/>
      <c r="P985" s="2"/>
      <c r="Q985" s="2"/>
      <c r="R985" s="2"/>
      <c r="S985" s="2"/>
      <c r="T985" s="2"/>
      <c r="V985" s="2"/>
      <c r="W985" s="2"/>
      <c r="X985" s="2"/>
      <c r="Y985" s="2"/>
      <c r="Z985" s="2"/>
    </row>
    <row r="986" spans="1:26" ht="15.75" customHeight="1">
      <c r="A986" s="7"/>
      <c r="B986" s="2"/>
      <c r="C986" s="2"/>
      <c r="D986" s="56"/>
      <c r="E986" s="2"/>
      <c r="F986" s="2"/>
      <c r="G986" s="7"/>
      <c r="H986" s="56"/>
      <c r="I986" s="2"/>
      <c r="J986" s="2"/>
      <c r="K986" s="7"/>
      <c r="L986" s="2"/>
      <c r="M986" s="2"/>
      <c r="N986" s="2"/>
      <c r="O986" s="2"/>
      <c r="P986" s="2"/>
      <c r="Q986" s="2"/>
      <c r="R986" s="2"/>
      <c r="S986" s="2"/>
      <c r="T986" s="2"/>
      <c r="V986" s="2"/>
      <c r="W986" s="2"/>
      <c r="X986" s="2"/>
      <c r="Y986" s="2"/>
      <c r="Z986" s="2"/>
    </row>
    <row r="987" spans="1:26" ht="15.75" customHeight="1">
      <c r="A987" s="7"/>
      <c r="B987" s="2"/>
      <c r="C987" s="2"/>
      <c r="D987" s="56"/>
      <c r="E987" s="2"/>
      <c r="F987" s="2"/>
      <c r="G987" s="7"/>
      <c r="H987" s="56"/>
      <c r="I987" s="2"/>
      <c r="J987" s="2"/>
      <c r="K987" s="7"/>
      <c r="L987" s="2"/>
      <c r="M987" s="2"/>
      <c r="N987" s="2"/>
      <c r="O987" s="2"/>
      <c r="P987" s="2"/>
      <c r="Q987" s="2"/>
      <c r="R987" s="2"/>
      <c r="S987" s="2"/>
      <c r="T987" s="2"/>
      <c r="V987" s="2"/>
      <c r="W987" s="2"/>
      <c r="X987" s="2"/>
      <c r="Y987" s="2"/>
      <c r="Z987" s="2"/>
    </row>
    <row r="988" spans="1:26" ht="15.75" customHeight="1">
      <c r="A988" s="7"/>
      <c r="B988" s="2"/>
      <c r="C988" s="2"/>
      <c r="D988" s="56"/>
      <c r="E988" s="2"/>
      <c r="F988" s="2"/>
      <c r="G988" s="7"/>
      <c r="H988" s="56"/>
      <c r="I988" s="2"/>
      <c r="J988" s="2"/>
      <c r="K988" s="7"/>
      <c r="L988" s="2"/>
      <c r="M988" s="2"/>
      <c r="N988" s="2"/>
      <c r="O988" s="2"/>
      <c r="P988" s="2"/>
      <c r="Q988" s="2"/>
      <c r="R988" s="2"/>
      <c r="S988" s="2"/>
      <c r="T988" s="2"/>
      <c r="V988" s="2"/>
      <c r="W988" s="2"/>
      <c r="X988" s="2"/>
      <c r="Y988" s="2"/>
      <c r="Z988" s="2"/>
    </row>
    <row r="989" spans="1:26" ht="15.75" customHeight="1">
      <c r="A989" s="7"/>
      <c r="B989" s="2"/>
      <c r="C989" s="2"/>
      <c r="D989" s="56"/>
      <c r="E989" s="2"/>
      <c r="F989" s="2"/>
      <c r="G989" s="7"/>
      <c r="H989" s="56"/>
      <c r="I989" s="2"/>
      <c r="J989" s="2"/>
      <c r="K989" s="7"/>
      <c r="L989" s="2"/>
      <c r="M989" s="2"/>
      <c r="N989" s="2"/>
      <c r="O989" s="2"/>
      <c r="P989" s="2"/>
      <c r="Q989" s="2"/>
      <c r="R989" s="2"/>
      <c r="S989" s="2"/>
      <c r="T989" s="2"/>
      <c r="V989" s="2"/>
      <c r="W989" s="2"/>
      <c r="X989" s="2"/>
      <c r="Y989" s="2"/>
      <c r="Z989" s="2"/>
    </row>
    <row r="990" spans="1:26" ht="15.75" customHeight="1">
      <c r="A990" s="7"/>
      <c r="B990" s="2"/>
      <c r="C990" s="2"/>
      <c r="D990" s="56"/>
      <c r="E990" s="2"/>
      <c r="F990" s="2"/>
      <c r="G990" s="7"/>
      <c r="H990" s="56"/>
      <c r="I990" s="2"/>
      <c r="J990" s="2"/>
      <c r="K990" s="7"/>
      <c r="L990" s="2"/>
      <c r="M990" s="2"/>
      <c r="N990" s="2"/>
      <c r="O990" s="2"/>
      <c r="P990" s="2"/>
      <c r="Q990" s="2"/>
      <c r="R990" s="2"/>
      <c r="S990" s="2"/>
      <c r="T990" s="2"/>
      <c r="V990" s="2"/>
      <c r="W990" s="2"/>
      <c r="X990" s="2"/>
      <c r="Y990" s="2"/>
      <c r="Z990" s="2"/>
    </row>
    <row r="991" spans="1:26" ht="15.75" customHeight="1">
      <c r="A991" s="7"/>
      <c r="B991" s="2"/>
      <c r="C991" s="2"/>
      <c r="D991" s="56"/>
      <c r="E991" s="2"/>
      <c r="F991" s="2"/>
      <c r="G991" s="7"/>
      <c r="H991" s="56"/>
      <c r="I991" s="2"/>
      <c r="J991" s="2"/>
      <c r="K991" s="7"/>
      <c r="L991" s="2"/>
      <c r="M991" s="2"/>
      <c r="N991" s="2"/>
      <c r="O991" s="2"/>
      <c r="P991" s="2"/>
      <c r="Q991" s="2"/>
      <c r="R991" s="2"/>
      <c r="S991" s="2"/>
      <c r="T991" s="2"/>
      <c r="V991" s="2"/>
      <c r="W991" s="2"/>
      <c r="X991" s="2"/>
      <c r="Y991" s="2"/>
      <c r="Z991" s="2"/>
    </row>
    <row r="992" spans="1:26" ht="15.75" customHeight="1">
      <c r="A992" s="7"/>
      <c r="B992" s="2"/>
      <c r="C992" s="2"/>
      <c r="D992" s="56"/>
      <c r="E992" s="2"/>
      <c r="F992" s="2"/>
      <c r="G992" s="7"/>
      <c r="H992" s="56"/>
      <c r="I992" s="2"/>
      <c r="J992" s="2"/>
      <c r="K992" s="7"/>
      <c r="L992" s="2"/>
      <c r="M992" s="2"/>
      <c r="N992" s="2"/>
      <c r="O992" s="2"/>
      <c r="P992" s="2"/>
      <c r="Q992" s="2"/>
      <c r="R992" s="2"/>
      <c r="S992" s="2"/>
      <c r="T992" s="2"/>
      <c r="V992" s="2"/>
      <c r="W992" s="2"/>
      <c r="X992" s="2"/>
      <c r="Y992" s="2"/>
      <c r="Z992" s="2"/>
    </row>
    <row r="993" spans="1:26" ht="15.75" customHeight="1">
      <c r="A993" s="7"/>
      <c r="B993" s="2"/>
      <c r="C993" s="2"/>
      <c r="D993" s="56"/>
      <c r="E993" s="2"/>
      <c r="F993" s="2"/>
      <c r="G993" s="7"/>
      <c r="H993" s="56"/>
      <c r="I993" s="2"/>
      <c r="J993" s="2"/>
      <c r="K993" s="7"/>
      <c r="L993" s="2"/>
      <c r="M993" s="2"/>
      <c r="N993" s="2"/>
      <c r="O993" s="2"/>
      <c r="P993" s="2"/>
      <c r="Q993" s="2"/>
      <c r="R993" s="2"/>
      <c r="S993" s="2"/>
      <c r="T993" s="2"/>
      <c r="V993" s="2"/>
      <c r="W993" s="2"/>
      <c r="X993" s="2"/>
      <c r="Y993" s="2"/>
      <c r="Z993" s="2"/>
    </row>
    <row r="994" spans="1:26" ht="15.75" customHeight="1">
      <c r="A994" s="7"/>
      <c r="B994" s="2"/>
      <c r="C994" s="2"/>
      <c r="D994" s="56"/>
      <c r="E994" s="2"/>
      <c r="F994" s="2"/>
      <c r="G994" s="7"/>
      <c r="H994" s="56"/>
      <c r="I994" s="2"/>
      <c r="J994" s="2"/>
      <c r="K994" s="7"/>
      <c r="L994" s="2"/>
      <c r="M994" s="2"/>
      <c r="N994" s="2"/>
      <c r="O994" s="2"/>
      <c r="P994" s="2"/>
      <c r="Q994" s="2"/>
      <c r="R994" s="2"/>
      <c r="S994" s="2"/>
      <c r="T994" s="2"/>
      <c r="V994" s="2"/>
      <c r="W994" s="2"/>
      <c r="X994" s="2"/>
      <c r="Y994" s="2"/>
      <c r="Z994" s="2"/>
    </row>
    <row r="995" spans="1:26" ht="15.75" customHeight="1">
      <c r="A995" s="7"/>
      <c r="B995" s="2"/>
      <c r="C995" s="2"/>
      <c r="D995" s="56"/>
      <c r="E995" s="2"/>
      <c r="F995" s="2"/>
      <c r="G995" s="7"/>
      <c r="H995" s="56"/>
      <c r="I995" s="2"/>
      <c r="J995" s="2"/>
      <c r="K995" s="7"/>
      <c r="L995" s="2"/>
      <c r="M995" s="2"/>
      <c r="N995" s="2"/>
      <c r="O995" s="2"/>
      <c r="P995" s="2"/>
      <c r="Q995" s="2"/>
      <c r="R995" s="2"/>
      <c r="S995" s="2"/>
      <c r="T995" s="2"/>
      <c r="V995" s="2"/>
      <c r="W995" s="2"/>
      <c r="X995" s="2"/>
      <c r="Y995" s="2"/>
      <c r="Z995" s="2"/>
    </row>
    <row r="996" spans="1:26" ht="15.75" customHeight="1">
      <c r="A996" s="7"/>
      <c r="B996" s="2"/>
      <c r="C996" s="2"/>
      <c r="D996" s="56"/>
      <c r="E996" s="2"/>
      <c r="F996" s="2"/>
      <c r="G996" s="7"/>
      <c r="H996" s="56"/>
      <c r="I996" s="2"/>
      <c r="J996" s="2"/>
      <c r="K996" s="7"/>
      <c r="L996" s="2"/>
      <c r="M996" s="2"/>
      <c r="N996" s="2"/>
      <c r="O996" s="2"/>
      <c r="P996" s="2"/>
      <c r="Q996" s="2"/>
      <c r="R996" s="2"/>
      <c r="S996" s="2"/>
      <c r="T996" s="2"/>
      <c r="V996" s="2"/>
      <c r="W996" s="2"/>
      <c r="X996" s="2"/>
      <c r="Y996" s="2"/>
      <c r="Z996" s="2"/>
    </row>
    <row r="997" spans="1:26" ht="15.75" customHeight="1">
      <c r="A997" s="7"/>
      <c r="B997" s="2"/>
      <c r="C997" s="2"/>
      <c r="D997" s="56"/>
      <c r="E997" s="2"/>
      <c r="F997" s="2"/>
      <c r="G997" s="7"/>
      <c r="H997" s="56"/>
      <c r="I997" s="2"/>
      <c r="J997" s="2"/>
      <c r="K997" s="7"/>
      <c r="L997" s="2"/>
      <c r="M997" s="2"/>
      <c r="N997" s="2"/>
      <c r="O997" s="2"/>
      <c r="P997" s="2"/>
      <c r="Q997" s="2"/>
      <c r="R997" s="2"/>
      <c r="S997" s="2"/>
      <c r="T997" s="2"/>
      <c r="V997" s="2"/>
      <c r="W997" s="2"/>
      <c r="X997" s="2"/>
      <c r="Y997" s="2"/>
      <c r="Z997" s="2"/>
    </row>
    <row r="998" spans="1:26" ht="15.75" customHeight="1">
      <c r="A998" s="7"/>
      <c r="B998" s="2"/>
      <c r="C998" s="2"/>
      <c r="D998" s="56"/>
      <c r="E998" s="2"/>
      <c r="F998" s="2"/>
      <c r="G998" s="7"/>
      <c r="H998" s="56"/>
      <c r="I998" s="2"/>
      <c r="J998" s="2"/>
      <c r="K998" s="7"/>
      <c r="L998" s="2"/>
      <c r="M998" s="2"/>
      <c r="N998" s="2"/>
      <c r="O998" s="2"/>
      <c r="P998" s="2"/>
      <c r="Q998" s="2"/>
      <c r="R998" s="2"/>
      <c r="S998" s="2"/>
      <c r="T998" s="2"/>
      <c r="V998" s="2"/>
      <c r="W998" s="2"/>
      <c r="X998" s="2"/>
      <c r="Y998" s="2"/>
      <c r="Z998" s="2"/>
    </row>
    <row r="999" spans="1:26" ht="15.75" customHeight="1">
      <c r="A999" s="7"/>
      <c r="B999" s="2"/>
      <c r="C999" s="2"/>
      <c r="D999" s="56"/>
      <c r="E999" s="2"/>
      <c r="F999" s="2"/>
      <c r="G999" s="7"/>
      <c r="H999" s="56"/>
      <c r="I999" s="2"/>
      <c r="J999" s="2"/>
      <c r="K999" s="7"/>
      <c r="L999" s="2"/>
      <c r="M999" s="2"/>
      <c r="N999" s="2"/>
      <c r="O999" s="2"/>
      <c r="P999" s="2"/>
      <c r="Q999" s="2"/>
      <c r="R999" s="2"/>
      <c r="S999" s="2"/>
      <c r="T999" s="2"/>
      <c r="V999" s="2"/>
      <c r="W999" s="2"/>
      <c r="X999" s="2"/>
      <c r="Y999" s="2"/>
      <c r="Z999" s="2"/>
    </row>
    <row r="1000" spans="1:26" ht="15.75" customHeight="1">
      <c r="A1000" s="7"/>
      <c r="B1000" s="2"/>
      <c r="C1000" s="2"/>
      <c r="D1000" s="56"/>
      <c r="E1000" s="2"/>
      <c r="F1000" s="2"/>
      <c r="G1000" s="7"/>
      <c r="H1000" s="56"/>
      <c r="I1000" s="2"/>
      <c r="J1000" s="2"/>
      <c r="K1000" s="7"/>
      <c r="L1000" s="2"/>
      <c r="M1000" s="2"/>
      <c r="N1000" s="2"/>
      <c r="O1000" s="2"/>
      <c r="P1000" s="2"/>
      <c r="Q1000" s="2"/>
      <c r="R1000" s="2"/>
      <c r="S1000" s="2"/>
      <c r="T1000" s="2"/>
      <c r="V1000" s="2"/>
      <c r="W1000" s="2"/>
      <c r="X1000" s="2"/>
      <c r="Y1000" s="2"/>
      <c r="Z1000" s="2"/>
    </row>
  </sheetData>
  <sheetProtection algorithmName="SHA-512" hashValue="uNDBFa0LZ/s0Vnw03hJcq/MoiBS6UDg4YP10VXTXZx8JjvPD1j/nO4r6x4kh41HyrY0cqAepPpIY4QDV/bo11Q==" saltValue="kAtQVVAlGK0YxGl7Ns7ToA==" spinCount="100000" sheet="1" objects="1" scenarios="1" formatColumns="0"/>
  <mergeCells count="3">
    <mergeCell ref="B6:B9"/>
    <mergeCell ref="B10:B13"/>
    <mergeCell ref="B14:B15"/>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0"/>
  <sheetViews>
    <sheetView topLeftCell="B1" workbookViewId="0"/>
  </sheetViews>
  <sheetFormatPr baseColWidth="10" defaultColWidth="14.5" defaultRowHeight="15" customHeight="1"/>
  <cols>
    <col min="1" max="1" width="7.83203125" hidden="1" customWidth="1"/>
    <col min="2" max="2" width="31.83203125" customWidth="1"/>
    <col min="3" max="3" width="73.83203125" customWidth="1"/>
    <col min="4" max="4" width="79.33203125" customWidth="1"/>
    <col min="5" max="5" width="9.5" customWidth="1"/>
    <col min="6" max="6" width="119.1640625" customWidth="1"/>
    <col min="7" max="12" width="9.5" customWidth="1"/>
    <col min="13" max="13" width="11.83203125" customWidth="1"/>
    <col min="14" max="14" width="59.1640625" customWidth="1"/>
    <col min="15" max="15" width="12.5" customWidth="1"/>
    <col min="16" max="18" width="11.83203125" customWidth="1"/>
    <col min="19" max="19" width="25.1640625" customWidth="1"/>
    <col min="20" max="20" width="12.83203125" customWidth="1"/>
    <col min="21" max="21" width="11.83203125" customWidth="1"/>
    <col min="22" max="23" width="10.83203125" customWidth="1"/>
    <col min="24" max="24" width="10.5" customWidth="1"/>
    <col min="25" max="27" width="11.83203125" customWidth="1"/>
  </cols>
  <sheetData>
    <row r="1" spans="1:27">
      <c r="A1" s="7"/>
      <c r="B1" s="2"/>
      <c r="C1" s="2"/>
      <c r="D1" s="2"/>
      <c r="E1" s="7"/>
      <c r="F1" s="2"/>
      <c r="G1" s="2"/>
      <c r="H1" s="7"/>
      <c r="I1" s="7"/>
      <c r="J1" s="2"/>
      <c r="K1" s="2"/>
      <c r="L1" s="7"/>
      <c r="M1" s="7"/>
      <c r="N1" s="2"/>
      <c r="O1" s="2"/>
      <c r="P1" s="7"/>
      <c r="Q1" s="56"/>
      <c r="R1" s="7"/>
      <c r="S1" s="56"/>
      <c r="T1" s="2"/>
      <c r="U1" s="7"/>
      <c r="V1" s="56"/>
      <c r="X1" s="7"/>
      <c r="Y1" s="2"/>
      <c r="Z1" s="2"/>
      <c r="AA1" s="2"/>
    </row>
    <row r="2" spans="1:27">
      <c r="A2" s="7"/>
      <c r="B2" s="2"/>
      <c r="C2" s="2"/>
      <c r="D2" s="2"/>
      <c r="E2" s="7"/>
      <c r="F2" s="2"/>
      <c r="G2" s="2"/>
      <c r="H2" s="7"/>
      <c r="I2" s="7"/>
      <c r="J2" s="2"/>
      <c r="K2" s="2"/>
      <c r="L2" s="7"/>
      <c r="M2" s="7"/>
      <c r="N2" s="2"/>
      <c r="O2" s="2"/>
      <c r="P2" s="7"/>
      <c r="Q2" s="56"/>
      <c r="R2" s="7"/>
      <c r="S2" s="56"/>
      <c r="T2" s="2"/>
      <c r="U2" s="7"/>
      <c r="V2" s="56"/>
      <c r="X2" s="7"/>
      <c r="Y2" s="2"/>
      <c r="Z2" s="2"/>
      <c r="AA2" s="2"/>
    </row>
    <row r="3" spans="1:27" ht="20">
      <c r="A3" s="7"/>
      <c r="B3" s="2"/>
      <c r="C3" s="72" t="s">
        <v>1136</v>
      </c>
      <c r="D3" s="2"/>
      <c r="E3" s="7"/>
      <c r="F3" s="2"/>
      <c r="G3" s="2"/>
      <c r="H3" s="7"/>
      <c r="I3" s="7"/>
      <c r="J3" s="2"/>
      <c r="K3" s="2"/>
      <c r="L3" s="7"/>
      <c r="M3" s="7"/>
      <c r="N3" s="2"/>
      <c r="O3" s="2"/>
      <c r="P3" s="7"/>
      <c r="Q3" s="56"/>
      <c r="R3" s="7"/>
      <c r="S3" s="56"/>
      <c r="T3" s="2"/>
      <c r="U3" s="7"/>
      <c r="V3" s="56"/>
      <c r="X3" s="7"/>
      <c r="Y3" s="2"/>
      <c r="Z3" s="2"/>
      <c r="AA3" s="2"/>
    </row>
    <row r="4" spans="1:27" ht="80">
      <c r="A4" s="7"/>
      <c r="B4" s="83" t="s">
        <v>1850</v>
      </c>
      <c r="C4" s="84" t="s">
        <v>2</v>
      </c>
      <c r="D4" s="61" t="s">
        <v>3</v>
      </c>
      <c r="E4" s="62" t="s">
        <v>4</v>
      </c>
      <c r="F4" s="61" t="s">
        <v>6</v>
      </c>
      <c r="G4" s="2"/>
      <c r="I4" s="183" t="s">
        <v>1868</v>
      </c>
      <c r="P4" s="7"/>
      <c r="Q4" s="2"/>
      <c r="R4" s="2"/>
      <c r="S4" s="7"/>
      <c r="T4" s="56"/>
      <c r="U4" s="7"/>
      <c r="V4" s="56"/>
      <c r="W4" s="2"/>
      <c r="X4" s="7"/>
      <c r="Y4" s="56"/>
      <c r="AA4" s="7"/>
    </row>
    <row r="5" spans="1:27" ht="17">
      <c r="A5" s="7"/>
      <c r="B5" s="86" t="s">
        <v>1078</v>
      </c>
      <c r="C5" s="64" t="s">
        <v>19</v>
      </c>
      <c r="D5" s="64">
        <v>1.9230769230769231</v>
      </c>
      <c r="E5" s="64">
        <f t="shared" ref="E5:F5" si="0">AVERAGE(W26:W48)</f>
        <v>3.2307692307692308</v>
      </c>
      <c r="F5" s="64">
        <f t="shared" si="0"/>
        <v>1.9230769230769231</v>
      </c>
      <c r="G5" s="2"/>
      <c r="I5" s="179"/>
      <c r="P5" s="7"/>
      <c r="Q5" s="2"/>
      <c r="R5" s="2"/>
      <c r="S5" s="7"/>
      <c r="T5" s="56"/>
      <c r="U5" s="7"/>
      <c r="V5" s="56"/>
      <c r="W5" s="2"/>
      <c r="X5" s="7"/>
      <c r="Y5" s="56"/>
      <c r="AA5" s="7"/>
    </row>
    <row r="6" spans="1:27" ht="17">
      <c r="A6" s="7"/>
      <c r="B6" s="86" t="s">
        <v>262</v>
      </c>
      <c r="C6" s="64" t="s">
        <v>19</v>
      </c>
      <c r="D6" s="64">
        <v>2.2857142857142856</v>
      </c>
      <c r="E6" s="64">
        <f t="shared" ref="E6:F6" si="1">AVERAGE(W53:W65)</f>
        <v>4.4285714285714288</v>
      </c>
      <c r="F6" s="64">
        <f t="shared" si="1"/>
        <v>2.2857142857142856</v>
      </c>
      <c r="G6" s="2"/>
      <c r="I6" s="179"/>
      <c r="P6" s="7"/>
      <c r="Q6" s="2"/>
      <c r="R6" s="2"/>
      <c r="S6" s="7"/>
      <c r="T6" s="56"/>
      <c r="U6" s="7"/>
      <c r="V6" s="56"/>
      <c r="W6" s="2"/>
      <c r="X6" s="7"/>
      <c r="Y6" s="56"/>
      <c r="AA6" s="7"/>
    </row>
    <row r="7" spans="1:27" ht="17">
      <c r="A7" s="7"/>
      <c r="B7" s="86" t="s">
        <v>310</v>
      </c>
      <c r="C7" s="64" t="s">
        <v>19</v>
      </c>
      <c r="D7" s="64">
        <v>3.0909090909090908</v>
      </c>
      <c r="E7" s="64">
        <f t="shared" ref="E7:F7" si="2">AVERAGE(W70:W88)</f>
        <v>4.9090909090909092</v>
      </c>
      <c r="F7" s="64">
        <f t="shared" si="2"/>
        <v>3.0909090909090908</v>
      </c>
      <c r="G7" s="2"/>
      <c r="I7" s="179"/>
      <c r="P7" s="7"/>
      <c r="Q7" s="2"/>
      <c r="R7" s="2"/>
      <c r="S7" s="7"/>
      <c r="T7" s="56"/>
      <c r="U7" s="7"/>
      <c r="V7" s="56"/>
      <c r="W7" s="2"/>
      <c r="X7" s="7"/>
      <c r="Y7" s="56"/>
      <c r="AA7" s="7"/>
    </row>
    <row r="8" spans="1:27" ht="17">
      <c r="A8" s="7"/>
      <c r="B8" s="86" t="s">
        <v>1889</v>
      </c>
      <c r="C8" s="64" t="s">
        <v>19</v>
      </c>
      <c r="D8" s="64">
        <v>2.4</v>
      </c>
      <c r="E8" s="64">
        <f t="shared" ref="E8:F8" si="3">AVERAGE(W93:W111)</f>
        <v>4.4666666666666668</v>
      </c>
      <c r="F8" s="64">
        <f t="shared" si="3"/>
        <v>2.4</v>
      </c>
      <c r="G8" s="2"/>
      <c r="I8" s="179"/>
      <c r="P8" s="7"/>
      <c r="Q8" s="2"/>
      <c r="R8" s="2"/>
      <c r="S8" s="7"/>
      <c r="T8" s="56"/>
      <c r="U8" s="7"/>
      <c r="V8" s="56"/>
      <c r="W8" s="2"/>
      <c r="X8" s="7"/>
      <c r="Y8" s="56"/>
      <c r="AA8" s="7"/>
    </row>
    <row r="9" spans="1:27" ht="17">
      <c r="A9" s="7"/>
      <c r="B9" s="86" t="s">
        <v>1891</v>
      </c>
      <c r="C9" s="64" t="s">
        <v>19</v>
      </c>
      <c r="D9" s="64">
        <v>2.4772727272727271</v>
      </c>
      <c r="E9" s="64">
        <f t="shared" ref="E9:F9" si="4">AVERAGE(W116:W183)</f>
        <v>4.1428571428571432</v>
      </c>
      <c r="F9" s="64">
        <f t="shared" si="4"/>
        <v>2.4772727272727271</v>
      </c>
      <c r="G9" s="2"/>
      <c r="I9" s="179"/>
      <c r="P9" s="7"/>
      <c r="Q9" s="2"/>
      <c r="R9" s="2"/>
      <c r="S9" s="7"/>
      <c r="T9" s="56"/>
      <c r="U9" s="7"/>
      <c r="V9" s="56"/>
      <c r="W9" s="2"/>
      <c r="X9" s="7"/>
      <c r="Y9" s="56"/>
      <c r="AA9" s="7"/>
    </row>
    <row r="10" spans="1:27" ht="17">
      <c r="A10" s="7"/>
      <c r="B10" s="86" t="s">
        <v>1455</v>
      </c>
      <c r="C10" s="64" t="s">
        <v>19</v>
      </c>
      <c r="D10" s="64">
        <v>1.1875</v>
      </c>
      <c r="E10" s="64">
        <f t="shared" ref="E10:F10" si="5">AVERAGE(W188:W212)</f>
        <v>3.4</v>
      </c>
      <c r="F10" s="64">
        <f t="shared" si="5"/>
        <v>1.1875</v>
      </c>
      <c r="G10" s="2"/>
      <c r="I10" s="179"/>
      <c r="P10" s="7"/>
      <c r="Q10" s="2"/>
      <c r="R10" s="2"/>
      <c r="S10" s="7"/>
      <c r="T10" s="56"/>
      <c r="U10" s="7"/>
      <c r="V10" s="56"/>
      <c r="W10" s="2"/>
      <c r="X10" s="7"/>
      <c r="Y10" s="56"/>
      <c r="AA10" s="7"/>
    </row>
    <row r="11" spans="1:27" ht="17">
      <c r="A11" s="7"/>
      <c r="B11" s="86" t="s">
        <v>1897</v>
      </c>
      <c r="C11" s="64" t="s">
        <v>19</v>
      </c>
      <c r="D11" s="64">
        <v>2.5555555555555554</v>
      </c>
      <c r="E11" s="64">
        <f t="shared" ref="E11:F11" si="6">AVERAGE(W217:W229)</f>
        <v>4.7777777777777777</v>
      </c>
      <c r="F11" s="64">
        <f t="shared" si="6"/>
        <v>2.5555555555555554</v>
      </c>
      <c r="G11" s="2"/>
      <c r="I11" s="179"/>
      <c r="P11" s="7"/>
      <c r="Q11" s="2"/>
      <c r="R11" s="2"/>
      <c r="S11" s="7"/>
      <c r="T11" s="56"/>
      <c r="U11" s="7"/>
      <c r="V11" s="56"/>
      <c r="W11" s="2"/>
      <c r="X11" s="7"/>
      <c r="Y11" s="56"/>
      <c r="AA11" s="7"/>
    </row>
    <row r="12" spans="1:27" ht="17">
      <c r="A12" s="7"/>
      <c r="B12" s="86" t="s">
        <v>1898</v>
      </c>
      <c r="C12" s="64" t="s">
        <v>19</v>
      </c>
      <c r="D12" s="64">
        <v>2.7058823529411766</v>
      </c>
      <c r="E12" s="64">
        <f t="shared" ref="E12:F12" si="7">AVERAGE(W235:W267)</f>
        <v>4.333333333333333</v>
      </c>
      <c r="F12" s="64">
        <f t="shared" si="7"/>
        <v>2.7058823529411766</v>
      </c>
      <c r="G12" s="2"/>
      <c r="I12" s="179"/>
      <c r="P12" s="7"/>
      <c r="Q12" s="2"/>
      <c r="R12" s="2"/>
      <c r="S12" s="7"/>
      <c r="T12" s="56"/>
      <c r="U12" s="7"/>
      <c r="V12" s="56"/>
      <c r="W12" s="2"/>
      <c r="X12" s="7"/>
      <c r="Y12" s="56"/>
      <c r="AA12" s="7"/>
    </row>
    <row r="13" spans="1:27" ht="17">
      <c r="A13" s="7"/>
      <c r="B13" s="86" t="s">
        <v>404</v>
      </c>
      <c r="C13" s="64" t="s">
        <v>19</v>
      </c>
      <c r="D13" s="64">
        <v>2.7142857142857144</v>
      </c>
      <c r="E13" s="64">
        <f t="shared" ref="E13:F13" si="8">AVERAGE(W272:W295)</f>
        <v>4.4444444444444446</v>
      </c>
      <c r="F13" s="64">
        <f t="shared" si="8"/>
        <v>2.7142857142857144</v>
      </c>
      <c r="G13" s="2"/>
      <c r="I13" s="179"/>
      <c r="P13" s="7"/>
      <c r="Q13" s="2"/>
      <c r="R13" s="2"/>
      <c r="S13" s="7"/>
      <c r="T13" s="56"/>
      <c r="U13" s="7"/>
      <c r="V13" s="56"/>
      <c r="W13" s="2"/>
      <c r="X13" s="7"/>
      <c r="Y13" s="56"/>
      <c r="AA13" s="7"/>
    </row>
    <row r="14" spans="1:27" ht="17">
      <c r="A14" s="7"/>
      <c r="B14" s="86" t="s">
        <v>191</v>
      </c>
      <c r="C14" s="64" t="s">
        <v>19</v>
      </c>
      <c r="D14" s="64">
        <v>2.6666666666666665</v>
      </c>
      <c r="E14" s="64">
        <f t="shared" ref="E14:F14" si="9">AVERAGE(W300:W316)</f>
        <v>4.666666666666667</v>
      </c>
      <c r="F14" s="64">
        <f t="shared" si="9"/>
        <v>2.6666666666666665</v>
      </c>
      <c r="G14" s="2"/>
      <c r="I14" s="180"/>
      <c r="P14" s="7"/>
      <c r="Q14" s="2"/>
      <c r="R14" s="2"/>
      <c r="S14" s="7"/>
      <c r="T14" s="56"/>
      <c r="U14" s="7"/>
      <c r="V14" s="56"/>
      <c r="W14" s="2"/>
      <c r="X14" s="7"/>
      <c r="Y14" s="56"/>
      <c r="AA14" s="7"/>
    </row>
    <row r="15" spans="1:27" ht="17">
      <c r="A15" s="7"/>
      <c r="B15" s="86" t="s">
        <v>1184</v>
      </c>
      <c r="C15" s="64" t="s">
        <v>19</v>
      </c>
      <c r="D15" s="64">
        <v>2.8571428571428572</v>
      </c>
      <c r="E15" s="64">
        <f t="shared" ref="E15:F15" si="10">AVERAGE(W321:W333)</f>
        <v>5</v>
      </c>
      <c r="F15" s="64">
        <f t="shared" si="10"/>
        <v>2.8571428571428572</v>
      </c>
      <c r="G15" s="2"/>
      <c r="P15" s="7"/>
      <c r="Q15" s="2"/>
      <c r="R15" s="2"/>
      <c r="S15" s="7"/>
      <c r="T15" s="56"/>
      <c r="U15" s="7"/>
      <c r="V15" s="56"/>
      <c r="W15" s="2"/>
      <c r="X15" s="7"/>
      <c r="Y15" s="56"/>
      <c r="AA15" s="7"/>
    </row>
    <row r="16" spans="1:27" ht="17">
      <c r="A16" s="7"/>
      <c r="B16" s="67" t="s">
        <v>1912</v>
      </c>
      <c r="C16" s="69" t="s">
        <v>19</v>
      </c>
      <c r="D16" s="69">
        <v>2.4421823794149997</v>
      </c>
      <c r="E16" s="69">
        <f t="shared" ref="E16:F16" si="11">AVERAGE(E5:E15)</f>
        <v>4.3454706909252359</v>
      </c>
      <c r="F16" s="69">
        <f t="shared" si="11"/>
        <v>2.4421823794149997</v>
      </c>
      <c r="G16" s="2"/>
      <c r="P16" s="7"/>
      <c r="Q16" s="2"/>
      <c r="R16" s="2"/>
      <c r="S16" s="7"/>
      <c r="T16" s="56"/>
      <c r="U16" s="7"/>
      <c r="V16" s="56"/>
      <c r="W16" s="2"/>
      <c r="X16" s="7"/>
      <c r="Y16" s="56"/>
      <c r="AA16" s="7"/>
    </row>
    <row r="17" spans="1:27">
      <c r="A17" s="7"/>
      <c r="B17" s="2"/>
      <c r="C17" s="2"/>
      <c r="D17" s="2"/>
      <c r="M17" s="7"/>
      <c r="N17" s="2"/>
      <c r="O17" s="2"/>
      <c r="P17" s="7"/>
      <c r="Q17" s="56"/>
      <c r="R17" s="7"/>
      <c r="S17" s="56"/>
      <c r="T17" s="2"/>
      <c r="U17" s="7"/>
      <c r="V17" s="56"/>
      <c r="X17" s="7"/>
      <c r="Y17" s="2"/>
      <c r="Z17" s="2"/>
      <c r="AA17" s="2"/>
    </row>
    <row r="18" spans="1:27">
      <c r="A18" s="7"/>
      <c r="B18" s="2"/>
      <c r="C18" s="2"/>
      <c r="D18" s="2"/>
      <c r="E18" s="7"/>
      <c r="F18" s="2"/>
      <c r="G18" s="2"/>
      <c r="H18" s="7"/>
      <c r="I18" s="7"/>
      <c r="J18" s="2"/>
      <c r="K18" s="2"/>
      <c r="L18" s="7"/>
      <c r="M18" s="7"/>
      <c r="N18" s="2"/>
      <c r="O18" s="2"/>
      <c r="P18" s="7"/>
      <c r="Q18" s="56"/>
      <c r="R18" s="7"/>
      <c r="S18" s="56"/>
      <c r="T18" s="2"/>
      <c r="U18" s="7"/>
      <c r="V18" s="56"/>
      <c r="X18" s="7"/>
      <c r="Y18" s="2"/>
      <c r="Z18" s="2"/>
      <c r="AA18" s="2"/>
    </row>
    <row r="19" spans="1:27">
      <c r="A19" s="7"/>
      <c r="B19" s="2"/>
      <c r="C19" s="2"/>
      <c r="D19" s="2"/>
      <c r="E19" s="7"/>
      <c r="F19" s="2"/>
      <c r="G19" s="2"/>
      <c r="H19" s="7"/>
      <c r="I19" s="7"/>
      <c r="J19" s="2"/>
      <c r="K19" s="2"/>
      <c r="L19" s="7"/>
      <c r="M19" s="7"/>
      <c r="N19" s="2"/>
      <c r="O19" s="2"/>
      <c r="P19" s="7"/>
      <c r="Q19" s="56"/>
      <c r="R19" s="7"/>
      <c r="S19" s="56"/>
      <c r="T19" s="2"/>
      <c r="U19" s="7"/>
      <c r="V19" s="56"/>
      <c r="X19" s="7"/>
      <c r="Y19" s="2"/>
      <c r="Z19" s="2"/>
      <c r="AA19" s="2"/>
    </row>
    <row r="20" spans="1:27">
      <c r="A20" s="7"/>
      <c r="B20" s="2"/>
      <c r="C20" s="2"/>
      <c r="D20" s="2"/>
      <c r="E20" s="7"/>
      <c r="F20" s="2"/>
      <c r="G20" s="2"/>
      <c r="H20" s="7"/>
      <c r="I20" s="7"/>
      <c r="J20" s="2"/>
      <c r="K20" s="2"/>
      <c r="L20" s="7"/>
      <c r="M20" s="7"/>
      <c r="N20" s="2"/>
      <c r="O20" s="2"/>
      <c r="P20" s="7"/>
      <c r="Q20" s="56"/>
      <c r="R20" s="7"/>
      <c r="S20" s="56"/>
      <c r="T20" s="2"/>
      <c r="U20" s="7"/>
      <c r="V20" s="56"/>
      <c r="X20" s="7"/>
      <c r="Y20" s="2"/>
      <c r="Z20" s="2"/>
      <c r="AA20" s="2"/>
    </row>
    <row r="21" spans="1:27" ht="15.75" customHeight="1">
      <c r="A21" s="7"/>
      <c r="B21" s="5" t="s">
        <v>1919</v>
      </c>
      <c r="C21" s="87" t="s">
        <v>1235</v>
      </c>
      <c r="E21" s="7"/>
      <c r="F21" s="72" t="s">
        <v>1241</v>
      </c>
      <c r="G21" s="2"/>
      <c r="H21" s="7"/>
      <c r="I21" s="7"/>
      <c r="J21" s="2"/>
      <c r="K21" s="2"/>
      <c r="L21" s="7"/>
      <c r="M21" s="7"/>
      <c r="N21" s="2"/>
      <c r="O21" s="2"/>
      <c r="P21" s="7"/>
      <c r="Q21" s="56"/>
      <c r="R21" s="7"/>
      <c r="S21" s="56"/>
      <c r="T21" s="2"/>
      <c r="U21" s="7"/>
      <c r="V21" s="56"/>
      <c r="X21" s="7"/>
      <c r="Y21" s="2"/>
      <c r="Z21" s="2"/>
      <c r="AA21" s="2"/>
    </row>
    <row r="22" spans="1:27" ht="15.75" customHeight="1">
      <c r="A22" s="7"/>
      <c r="B22" s="42" t="s">
        <v>1086</v>
      </c>
      <c r="C22" s="39" t="s">
        <v>19</v>
      </c>
      <c r="D22" s="2"/>
      <c r="E22" s="7"/>
      <c r="F22" s="2"/>
      <c r="G22" s="2"/>
      <c r="H22" s="7"/>
      <c r="I22" s="7"/>
      <c r="J22" s="2"/>
      <c r="K22" s="2"/>
      <c r="L22" s="7"/>
      <c r="M22" s="7"/>
      <c r="O22" s="2"/>
      <c r="P22" s="7"/>
      <c r="Q22" s="56"/>
      <c r="R22" s="72" t="s">
        <v>1925</v>
      </c>
      <c r="S22" s="56"/>
      <c r="T22" s="2"/>
      <c r="U22" s="7"/>
      <c r="V22" s="56"/>
      <c r="X22" s="7"/>
      <c r="Y22" s="2"/>
      <c r="Z22" s="2"/>
      <c r="AA22" s="2"/>
    </row>
    <row r="23" spans="1:27" ht="15.75" customHeight="1">
      <c r="A23" s="7"/>
      <c r="B23" s="2"/>
      <c r="C23" s="2"/>
      <c r="D23" s="2"/>
      <c r="E23" s="18" t="s">
        <v>33</v>
      </c>
      <c r="H23" s="18" t="s">
        <v>33</v>
      </c>
      <c r="I23" s="18" t="s">
        <v>34</v>
      </c>
      <c r="L23" s="18" t="s">
        <v>34</v>
      </c>
      <c r="M23" s="18" t="s">
        <v>36</v>
      </c>
      <c r="N23" s="2"/>
      <c r="O23" s="2"/>
      <c r="P23" s="7"/>
      <c r="Q23" s="56"/>
      <c r="R23" s="85"/>
      <c r="S23" s="56"/>
      <c r="T23" s="2"/>
      <c r="U23" s="7"/>
      <c r="V23" s="56"/>
      <c r="X23" s="18" t="s">
        <v>36</v>
      </c>
      <c r="Y23" s="2"/>
      <c r="Z23" s="2"/>
      <c r="AA23" s="2"/>
    </row>
    <row r="24" spans="1:27" ht="15.75" customHeight="1">
      <c r="A24" s="7" t="s">
        <v>1251</v>
      </c>
      <c r="B24" s="72" t="s">
        <v>1078</v>
      </c>
      <c r="C24" s="22" t="s">
        <v>1255</v>
      </c>
      <c r="D24" s="22" t="s">
        <v>70</v>
      </c>
      <c r="E24" s="27" t="s">
        <v>1256</v>
      </c>
      <c r="F24" s="27" t="s">
        <v>1257</v>
      </c>
      <c r="G24" s="88" t="s">
        <v>47</v>
      </c>
      <c r="H24" s="29" t="s">
        <v>49</v>
      </c>
      <c r="I24" s="27" t="s">
        <v>1256</v>
      </c>
      <c r="J24" s="27" t="s">
        <v>1257</v>
      </c>
      <c r="K24" s="88" t="s">
        <v>47</v>
      </c>
      <c r="L24" s="29" t="s">
        <v>49</v>
      </c>
      <c r="M24" s="27" t="s">
        <v>41</v>
      </c>
      <c r="N24" s="27" t="s">
        <v>1258</v>
      </c>
      <c r="O24" s="89" t="s">
        <v>47</v>
      </c>
      <c r="P24" s="29" t="s">
        <v>49</v>
      </c>
      <c r="Q24" s="29" t="s">
        <v>52</v>
      </c>
      <c r="R24" s="27" t="s">
        <v>53</v>
      </c>
      <c r="S24" s="27" t="s">
        <v>54</v>
      </c>
      <c r="T24" s="88" t="s">
        <v>47</v>
      </c>
      <c r="U24" s="29" t="s">
        <v>55</v>
      </c>
      <c r="V24" s="29" t="s">
        <v>56</v>
      </c>
      <c r="W24" s="62" t="s">
        <v>57</v>
      </c>
      <c r="X24" s="22" t="s">
        <v>58</v>
      </c>
      <c r="Y24" s="75"/>
      <c r="Z24" s="75"/>
      <c r="AA24" s="75"/>
    </row>
    <row r="25" spans="1:27" ht="15.75" customHeight="1">
      <c r="A25" s="7"/>
      <c r="B25" s="90" t="s">
        <v>1079</v>
      </c>
      <c r="C25" s="76" t="s">
        <v>1080</v>
      </c>
      <c r="D25" s="2"/>
      <c r="E25" s="7"/>
      <c r="F25" s="2"/>
      <c r="G25" s="2"/>
      <c r="H25" s="7"/>
      <c r="I25" s="7"/>
      <c r="J25" s="2"/>
      <c r="K25" s="2"/>
      <c r="L25" s="7"/>
      <c r="M25" s="7"/>
      <c r="N25" s="2"/>
      <c r="O25" s="2"/>
      <c r="P25" s="7"/>
      <c r="Q25" s="56"/>
      <c r="R25" s="7"/>
      <c r="S25" s="56"/>
      <c r="T25" s="2"/>
      <c r="U25" s="7"/>
      <c r="V25" s="56"/>
      <c r="X25" s="7"/>
      <c r="Y25" s="2"/>
      <c r="Z25" s="2"/>
      <c r="AA25" s="2"/>
    </row>
    <row r="26" spans="1:27" ht="15.75" customHeight="1">
      <c r="A26" s="7">
        <v>244</v>
      </c>
      <c r="B26" s="21" t="s">
        <v>1082</v>
      </c>
      <c r="C26" s="21" t="s">
        <v>1939</v>
      </c>
      <c r="D26" s="21" t="s">
        <v>1940</v>
      </c>
      <c r="E26" s="41">
        <v>4</v>
      </c>
      <c r="F26" s="21" t="s">
        <v>1941</v>
      </c>
      <c r="G26" s="21"/>
      <c r="H26" s="41">
        <v>2</v>
      </c>
      <c r="I26" s="55"/>
      <c r="M26" s="39"/>
      <c r="N26" s="91"/>
      <c r="O26" s="91"/>
      <c r="P26" s="41"/>
      <c r="Q26" s="42"/>
      <c r="R26" s="39"/>
      <c r="S26" s="40"/>
      <c r="T26" s="91"/>
      <c r="U26" s="41"/>
      <c r="V26" s="42"/>
      <c r="W26" s="43">
        <f t="shared" ref="W26:W29" si="12">IF(R26&lt;&gt;"",R26,IF(M26&lt;&gt;"",M26,IF(I26&lt;&gt;"",I26,IF(E26&lt;&gt;"",E26,""))))</f>
        <v>4</v>
      </c>
      <c r="X26" s="44">
        <f t="shared" ref="X26:X29" si="13">IF(U26&lt;&gt;"",U26,IF(P26&lt;&gt;"",P26,IF(L26&lt;&gt;"",L26,IF(H26&lt;&gt;"",H26,""))))</f>
        <v>2</v>
      </c>
      <c r="Y26" s="2"/>
      <c r="Z26" s="2"/>
      <c r="AA26" s="2"/>
    </row>
    <row r="27" spans="1:27" ht="15.75" customHeight="1">
      <c r="A27" s="7">
        <v>245</v>
      </c>
      <c r="B27" s="21" t="s">
        <v>1092</v>
      </c>
      <c r="C27" s="21" t="s">
        <v>1093</v>
      </c>
      <c r="D27" s="21" t="s">
        <v>1948</v>
      </c>
      <c r="E27" s="41">
        <v>4</v>
      </c>
      <c r="F27" s="21" t="s">
        <v>1952</v>
      </c>
      <c r="G27" s="21"/>
      <c r="H27" s="41">
        <v>3</v>
      </c>
      <c r="I27" s="55"/>
      <c r="M27" s="39"/>
      <c r="N27" s="91"/>
      <c r="O27" s="91"/>
      <c r="P27" s="41"/>
      <c r="Q27" s="42"/>
      <c r="R27" s="39"/>
      <c r="S27" s="40"/>
      <c r="T27" s="91"/>
      <c r="U27" s="41"/>
      <c r="V27" s="42"/>
      <c r="W27" s="43">
        <f t="shared" si="12"/>
        <v>4</v>
      </c>
      <c r="X27" s="44">
        <f t="shared" si="13"/>
        <v>3</v>
      </c>
      <c r="Y27" s="2"/>
      <c r="Z27" s="2"/>
      <c r="AA27" s="2"/>
    </row>
    <row r="28" spans="1:27" ht="15.75" customHeight="1">
      <c r="A28" s="7">
        <v>246</v>
      </c>
      <c r="B28" s="21" t="s">
        <v>1087</v>
      </c>
      <c r="C28" s="21" t="s">
        <v>1088</v>
      </c>
      <c r="D28" s="21" t="s">
        <v>1953</v>
      </c>
      <c r="E28" s="41">
        <v>4</v>
      </c>
      <c r="F28" s="21" t="s">
        <v>1954</v>
      </c>
      <c r="G28" s="21"/>
      <c r="H28" s="41">
        <v>2</v>
      </c>
      <c r="I28" s="55"/>
      <c r="M28" s="39"/>
      <c r="N28" s="91"/>
      <c r="O28" s="91"/>
      <c r="P28" s="41"/>
      <c r="Q28" s="42"/>
      <c r="R28" s="39"/>
      <c r="S28" s="40"/>
      <c r="T28" s="91"/>
      <c r="U28" s="41"/>
      <c r="V28" s="42"/>
      <c r="W28" s="43">
        <f t="shared" si="12"/>
        <v>4</v>
      </c>
      <c r="X28" s="44">
        <f t="shared" si="13"/>
        <v>2</v>
      </c>
      <c r="Y28" s="2"/>
      <c r="Z28" s="2"/>
      <c r="AA28" s="2"/>
    </row>
    <row r="29" spans="1:27" ht="15.75" customHeight="1">
      <c r="A29" s="7">
        <v>247</v>
      </c>
      <c r="B29" s="21" t="s">
        <v>1101</v>
      </c>
      <c r="C29" s="21" t="s">
        <v>1102</v>
      </c>
      <c r="D29" s="21" t="s">
        <v>1956</v>
      </c>
      <c r="E29" s="41">
        <v>4</v>
      </c>
      <c r="F29" s="21" t="s">
        <v>1958</v>
      </c>
      <c r="G29" s="21"/>
      <c r="H29" s="41">
        <v>2</v>
      </c>
      <c r="I29" s="55"/>
      <c r="M29" s="39"/>
      <c r="N29" s="91"/>
      <c r="O29" s="91"/>
      <c r="P29" s="41"/>
      <c r="Q29" s="42"/>
      <c r="R29" s="39"/>
      <c r="S29" s="40"/>
      <c r="T29" s="91"/>
      <c r="U29" s="41"/>
      <c r="V29" s="42"/>
      <c r="W29" s="43">
        <f t="shared" si="12"/>
        <v>4</v>
      </c>
      <c r="X29" s="44">
        <f t="shared" si="13"/>
        <v>2</v>
      </c>
      <c r="Y29" s="2"/>
      <c r="Z29" s="2"/>
      <c r="AA29" s="2"/>
    </row>
    <row r="30" spans="1:27" ht="15.75" customHeight="1">
      <c r="A30" s="92"/>
      <c r="B30" s="8"/>
      <c r="C30" s="8"/>
      <c r="D30" s="8"/>
      <c r="E30" s="7"/>
      <c r="F30" s="2"/>
      <c r="G30" s="8"/>
      <c r="H30" s="92"/>
      <c r="I30" s="55"/>
      <c r="M30" s="8"/>
      <c r="N30" s="8"/>
      <c r="O30" s="8"/>
      <c r="P30" s="8"/>
      <c r="Q30" s="93"/>
      <c r="R30" s="8"/>
      <c r="S30" s="93"/>
      <c r="T30" s="8"/>
      <c r="U30" s="8"/>
      <c r="V30" s="93"/>
      <c r="X30" s="8"/>
      <c r="Y30" s="8"/>
      <c r="Z30" s="8"/>
      <c r="AA30" s="8"/>
    </row>
    <row r="31" spans="1:27" ht="15.75" customHeight="1">
      <c r="A31" s="7">
        <v>248</v>
      </c>
      <c r="B31" s="21" t="s">
        <v>143</v>
      </c>
      <c r="C31" s="21" t="s">
        <v>1963</v>
      </c>
      <c r="D31" s="21" t="s">
        <v>1964</v>
      </c>
      <c r="E31" s="41">
        <v>3</v>
      </c>
      <c r="F31" s="21" t="s">
        <v>1965</v>
      </c>
      <c r="G31" s="21"/>
      <c r="H31" s="41">
        <v>2</v>
      </c>
      <c r="I31" s="55"/>
      <c r="M31" s="39"/>
      <c r="N31" s="91"/>
      <c r="O31" s="91"/>
      <c r="P31" s="41"/>
      <c r="Q31" s="42"/>
      <c r="R31" s="39"/>
      <c r="S31" s="40"/>
      <c r="T31" s="91"/>
      <c r="U31" s="41"/>
      <c r="V31" s="42"/>
      <c r="W31" s="43">
        <f>IF(R31&lt;&gt;"",R31,IF(M31&lt;&gt;"",M31,IF(I31&lt;&gt;"",I31,IF(E31&lt;&gt;"",E31,""))))</f>
        <v>3</v>
      </c>
      <c r="X31" s="44">
        <f>IF(U31&lt;&gt;"",U31,IF(P31&lt;&gt;"",P31,IF(L31&lt;&gt;"",L31,IF(H31&lt;&gt;"",H31,""))))</f>
        <v>2</v>
      </c>
      <c r="Y31" s="2"/>
      <c r="Z31" s="2"/>
      <c r="AA31" s="2"/>
    </row>
    <row r="32" spans="1:27" ht="15.75" customHeight="1">
      <c r="A32" s="92"/>
      <c r="B32" s="8"/>
      <c r="C32" s="8"/>
      <c r="D32" s="8"/>
      <c r="E32" s="7"/>
      <c r="F32" s="2"/>
      <c r="G32" s="8"/>
      <c r="H32" s="92"/>
      <c r="I32" s="55"/>
      <c r="M32" s="8"/>
      <c r="N32" s="8"/>
      <c r="O32" s="8"/>
      <c r="P32" s="8"/>
      <c r="Q32" s="93"/>
      <c r="R32" s="8"/>
      <c r="S32" s="93"/>
      <c r="T32" s="8"/>
      <c r="U32" s="8"/>
      <c r="V32" s="93"/>
      <c r="X32" s="8"/>
      <c r="Y32" s="8"/>
      <c r="Z32" s="8"/>
      <c r="AA32" s="8"/>
    </row>
    <row r="33" spans="1:27" ht="15.75" customHeight="1">
      <c r="A33" s="7">
        <v>249</v>
      </c>
      <c r="B33" s="21" t="s">
        <v>1097</v>
      </c>
      <c r="C33" s="21" t="s">
        <v>1098</v>
      </c>
      <c r="D33" s="21" t="s">
        <v>1977</v>
      </c>
      <c r="E33" s="41">
        <v>3</v>
      </c>
      <c r="F33" s="21" t="s">
        <v>1978</v>
      </c>
      <c r="G33" s="21"/>
      <c r="H33" s="41">
        <v>2</v>
      </c>
      <c r="I33" s="55"/>
      <c r="M33" s="39"/>
      <c r="N33" s="91"/>
      <c r="O33" s="91"/>
      <c r="P33" s="41"/>
      <c r="Q33" s="42"/>
      <c r="R33" s="39"/>
      <c r="S33" s="40"/>
      <c r="T33" s="91"/>
      <c r="U33" s="41"/>
      <c r="V33" s="42"/>
      <c r="W33" s="43">
        <f>IF(R33&lt;&gt;"",R33,IF(M33&lt;&gt;"",M33,IF(I33&lt;&gt;"",I33,IF(E33&lt;&gt;"",E33,""))))</f>
        <v>3</v>
      </c>
      <c r="X33" s="44">
        <f>IF(U33&lt;&gt;"",U33,IF(P33&lt;&gt;"",P33,IF(L33&lt;&gt;"",L33,IF(H33&lt;&gt;"",H33,""))))</f>
        <v>2</v>
      </c>
      <c r="Y33" s="2"/>
      <c r="Z33" s="2"/>
      <c r="AA33" s="2"/>
    </row>
    <row r="34" spans="1:27" ht="15.75" customHeight="1">
      <c r="A34" s="92"/>
      <c r="B34" s="8"/>
      <c r="C34" s="8"/>
      <c r="D34" s="8"/>
      <c r="E34" s="7"/>
      <c r="F34" s="2"/>
      <c r="G34" s="8"/>
      <c r="H34" s="92"/>
      <c r="I34" s="55"/>
      <c r="M34" s="8"/>
      <c r="N34" s="8"/>
      <c r="O34" s="8"/>
      <c r="P34" s="8"/>
      <c r="Q34" s="93"/>
      <c r="R34" s="8"/>
      <c r="S34" s="93"/>
      <c r="T34" s="8"/>
      <c r="U34" s="8"/>
      <c r="V34" s="93"/>
      <c r="X34" s="8"/>
      <c r="Y34" s="8"/>
      <c r="Z34" s="8"/>
      <c r="AA34" s="8"/>
    </row>
    <row r="35" spans="1:27" ht="15.75" customHeight="1">
      <c r="A35" s="7">
        <v>250</v>
      </c>
      <c r="B35" s="21" t="s">
        <v>1110</v>
      </c>
      <c r="C35" s="21" t="s">
        <v>1111</v>
      </c>
      <c r="D35" s="21" t="s">
        <v>1986</v>
      </c>
      <c r="E35" s="41">
        <v>2</v>
      </c>
      <c r="F35" s="21" t="s">
        <v>1987</v>
      </c>
      <c r="G35" s="21"/>
      <c r="H35" s="41">
        <v>2</v>
      </c>
      <c r="I35" s="55"/>
      <c r="M35" s="39"/>
      <c r="N35" s="91"/>
      <c r="O35" s="91"/>
      <c r="P35" s="41"/>
      <c r="Q35" s="42"/>
      <c r="R35" s="39"/>
      <c r="S35" s="40"/>
      <c r="T35" s="91"/>
      <c r="U35" s="41"/>
      <c r="V35" s="42"/>
      <c r="W35" s="43">
        <f>IF(R35&lt;&gt;"",R35,IF(M35&lt;&gt;"",M35,IF(I35&lt;&gt;"",I35,IF(E35&lt;&gt;"",E35,""))))</f>
        <v>2</v>
      </c>
      <c r="X35" s="44">
        <f>IF(U35&lt;&gt;"",U35,IF(P35&lt;&gt;"",P35,IF(L35&lt;&gt;"",L35,IF(H35&lt;&gt;"",H35,""))))</f>
        <v>2</v>
      </c>
      <c r="Y35" s="2"/>
      <c r="Z35" s="2"/>
      <c r="AA35" s="2"/>
    </row>
    <row r="36" spans="1:27" ht="15.75" customHeight="1">
      <c r="A36" s="7"/>
      <c r="B36" s="2"/>
      <c r="C36" s="2"/>
      <c r="D36" s="2"/>
      <c r="E36" s="7"/>
      <c r="F36" s="2"/>
      <c r="G36" s="2"/>
      <c r="H36" s="7"/>
      <c r="I36" s="55"/>
      <c r="M36" s="7"/>
      <c r="N36" s="2"/>
      <c r="O36" s="2"/>
      <c r="P36" s="7"/>
      <c r="Q36" s="56"/>
      <c r="R36" s="7"/>
      <c r="S36" s="56"/>
      <c r="T36" s="2"/>
      <c r="U36" s="7"/>
      <c r="V36" s="56"/>
      <c r="X36" s="8"/>
      <c r="Y36" s="2"/>
      <c r="Z36" s="2"/>
      <c r="AA36" s="2"/>
    </row>
    <row r="37" spans="1:27" ht="15.75" customHeight="1">
      <c r="A37" s="7"/>
      <c r="B37" s="2"/>
      <c r="C37" s="2"/>
      <c r="D37" s="2"/>
      <c r="E37" s="7"/>
      <c r="F37" s="2"/>
      <c r="G37" s="2"/>
      <c r="H37" s="7"/>
      <c r="I37" s="55"/>
      <c r="M37" s="7"/>
      <c r="N37" s="2"/>
      <c r="O37" s="2"/>
      <c r="P37" s="7"/>
      <c r="Q37" s="56"/>
      <c r="R37" s="7"/>
      <c r="S37" s="56"/>
      <c r="T37" s="2"/>
      <c r="U37" s="7"/>
      <c r="V37" s="56"/>
      <c r="X37" s="8"/>
      <c r="Y37" s="2"/>
      <c r="Z37" s="2"/>
      <c r="AA37" s="2"/>
    </row>
    <row r="38" spans="1:27" ht="15.75" customHeight="1">
      <c r="A38" s="7"/>
      <c r="B38" s="2"/>
      <c r="C38" s="2"/>
      <c r="D38" s="2"/>
      <c r="E38" s="7"/>
      <c r="F38" s="2"/>
      <c r="G38" s="2"/>
      <c r="H38" s="7"/>
      <c r="I38" s="55"/>
      <c r="M38" s="7"/>
      <c r="N38" s="2"/>
      <c r="O38" s="2"/>
      <c r="P38" s="7"/>
      <c r="Q38" s="56"/>
      <c r="R38" s="7"/>
      <c r="S38" s="56"/>
      <c r="T38" s="2"/>
      <c r="U38" s="7"/>
      <c r="V38" s="56"/>
      <c r="X38" s="8"/>
      <c r="Y38" s="2"/>
      <c r="Z38" s="2"/>
      <c r="AA38" s="2"/>
    </row>
    <row r="39" spans="1:27" ht="15.75" customHeight="1">
      <c r="A39" s="7"/>
      <c r="B39" s="94" t="s">
        <v>1141</v>
      </c>
      <c r="C39" s="2"/>
      <c r="D39" s="2"/>
      <c r="E39" s="7"/>
      <c r="F39" s="2"/>
      <c r="G39" s="2"/>
      <c r="H39" s="7"/>
      <c r="I39" s="55"/>
      <c r="M39" s="7"/>
      <c r="N39" s="2"/>
      <c r="O39" s="2"/>
      <c r="P39" s="7"/>
      <c r="Q39" s="56"/>
      <c r="R39" s="7"/>
      <c r="S39" s="56"/>
      <c r="T39" s="2"/>
      <c r="U39" s="7"/>
      <c r="V39" s="56"/>
      <c r="X39" s="8"/>
      <c r="Y39" s="2"/>
      <c r="Z39" s="2"/>
      <c r="AA39" s="2"/>
    </row>
    <row r="40" spans="1:27" ht="15.75" customHeight="1">
      <c r="A40" s="7">
        <v>251</v>
      </c>
      <c r="B40" s="21" t="s">
        <v>1143</v>
      </c>
      <c r="C40" s="21" t="s">
        <v>1144</v>
      </c>
      <c r="D40" s="21" t="s">
        <v>2000</v>
      </c>
      <c r="E40" s="41">
        <v>3</v>
      </c>
      <c r="F40" s="21"/>
      <c r="G40" s="21"/>
      <c r="H40" s="41">
        <v>0</v>
      </c>
      <c r="I40" s="55"/>
      <c r="M40" s="39"/>
      <c r="N40" s="91"/>
      <c r="O40" s="91"/>
      <c r="P40" s="41"/>
      <c r="Q40" s="42"/>
      <c r="R40" s="39"/>
      <c r="S40" s="40"/>
      <c r="T40" s="91"/>
      <c r="U40" s="41"/>
      <c r="V40" s="42"/>
      <c r="W40" s="43">
        <f t="shared" ref="W40:W42" si="14">IF(R40&lt;&gt;"",R40,IF(M40&lt;&gt;"",M40,IF(I40&lt;&gt;"",I40,IF(E40&lt;&gt;"",E40,""))))</f>
        <v>3</v>
      </c>
      <c r="X40" s="44">
        <f t="shared" ref="X40:X42" si="15">IF(U40&lt;&gt;"",U40,IF(P40&lt;&gt;"",P40,IF(L40&lt;&gt;"",L40,IF(H40&lt;&gt;"",H40,""))))</f>
        <v>0</v>
      </c>
      <c r="Y40" s="2"/>
      <c r="Z40" s="2"/>
      <c r="AA40" s="2"/>
    </row>
    <row r="41" spans="1:27" ht="15.75" customHeight="1">
      <c r="A41" s="7">
        <v>252</v>
      </c>
      <c r="B41" s="21" t="s">
        <v>1149</v>
      </c>
      <c r="C41" s="21" t="s">
        <v>1150</v>
      </c>
      <c r="D41" s="21" t="s">
        <v>2009</v>
      </c>
      <c r="E41" s="41">
        <v>2</v>
      </c>
      <c r="F41" s="21" t="s">
        <v>2010</v>
      </c>
      <c r="G41" s="21"/>
      <c r="H41" s="41">
        <v>1</v>
      </c>
      <c r="I41" s="55"/>
      <c r="M41" s="39"/>
      <c r="N41" s="91"/>
      <c r="O41" s="91"/>
      <c r="P41" s="41"/>
      <c r="Q41" s="42"/>
      <c r="R41" s="39"/>
      <c r="S41" s="40"/>
      <c r="T41" s="91"/>
      <c r="U41" s="41"/>
      <c r="V41" s="42"/>
      <c r="W41" s="43">
        <f t="shared" si="14"/>
        <v>2</v>
      </c>
      <c r="X41" s="44">
        <f t="shared" si="15"/>
        <v>1</v>
      </c>
      <c r="Y41" s="2"/>
      <c r="Z41" s="2"/>
      <c r="AA41" s="2"/>
    </row>
    <row r="42" spans="1:27" ht="15.75" customHeight="1">
      <c r="A42" s="7">
        <v>253</v>
      </c>
      <c r="B42" s="21" t="s">
        <v>2014</v>
      </c>
      <c r="C42" s="21" t="s">
        <v>2015</v>
      </c>
      <c r="D42" s="21" t="s">
        <v>2016</v>
      </c>
      <c r="E42" s="41">
        <v>3</v>
      </c>
      <c r="F42" s="21" t="s">
        <v>1952</v>
      </c>
      <c r="G42" s="21"/>
      <c r="H42" s="41">
        <v>2</v>
      </c>
      <c r="I42" s="55"/>
      <c r="M42" s="39"/>
      <c r="N42" s="91"/>
      <c r="O42" s="91"/>
      <c r="P42" s="41"/>
      <c r="Q42" s="42"/>
      <c r="R42" s="39"/>
      <c r="S42" s="40"/>
      <c r="T42" s="91"/>
      <c r="U42" s="41"/>
      <c r="V42" s="42"/>
      <c r="W42" s="43">
        <f t="shared" si="14"/>
        <v>3</v>
      </c>
      <c r="X42" s="44">
        <f t="shared" si="15"/>
        <v>2</v>
      </c>
      <c r="Y42" s="2"/>
      <c r="Z42" s="2"/>
      <c r="AA42" s="2"/>
    </row>
    <row r="43" spans="1:27" ht="15.75" customHeight="1">
      <c r="A43" s="92"/>
      <c r="B43" s="8"/>
      <c r="C43" s="8"/>
      <c r="D43" s="8"/>
      <c r="E43" s="92"/>
      <c r="F43" s="8"/>
      <c r="G43" s="8"/>
      <c r="H43" s="92"/>
      <c r="I43" s="55"/>
      <c r="M43" s="8"/>
      <c r="N43" s="8"/>
      <c r="O43" s="8"/>
      <c r="P43" s="8"/>
      <c r="Q43" s="93"/>
      <c r="R43" s="8"/>
      <c r="S43" s="93"/>
      <c r="T43" s="8"/>
      <c r="U43" s="8"/>
      <c r="V43" s="93"/>
      <c r="X43" s="8"/>
      <c r="Y43" s="8"/>
      <c r="Z43" s="8"/>
      <c r="AA43" s="8"/>
    </row>
    <row r="44" spans="1:27" ht="15.75" customHeight="1">
      <c r="A44" s="7">
        <v>254</v>
      </c>
      <c r="B44" s="21" t="s">
        <v>1153</v>
      </c>
      <c r="C44" s="21" t="s">
        <v>1154</v>
      </c>
      <c r="D44" s="21" t="s">
        <v>2021</v>
      </c>
      <c r="E44" s="41">
        <v>4</v>
      </c>
      <c r="F44" s="21" t="s">
        <v>2022</v>
      </c>
      <c r="G44" s="21"/>
      <c r="H44" s="41">
        <v>4</v>
      </c>
      <c r="I44" s="55"/>
      <c r="M44" s="39"/>
      <c r="N44" s="91"/>
      <c r="O44" s="91"/>
      <c r="P44" s="41"/>
      <c r="Q44" s="42"/>
      <c r="R44" s="39"/>
      <c r="S44" s="40"/>
      <c r="T44" s="91"/>
      <c r="U44" s="41"/>
      <c r="V44" s="42"/>
      <c r="W44" s="43">
        <f>IF(R44&lt;&gt;"",R44,IF(M44&lt;&gt;"",M44,IF(I44&lt;&gt;"",I44,IF(E44&lt;&gt;"",E44,""))))</f>
        <v>4</v>
      </c>
      <c r="X44" s="44">
        <f>IF(U44&lt;&gt;"",U44,IF(P44&lt;&gt;"",P44,IF(L44&lt;&gt;"",L44,IF(H44&lt;&gt;"",H44,""))))</f>
        <v>4</v>
      </c>
      <c r="Y44" s="2"/>
      <c r="Z44" s="2"/>
      <c r="AA44" s="2"/>
    </row>
    <row r="45" spans="1:27" ht="15.75" customHeight="1">
      <c r="A45" s="92"/>
      <c r="B45" s="8"/>
      <c r="C45" s="8"/>
      <c r="D45" s="8"/>
      <c r="E45" s="92"/>
      <c r="F45" s="8"/>
      <c r="G45" s="8"/>
      <c r="H45" s="92"/>
      <c r="I45" s="55"/>
      <c r="M45" s="8"/>
      <c r="N45" s="8"/>
      <c r="O45" s="8"/>
      <c r="P45" s="8"/>
      <c r="Q45" s="93"/>
      <c r="R45" s="8"/>
      <c r="S45" s="93"/>
      <c r="T45" s="8"/>
      <c r="U45" s="8"/>
      <c r="V45" s="93"/>
      <c r="X45" s="8"/>
      <c r="Y45" s="8"/>
      <c r="Z45" s="8"/>
      <c r="AA45" s="8"/>
    </row>
    <row r="46" spans="1:27" ht="15.75" customHeight="1">
      <c r="A46" s="7">
        <v>255</v>
      </c>
      <c r="B46" s="21" t="s">
        <v>2032</v>
      </c>
      <c r="C46" s="21" t="s">
        <v>2033</v>
      </c>
      <c r="D46" s="21" t="s">
        <v>2034</v>
      </c>
      <c r="E46" s="41">
        <v>3</v>
      </c>
      <c r="F46" s="21" t="s">
        <v>2035</v>
      </c>
      <c r="G46" s="21"/>
      <c r="H46" s="41">
        <v>1</v>
      </c>
      <c r="I46" s="55"/>
      <c r="M46" s="39"/>
      <c r="N46" s="91"/>
      <c r="O46" s="91"/>
      <c r="P46" s="41"/>
      <c r="Q46" s="42"/>
      <c r="R46" s="39"/>
      <c r="S46" s="40"/>
      <c r="T46" s="91"/>
      <c r="U46" s="41"/>
      <c r="V46" s="42"/>
      <c r="W46" s="43">
        <f>IF(R46&lt;&gt;"",R46,IF(M46&lt;&gt;"",M46,IF(I46&lt;&gt;"",I46,IF(E46&lt;&gt;"",E46,""))))</f>
        <v>3</v>
      </c>
      <c r="X46" s="44">
        <f>IF(U46&lt;&gt;"",U46,IF(P46&lt;&gt;"",P46,IF(L46&lt;&gt;"",L46,IF(H46&lt;&gt;"",H46,""))))</f>
        <v>1</v>
      </c>
      <c r="Y46" s="2"/>
      <c r="Z46" s="2"/>
      <c r="AA46" s="2"/>
    </row>
    <row r="47" spans="1:27" ht="15.75" customHeight="1">
      <c r="A47" s="92"/>
      <c r="B47" s="8"/>
      <c r="C47" s="8"/>
      <c r="D47" s="8"/>
      <c r="E47" s="92"/>
      <c r="F47" s="8"/>
      <c r="G47" s="8"/>
      <c r="H47" s="92"/>
      <c r="I47" s="55"/>
      <c r="M47" s="8"/>
      <c r="N47" s="8"/>
      <c r="O47" s="8"/>
      <c r="P47" s="8"/>
      <c r="Q47" s="93"/>
      <c r="R47" s="8"/>
      <c r="S47" s="93"/>
      <c r="T47" s="8"/>
      <c r="U47" s="8"/>
      <c r="V47" s="93"/>
      <c r="X47" s="8"/>
      <c r="Y47" s="8"/>
      <c r="Z47" s="8"/>
      <c r="AA47" s="8"/>
    </row>
    <row r="48" spans="1:27" ht="15.75" customHeight="1">
      <c r="A48" s="7">
        <v>256</v>
      </c>
      <c r="B48" s="21" t="s">
        <v>153</v>
      </c>
      <c r="C48" s="21" t="s">
        <v>1161</v>
      </c>
      <c r="D48" s="21" t="s">
        <v>2044</v>
      </c>
      <c r="E48" s="41">
        <v>3</v>
      </c>
      <c r="F48" s="21" t="s">
        <v>2046</v>
      </c>
      <c r="G48" s="21"/>
      <c r="H48" s="41">
        <v>2</v>
      </c>
      <c r="I48" s="55"/>
      <c r="M48" s="39"/>
      <c r="N48" s="91"/>
      <c r="O48" s="91"/>
      <c r="P48" s="41"/>
      <c r="Q48" s="42"/>
      <c r="R48" s="39"/>
      <c r="S48" s="40"/>
      <c r="T48" s="91"/>
      <c r="U48" s="41"/>
      <c r="V48" s="42"/>
      <c r="W48" s="43">
        <f>IF(R48&lt;&gt;"",R48,IF(M48&lt;&gt;"",M48,IF(I48&lt;&gt;"",I48,IF(E48&lt;&gt;"",E48,""))))</f>
        <v>3</v>
      </c>
      <c r="X48" s="44">
        <f>IF(U48&lt;&gt;"",U48,IF(P48&lt;&gt;"",P48,IF(L48&lt;&gt;"",L48,IF(H48&lt;&gt;"",H48,""))))</f>
        <v>2</v>
      </c>
      <c r="Y48" s="2"/>
      <c r="Z48" s="2"/>
      <c r="AA48" s="2"/>
    </row>
    <row r="49" spans="1:27" ht="15.75" customHeight="1">
      <c r="A49" s="7"/>
      <c r="B49" s="2"/>
      <c r="C49" s="2"/>
      <c r="D49" s="2"/>
      <c r="E49" s="7"/>
      <c r="F49" s="2"/>
      <c r="G49" s="2"/>
      <c r="H49" s="7"/>
      <c r="I49" s="55"/>
      <c r="M49" s="7"/>
      <c r="N49" s="2"/>
      <c r="O49" s="2"/>
      <c r="P49" s="7"/>
      <c r="Q49" s="56"/>
      <c r="R49" s="7"/>
      <c r="S49" s="56"/>
      <c r="T49" s="2"/>
      <c r="U49" s="7"/>
      <c r="V49" s="56"/>
      <c r="X49" s="8"/>
      <c r="Y49" s="2"/>
      <c r="Z49" s="2"/>
      <c r="AA49" s="2"/>
    </row>
    <row r="50" spans="1:27" ht="15.75" customHeight="1">
      <c r="A50" s="7"/>
      <c r="B50" s="2"/>
      <c r="C50" s="2"/>
      <c r="D50" s="2"/>
      <c r="E50" s="7"/>
      <c r="F50" s="2"/>
      <c r="G50" s="2"/>
      <c r="H50" s="7"/>
      <c r="I50" s="55"/>
      <c r="M50" s="7"/>
      <c r="N50" s="2"/>
      <c r="O50" s="2"/>
      <c r="P50" s="7"/>
      <c r="Q50" s="56"/>
      <c r="R50" s="7"/>
      <c r="S50" s="56"/>
      <c r="T50" s="2"/>
      <c r="U50" s="7"/>
      <c r="V50" s="56"/>
      <c r="X50" s="8"/>
      <c r="Y50" s="2"/>
      <c r="Z50" s="2"/>
      <c r="AA50" s="2"/>
    </row>
    <row r="51" spans="1:27" ht="15.75" customHeight="1">
      <c r="A51" s="7"/>
      <c r="B51" s="2"/>
      <c r="C51" s="2"/>
      <c r="D51" s="2"/>
      <c r="E51" s="7"/>
      <c r="F51" s="2"/>
      <c r="G51" s="2"/>
      <c r="H51" s="7"/>
      <c r="I51" s="55"/>
      <c r="M51" s="7"/>
      <c r="N51" s="2"/>
      <c r="O51" s="2"/>
      <c r="P51" s="7"/>
      <c r="Q51" s="56"/>
      <c r="R51" s="7"/>
      <c r="S51" s="56"/>
      <c r="T51" s="2"/>
      <c r="U51" s="7"/>
      <c r="V51" s="56"/>
      <c r="X51" s="8"/>
      <c r="Y51" s="2"/>
      <c r="Z51" s="2"/>
      <c r="AA51" s="2"/>
    </row>
    <row r="52" spans="1:27" ht="15.75" customHeight="1">
      <c r="A52" s="7"/>
      <c r="B52" s="87" t="s">
        <v>262</v>
      </c>
      <c r="C52" s="2"/>
      <c r="D52" s="2"/>
      <c r="E52" s="7"/>
      <c r="F52" s="2"/>
      <c r="G52" s="2"/>
      <c r="H52" s="7"/>
      <c r="I52" s="55"/>
      <c r="M52" s="7"/>
      <c r="N52" s="2"/>
      <c r="O52" s="2"/>
      <c r="P52" s="7"/>
      <c r="Q52" s="56"/>
      <c r="R52" s="7"/>
      <c r="S52" s="56"/>
      <c r="T52" s="2"/>
      <c r="U52" s="7"/>
      <c r="V52" s="56"/>
      <c r="X52" s="8"/>
      <c r="Y52" s="2"/>
      <c r="Z52" s="2"/>
      <c r="AA52" s="2"/>
    </row>
    <row r="53" spans="1:27" ht="15.75" customHeight="1">
      <c r="A53" s="7">
        <v>257</v>
      </c>
      <c r="B53" s="21" t="s">
        <v>1117</v>
      </c>
      <c r="C53" s="21" t="s">
        <v>1118</v>
      </c>
      <c r="D53" s="21" t="s">
        <v>2053</v>
      </c>
      <c r="E53" s="41">
        <v>3</v>
      </c>
      <c r="F53" s="21" t="s">
        <v>2054</v>
      </c>
      <c r="G53" s="21"/>
      <c r="H53" s="41">
        <v>2</v>
      </c>
      <c r="I53" s="55"/>
      <c r="M53" s="39"/>
      <c r="N53" s="91"/>
      <c r="O53" s="91"/>
      <c r="P53" s="41"/>
      <c r="Q53" s="42"/>
      <c r="R53" s="39"/>
      <c r="S53" s="40"/>
      <c r="T53" s="91"/>
      <c r="U53" s="41"/>
      <c r="V53" s="42"/>
      <c r="W53" s="43">
        <f>IF(R53&lt;&gt;"",R53,IF(M53&lt;&gt;"",M53,IF(I53&lt;&gt;"",I53,IF(E53&lt;&gt;"",E53,""))))</f>
        <v>3</v>
      </c>
      <c r="X53" s="44">
        <f>IF(U53&lt;&gt;"",U53,IF(P53&lt;&gt;"",P53,IF(L53&lt;&gt;"",L53,IF(H53&lt;&gt;"",H53,""))))</f>
        <v>2</v>
      </c>
      <c r="Y53" s="2"/>
      <c r="Z53" s="2"/>
      <c r="AA53" s="2"/>
    </row>
    <row r="54" spans="1:27" ht="15.75" customHeight="1">
      <c r="A54" s="92"/>
      <c r="B54" s="8"/>
      <c r="C54" s="8"/>
      <c r="D54" s="8"/>
      <c r="E54" s="92"/>
      <c r="F54" s="8"/>
      <c r="G54" s="8"/>
      <c r="H54" s="92"/>
      <c r="I54" s="55"/>
      <c r="M54" s="8"/>
      <c r="N54" s="8"/>
      <c r="O54" s="8"/>
      <c r="P54" s="8"/>
      <c r="Q54" s="93"/>
      <c r="R54" s="8"/>
      <c r="S54" s="93"/>
      <c r="T54" s="8"/>
      <c r="U54" s="8"/>
      <c r="V54" s="93"/>
      <c r="X54" s="8"/>
      <c r="Y54" s="8"/>
      <c r="Z54" s="8"/>
      <c r="AA54" s="8"/>
    </row>
    <row r="55" spans="1:27" ht="15.75" customHeight="1">
      <c r="A55" s="7">
        <v>258</v>
      </c>
      <c r="B55" s="21" t="s">
        <v>2057</v>
      </c>
      <c r="C55" s="21" t="s">
        <v>2058</v>
      </c>
      <c r="D55" s="21" t="s">
        <v>2059</v>
      </c>
      <c r="E55" s="41">
        <v>5</v>
      </c>
      <c r="F55" s="21" t="s">
        <v>2060</v>
      </c>
      <c r="G55" s="21"/>
      <c r="H55" s="41">
        <v>3</v>
      </c>
      <c r="I55" s="55"/>
      <c r="M55" s="39"/>
      <c r="N55" s="91"/>
      <c r="O55" s="91"/>
      <c r="P55" s="41"/>
      <c r="Q55" s="42"/>
      <c r="R55" s="39"/>
      <c r="S55" s="40"/>
      <c r="T55" s="91"/>
      <c r="U55" s="41"/>
      <c r="V55" s="42"/>
      <c r="W55" s="43">
        <f>IF(R55&lt;&gt;"",R55,IF(M55&lt;&gt;"",M55,IF(I55&lt;&gt;"",I55,IF(E55&lt;&gt;"",E55,""))))</f>
        <v>5</v>
      </c>
      <c r="X55" s="44">
        <f>IF(U55&lt;&gt;"",U55,IF(P55&lt;&gt;"",P55,IF(L55&lt;&gt;"",L55,IF(H55&lt;&gt;"",H55,""))))</f>
        <v>3</v>
      </c>
      <c r="Y55" s="2"/>
      <c r="Z55" s="2"/>
      <c r="AA55" s="2"/>
    </row>
    <row r="56" spans="1:27" ht="15.75" customHeight="1">
      <c r="A56" s="92"/>
      <c r="B56" s="8"/>
      <c r="C56" s="8"/>
      <c r="D56" s="8"/>
      <c r="E56" s="92"/>
      <c r="F56" s="8"/>
      <c r="G56" s="8"/>
      <c r="H56" s="92"/>
      <c r="I56" s="55"/>
      <c r="M56" s="8"/>
      <c r="N56" s="8"/>
      <c r="O56" s="8"/>
      <c r="P56" s="8"/>
      <c r="Q56" s="93"/>
      <c r="R56" s="8"/>
      <c r="S56" s="93"/>
      <c r="T56" s="8"/>
      <c r="U56" s="8"/>
      <c r="V56" s="93"/>
      <c r="X56" s="8"/>
      <c r="Y56" s="8"/>
      <c r="Z56" s="8"/>
      <c r="AA56" s="8"/>
    </row>
    <row r="57" spans="1:27" ht="15.75" customHeight="1">
      <c r="A57" s="7">
        <v>259</v>
      </c>
      <c r="B57" s="21" t="s">
        <v>2064</v>
      </c>
      <c r="C57" s="21" t="s">
        <v>2065</v>
      </c>
      <c r="D57" s="21" t="s">
        <v>2066</v>
      </c>
      <c r="E57" s="41">
        <v>5</v>
      </c>
      <c r="F57" s="21" t="s">
        <v>2067</v>
      </c>
      <c r="G57" s="21"/>
      <c r="H57" s="41">
        <v>2</v>
      </c>
      <c r="I57" s="55"/>
      <c r="M57" s="39"/>
      <c r="N57" s="91"/>
      <c r="O57" s="91"/>
      <c r="P57" s="41"/>
      <c r="Q57" s="42"/>
      <c r="R57" s="39"/>
      <c r="S57" s="40"/>
      <c r="T57" s="91"/>
      <c r="U57" s="41"/>
      <c r="V57" s="42"/>
      <c r="W57" s="43">
        <f>IF(R57&lt;&gt;"",R57,IF(M57&lt;&gt;"",M57,IF(I57&lt;&gt;"",I57,IF(E57&lt;&gt;"",E57,""))))</f>
        <v>5</v>
      </c>
      <c r="X57" s="44">
        <f>IF(U57&lt;&gt;"",U57,IF(P57&lt;&gt;"",P57,IF(L57&lt;&gt;"",L57,IF(H57&lt;&gt;"",H57,""))))</f>
        <v>2</v>
      </c>
      <c r="Y57" s="2"/>
      <c r="Z57" s="2"/>
      <c r="AA57" s="2"/>
    </row>
    <row r="58" spans="1:27" ht="15.75" customHeight="1">
      <c r="A58" s="92"/>
      <c r="B58" s="8"/>
      <c r="C58" s="8"/>
      <c r="D58" s="8"/>
      <c r="E58" s="92"/>
      <c r="F58" s="8"/>
      <c r="G58" s="8"/>
      <c r="H58" s="92"/>
      <c r="I58" s="55"/>
      <c r="M58" s="8"/>
      <c r="N58" s="8"/>
      <c r="O58" s="8"/>
      <c r="P58" s="8"/>
      <c r="Q58" s="93"/>
      <c r="R58" s="8"/>
      <c r="S58" s="93"/>
      <c r="T58" s="8"/>
      <c r="U58" s="8"/>
      <c r="V58" s="93"/>
      <c r="X58" s="8"/>
      <c r="Y58" s="8"/>
      <c r="Z58" s="8"/>
      <c r="AA58" s="8"/>
    </row>
    <row r="59" spans="1:27" ht="15.75" customHeight="1">
      <c r="A59" s="7">
        <v>260</v>
      </c>
      <c r="B59" s="21" t="s">
        <v>2068</v>
      </c>
      <c r="C59" s="21" t="s">
        <v>2069</v>
      </c>
      <c r="D59" s="21" t="s">
        <v>2070</v>
      </c>
      <c r="E59" s="41">
        <v>5</v>
      </c>
      <c r="F59" s="21" t="s">
        <v>2071</v>
      </c>
      <c r="G59" s="21"/>
      <c r="H59" s="41">
        <v>2</v>
      </c>
      <c r="I59" s="55"/>
      <c r="M59" s="39"/>
      <c r="N59" s="91"/>
      <c r="O59" s="91"/>
      <c r="P59" s="41"/>
      <c r="Q59" s="42"/>
      <c r="R59" s="39"/>
      <c r="S59" s="40"/>
      <c r="T59" s="91"/>
      <c r="U59" s="41"/>
      <c r="V59" s="42"/>
      <c r="W59" s="43">
        <f>IF(R59&lt;&gt;"",R59,IF(M59&lt;&gt;"",M59,IF(I59&lt;&gt;"",I59,IF(E59&lt;&gt;"",E59,""))))</f>
        <v>5</v>
      </c>
      <c r="X59" s="44">
        <f>IF(U59&lt;&gt;"",U59,IF(P59&lt;&gt;"",P59,IF(L59&lt;&gt;"",L59,IF(H59&lt;&gt;"",H59,""))))</f>
        <v>2</v>
      </c>
      <c r="Y59" s="2"/>
      <c r="Z59" s="2"/>
      <c r="AA59" s="2"/>
    </row>
    <row r="60" spans="1:27" ht="15.75" customHeight="1">
      <c r="A60" s="92"/>
      <c r="B60" s="8"/>
      <c r="C60" s="8"/>
      <c r="D60" s="8"/>
      <c r="E60" s="92"/>
      <c r="F60" s="8"/>
      <c r="G60" s="8"/>
      <c r="H60" s="92"/>
      <c r="I60" s="55"/>
      <c r="M60" s="8"/>
      <c r="N60" s="8"/>
      <c r="O60" s="8"/>
      <c r="P60" s="8"/>
      <c r="Q60" s="93"/>
      <c r="R60" s="8"/>
      <c r="S60" s="93"/>
      <c r="T60" s="8"/>
      <c r="U60" s="8"/>
      <c r="V60" s="93"/>
      <c r="X60" s="8"/>
      <c r="Y60" s="8"/>
      <c r="Z60" s="8"/>
      <c r="AA60" s="8"/>
    </row>
    <row r="61" spans="1:27" ht="15.75" customHeight="1">
      <c r="A61" s="7">
        <v>261</v>
      </c>
      <c r="B61" s="21" t="s">
        <v>2075</v>
      </c>
      <c r="C61" s="21" t="s">
        <v>2076</v>
      </c>
      <c r="D61" s="21" t="s">
        <v>2077</v>
      </c>
      <c r="E61" s="41">
        <v>5</v>
      </c>
      <c r="F61" s="21" t="s">
        <v>2078</v>
      </c>
      <c r="G61" s="21"/>
      <c r="H61" s="41">
        <v>2</v>
      </c>
      <c r="I61" s="55"/>
      <c r="M61" s="39"/>
      <c r="N61" s="91"/>
      <c r="O61" s="91"/>
      <c r="P61" s="41"/>
      <c r="Q61" s="42"/>
      <c r="R61" s="39"/>
      <c r="S61" s="40"/>
      <c r="T61" s="91"/>
      <c r="U61" s="41"/>
      <c r="V61" s="42"/>
      <c r="W61" s="43">
        <f>IF(R61&lt;&gt;"",R61,IF(M61&lt;&gt;"",M61,IF(I61&lt;&gt;"",I61,IF(E61&lt;&gt;"",E61,""))))</f>
        <v>5</v>
      </c>
      <c r="X61" s="44">
        <f>IF(U61&lt;&gt;"",U61,IF(P61&lt;&gt;"",P61,IF(L61&lt;&gt;"",L61,IF(H61&lt;&gt;"",H61,""))))</f>
        <v>2</v>
      </c>
      <c r="Y61" s="2"/>
      <c r="Z61" s="2"/>
      <c r="AA61" s="2"/>
    </row>
    <row r="62" spans="1:27" ht="15.75" customHeight="1">
      <c r="A62" s="92"/>
      <c r="B62" s="8"/>
      <c r="C62" s="8"/>
      <c r="D62" s="8"/>
      <c r="E62" s="92"/>
      <c r="F62" s="8"/>
      <c r="G62" s="8"/>
      <c r="H62" s="92"/>
      <c r="I62" s="55"/>
      <c r="M62" s="8"/>
      <c r="N62" s="8"/>
      <c r="O62" s="8"/>
      <c r="P62" s="8"/>
      <c r="Q62" s="93"/>
      <c r="R62" s="8"/>
      <c r="S62" s="93"/>
      <c r="T62" s="8"/>
      <c r="U62" s="8"/>
      <c r="V62" s="93"/>
      <c r="X62" s="8"/>
      <c r="Y62" s="8"/>
      <c r="Z62" s="8"/>
      <c r="AA62" s="8"/>
    </row>
    <row r="63" spans="1:27" ht="15.75" customHeight="1">
      <c r="A63" s="7">
        <v>262</v>
      </c>
      <c r="B63" s="21" t="s">
        <v>2081</v>
      </c>
      <c r="C63" s="21" t="s">
        <v>1167</v>
      </c>
      <c r="D63" s="21" t="s">
        <v>2082</v>
      </c>
      <c r="E63" s="41">
        <v>3</v>
      </c>
      <c r="F63" s="21" t="s">
        <v>2083</v>
      </c>
      <c r="G63" s="21"/>
      <c r="H63" s="41">
        <v>3</v>
      </c>
      <c r="I63" s="55"/>
      <c r="M63" s="39"/>
      <c r="N63" s="91"/>
      <c r="O63" s="91"/>
      <c r="P63" s="41"/>
      <c r="Q63" s="42"/>
      <c r="R63" s="39"/>
      <c r="S63" s="40"/>
      <c r="T63" s="91"/>
      <c r="U63" s="41"/>
      <c r="V63" s="42"/>
      <c r="W63" s="43">
        <f>IF(R63&lt;&gt;"",R63,IF(M63&lt;&gt;"",M63,IF(I63&lt;&gt;"",I63,IF(E63&lt;&gt;"",E63,""))))</f>
        <v>3</v>
      </c>
      <c r="X63" s="44">
        <f>IF(U63&lt;&gt;"",U63,IF(P63&lt;&gt;"",P63,IF(L63&lt;&gt;"",L63,IF(H63&lt;&gt;"",H63,""))))</f>
        <v>3</v>
      </c>
      <c r="Y63" s="2"/>
      <c r="Z63" s="2"/>
      <c r="AA63" s="2"/>
    </row>
    <row r="64" spans="1:27" ht="15.75" customHeight="1">
      <c r="A64" s="92"/>
      <c r="B64" s="8"/>
      <c r="C64" s="8"/>
      <c r="D64" s="8"/>
      <c r="E64" s="92"/>
      <c r="F64" s="8"/>
      <c r="G64" s="8"/>
      <c r="H64" s="92"/>
      <c r="I64" s="55"/>
      <c r="M64" s="8"/>
      <c r="N64" s="8"/>
      <c r="O64" s="8"/>
      <c r="P64" s="8"/>
      <c r="Q64" s="93"/>
      <c r="R64" s="8"/>
      <c r="S64" s="93"/>
      <c r="T64" s="8"/>
      <c r="U64" s="8"/>
      <c r="V64" s="93"/>
      <c r="X64" s="8"/>
      <c r="Y64" s="8"/>
      <c r="Z64" s="8"/>
      <c r="AA64" s="8"/>
    </row>
    <row r="65" spans="1:27" ht="15.75" customHeight="1">
      <c r="A65" s="7">
        <v>263</v>
      </c>
      <c r="B65" s="21" t="s">
        <v>2089</v>
      </c>
      <c r="C65" s="21" t="s">
        <v>2090</v>
      </c>
      <c r="D65" s="21" t="s">
        <v>2091</v>
      </c>
      <c r="E65" s="41">
        <v>5</v>
      </c>
      <c r="F65" s="21" t="s">
        <v>2093</v>
      </c>
      <c r="G65" s="21"/>
      <c r="H65" s="41">
        <v>2</v>
      </c>
      <c r="I65" s="55"/>
      <c r="M65" s="39"/>
      <c r="N65" s="91"/>
      <c r="O65" s="91"/>
      <c r="P65" s="41"/>
      <c r="Q65" s="42"/>
      <c r="R65" s="39"/>
      <c r="S65" s="40"/>
      <c r="T65" s="91"/>
      <c r="U65" s="41"/>
      <c r="V65" s="42"/>
      <c r="W65" s="43">
        <f>IF(R65&lt;&gt;"",R65,IF(M65&lt;&gt;"",M65,IF(I65&lt;&gt;"",I65,IF(E65&lt;&gt;"",E65,""))))</f>
        <v>5</v>
      </c>
      <c r="X65" s="44">
        <f>IF(U65&lt;&gt;"",U65,IF(P65&lt;&gt;"",P65,IF(L65&lt;&gt;"",L65,IF(H65&lt;&gt;"",H65,""))))</f>
        <v>2</v>
      </c>
      <c r="Y65" s="2"/>
      <c r="Z65" s="2"/>
      <c r="AA65" s="2"/>
    </row>
    <row r="66" spans="1:27" ht="15.75" customHeight="1">
      <c r="A66" s="7"/>
      <c r="B66" s="2"/>
      <c r="C66" s="2"/>
      <c r="D66" s="2"/>
      <c r="E66" s="7"/>
      <c r="F66" s="2"/>
      <c r="G66" s="2"/>
      <c r="H66" s="7"/>
      <c r="I66" s="55"/>
      <c r="M66" s="7"/>
      <c r="N66" s="2"/>
      <c r="O66" s="2"/>
      <c r="P66" s="7"/>
      <c r="Q66" s="56"/>
      <c r="R66" s="7"/>
      <c r="S66" s="56"/>
      <c r="T66" s="2"/>
      <c r="U66" s="7"/>
      <c r="V66" s="56"/>
      <c r="X66" s="8"/>
      <c r="Y66" s="2"/>
      <c r="Z66" s="2"/>
      <c r="AA66" s="2"/>
    </row>
    <row r="67" spans="1:27" ht="15.75" customHeight="1">
      <c r="A67" s="7"/>
      <c r="B67" s="2"/>
      <c r="C67" s="2"/>
      <c r="D67" s="2"/>
      <c r="E67" s="7"/>
      <c r="F67" s="2"/>
      <c r="G67" s="2"/>
      <c r="H67" s="7"/>
      <c r="I67" s="55"/>
      <c r="M67" s="7"/>
      <c r="N67" s="2"/>
      <c r="O67" s="2"/>
      <c r="P67" s="7"/>
      <c r="Q67" s="56"/>
      <c r="R67" s="7"/>
      <c r="S67" s="56"/>
      <c r="T67" s="2"/>
      <c r="U67" s="7"/>
      <c r="V67" s="56"/>
      <c r="X67" s="8"/>
      <c r="Y67" s="2"/>
      <c r="Z67" s="2"/>
      <c r="AA67" s="2"/>
    </row>
    <row r="68" spans="1:27" ht="15.75" customHeight="1">
      <c r="A68" s="7"/>
      <c r="B68" s="2"/>
      <c r="C68" s="2"/>
      <c r="D68" s="2"/>
      <c r="E68" s="7"/>
      <c r="F68" s="2"/>
      <c r="G68" s="2"/>
      <c r="H68" s="7"/>
      <c r="I68" s="55"/>
      <c r="M68" s="7"/>
      <c r="N68" s="2"/>
      <c r="O68" s="2"/>
      <c r="P68" s="7"/>
      <c r="Q68" s="56"/>
      <c r="R68" s="7"/>
      <c r="S68" s="56"/>
      <c r="T68" s="2"/>
      <c r="U68" s="7"/>
      <c r="V68" s="56"/>
      <c r="X68" s="8"/>
      <c r="Y68" s="2"/>
      <c r="Z68" s="2"/>
      <c r="AA68" s="2"/>
    </row>
    <row r="69" spans="1:27" ht="15.75" customHeight="1">
      <c r="A69" s="7"/>
      <c r="B69" s="87" t="s">
        <v>310</v>
      </c>
      <c r="C69" s="2"/>
      <c r="D69" s="2"/>
      <c r="E69" s="7"/>
      <c r="F69" s="2"/>
      <c r="G69" s="2"/>
      <c r="H69" s="7"/>
      <c r="I69" s="55"/>
      <c r="M69" s="7"/>
      <c r="N69" s="2"/>
      <c r="O69" s="2"/>
      <c r="P69" s="7"/>
      <c r="Q69" s="56"/>
      <c r="R69" s="7"/>
      <c r="S69" s="56"/>
      <c r="T69" s="2"/>
      <c r="U69" s="7"/>
      <c r="V69" s="56"/>
      <c r="X69" s="8"/>
      <c r="Y69" s="2"/>
      <c r="Z69" s="2"/>
      <c r="AA69" s="2"/>
    </row>
    <row r="70" spans="1:27" ht="15.75" customHeight="1">
      <c r="A70" s="7">
        <v>264</v>
      </c>
      <c r="B70" s="21" t="s">
        <v>2103</v>
      </c>
      <c r="C70" s="21" t="s">
        <v>2104</v>
      </c>
      <c r="D70" s="21" t="s">
        <v>2105</v>
      </c>
      <c r="E70" s="41">
        <v>5</v>
      </c>
      <c r="F70" s="21" t="s">
        <v>2106</v>
      </c>
      <c r="G70" s="21"/>
      <c r="H70" s="41">
        <v>4</v>
      </c>
      <c r="I70" s="55"/>
      <c r="M70" s="39"/>
      <c r="N70" s="91"/>
      <c r="O70" s="91"/>
      <c r="P70" s="41"/>
      <c r="Q70" s="42"/>
      <c r="R70" s="39"/>
      <c r="S70" s="40"/>
      <c r="T70" s="91"/>
      <c r="U70" s="41"/>
      <c r="V70" s="42"/>
      <c r="W70" s="43">
        <f>IF(R70&lt;&gt;"",R70,IF(M70&lt;&gt;"",M70,IF(I70&lt;&gt;"",I70,IF(E70&lt;&gt;"",E70,""))))</f>
        <v>5</v>
      </c>
      <c r="X70" s="44">
        <f>IF(U70&lt;&gt;"",U70,IF(P70&lt;&gt;"",P70,IF(L70&lt;&gt;"",L70,IF(H70&lt;&gt;"",H70,""))))</f>
        <v>4</v>
      </c>
      <c r="Y70" s="2"/>
      <c r="Z70" s="2"/>
      <c r="AA70" s="2"/>
    </row>
    <row r="71" spans="1:27" ht="15.75" customHeight="1">
      <c r="A71" s="92"/>
      <c r="B71" s="8"/>
      <c r="C71" s="8"/>
      <c r="D71" s="8"/>
      <c r="E71" s="92"/>
      <c r="F71" s="8"/>
      <c r="G71" s="8"/>
      <c r="H71" s="92"/>
      <c r="I71" s="55"/>
      <c r="M71" s="8"/>
      <c r="N71" s="8"/>
      <c r="O71" s="8"/>
      <c r="P71" s="8"/>
      <c r="Q71" s="93"/>
      <c r="R71" s="8"/>
      <c r="S71" s="93"/>
      <c r="T71" s="8"/>
      <c r="U71" s="8"/>
      <c r="V71" s="93"/>
      <c r="X71" s="8"/>
      <c r="Y71" s="8"/>
      <c r="Z71" s="8"/>
      <c r="AA71" s="8"/>
    </row>
    <row r="72" spans="1:27" ht="15.75" customHeight="1">
      <c r="A72" s="7">
        <v>265</v>
      </c>
      <c r="B72" s="21" t="s">
        <v>2112</v>
      </c>
      <c r="C72" s="21" t="s">
        <v>2113</v>
      </c>
      <c r="D72" s="21" t="s">
        <v>2114</v>
      </c>
      <c r="E72" s="41">
        <v>5</v>
      </c>
      <c r="F72" s="21" t="s">
        <v>2115</v>
      </c>
      <c r="G72" s="21"/>
      <c r="H72" s="41">
        <v>2</v>
      </c>
      <c r="I72" s="55"/>
      <c r="M72" s="39"/>
      <c r="N72" s="91"/>
      <c r="O72" s="91"/>
      <c r="P72" s="41"/>
      <c r="Q72" s="42"/>
      <c r="R72" s="39"/>
      <c r="S72" s="40"/>
      <c r="T72" s="91"/>
      <c r="U72" s="41"/>
      <c r="V72" s="42"/>
      <c r="W72" s="43">
        <f>IF(R72&lt;&gt;"",R72,IF(M72&lt;&gt;"",M72,IF(I72&lt;&gt;"",I72,IF(E72&lt;&gt;"",E72,""))))</f>
        <v>5</v>
      </c>
      <c r="X72" s="44">
        <f>IF(U72&lt;&gt;"",U72,IF(P72&lt;&gt;"",P72,IF(L72&lt;&gt;"",L72,IF(H72&lt;&gt;"",H72,""))))</f>
        <v>2</v>
      </c>
      <c r="Y72" s="2"/>
      <c r="Z72" s="2"/>
      <c r="AA72" s="2"/>
    </row>
    <row r="73" spans="1:27" ht="15.75" customHeight="1">
      <c r="A73" s="92"/>
      <c r="B73" s="8"/>
      <c r="C73" s="8"/>
      <c r="D73" s="8"/>
      <c r="E73" s="92"/>
      <c r="F73" s="8"/>
      <c r="G73" s="8"/>
      <c r="H73" s="92"/>
      <c r="I73" s="55"/>
      <c r="M73" s="8"/>
      <c r="N73" s="8"/>
      <c r="O73" s="8"/>
      <c r="P73" s="8"/>
      <c r="Q73" s="93"/>
      <c r="R73" s="8"/>
      <c r="S73" s="93"/>
      <c r="T73" s="8"/>
      <c r="U73" s="8"/>
      <c r="V73" s="93"/>
      <c r="X73" s="8"/>
      <c r="Y73" s="8"/>
      <c r="Z73" s="8"/>
      <c r="AA73" s="8"/>
    </row>
    <row r="74" spans="1:27" ht="15.75" customHeight="1">
      <c r="A74" s="7">
        <v>266</v>
      </c>
      <c r="B74" s="21" t="s">
        <v>2120</v>
      </c>
      <c r="C74" s="21" t="s">
        <v>2121</v>
      </c>
      <c r="D74" s="21" t="s">
        <v>2122</v>
      </c>
      <c r="E74" s="41">
        <v>5</v>
      </c>
      <c r="F74" s="21" t="s">
        <v>2123</v>
      </c>
      <c r="G74" s="21"/>
      <c r="H74" s="41">
        <v>2</v>
      </c>
      <c r="I74" s="55"/>
      <c r="M74" s="39"/>
      <c r="N74" s="91"/>
      <c r="O74" s="91"/>
      <c r="P74" s="41"/>
      <c r="Q74" s="42"/>
      <c r="R74" s="39"/>
      <c r="S74" s="40"/>
      <c r="T74" s="91"/>
      <c r="U74" s="41"/>
      <c r="V74" s="42"/>
      <c r="W74" s="43">
        <f>IF(R74&lt;&gt;"",R74,IF(M74&lt;&gt;"",M74,IF(I74&lt;&gt;"",I74,IF(E74&lt;&gt;"",E74,""))))</f>
        <v>5</v>
      </c>
      <c r="X74" s="44">
        <f>IF(U74&lt;&gt;"",U74,IF(P74&lt;&gt;"",P74,IF(L74&lt;&gt;"",L74,IF(H74&lt;&gt;"",H74,""))))</f>
        <v>2</v>
      </c>
      <c r="Y74" s="2"/>
      <c r="Z74" s="2"/>
      <c r="AA74" s="2"/>
    </row>
    <row r="75" spans="1:27" ht="15.75" customHeight="1">
      <c r="A75" s="92"/>
      <c r="B75" s="8"/>
      <c r="C75" s="8"/>
      <c r="D75" s="8"/>
      <c r="E75" s="92"/>
      <c r="F75" s="8"/>
      <c r="G75" s="8"/>
      <c r="H75" s="92"/>
      <c r="I75" s="55"/>
      <c r="M75" s="8"/>
      <c r="N75" s="8"/>
      <c r="O75" s="8"/>
      <c r="P75" s="8"/>
      <c r="Q75" s="93"/>
      <c r="R75" s="8"/>
      <c r="S75" s="93"/>
      <c r="T75" s="8"/>
      <c r="U75" s="8"/>
      <c r="V75" s="93"/>
      <c r="X75" s="8"/>
      <c r="Y75" s="8"/>
      <c r="Z75" s="8"/>
      <c r="AA75" s="8"/>
    </row>
    <row r="76" spans="1:27" ht="15.75" customHeight="1">
      <c r="A76" s="7">
        <v>267</v>
      </c>
      <c r="B76" s="21" t="s">
        <v>2128</v>
      </c>
      <c r="C76" s="21" t="s">
        <v>2129</v>
      </c>
      <c r="D76" s="21" t="s">
        <v>2130</v>
      </c>
      <c r="E76" s="41">
        <v>5</v>
      </c>
      <c r="F76" s="21" t="s">
        <v>2131</v>
      </c>
      <c r="G76" s="21"/>
      <c r="H76" s="41">
        <v>3</v>
      </c>
      <c r="I76" s="55"/>
      <c r="M76" s="39"/>
      <c r="N76" s="91"/>
      <c r="O76" s="91"/>
      <c r="P76" s="41"/>
      <c r="Q76" s="42"/>
      <c r="R76" s="39"/>
      <c r="S76" s="40"/>
      <c r="T76" s="91"/>
      <c r="U76" s="41"/>
      <c r="V76" s="42"/>
      <c r="W76" s="43">
        <f>IF(R76&lt;&gt;"",R76,IF(M76&lt;&gt;"",M76,IF(I76&lt;&gt;"",I76,IF(E76&lt;&gt;"",E76,""))))</f>
        <v>5</v>
      </c>
      <c r="X76" s="44">
        <f>IF(U76&lt;&gt;"",U76,IF(P76&lt;&gt;"",P76,IF(L76&lt;&gt;"",L76,IF(H76&lt;&gt;"",H76,""))))</f>
        <v>3</v>
      </c>
      <c r="Y76" s="2"/>
      <c r="Z76" s="2"/>
      <c r="AA76" s="2"/>
    </row>
    <row r="77" spans="1:27" ht="15.75" customHeight="1">
      <c r="A77" s="92"/>
      <c r="B77" s="8"/>
      <c r="C77" s="8"/>
      <c r="D77" s="8"/>
      <c r="E77" s="92"/>
      <c r="F77" s="8"/>
      <c r="G77" s="8"/>
      <c r="H77" s="92"/>
      <c r="I77" s="55"/>
      <c r="M77" s="8"/>
      <c r="N77" s="8"/>
      <c r="O77" s="8"/>
      <c r="P77" s="8"/>
      <c r="Q77" s="93"/>
      <c r="R77" s="8"/>
      <c r="S77" s="93"/>
      <c r="T77" s="8"/>
      <c r="U77" s="8"/>
      <c r="V77" s="93"/>
      <c r="X77" s="8"/>
      <c r="Y77" s="8"/>
      <c r="Z77" s="8"/>
      <c r="AA77" s="8"/>
    </row>
    <row r="78" spans="1:27" ht="15.75" customHeight="1">
      <c r="A78" s="7">
        <v>268</v>
      </c>
      <c r="B78" s="21" t="s">
        <v>2142</v>
      </c>
      <c r="C78" s="21" t="s">
        <v>2143</v>
      </c>
      <c r="D78" s="21" t="s">
        <v>2144</v>
      </c>
      <c r="E78" s="41">
        <v>5</v>
      </c>
      <c r="F78" s="21" t="s">
        <v>2145</v>
      </c>
      <c r="G78" s="21"/>
      <c r="H78" s="41">
        <v>3</v>
      </c>
      <c r="I78" s="55"/>
      <c r="M78" s="39"/>
      <c r="N78" s="91"/>
      <c r="O78" s="91"/>
      <c r="P78" s="41"/>
      <c r="Q78" s="42"/>
      <c r="R78" s="39"/>
      <c r="S78" s="40"/>
      <c r="T78" s="91"/>
      <c r="U78" s="41"/>
      <c r="V78" s="42"/>
      <c r="W78" s="43">
        <f>IF(R78&lt;&gt;"",R78,IF(M78&lt;&gt;"",M78,IF(I78&lt;&gt;"",I78,IF(E78&lt;&gt;"",E78,""))))</f>
        <v>5</v>
      </c>
      <c r="X78" s="44">
        <f>IF(U78&lt;&gt;"",U78,IF(P78&lt;&gt;"",P78,IF(L78&lt;&gt;"",L78,IF(H78&lt;&gt;"",H78,""))))</f>
        <v>3</v>
      </c>
      <c r="Y78" s="2"/>
      <c r="Z78" s="2"/>
      <c r="AA78" s="2"/>
    </row>
    <row r="79" spans="1:27" ht="15.75" customHeight="1">
      <c r="A79" s="92"/>
      <c r="B79" s="8"/>
      <c r="C79" s="8"/>
      <c r="D79" s="8"/>
      <c r="E79" s="92"/>
      <c r="F79" s="8"/>
      <c r="G79" s="8"/>
      <c r="H79" s="92"/>
      <c r="I79" s="55"/>
      <c r="M79" s="8"/>
      <c r="N79" s="8"/>
      <c r="O79" s="8"/>
      <c r="P79" s="8"/>
      <c r="Q79" s="93"/>
      <c r="R79" s="8"/>
      <c r="S79" s="93"/>
      <c r="T79" s="8"/>
      <c r="U79" s="8"/>
      <c r="V79" s="93"/>
      <c r="X79" s="8"/>
      <c r="Y79" s="8"/>
      <c r="Z79" s="8"/>
      <c r="AA79" s="8"/>
    </row>
    <row r="80" spans="1:27" ht="15.75" customHeight="1">
      <c r="A80" s="7">
        <v>269</v>
      </c>
      <c r="B80" s="21" t="s">
        <v>359</v>
      </c>
      <c r="C80" s="21" t="s">
        <v>2158</v>
      </c>
      <c r="D80" s="21" t="s">
        <v>2159</v>
      </c>
      <c r="E80" s="41">
        <v>5</v>
      </c>
      <c r="F80" s="21" t="s">
        <v>2160</v>
      </c>
      <c r="G80" s="21"/>
      <c r="H80" s="41">
        <v>4</v>
      </c>
      <c r="I80" s="55"/>
      <c r="M80" s="39"/>
      <c r="N80" s="91"/>
      <c r="O80" s="91"/>
      <c r="P80" s="41"/>
      <c r="Q80" s="42"/>
      <c r="R80" s="39"/>
      <c r="S80" s="40"/>
      <c r="T80" s="91"/>
      <c r="U80" s="41"/>
      <c r="V80" s="42"/>
      <c r="W80" s="43">
        <f>IF(R80&lt;&gt;"",R80,IF(M80&lt;&gt;"",M80,IF(I80&lt;&gt;"",I80,IF(E80&lt;&gt;"",E80,""))))</f>
        <v>5</v>
      </c>
      <c r="X80" s="44">
        <f>IF(U80&lt;&gt;"",U80,IF(P80&lt;&gt;"",P80,IF(L80&lt;&gt;"",L80,IF(H80&lt;&gt;"",H80,""))))</f>
        <v>4</v>
      </c>
      <c r="Y80" s="2"/>
      <c r="Z80" s="2"/>
      <c r="AA80" s="2"/>
    </row>
    <row r="81" spans="1:27" ht="15.75" customHeight="1">
      <c r="A81" s="92"/>
      <c r="B81" s="8"/>
      <c r="C81" s="8"/>
      <c r="D81" s="8"/>
      <c r="E81" s="92"/>
      <c r="F81" s="8"/>
      <c r="G81" s="8"/>
      <c r="H81" s="92"/>
      <c r="I81" s="55"/>
      <c r="M81" s="8"/>
      <c r="N81" s="8"/>
      <c r="O81" s="8"/>
      <c r="P81" s="8"/>
      <c r="Q81" s="93"/>
      <c r="R81" s="8"/>
      <c r="S81" s="93"/>
      <c r="T81" s="8"/>
      <c r="U81" s="8"/>
      <c r="V81" s="93"/>
      <c r="X81" s="8"/>
      <c r="Y81" s="8"/>
      <c r="Z81" s="8"/>
      <c r="AA81" s="8"/>
    </row>
    <row r="82" spans="1:27" ht="15.75" customHeight="1">
      <c r="A82" s="7">
        <v>270</v>
      </c>
      <c r="B82" s="21" t="s">
        <v>1674</v>
      </c>
      <c r="C82" s="21" t="s">
        <v>2166</v>
      </c>
      <c r="D82" s="21" t="s">
        <v>2168</v>
      </c>
      <c r="E82" s="41">
        <v>5</v>
      </c>
      <c r="F82" s="21" t="s">
        <v>2171</v>
      </c>
      <c r="G82" s="21"/>
      <c r="H82" s="41">
        <v>2</v>
      </c>
      <c r="I82" s="55"/>
      <c r="M82" s="39"/>
      <c r="N82" s="91"/>
      <c r="O82" s="91"/>
      <c r="P82" s="41"/>
      <c r="Q82" s="42"/>
      <c r="R82" s="39"/>
      <c r="S82" s="40"/>
      <c r="T82" s="91"/>
      <c r="U82" s="41"/>
      <c r="V82" s="42"/>
      <c r="W82" s="43">
        <f>IF(R82&lt;&gt;"",R82,IF(M82&lt;&gt;"",M82,IF(I82&lt;&gt;"",I82,IF(E82&lt;&gt;"",E82,""))))</f>
        <v>5</v>
      </c>
      <c r="X82" s="44">
        <f>IF(U82&lt;&gt;"",U82,IF(P82&lt;&gt;"",P82,IF(L82&lt;&gt;"",L82,IF(H82&lt;&gt;"",H82,""))))</f>
        <v>2</v>
      </c>
      <c r="Y82" s="2"/>
      <c r="Z82" s="2"/>
      <c r="AA82" s="2"/>
    </row>
    <row r="83" spans="1:27" ht="15.75" customHeight="1">
      <c r="A83" s="92"/>
      <c r="B83" s="8"/>
      <c r="C83" s="8"/>
      <c r="D83" s="8"/>
      <c r="E83" s="92"/>
      <c r="F83" s="8"/>
      <c r="G83" s="8"/>
      <c r="H83" s="92"/>
      <c r="I83" s="55"/>
      <c r="M83" s="8"/>
      <c r="N83" s="8"/>
      <c r="O83" s="8"/>
      <c r="P83" s="8"/>
      <c r="Q83" s="93"/>
      <c r="R83" s="8"/>
      <c r="S83" s="93"/>
      <c r="T83" s="8"/>
      <c r="U83" s="8"/>
      <c r="V83" s="93"/>
      <c r="X83" s="8"/>
      <c r="Y83" s="8"/>
      <c r="Z83" s="8"/>
      <c r="AA83" s="8"/>
    </row>
    <row r="84" spans="1:27" ht="15.75" customHeight="1">
      <c r="A84" s="7">
        <v>271</v>
      </c>
      <c r="B84" s="21" t="s">
        <v>996</v>
      </c>
      <c r="C84" s="21" t="s">
        <v>2178</v>
      </c>
      <c r="D84" s="21" t="s">
        <v>2179</v>
      </c>
      <c r="E84" s="41">
        <v>4</v>
      </c>
      <c r="F84" s="21" t="s">
        <v>2180</v>
      </c>
      <c r="G84" s="21"/>
      <c r="H84" s="41">
        <v>2</v>
      </c>
      <c r="I84" s="55"/>
      <c r="M84" s="39"/>
      <c r="N84" s="91"/>
      <c r="O84" s="91"/>
      <c r="P84" s="41"/>
      <c r="Q84" s="42"/>
      <c r="R84" s="39"/>
      <c r="S84" s="40"/>
      <c r="T84" s="91"/>
      <c r="U84" s="41"/>
      <c r="V84" s="42"/>
      <c r="W84" s="43">
        <f>IF(R84&lt;&gt;"",R84,IF(M84&lt;&gt;"",M84,IF(I84&lt;&gt;"",I84,IF(E84&lt;&gt;"",E84,""))))</f>
        <v>4</v>
      </c>
      <c r="X84" s="44">
        <f>IF(U84&lt;&gt;"",U84,IF(P84&lt;&gt;"",P84,IF(L84&lt;&gt;"",L84,IF(H84&lt;&gt;"",H84,""))))</f>
        <v>2</v>
      </c>
      <c r="Y84" s="2"/>
      <c r="Z84" s="2"/>
      <c r="AA84" s="2"/>
    </row>
    <row r="85" spans="1:27" ht="15.75" customHeight="1">
      <c r="A85" s="92"/>
      <c r="B85" s="8"/>
      <c r="C85" s="8"/>
      <c r="D85" s="8"/>
      <c r="E85" s="92"/>
      <c r="F85" s="8"/>
      <c r="G85" s="8"/>
      <c r="H85" s="92"/>
      <c r="I85" s="55"/>
      <c r="M85" s="8"/>
      <c r="N85" s="8"/>
      <c r="O85" s="8"/>
      <c r="P85" s="8"/>
      <c r="Q85" s="93"/>
      <c r="R85" s="8"/>
      <c r="S85" s="93"/>
      <c r="T85" s="8"/>
      <c r="U85" s="8"/>
      <c r="V85" s="93"/>
      <c r="X85" s="8"/>
      <c r="Y85" s="8"/>
      <c r="Z85" s="8"/>
      <c r="AA85" s="8"/>
    </row>
    <row r="86" spans="1:27" ht="15.75" customHeight="1">
      <c r="A86" s="7">
        <v>272</v>
      </c>
      <c r="B86" s="21" t="s">
        <v>1553</v>
      </c>
      <c r="C86" s="21" t="s">
        <v>2183</v>
      </c>
      <c r="D86" s="21" t="s">
        <v>2184</v>
      </c>
      <c r="E86" s="41">
        <v>5</v>
      </c>
      <c r="F86" s="21" t="s">
        <v>2185</v>
      </c>
      <c r="G86" s="21"/>
      <c r="H86" s="41">
        <v>4</v>
      </c>
      <c r="I86" s="55"/>
      <c r="M86" s="39"/>
      <c r="N86" s="91"/>
      <c r="O86" s="91"/>
      <c r="P86" s="41"/>
      <c r="Q86" s="42"/>
      <c r="R86" s="39"/>
      <c r="S86" s="40"/>
      <c r="T86" s="91"/>
      <c r="U86" s="41"/>
      <c r="V86" s="42"/>
      <c r="W86" s="43">
        <f t="shared" ref="W86:W88" si="16">IF(R86&lt;&gt;"",R86,IF(M86&lt;&gt;"",M86,IF(I86&lt;&gt;"",I86,IF(E86&lt;&gt;"",E86,""))))</f>
        <v>5</v>
      </c>
      <c r="X86" s="44">
        <f t="shared" ref="X86:X88" si="17">IF(U86&lt;&gt;"",U86,IF(P86&lt;&gt;"",P86,IF(L86&lt;&gt;"",L86,IF(H86&lt;&gt;"",H86,""))))</f>
        <v>4</v>
      </c>
      <c r="Y86" s="2"/>
      <c r="Z86" s="2"/>
      <c r="AA86" s="2"/>
    </row>
    <row r="87" spans="1:27" ht="15.75" customHeight="1">
      <c r="A87" s="7">
        <v>273</v>
      </c>
      <c r="B87" s="21" t="s">
        <v>2191</v>
      </c>
      <c r="C87" s="21" t="s">
        <v>2192</v>
      </c>
      <c r="D87" s="21" t="s">
        <v>2193</v>
      </c>
      <c r="E87" s="41">
        <v>5</v>
      </c>
      <c r="F87" s="21" t="s">
        <v>2194</v>
      </c>
      <c r="G87" s="21"/>
      <c r="H87" s="41">
        <v>4</v>
      </c>
      <c r="I87" s="55"/>
      <c r="M87" s="39"/>
      <c r="N87" s="91"/>
      <c r="O87" s="91"/>
      <c r="P87" s="41"/>
      <c r="Q87" s="42"/>
      <c r="R87" s="39"/>
      <c r="S87" s="40"/>
      <c r="T87" s="91"/>
      <c r="U87" s="41"/>
      <c r="V87" s="42"/>
      <c r="W87" s="43">
        <f t="shared" si="16"/>
        <v>5</v>
      </c>
      <c r="X87" s="44">
        <f t="shared" si="17"/>
        <v>4</v>
      </c>
      <c r="Y87" s="2"/>
      <c r="Z87" s="2"/>
      <c r="AA87" s="2"/>
    </row>
    <row r="88" spans="1:27" ht="15.75" customHeight="1">
      <c r="A88" s="7">
        <v>274</v>
      </c>
      <c r="B88" s="21" t="s">
        <v>1770</v>
      </c>
      <c r="C88" s="21" t="s">
        <v>1771</v>
      </c>
      <c r="D88" s="21" t="s">
        <v>2195</v>
      </c>
      <c r="E88" s="41">
        <v>5</v>
      </c>
      <c r="F88" s="21" t="s">
        <v>2197</v>
      </c>
      <c r="G88" s="21"/>
      <c r="H88" s="41">
        <v>4</v>
      </c>
      <c r="I88" s="55"/>
      <c r="M88" s="39"/>
      <c r="N88" s="91"/>
      <c r="O88" s="91"/>
      <c r="P88" s="41"/>
      <c r="Q88" s="42"/>
      <c r="R88" s="39"/>
      <c r="S88" s="40"/>
      <c r="T88" s="91"/>
      <c r="U88" s="41"/>
      <c r="V88" s="42"/>
      <c r="W88" s="43">
        <f t="shared" si="16"/>
        <v>5</v>
      </c>
      <c r="X88" s="44">
        <f t="shared" si="17"/>
        <v>4</v>
      </c>
      <c r="Y88" s="2"/>
      <c r="Z88" s="2"/>
      <c r="AA88" s="2"/>
    </row>
    <row r="89" spans="1:27" ht="15.75" customHeight="1">
      <c r="A89" s="7"/>
      <c r="B89" s="2"/>
      <c r="C89" s="2"/>
      <c r="D89" s="2"/>
      <c r="E89" s="7"/>
      <c r="F89" s="2"/>
      <c r="G89" s="2"/>
      <c r="H89" s="7"/>
      <c r="I89" s="55"/>
      <c r="M89" s="7"/>
      <c r="N89" s="2"/>
      <c r="O89" s="2"/>
      <c r="P89" s="7"/>
      <c r="Q89" s="56"/>
      <c r="R89" s="7"/>
      <c r="S89" s="56"/>
      <c r="T89" s="2"/>
      <c r="U89" s="7"/>
      <c r="V89" s="56"/>
      <c r="X89" s="8"/>
      <c r="Y89" s="2"/>
      <c r="Z89" s="2"/>
      <c r="AA89" s="2"/>
    </row>
    <row r="90" spans="1:27" ht="15.75" customHeight="1">
      <c r="A90" s="7"/>
      <c r="B90" s="2"/>
      <c r="C90" s="2"/>
      <c r="D90" s="2"/>
      <c r="E90" s="7"/>
      <c r="F90" s="2"/>
      <c r="G90" s="2"/>
      <c r="H90" s="7"/>
      <c r="I90" s="55"/>
      <c r="M90" s="7"/>
      <c r="N90" s="2"/>
      <c r="O90" s="2"/>
      <c r="P90" s="7"/>
      <c r="Q90" s="56"/>
      <c r="R90" s="7"/>
      <c r="S90" s="56"/>
      <c r="T90" s="2"/>
      <c r="U90" s="7"/>
      <c r="V90" s="56"/>
      <c r="X90" s="8"/>
      <c r="Y90" s="2"/>
      <c r="Z90" s="2"/>
      <c r="AA90" s="2"/>
    </row>
    <row r="91" spans="1:27" ht="15.75" customHeight="1">
      <c r="A91" s="7"/>
      <c r="B91" s="2"/>
      <c r="C91" s="2"/>
      <c r="D91" s="2"/>
      <c r="E91" s="7"/>
      <c r="F91" s="2"/>
      <c r="G91" s="2"/>
      <c r="H91" s="7"/>
      <c r="I91" s="55"/>
      <c r="M91" s="7"/>
      <c r="N91" s="2"/>
      <c r="O91" s="2"/>
      <c r="P91" s="7"/>
      <c r="Q91" s="56"/>
      <c r="R91" s="7"/>
      <c r="S91" s="56"/>
      <c r="T91" s="2"/>
      <c r="U91" s="7"/>
      <c r="V91" s="56"/>
      <c r="X91" s="8"/>
      <c r="Y91" s="2"/>
      <c r="Z91" s="2"/>
      <c r="AA91" s="2"/>
    </row>
    <row r="92" spans="1:27" ht="15.75" customHeight="1">
      <c r="A92" s="7"/>
      <c r="B92" s="87" t="s">
        <v>1889</v>
      </c>
      <c r="C92" s="2"/>
      <c r="D92" s="2"/>
      <c r="E92" s="7"/>
      <c r="F92" s="2"/>
      <c r="G92" s="2"/>
      <c r="H92" s="7"/>
      <c r="I92" s="55"/>
      <c r="M92" s="7"/>
      <c r="N92" s="2"/>
      <c r="O92" s="2"/>
      <c r="P92" s="7"/>
      <c r="Q92" s="56"/>
      <c r="R92" s="7"/>
      <c r="S92" s="56"/>
      <c r="T92" s="2"/>
      <c r="U92" s="7"/>
      <c r="V92" s="56"/>
      <c r="X92" s="8"/>
      <c r="Y92" s="2"/>
      <c r="Z92" s="2"/>
      <c r="AA92" s="2"/>
    </row>
    <row r="93" spans="1:27" ht="15.75" customHeight="1">
      <c r="A93" s="7">
        <v>275</v>
      </c>
      <c r="B93" s="21" t="s">
        <v>2201</v>
      </c>
      <c r="C93" s="21" t="s">
        <v>2202</v>
      </c>
      <c r="D93" s="21" t="s">
        <v>98</v>
      </c>
      <c r="E93" s="41">
        <v>4</v>
      </c>
      <c r="F93" s="21" t="s">
        <v>2203</v>
      </c>
      <c r="G93" s="21"/>
      <c r="H93" s="41">
        <v>2</v>
      </c>
      <c r="I93" s="55"/>
      <c r="M93" s="39"/>
      <c r="N93" s="91"/>
      <c r="O93" s="91"/>
      <c r="P93" s="41"/>
      <c r="Q93" s="42"/>
      <c r="R93" s="39"/>
      <c r="S93" s="40"/>
      <c r="T93" s="91"/>
      <c r="U93" s="41"/>
      <c r="V93" s="42"/>
      <c r="W93" s="43">
        <f t="shared" ref="W93:W96" si="18">IF(R93&lt;&gt;"",R93,IF(M93&lt;&gt;"",M93,IF(I93&lt;&gt;"",I93,IF(E93&lt;&gt;"",E93,""))))</f>
        <v>4</v>
      </c>
      <c r="X93" s="44">
        <f t="shared" ref="X93:X96" si="19">IF(U93&lt;&gt;"",U93,IF(P93&lt;&gt;"",P93,IF(L93&lt;&gt;"",L93,IF(H93&lt;&gt;"",H93,""))))</f>
        <v>2</v>
      </c>
      <c r="Y93" s="2"/>
      <c r="Z93" s="2"/>
      <c r="AA93" s="2"/>
    </row>
    <row r="94" spans="1:27" ht="15.75" customHeight="1">
      <c r="A94" s="7">
        <v>276</v>
      </c>
      <c r="B94" s="21" t="s">
        <v>2208</v>
      </c>
      <c r="C94" s="21" t="s">
        <v>1238</v>
      </c>
      <c r="D94" s="21" t="s">
        <v>2209</v>
      </c>
      <c r="E94" s="41">
        <v>4</v>
      </c>
      <c r="F94" s="21" t="s">
        <v>2210</v>
      </c>
      <c r="G94" s="21"/>
      <c r="H94" s="41">
        <v>2</v>
      </c>
      <c r="I94" s="55"/>
      <c r="M94" s="39"/>
      <c r="N94" s="91"/>
      <c r="O94" s="91"/>
      <c r="P94" s="41"/>
      <c r="Q94" s="42"/>
      <c r="R94" s="39"/>
      <c r="S94" s="40"/>
      <c r="T94" s="91"/>
      <c r="U94" s="41"/>
      <c r="V94" s="42"/>
      <c r="W94" s="43">
        <f t="shared" si="18"/>
        <v>4</v>
      </c>
      <c r="X94" s="44">
        <f t="shared" si="19"/>
        <v>2</v>
      </c>
      <c r="Y94" s="2"/>
      <c r="Z94" s="2"/>
      <c r="AA94" s="2"/>
    </row>
    <row r="95" spans="1:27" ht="15.75" customHeight="1">
      <c r="A95" s="7">
        <v>277</v>
      </c>
      <c r="B95" s="21" t="s">
        <v>2211</v>
      </c>
      <c r="C95" s="21" t="s">
        <v>2212</v>
      </c>
      <c r="D95" s="21" t="s">
        <v>98</v>
      </c>
      <c r="E95" s="41">
        <v>5</v>
      </c>
      <c r="F95" s="21" t="s">
        <v>2213</v>
      </c>
      <c r="G95" s="21"/>
      <c r="H95" s="41">
        <v>3</v>
      </c>
      <c r="I95" s="55"/>
      <c r="M95" s="39"/>
      <c r="N95" s="91"/>
      <c r="O95" s="91"/>
      <c r="P95" s="41"/>
      <c r="Q95" s="42"/>
      <c r="R95" s="39"/>
      <c r="S95" s="40"/>
      <c r="T95" s="91"/>
      <c r="U95" s="41"/>
      <c r="V95" s="42"/>
      <c r="W95" s="43">
        <f t="shared" si="18"/>
        <v>5</v>
      </c>
      <c r="X95" s="44">
        <f t="shared" si="19"/>
        <v>3</v>
      </c>
      <c r="Y95" s="2"/>
      <c r="Z95" s="2"/>
      <c r="AA95" s="2"/>
    </row>
    <row r="96" spans="1:27" ht="15.75" customHeight="1">
      <c r="A96" s="7">
        <v>278</v>
      </c>
      <c r="B96" s="21" t="s">
        <v>2218</v>
      </c>
      <c r="C96" s="21" t="s">
        <v>2219</v>
      </c>
      <c r="D96" s="21" t="s">
        <v>98</v>
      </c>
      <c r="E96" s="41">
        <v>4</v>
      </c>
      <c r="F96" s="21" t="s">
        <v>2220</v>
      </c>
      <c r="G96" s="21"/>
      <c r="H96" s="41">
        <v>3</v>
      </c>
      <c r="I96" s="55"/>
      <c r="M96" s="39"/>
      <c r="N96" s="91"/>
      <c r="O96" s="91"/>
      <c r="P96" s="41"/>
      <c r="Q96" s="42"/>
      <c r="R96" s="39"/>
      <c r="S96" s="40"/>
      <c r="T96" s="91"/>
      <c r="U96" s="41"/>
      <c r="V96" s="42"/>
      <c r="W96" s="43">
        <f t="shared" si="18"/>
        <v>4</v>
      </c>
      <c r="X96" s="44">
        <f t="shared" si="19"/>
        <v>3</v>
      </c>
      <c r="Y96" s="2"/>
      <c r="Z96" s="2"/>
      <c r="AA96" s="2"/>
    </row>
    <row r="97" spans="1:27" ht="15.75" customHeight="1">
      <c r="A97" s="92"/>
      <c r="B97" s="8"/>
      <c r="C97" s="8"/>
      <c r="D97" s="8"/>
      <c r="E97" s="92"/>
      <c r="F97" s="8"/>
      <c r="G97" s="8"/>
      <c r="H97" s="92"/>
      <c r="I97" s="55"/>
      <c r="M97" s="8"/>
      <c r="N97" s="8"/>
      <c r="O97" s="8"/>
      <c r="P97" s="8"/>
      <c r="Q97" s="93"/>
      <c r="R97" s="8"/>
      <c r="S97" s="93"/>
      <c r="T97" s="8"/>
      <c r="U97" s="8"/>
      <c r="V97" s="93"/>
      <c r="X97" s="8"/>
      <c r="Y97" s="8"/>
      <c r="Z97" s="8"/>
      <c r="AA97" s="8"/>
    </row>
    <row r="98" spans="1:27" ht="15.75" customHeight="1">
      <c r="A98" s="7">
        <v>279</v>
      </c>
      <c r="B98" s="21" t="s">
        <v>2221</v>
      </c>
      <c r="C98" s="21" t="s">
        <v>2222</v>
      </c>
      <c r="D98" s="21" t="s">
        <v>98</v>
      </c>
      <c r="E98" s="41">
        <v>5</v>
      </c>
      <c r="F98" s="21" t="s">
        <v>2223</v>
      </c>
      <c r="G98" s="21"/>
      <c r="H98" s="41">
        <v>2</v>
      </c>
      <c r="I98" s="55"/>
      <c r="M98" s="39"/>
      <c r="N98" s="91"/>
      <c r="O98" s="91"/>
      <c r="P98" s="41"/>
      <c r="Q98" s="42"/>
      <c r="R98" s="39"/>
      <c r="S98" s="40"/>
      <c r="T98" s="91"/>
      <c r="U98" s="41"/>
      <c r="V98" s="42"/>
      <c r="W98" s="43">
        <f t="shared" ref="W98:W101" si="20">IF(R98&lt;&gt;"",R98,IF(M98&lt;&gt;"",M98,IF(I98&lt;&gt;"",I98,IF(E98&lt;&gt;"",E98,""))))</f>
        <v>5</v>
      </c>
      <c r="X98" s="44">
        <f t="shared" ref="X98:X101" si="21">IF(U98&lt;&gt;"",U98,IF(P98&lt;&gt;"",P98,IF(L98&lt;&gt;"",L98,IF(H98&lt;&gt;"",H98,""))))</f>
        <v>2</v>
      </c>
      <c r="Y98" s="2"/>
      <c r="Z98" s="2"/>
      <c r="AA98" s="2"/>
    </row>
    <row r="99" spans="1:27" ht="15.75" customHeight="1">
      <c r="A99" s="7">
        <v>280</v>
      </c>
      <c r="B99" s="21" t="s">
        <v>2228</v>
      </c>
      <c r="C99" s="21" t="s">
        <v>2229</v>
      </c>
      <c r="D99" s="21" t="s">
        <v>98</v>
      </c>
      <c r="E99" s="41">
        <v>4</v>
      </c>
      <c r="F99" s="21" t="s">
        <v>2230</v>
      </c>
      <c r="G99" s="21"/>
      <c r="H99" s="41">
        <v>2</v>
      </c>
      <c r="I99" s="55"/>
      <c r="M99" s="39"/>
      <c r="N99" s="91"/>
      <c r="O99" s="91"/>
      <c r="P99" s="41"/>
      <c r="Q99" s="42"/>
      <c r="R99" s="39"/>
      <c r="S99" s="40"/>
      <c r="T99" s="91"/>
      <c r="U99" s="41"/>
      <c r="V99" s="42"/>
      <c r="W99" s="43">
        <f t="shared" si="20"/>
        <v>4</v>
      </c>
      <c r="X99" s="44">
        <f t="shared" si="21"/>
        <v>2</v>
      </c>
      <c r="Y99" s="2"/>
      <c r="Z99" s="2"/>
      <c r="AA99" s="2"/>
    </row>
    <row r="100" spans="1:27" ht="15.75" customHeight="1">
      <c r="A100" s="7">
        <v>281</v>
      </c>
      <c r="B100" s="21" t="s">
        <v>2231</v>
      </c>
      <c r="C100" s="21" t="s">
        <v>2232</v>
      </c>
      <c r="D100" s="21" t="s">
        <v>98</v>
      </c>
      <c r="E100" s="41">
        <v>4</v>
      </c>
      <c r="F100" s="21" t="s">
        <v>2230</v>
      </c>
      <c r="G100" s="21"/>
      <c r="H100" s="41">
        <v>2</v>
      </c>
      <c r="I100" s="55"/>
      <c r="M100" s="39"/>
      <c r="N100" s="91"/>
      <c r="O100" s="91"/>
      <c r="P100" s="41"/>
      <c r="Q100" s="42"/>
      <c r="R100" s="39"/>
      <c r="S100" s="40"/>
      <c r="T100" s="91"/>
      <c r="U100" s="41"/>
      <c r="V100" s="42"/>
      <c r="W100" s="43">
        <f t="shared" si="20"/>
        <v>4</v>
      </c>
      <c r="X100" s="44">
        <f t="shared" si="21"/>
        <v>2</v>
      </c>
      <c r="Y100" s="2"/>
      <c r="Z100" s="2"/>
      <c r="AA100" s="2"/>
    </row>
    <row r="101" spans="1:27" ht="15.75" customHeight="1">
      <c r="A101" s="7">
        <v>282</v>
      </c>
      <c r="B101" s="21" t="s">
        <v>2233</v>
      </c>
      <c r="C101" s="21" t="s">
        <v>2234</v>
      </c>
      <c r="D101" s="21" t="s">
        <v>98</v>
      </c>
      <c r="E101" s="41">
        <v>3</v>
      </c>
      <c r="F101" s="21" t="s">
        <v>2230</v>
      </c>
      <c r="G101" s="21"/>
      <c r="H101" s="41">
        <v>2</v>
      </c>
      <c r="I101" s="55"/>
      <c r="M101" s="39"/>
      <c r="N101" s="91"/>
      <c r="O101" s="91"/>
      <c r="P101" s="41"/>
      <c r="Q101" s="42"/>
      <c r="R101" s="39"/>
      <c r="S101" s="40"/>
      <c r="T101" s="91"/>
      <c r="U101" s="41"/>
      <c r="V101" s="42"/>
      <c r="W101" s="43">
        <f t="shared" si="20"/>
        <v>3</v>
      </c>
      <c r="X101" s="44">
        <f t="shared" si="21"/>
        <v>2</v>
      </c>
      <c r="Y101" s="2"/>
      <c r="Z101" s="2"/>
      <c r="AA101" s="2"/>
    </row>
    <row r="102" spans="1:27" ht="15.75" customHeight="1">
      <c r="A102" s="92"/>
      <c r="B102" s="8"/>
      <c r="C102" s="8"/>
      <c r="D102" s="8"/>
      <c r="E102" s="92"/>
      <c r="F102" s="8"/>
      <c r="G102" s="8"/>
      <c r="H102" s="92"/>
      <c r="I102" s="55"/>
      <c r="M102" s="8"/>
      <c r="N102" s="8"/>
      <c r="O102" s="8"/>
      <c r="P102" s="8"/>
      <c r="Q102" s="93"/>
      <c r="R102" s="8"/>
      <c r="S102" s="93"/>
      <c r="T102" s="8"/>
      <c r="U102" s="8"/>
      <c r="V102" s="93"/>
      <c r="X102" s="8"/>
      <c r="Y102" s="8"/>
      <c r="Z102" s="8"/>
      <c r="AA102" s="8"/>
    </row>
    <row r="103" spans="1:27" ht="15.75" customHeight="1">
      <c r="A103" s="7">
        <v>283</v>
      </c>
      <c r="B103" s="21" t="s">
        <v>2239</v>
      </c>
      <c r="C103" s="21" t="s">
        <v>2240</v>
      </c>
      <c r="D103" s="21" t="s">
        <v>98</v>
      </c>
      <c r="E103" s="41">
        <v>5</v>
      </c>
      <c r="F103" s="21" t="s">
        <v>2241</v>
      </c>
      <c r="G103" s="21"/>
      <c r="H103" s="41">
        <v>2</v>
      </c>
      <c r="I103" s="55"/>
      <c r="M103" s="39"/>
      <c r="N103" s="91"/>
      <c r="O103" s="91"/>
      <c r="P103" s="41"/>
      <c r="Q103" s="42"/>
      <c r="R103" s="39"/>
      <c r="S103" s="40"/>
      <c r="T103" s="91"/>
      <c r="U103" s="41"/>
      <c r="V103" s="42"/>
      <c r="W103" s="43">
        <f t="shared" ref="W103:W105" si="22">IF(R103&lt;&gt;"",R103,IF(M103&lt;&gt;"",M103,IF(I103&lt;&gt;"",I103,IF(E103&lt;&gt;"",E103,""))))</f>
        <v>5</v>
      </c>
      <c r="X103" s="44">
        <f t="shared" ref="X103:X105" si="23">IF(U103&lt;&gt;"",U103,IF(P103&lt;&gt;"",P103,IF(L103&lt;&gt;"",L103,IF(H103&lt;&gt;"",H103,""))))</f>
        <v>2</v>
      </c>
      <c r="Y103" s="2"/>
      <c r="Z103" s="2"/>
      <c r="AA103" s="2"/>
    </row>
    <row r="104" spans="1:27" ht="15.75" customHeight="1">
      <c r="A104" s="7">
        <v>284</v>
      </c>
      <c r="B104" s="21" t="s">
        <v>2250</v>
      </c>
      <c r="C104" s="21" t="s">
        <v>2251</v>
      </c>
      <c r="D104" s="21" t="s">
        <v>98</v>
      </c>
      <c r="E104" s="41">
        <v>5</v>
      </c>
      <c r="F104" s="21" t="s">
        <v>2255</v>
      </c>
      <c r="G104" s="21"/>
      <c r="H104" s="41">
        <v>2</v>
      </c>
      <c r="I104" s="55"/>
      <c r="M104" s="39"/>
      <c r="N104" s="91"/>
      <c r="O104" s="91"/>
      <c r="P104" s="41"/>
      <c r="Q104" s="42"/>
      <c r="R104" s="39"/>
      <c r="S104" s="40"/>
      <c r="T104" s="91"/>
      <c r="U104" s="41"/>
      <c r="V104" s="42"/>
      <c r="W104" s="43">
        <f t="shared" si="22"/>
        <v>5</v>
      </c>
      <c r="X104" s="44">
        <f t="shared" si="23"/>
        <v>2</v>
      </c>
      <c r="Y104" s="2"/>
      <c r="Z104" s="2"/>
      <c r="AA104" s="2"/>
    </row>
    <row r="105" spans="1:27" ht="15.75" customHeight="1">
      <c r="A105" s="7">
        <v>285</v>
      </c>
      <c r="B105" s="21" t="s">
        <v>428</v>
      </c>
      <c r="C105" s="21" t="s">
        <v>2257</v>
      </c>
      <c r="D105" s="21" t="s">
        <v>98</v>
      </c>
      <c r="E105" s="41">
        <v>4</v>
      </c>
      <c r="F105" s="21" t="s">
        <v>2258</v>
      </c>
      <c r="G105" s="21"/>
      <c r="H105" s="41">
        <v>1</v>
      </c>
      <c r="I105" s="55"/>
      <c r="M105" s="39"/>
      <c r="N105" s="91"/>
      <c r="O105" s="91"/>
      <c r="P105" s="41"/>
      <c r="Q105" s="42"/>
      <c r="R105" s="39"/>
      <c r="S105" s="40"/>
      <c r="T105" s="91"/>
      <c r="U105" s="41"/>
      <c r="V105" s="42"/>
      <c r="W105" s="43">
        <f t="shared" si="22"/>
        <v>4</v>
      </c>
      <c r="X105" s="44">
        <f t="shared" si="23"/>
        <v>1</v>
      </c>
      <c r="Y105" s="2"/>
      <c r="Z105" s="2"/>
      <c r="AA105" s="2"/>
    </row>
    <row r="106" spans="1:27" ht="15.75" customHeight="1">
      <c r="A106" s="92"/>
      <c r="B106" s="8"/>
      <c r="C106" s="8"/>
      <c r="D106" s="8"/>
      <c r="E106" s="92"/>
      <c r="F106" s="8"/>
      <c r="G106" s="8"/>
      <c r="H106" s="92"/>
      <c r="I106" s="55"/>
      <c r="M106" s="8"/>
      <c r="N106" s="8"/>
      <c r="O106" s="8"/>
      <c r="P106" s="8"/>
      <c r="Q106" s="93"/>
      <c r="R106" s="8"/>
      <c r="S106" s="93"/>
      <c r="T106" s="8"/>
      <c r="U106" s="8"/>
      <c r="V106" s="93"/>
      <c r="X106" s="8"/>
      <c r="Y106" s="8"/>
      <c r="Z106" s="8"/>
      <c r="AA106" s="8"/>
    </row>
    <row r="107" spans="1:27" ht="15.75" customHeight="1">
      <c r="A107" s="7">
        <v>286</v>
      </c>
      <c r="B107" s="21" t="s">
        <v>2260</v>
      </c>
      <c r="C107" s="21" t="s">
        <v>2261</v>
      </c>
      <c r="D107" s="21" t="s">
        <v>98</v>
      </c>
      <c r="E107" s="41">
        <v>5</v>
      </c>
      <c r="F107" s="21" t="s">
        <v>2262</v>
      </c>
      <c r="G107" s="21"/>
      <c r="H107" s="41">
        <v>3.5</v>
      </c>
      <c r="I107" s="55"/>
      <c r="M107" s="39"/>
      <c r="N107" s="91"/>
      <c r="O107" s="91"/>
      <c r="P107" s="41"/>
      <c r="Q107" s="42"/>
      <c r="R107" s="39"/>
      <c r="S107" s="40"/>
      <c r="T107" s="91"/>
      <c r="U107" s="41"/>
      <c r="V107" s="42"/>
      <c r="W107" s="43">
        <f t="shared" ref="W107:W109" si="24">IF(R107&lt;&gt;"",R107,IF(M107&lt;&gt;"",M107,IF(I107&lt;&gt;"",I107,IF(E107&lt;&gt;"",E107,""))))</f>
        <v>5</v>
      </c>
      <c r="X107" s="44">
        <f t="shared" ref="X107:X109" si="25">IF(U107&lt;&gt;"",U107,IF(P107&lt;&gt;"",P107,IF(L107&lt;&gt;"",L107,IF(H107&lt;&gt;"",H107,""))))</f>
        <v>3.5</v>
      </c>
      <c r="Y107" s="2"/>
      <c r="Z107" s="2"/>
      <c r="AA107" s="2"/>
    </row>
    <row r="108" spans="1:27" ht="15.75" customHeight="1">
      <c r="A108" s="7">
        <v>287</v>
      </c>
      <c r="B108" s="21" t="s">
        <v>2264</v>
      </c>
      <c r="C108" s="21" t="s">
        <v>2266</v>
      </c>
      <c r="D108" s="21" t="s">
        <v>98</v>
      </c>
      <c r="E108" s="41">
        <v>5</v>
      </c>
      <c r="F108" s="21" t="s">
        <v>2268</v>
      </c>
      <c r="G108" s="21"/>
      <c r="H108" s="41">
        <v>3.5</v>
      </c>
      <c r="I108" s="55"/>
      <c r="M108" s="39"/>
      <c r="N108" s="91"/>
      <c r="O108" s="91"/>
      <c r="P108" s="41"/>
      <c r="Q108" s="42"/>
      <c r="R108" s="39"/>
      <c r="S108" s="40"/>
      <c r="T108" s="91"/>
      <c r="U108" s="41"/>
      <c r="V108" s="42"/>
      <c r="W108" s="43">
        <f t="shared" si="24"/>
        <v>5</v>
      </c>
      <c r="X108" s="44">
        <f t="shared" si="25"/>
        <v>3.5</v>
      </c>
      <c r="Y108" s="2"/>
      <c r="Z108" s="2"/>
      <c r="AA108" s="2"/>
    </row>
    <row r="109" spans="1:27" ht="15.75" customHeight="1">
      <c r="A109" s="7">
        <v>288</v>
      </c>
      <c r="B109" s="21" t="s">
        <v>2270</v>
      </c>
      <c r="C109" s="21" t="s">
        <v>2271</v>
      </c>
      <c r="D109" s="21" t="s">
        <v>98</v>
      </c>
      <c r="E109" s="41">
        <v>5</v>
      </c>
      <c r="F109" s="21" t="s">
        <v>2272</v>
      </c>
      <c r="G109" s="21"/>
      <c r="H109" s="41">
        <v>3</v>
      </c>
      <c r="I109" s="55"/>
      <c r="M109" s="39"/>
      <c r="N109" s="91"/>
      <c r="O109" s="91"/>
      <c r="P109" s="41"/>
      <c r="Q109" s="42"/>
      <c r="R109" s="39"/>
      <c r="S109" s="40"/>
      <c r="T109" s="91"/>
      <c r="U109" s="41"/>
      <c r="V109" s="42"/>
      <c r="W109" s="43">
        <f t="shared" si="24"/>
        <v>5</v>
      </c>
      <c r="X109" s="44">
        <f t="shared" si="25"/>
        <v>3</v>
      </c>
      <c r="Y109" s="2"/>
      <c r="Z109" s="2"/>
      <c r="AA109" s="2"/>
    </row>
    <row r="110" spans="1:27" ht="15.75" customHeight="1">
      <c r="A110" s="92"/>
      <c r="B110" s="8"/>
      <c r="C110" s="8"/>
      <c r="D110" s="8"/>
      <c r="E110" s="92"/>
      <c r="F110" s="8"/>
      <c r="G110" s="8"/>
      <c r="H110" s="92"/>
      <c r="I110" s="55"/>
      <c r="M110" s="8"/>
      <c r="N110" s="8"/>
      <c r="O110" s="8"/>
      <c r="P110" s="8"/>
      <c r="Q110" s="93"/>
      <c r="R110" s="8"/>
      <c r="S110" s="93"/>
      <c r="T110" s="8"/>
      <c r="U110" s="8"/>
      <c r="V110" s="93"/>
      <c r="X110" s="8"/>
      <c r="Y110" s="8"/>
      <c r="Z110" s="8"/>
      <c r="AA110" s="8"/>
    </row>
    <row r="111" spans="1:27" ht="15.75" customHeight="1">
      <c r="A111" s="7">
        <v>289</v>
      </c>
      <c r="B111" s="21" t="s">
        <v>2277</v>
      </c>
      <c r="C111" s="21" t="s">
        <v>2278</v>
      </c>
      <c r="D111" s="21" t="s">
        <v>98</v>
      </c>
      <c r="E111" s="41">
        <v>5</v>
      </c>
      <c r="F111" s="21" t="s">
        <v>2279</v>
      </c>
      <c r="G111" s="21"/>
      <c r="H111" s="41">
        <v>3</v>
      </c>
      <c r="I111" s="55"/>
      <c r="M111" s="39"/>
      <c r="N111" s="91"/>
      <c r="O111" s="91"/>
      <c r="P111" s="41"/>
      <c r="Q111" s="42"/>
      <c r="R111" s="39"/>
      <c r="S111" s="40"/>
      <c r="T111" s="91"/>
      <c r="U111" s="41"/>
      <c r="V111" s="42"/>
      <c r="W111" s="43">
        <f>IF(R111&lt;&gt;"",R111,IF(M111&lt;&gt;"",M111,IF(I111&lt;&gt;"",I111,IF(E111&lt;&gt;"",E111,""))))</f>
        <v>5</v>
      </c>
      <c r="X111" s="44">
        <f>IF(U111&lt;&gt;"",U111,IF(P111&lt;&gt;"",P111,IF(L111&lt;&gt;"",L111,IF(H111&lt;&gt;"",H111,""))))</f>
        <v>3</v>
      </c>
      <c r="Y111" s="2"/>
      <c r="Z111" s="2"/>
      <c r="AA111" s="2"/>
    </row>
    <row r="112" spans="1:27" ht="15.75" customHeight="1">
      <c r="A112" s="7"/>
      <c r="B112" s="2"/>
      <c r="C112" s="2"/>
      <c r="D112" s="2"/>
      <c r="E112" s="7"/>
      <c r="F112" s="2"/>
      <c r="G112" s="2"/>
      <c r="H112" s="7"/>
      <c r="I112" s="55"/>
      <c r="M112" s="7"/>
      <c r="N112" s="2"/>
      <c r="O112" s="2"/>
      <c r="P112" s="7"/>
      <c r="Q112" s="56"/>
      <c r="R112" s="7"/>
      <c r="S112" s="56"/>
      <c r="T112" s="2"/>
      <c r="U112" s="7"/>
      <c r="V112" s="56"/>
      <c r="X112" s="8"/>
      <c r="Y112" s="2"/>
      <c r="Z112" s="2"/>
      <c r="AA112" s="2"/>
    </row>
    <row r="113" spans="1:27" ht="15.75" customHeight="1">
      <c r="A113" s="7"/>
      <c r="B113" s="2"/>
      <c r="C113" s="2"/>
      <c r="D113" s="2"/>
      <c r="E113" s="7"/>
      <c r="F113" s="2"/>
      <c r="G113" s="2"/>
      <c r="H113" s="7"/>
      <c r="I113" s="55"/>
      <c r="M113" s="7"/>
      <c r="N113" s="2"/>
      <c r="O113" s="2"/>
      <c r="P113" s="7"/>
      <c r="Q113" s="56"/>
      <c r="R113" s="7"/>
      <c r="S113" s="56"/>
      <c r="T113" s="2"/>
      <c r="U113" s="7"/>
      <c r="V113" s="56"/>
      <c r="X113" s="8"/>
      <c r="Y113" s="2"/>
      <c r="Z113" s="2"/>
      <c r="AA113" s="2"/>
    </row>
    <row r="114" spans="1:27" ht="15.75" customHeight="1">
      <c r="A114" s="7"/>
      <c r="B114" s="2"/>
      <c r="C114" s="2"/>
      <c r="D114" s="2"/>
      <c r="E114" s="7"/>
      <c r="F114" s="2"/>
      <c r="G114" s="2"/>
      <c r="H114" s="7"/>
      <c r="I114" s="55"/>
      <c r="M114" s="7"/>
      <c r="N114" s="2"/>
      <c r="O114" s="2"/>
      <c r="P114" s="7"/>
      <c r="Q114" s="56"/>
      <c r="R114" s="7"/>
      <c r="S114" s="56"/>
      <c r="T114" s="2"/>
      <c r="U114" s="7"/>
      <c r="V114" s="56"/>
      <c r="X114" s="8"/>
      <c r="Y114" s="2"/>
      <c r="Z114" s="2"/>
      <c r="AA114" s="2"/>
    </row>
    <row r="115" spans="1:27" ht="15.75" customHeight="1">
      <c r="A115" s="7"/>
      <c r="B115" s="87" t="s">
        <v>1173</v>
      </c>
      <c r="C115" s="2"/>
      <c r="D115" s="2"/>
      <c r="E115" s="7"/>
      <c r="F115" s="2"/>
      <c r="G115" s="2"/>
      <c r="H115" s="7"/>
      <c r="I115" s="55"/>
      <c r="M115" s="7"/>
      <c r="N115" s="2"/>
      <c r="O115" s="2"/>
      <c r="P115" s="7"/>
      <c r="Q115" s="56"/>
      <c r="R115" s="7"/>
      <c r="S115" s="56"/>
      <c r="T115" s="2"/>
      <c r="U115" s="7"/>
      <c r="V115" s="56"/>
      <c r="X115" s="8"/>
      <c r="Y115" s="2"/>
      <c r="Z115" s="2"/>
      <c r="AA115" s="2"/>
    </row>
    <row r="116" spans="1:27" ht="15.75" customHeight="1">
      <c r="A116" s="7">
        <v>290</v>
      </c>
      <c r="B116" s="21" t="s">
        <v>1177</v>
      </c>
      <c r="C116" s="21" t="s">
        <v>1178</v>
      </c>
      <c r="D116" s="21" t="s">
        <v>2291</v>
      </c>
      <c r="E116" s="41">
        <v>5</v>
      </c>
      <c r="F116" s="21" t="s">
        <v>2293</v>
      </c>
      <c r="G116" s="21"/>
      <c r="H116" s="41">
        <v>2</v>
      </c>
      <c r="I116" s="55"/>
      <c r="M116" s="39"/>
      <c r="N116" s="91"/>
      <c r="O116" s="91"/>
      <c r="P116" s="41"/>
      <c r="Q116" s="42"/>
      <c r="R116" s="39"/>
      <c r="S116" s="40"/>
      <c r="T116" s="91"/>
      <c r="U116" s="41"/>
      <c r="V116" s="42"/>
      <c r="W116" s="43">
        <f t="shared" ref="W116:W118" si="26">IF(R116&lt;&gt;"",R116,IF(M116&lt;&gt;"",M116,IF(I116&lt;&gt;"",I116,IF(E116&lt;&gt;"",E116,""))))</f>
        <v>5</v>
      </c>
      <c r="X116" s="44">
        <f t="shared" ref="X116:X118" si="27">IF(U116&lt;&gt;"",U116,IF(P116&lt;&gt;"",P116,IF(L116&lt;&gt;"",L116,IF(H116&lt;&gt;"",H116,""))))</f>
        <v>2</v>
      </c>
      <c r="Y116" s="2"/>
      <c r="Z116" s="2"/>
      <c r="AA116" s="2"/>
    </row>
    <row r="117" spans="1:27" ht="15.75" customHeight="1">
      <c r="A117" s="7">
        <v>291</v>
      </c>
      <c r="B117" s="21" t="s">
        <v>2297</v>
      </c>
      <c r="C117" s="21" t="s">
        <v>2298</v>
      </c>
      <c r="D117" s="21" t="s">
        <v>2299</v>
      </c>
      <c r="E117" s="41">
        <v>5</v>
      </c>
      <c r="F117" s="21" t="s">
        <v>2300</v>
      </c>
      <c r="G117" s="21"/>
      <c r="H117" s="41">
        <v>2</v>
      </c>
      <c r="I117" s="55"/>
      <c r="M117" s="39"/>
      <c r="N117" s="91"/>
      <c r="O117" s="91"/>
      <c r="P117" s="41"/>
      <c r="Q117" s="42"/>
      <c r="R117" s="39"/>
      <c r="S117" s="40"/>
      <c r="T117" s="91"/>
      <c r="U117" s="41"/>
      <c r="V117" s="42"/>
      <c r="W117" s="43">
        <f t="shared" si="26"/>
        <v>5</v>
      </c>
      <c r="X117" s="44">
        <f t="shared" si="27"/>
        <v>2</v>
      </c>
      <c r="Y117" s="2"/>
      <c r="Z117" s="2"/>
      <c r="AA117" s="2"/>
    </row>
    <row r="118" spans="1:27" ht="15.75" customHeight="1">
      <c r="A118" s="7">
        <v>292</v>
      </c>
      <c r="B118" s="21" t="s">
        <v>153</v>
      </c>
      <c r="C118" s="21" t="s">
        <v>1182</v>
      </c>
      <c r="D118" s="21" t="s">
        <v>2301</v>
      </c>
      <c r="E118" s="41">
        <v>5</v>
      </c>
      <c r="F118" s="21" t="s">
        <v>2300</v>
      </c>
      <c r="G118" s="21"/>
      <c r="H118" s="41">
        <v>2</v>
      </c>
      <c r="I118" s="55"/>
      <c r="M118" s="39"/>
      <c r="N118" s="91"/>
      <c r="O118" s="91"/>
      <c r="P118" s="41"/>
      <c r="Q118" s="42"/>
      <c r="R118" s="39"/>
      <c r="S118" s="40"/>
      <c r="T118" s="91"/>
      <c r="U118" s="41"/>
      <c r="V118" s="42"/>
      <c r="W118" s="43">
        <f t="shared" si="26"/>
        <v>5</v>
      </c>
      <c r="X118" s="44">
        <f t="shared" si="27"/>
        <v>2</v>
      </c>
      <c r="Y118" s="2"/>
      <c r="Z118" s="2"/>
      <c r="AA118" s="2"/>
    </row>
    <row r="119" spans="1:27" ht="15.75" customHeight="1">
      <c r="A119" s="92"/>
      <c r="B119" s="8"/>
      <c r="C119" s="8"/>
      <c r="D119" s="8"/>
      <c r="E119" s="92"/>
      <c r="F119" s="8"/>
      <c r="G119" s="8"/>
      <c r="H119" s="92"/>
      <c r="I119" s="55"/>
      <c r="M119" s="8"/>
      <c r="N119" s="8"/>
      <c r="O119" s="8"/>
      <c r="P119" s="8"/>
      <c r="Q119" s="93"/>
      <c r="R119" s="8"/>
      <c r="S119" s="93"/>
      <c r="T119" s="8"/>
      <c r="U119" s="8"/>
      <c r="V119" s="93"/>
      <c r="X119" s="8"/>
      <c r="Y119" s="8"/>
      <c r="Z119" s="8"/>
      <c r="AA119" s="8"/>
    </row>
    <row r="120" spans="1:27" ht="15.75" customHeight="1">
      <c r="A120" s="7">
        <v>293</v>
      </c>
      <c r="B120" s="21" t="s">
        <v>382</v>
      </c>
      <c r="C120" s="21" t="s">
        <v>1186</v>
      </c>
      <c r="D120" s="21" t="s">
        <v>2306</v>
      </c>
      <c r="E120" s="41">
        <v>5</v>
      </c>
      <c r="F120" s="21" t="s">
        <v>2307</v>
      </c>
      <c r="G120" s="21"/>
      <c r="H120" s="41">
        <v>2</v>
      </c>
      <c r="I120" s="55"/>
      <c r="M120" s="39"/>
      <c r="N120" s="91"/>
      <c r="O120" s="91"/>
      <c r="P120" s="41"/>
      <c r="Q120" s="42"/>
      <c r="R120" s="39"/>
      <c r="S120" s="40"/>
      <c r="T120" s="91"/>
      <c r="U120" s="41"/>
      <c r="V120" s="42"/>
      <c r="W120" s="43">
        <f t="shared" ref="W120:W122" si="28">IF(R120&lt;&gt;"",R120,IF(M120&lt;&gt;"",M120,IF(I120&lt;&gt;"",I120,IF(E120&lt;&gt;"",E120,""))))</f>
        <v>5</v>
      </c>
      <c r="X120" s="44">
        <f t="shared" ref="X120:X122" si="29">IF(U120&lt;&gt;"",U120,IF(P120&lt;&gt;"",P120,IF(L120&lt;&gt;"",L120,IF(H120&lt;&gt;"",H120,""))))</f>
        <v>2</v>
      </c>
      <c r="Y120" s="2"/>
      <c r="Z120" s="2"/>
      <c r="AA120" s="2"/>
    </row>
    <row r="121" spans="1:27" ht="15.75" customHeight="1">
      <c r="A121" s="7">
        <v>294</v>
      </c>
      <c r="B121" s="21" t="s">
        <v>1190</v>
      </c>
      <c r="C121" s="21" t="s">
        <v>1191</v>
      </c>
      <c r="D121" s="21" t="s">
        <v>2316</v>
      </c>
      <c r="E121" s="41">
        <v>3</v>
      </c>
      <c r="F121" s="21" t="s">
        <v>2317</v>
      </c>
      <c r="G121" s="21"/>
      <c r="H121" s="41">
        <v>3</v>
      </c>
      <c r="I121" s="55"/>
      <c r="M121" s="39"/>
      <c r="N121" s="91"/>
      <c r="O121" s="91"/>
      <c r="P121" s="41"/>
      <c r="Q121" s="42"/>
      <c r="R121" s="39"/>
      <c r="S121" s="40"/>
      <c r="T121" s="91"/>
      <c r="U121" s="41"/>
      <c r="V121" s="42"/>
      <c r="W121" s="43">
        <f t="shared" si="28"/>
        <v>3</v>
      </c>
      <c r="X121" s="44">
        <f t="shared" si="29"/>
        <v>3</v>
      </c>
      <c r="Y121" s="2"/>
      <c r="Z121" s="2"/>
      <c r="AA121" s="2"/>
    </row>
    <row r="122" spans="1:27" ht="15.75" customHeight="1">
      <c r="A122" s="7">
        <v>295</v>
      </c>
      <c r="B122" s="21" t="s">
        <v>1195</v>
      </c>
      <c r="C122" s="21" t="s">
        <v>1196</v>
      </c>
      <c r="D122" s="21" t="s">
        <v>2318</v>
      </c>
      <c r="E122" s="41">
        <v>3</v>
      </c>
      <c r="F122" s="21" t="s">
        <v>2319</v>
      </c>
      <c r="G122" s="21"/>
      <c r="H122" s="41">
        <v>2</v>
      </c>
      <c r="I122" s="55"/>
      <c r="M122" s="39"/>
      <c r="N122" s="91"/>
      <c r="O122" s="91"/>
      <c r="P122" s="41"/>
      <c r="Q122" s="42"/>
      <c r="R122" s="39"/>
      <c r="S122" s="40"/>
      <c r="T122" s="91"/>
      <c r="U122" s="41"/>
      <c r="V122" s="42"/>
      <c r="W122" s="43">
        <f t="shared" si="28"/>
        <v>3</v>
      </c>
      <c r="X122" s="44">
        <f t="shared" si="29"/>
        <v>2</v>
      </c>
      <c r="Y122" s="2"/>
      <c r="Z122" s="2"/>
      <c r="AA122" s="2"/>
    </row>
    <row r="123" spans="1:27" ht="15.75" customHeight="1">
      <c r="A123" s="92"/>
      <c r="B123" s="8"/>
      <c r="C123" s="8"/>
      <c r="D123" s="8"/>
      <c r="E123" s="92"/>
      <c r="F123" s="8"/>
      <c r="G123" s="8"/>
      <c r="H123" s="92"/>
      <c r="I123" s="55"/>
      <c r="M123" s="8"/>
      <c r="N123" s="8"/>
      <c r="O123" s="8"/>
      <c r="P123" s="8"/>
      <c r="Q123" s="93"/>
      <c r="R123" s="8"/>
      <c r="S123" s="93"/>
      <c r="T123" s="8"/>
      <c r="U123" s="8"/>
      <c r="V123" s="93"/>
      <c r="X123" s="8"/>
      <c r="Y123" s="8"/>
      <c r="Z123" s="8"/>
      <c r="AA123" s="8"/>
    </row>
    <row r="124" spans="1:27" ht="15.75" customHeight="1">
      <c r="A124" s="7">
        <v>296</v>
      </c>
      <c r="B124" s="21" t="s">
        <v>1199</v>
      </c>
      <c r="C124" s="21" t="s">
        <v>1200</v>
      </c>
      <c r="D124" s="21" t="s">
        <v>2321</v>
      </c>
      <c r="E124" s="41">
        <v>4</v>
      </c>
      <c r="F124" s="21" t="s">
        <v>2322</v>
      </c>
      <c r="G124" s="21"/>
      <c r="H124" s="41">
        <v>3</v>
      </c>
      <c r="I124" s="55"/>
      <c r="M124" s="39"/>
      <c r="N124" s="91"/>
      <c r="O124" s="91"/>
      <c r="P124" s="41"/>
      <c r="Q124" s="42"/>
      <c r="R124" s="39"/>
      <c r="S124" s="40"/>
      <c r="T124" s="91"/>
      <c r="U124" s="41"/>
      <c r="V124" s="42"/>
      <c r="W124" s="43">
        <f t="shared" ref="W124:W128" si="30">IF(R124&lt;&gt;"",R124,IF(M124&lt;&gt;"",M124,IF(I124&lt;&gt;"",I124,IF(E124&lt;&gt;"",E124,""))))</f>
        <v>4</v>
      </c>
      <c r="X124" s="44">
        <f t="shared" ref="X124:X128" si="31">IF(U124&lt;&gt;"",U124,IF(P124&lt;&gt;"",P124,IF(L124&lt;&gt;"",L124,IF(H124&lt;&gt;"",H124,""))))</f>
        <v>3</v>
      </c>
      <c r="Y124" s="2"/>
      <c r="Z124" s="2"/>
      <c r="AA124" s="2"/>
    </row>
    <row r="125" spans="1:27" ht="15.75" customHeight="1">
      <c r="A125" s="7">
        <v>297</v>
      </c>
      <c r="B125" s="21" t="s">
        <v>2324</v>
      </c>
      <c r="C125" s="21" t="s">
        <v>2325</v>
      </c>
      <c r="D125" s="21" t="s">
        <v>2326</v>
      </c>
      <c r="E125" s="41">
        <v>3</v>
      </c>
      <c r="F125" s="21" t="s">
        <v>2327</v>
      </c>
      <c r="G125" s="21"/>
      <c r="H125" s="41">
        <v>2</v>
      </c>
      <c r="I125" s="55"/>
      <c r="M125" s="39"/>
      <c r="N125" s="91"/>
      <c r="O125" s="91"/>
      <c r="P125" s="41"/>
      <c r="Q125" s="42"/>
      <c r="R125" s="39"/>
      <c r="S125" s="40"/>
      <c r="T125" s="91"/>
      <c r="U125" s="41"/>
      <c r="V125" s="42"/>
      <c r="W125" s="43">
        <f t="shared" si="30"/>
        <v>3</v>
      </c>
      <c r="X125" s="44">
        <f t="shared" si="31"/>
        <v>2</v>
      </c>
      <c r="Y125" s="2"/>
      <c r="Z125" s="2"/>
      <c r="AA125" s="2"/>
    </row>
    <row r="126" spans="1:27" ht="15.75" customHeight="1">
      <c r="A126" s="7">
        <v>298</v>
      </c>
      <c r="B126" s="21" t="s">
        <v>1204</v>
      </c>
      <c r="C126" s="21" t="s">
        <v>1205</v>
      </c>
      <c r="D126" s="21" t="s">
        <v>2328</v>
      </c>
      <c r="E126" s="41">
        <v>3</v>
      </c>
      <c r="F126" s="21" t="s">
        <v>2329</v>
      </c>
      <c r="G126" s="21"/>
      <c r="H126" s="41">
        <v>1</v>
      </c>
      <c r="I126" s="55"/>
      <c r="M126" s="39"/>
      <c r="N126" s="91"/>
      <c r="O126" s="91"/>
      <c r="P126" s="41"/>
      <c r="Q126" s="42"/>
      <c r="R126" s="39"/>
      <c r="S126" s="40"/>
      <c r="T126" s="91"/>
      <c r="U126" s="41"/>
      <c r="V126" s="42"/>
      <c r="W126" s="43">
        <f t="shared" si="30"/>
        <v>3</v>
      </c>
      <c r="X126" s="44">
        <f t="shared" si="31"/>
        <v>1</v>
      </c>
      <c r="Y126" s="2"/>
      <c r="Z126" s="2"/>
      <c r="AA126" s="2"/>
    </row>
    <row r="127" spans="1:27" ht="15.75" customHeight="1">
      <c r="A127" s="7">
        <v>299</v>
      </c>
      <c r="B127" s="21" t="s">
        <v>1210</v>
      </c>
      <c r="C127" s="21" t="s">
        <v>1211</v>
      </c>
      <c r="D127" s="21" t="s">
        <v>2330</v>
      </c>
      <c r="E127" s="41">
        <v>5</v>
      </c>
      <c r="F127" s="21" t="s">
        <v>2331</v>
      </c>
      <c r="G127" s="21"/>
      <c r="H127" s="41">
        <v>3</v>
      </c>
      <c r="I127" s="55"/>
      <c r="M127" s="39"/>
      <c r="N127" s="91"/>
      <c r="O127" s="91"/>
      <c r="P127" s="41"/>
      <c r="Q127" s="42"/>
      <c r="R127" s="39"/>
      <c r="S127" s="40"/>
      <c r="T127" s="91"/>
      <c r="U127" s="41"/>
      <c r="V127" s="42"/>
      <c r="W127" s="43">
        <f t="shared" si="30"/>
        <v>5</v>
      </c>
      <c r="X127" s="44">
        <f t="shared" si="31"/>
        <v>3</v>
      </c>
      <c r="Y127" s="2"/>
      <c r="Z127" s="2"/>
      <c r="AA127" s="2"/>
    </row>
    <row r="128" spans="1:27" ht="15.75" customHeight="1">
      <c r="A128" s="7">
        <v>300</v>
      </c>
      <c r="B128" s="21" t="s">
        <v>1215</v>
      </c>
      <c r="C128" s="21" t="s">
        <v>2336</v>
      </c>
      <c r="D128" s="21" t="s">
        <v>2337</v>
      </c>
      <c r="E128" s="41">
        <v>3</v>
      </c>
      <c r="F128" s="21" t="s">
        <v>2338</v>
      </c>
      <c r="G128" s="21"/>
      <c r="H128" s="41">
        <v>2</v>
      </c>
      <c r="I128" s="55"/>
      <c r="M128" s="39"/>
      <c r="N128" s="91"/>
      <c r="O128" s="91"/>
      <c r="P128" s="41"/>
      <c r="Q128" s="42"/>
      <c r="R128" s="39"/>
      <c r="S128" s="40"/>
      <c r="T128" s="91"/>
      <c r="U128" s="41"/>
      <c r="V128" s="42"/>
      <c r="W128" s="43">
        <f t="shared" si="30"/>
        <v>3</v>
      </c>
      <c r="X128" s="44">
        <f t="shared" si="31"/>
        <v>2</v>
      </c>
      <c r="Y128" s="2"/>
      <c r="Z128" s="2"/>
      <c r="AA128" s="2"/>
    </row>
    <row r="129" spans="1:27" ht="15.75" customHeight="1">
      <c r="A129" s="92"/>
      <c r="B129" s="8"/>
      <c r="C129" s="8"/>
      <c r="D129" s="8"/>
      <c r="E129" s="92"/>
      <c r="F129" s="8"/>
      <c r="G129" s="8"/>
      <c r="H129" s="92"/>
      <c r="I129" s="55"/>
      <c r="M129" s="8"/>
      <c r="N129" s="8"/>
      <c r="O129" s="8"/>
      <c r="P129" s="8"/>
      <c r="Q129" s="93"/>
      <c r="R129" s="8"/>
      <c r="S129" s="93"/>
      <c r="T129" s="8"/>
      <c r="U129" s="8"/>
      <c r="V129" s="93"/>
      <c r="X129" s="8"/>
      <c r="Y129" s="8"/>
      <c r="Z129" s="8"/>
      <c r="AA129" s="8"/>
    </row>
    <row r="130" spans="1:27" ht="15.75" customHeight="1">
      <c r="A130" s="7">
        <v>301</v>
      </c>
      <c r="B130" s="21" t="s">
        <v>2343</v>
      </c>
      <c r="C130" s="21" t="s">
        <v>2344</v>
      </c>
      <c r="D130" s="21" t="s">
        <v>2345</v>
      </c>
      <c r="E130" s="41">
        <v>3</v>
      </c>
      <c r="F130" s="21" t="s">
        <v>2346</v>
      </c>
      <c r="G130" s="21"/>
      <c r="H130" s="41">
        <v>2</v>
      </c>
      <c r="I130" s="55"/>
      <c r="M130" s="39"/>
      <c r="N130" s="91"/>
      <c r="O130" s="91"/>
      <c r="P130" s="41"/>
      <c r="Q130" s="42"/>
      <c r="R130" s="39"/>
      <c r="S130" s="40"/>
      <c r="T130" s="91"/>
      <c r="U130" s="41"/>
      <c r="V130" s="42"/>
      <c r="W130" s="43">
        <f t="shared" ref="W130:W133" si="32">IF(R130&lt;&gt;"",R130,IF(M130&lt;&gt;"",M130,IF(I130&lt;&gt;"",I130,IF(E130&lt;&gt;"",E130,""))))</f>
        <v>3</v>
      </c>
      <c r="X130" s="44">
        <f t="shared" ref="X130:X133" si="33">IF(U130&lt;&gt;"",U130,IF(P130&lt;&gt;"",P130,IF(L130&lt;&gt;"",L130,IF(H130&lt;&gt;"",H130,""))))</f>
        <v>2</v>
      </c>
      <c r="Y130" s="2"/>
      <c r="Z130" s="2"/>
      <c r="AA130" s="2"/>
    </row>
    <row r="131" spans="1:27" ht="15.75" customHeight="1">
      <c r="A131" s="7">
        <v>302</v>
      </c>
      <c r="B131" s="21" t="s">
        <v>2351</v>
      </c>
      <c r="C131" s="21" t="s">
        <v>2352</v>
      </c>
      <c r="D131" s="21" t="s">
        <v>2353</v>
      </c>
      <c r="E131" s="41">
        <v>4</v>
      </c>
      <c r="F131" s="21" t="s">
        <v>2346</v>
      </c>
      <c r="G131" s="21"/>
      <c r="H131" s="41">
        <v>3</v>
      </c>
      <c r="I131" s="55"/>
      <c r="M131" s="39"/>
      <c r="N131" s="91"/>
      <c r="O131" s="91"/>
      <c r="P131" s="41"/>
      <c r="Q131" s="42"/>
      <c r="R131" s="39"/>
      <c r="S131" s="40"/>
      <c r="T131" s="91"/>
      <c r="U131" s="41"/>
      <c r="V131" s="42"/>
      <c r="W131" s="43">
        <f t="shared" si="32"/>
        <v>4</v>
      </c>
      <c r="X131" s="44">
        <f t="shared" si="33"/>
        <v>3</v>
      </c>
      <c r="Y131" s="2"/>
      <c r="Z131" s="2"/>
      <c r="AA131" s="2"/>
    </row>
    <row r="132" spans="1:27" ht="15.75" customHeight="1">
      <c r="A132" s="7">
        <v>303</v>
      </c>
      <c r="B132" s="21" t="s">
        <v>1219</v>
      </c>
      <c r="C132" s="21" t="s">
        <v>1220</v>
      </c>
      <c r="D132" s="21" t="s">
        <v>2354</v>
      </c>
      <c r="E132" s="41">
        <v>3</v>
      </c>
      <c r="F132" s="21" t="s">
        <v>2355</v>
      </c>
      <c r="G132" s="21"/>
      <c r="H132" s="41">
        <v>3</v>
      </c>
      <c r="I132" s="55"/>
      <c r="M132" s="39"/>
      <c r="N132" s="91"/>
      <c r="O132" s="91"/>
      <c r="P132" s="41"/>
      <c r="Q132" s="42"/>
      <c r="R132" s="39"/>
      <c r="S132" s="40"/>
      <c r="T132" s="91"/>
      <c r="U132" s="41"/>
      <c r="V132" s="42"/>
      <c r="W132" s="43">
        <f t="shared" si="32"/>
        <v>3</v>
      </c>
      <c r="X132" s="44">
        <f t="shared" si="33"/>
        <v>3</v>
      </c>
      <c r="Y132" s="2"/>
      <c r="Z132" s="2"/>
      <c r="AA132" s="2"/>
    </row>
    <row r="133" spans="1:27" ht="15.75" customHeight="1">
      <c r="A133" s="7">
        <v>304</v>
      </c>
      <c r="B133" s="21" t="s">
        <v>1225</v>
      </c>
      <c r="C133" s="21" t="s">
        <v>1226</v>
      </c>
      <c r="D133" s="21" t="s">
        <v>2357</v>
      </c>
      <c r="E133" s="41"/>
      <c r="F133" s="21" t="s">
        <v>2358</v>
      </c>
      <c r="G133" s="21"/>
      <c r="H133" s="41">
        <v>0</v>
      </c>
      <c r="I133" s="55"/>
      <c r="M133" s="39"/>
      <c r="N133" s="91"/>
      <c r="O133" s="91"/>
      <c r="P133" s="41"/>
      <c r="Q133" s="42"/>
      <c r="R133" s="39"/>
      <c r="S133" s="40"/>
      <c r="T133" s="91"/>
      <c r="U133" s="41"/>
      <c r="V133" s="42"/>
      <c r="W133" s="43" t="str">
        <f t="shared" si="32"/>
        <v/>
      </c>
      <c r="X133" s="44">
        <f t="shared" si="33"/>
        <v>0</v>
      </c>
      <c r="Y133" s="2"/>
      <c r="Z133" s="2"/>
      <c r="AA133" s="2"/>
    </row>
    <row r="134" spans="1:27" ht="15.75" customHeight="1">
      <c r="A134" s="92"/>
      <c r="B134" s="8"/>
      <c r="C134" s="8"/>
      <c r="D134" s="8"/>
      <c r="E134" s="92"/>
      <c r="F134" s="8"/>
      <c r="G134" s="8"/>
      <c r="H134" s="92"/>
      <c r="I134" s="55"/>
      <c r="M134" s="8"/>
      <c r="N134" s="8"/>
      <c r="O134" s="8"/>
      <c r="P134" s="8"/>
      <c r="Q134" s="93"/>
      <c r="R134" s="8"/>
      <c r="S134" s="93"/>
      <c r="T134" s="8"/>
      <c r="U134" s="8"/>
      <c r="V134" s="93"/>
      <c r="X134" s="8"/>
      <c r="Y134" s="8"/>
      <c r="Z134" s="8"/>
      <c r="AA134" s="8"/>
    </row>
    <row r="135" spans="1:27" ht="15.75" customHeight="1">
      <c r="A135" s="7">
        <v>305</v>
      </c>
      <c r="B135" s="21" t="s">
        <v>976</v>
      </c>
      <c r="C135" s="21" t="s">
        <v>2359</v>
      </c>
      <c r="D135" s="21" t="s">
        <v>2360</v>
      </c>
      <c r="E135" s="41">
        <v>5</v>
      </c>
      <c r="F135" s="21" t="s">
        <v>2361</v>
      </c>
      <c r="G135" s="21"/>
      <c r="H135" s="41">
        <v>2</v>
      </c>
      <c r="I135" s="55"/>
      <c r="M135" s="39"/>
      <c r="N135" s="91"/>
      <c r="O135" s="91"/>
      <c r="P135" s="41"/>
      <c r="Q135" s="42"/>
      <c r="R135" s="39"/>
      <c r="S135" s="40"/>
      <c r="T135" s="91"/>
      <c r="U135" s="41"/>
      <c r="V135" s="42"/>
      <c r="W135" s="43">
        <f t="shared" ref="W135:W139" si="34">IF(R135&lt;&gt;"",R135,IF(M135&lt;&gt;"",M135,IF(I135&lt;&gt;"",I135,IF(E135&lt;&gt;"",E135,""))))</f>
        <v>5</v>
      </c>
      <c r="X135" s="44">
        <f t="shared" ref="X135:X139" si="35">IF(U135&lt;&gt;"",U135,IF(P135&lt;&gt;"",P135,IF(L135&lt;&gt;"",L135,IF(H135&lt;&gt;"",H135,""))))</f>
        <v>2</v>
      </c>
      <c r="Y135" s="2"/>
      <c r="Z135" s="2"/>
      <c r="AA135" s="2"/>
    </row>
    <row r="136" spans="1:27" ht="15.75" customHeight="1">
      <c r="A136" s="7">
        <v>306</v>
      </c>
      <c r="B136" s="21" t="s">
        <v>2370</v>
      </c>
      <c r="C136" s="21" t="s">
        <v>2372</v>
      </c>
      <c r="D136" s="21" t="s">
        <v>2373</v>
      </c>
      <c r="E136" s="41">
        <v>4</v>
      </c>
      <c r="F136" s="21" t="s">
        <v>2375</v>
      </c>
      <c r="G136" s="21"/>
      <c r="H136" s="41">
        <v>2</v>
      </c>
      <c r="I136" s="55"/>
      <c r="M136" s="39"/>
      <c r="N136" s="91"/>
      <c r="O136" s="91"/>
      <c r="P136" s="41"/>
      <c r="Q136" s="42"/>
      <c r="R136" s="39"/>
      <c r="S136" s="40"/>
      <c r="T136" s="91"/>
      <c r="U136" s="41"/>
      <c r="V136" s="42"/>
      <c r="W136" s="43">
        <f t="shared" si="34"/>
        <v>4</v>
      </c>
      <c r="X136" s="44">
        <f t="shared" si="35"/>
        <v>2</v>
      </c>
      <c r="Y136" s="2"/>
      <c r="Z136" s="2"/>
      <c r="AA136" s="2"/>
    </row>
    <row r="137" spans="1:27" ht="15.75" customHeight="1">
      <c r="A137" s="7">
        <v>307</v>
      </c>
      <c r="B137" s="21" t="s">
        <v>2378</v>
      </c>
      <c r="C137" s="21" t="s">
        <v>2379</v>
      </c>
      <c r="D137" s="21" t="s">
        <v>2380</v>
      </c>
      <c r="E137" s="41"/>
      <c r="F137" s="21"/>
      <c r="G137" s="21"/>
      <c r="H137" s="41">
        <v>0</v>
      </c>
      <c r="I137" s="55"/>
      <c r="M137" s="39"/>
      <c r="N137" s="91"/>
      <c r="O137" s="91"/>
      <c r="P137" s="41"/>
      <c r="Q137" s="42"/>
      <c r="R137" s="39"/>
      <c r="S137" s="40"/>
      <c r="T137" s="91"/>
      <c r="U137" s="41"/>
      <c r="V137" s="42"/>
      <c r="W137" s="43" t="str">
        <f t="shared" si="34"/>
        <v/>
      </c>
      <c r="X137" s="44">
        <f t="shared" si="35"/>
        <v>0</v>
      </c>
      <c r="Y137" s="2"/>
      <c r="Z137" s="2"/>
      <c r="AA137" s="2"/>
    </row>
    <row r="138" spans="1:27" ht="15.75" customHeight="1">
      <c r="A138" s="7">
        <v>308</v>
      </c>
      <c r="B138" s="21" t="s">
        <v>2384</v>
      </c>
      <c r="C138" s="21" t="s">
        <v>2386</v>
      </c>
      <c r="D138" s="21" t="s">
        <v>2387</v>
      </c>
      <c r="E138" s="41">
        <v>5</v>
      </c>
      <c r="F138" s="21" t="s">
        <v>2388</v>
      </c>
      <c r="G138" s="21"/>
      <c r="H138" s="41">
        <v>2</v>
      </c>
      <c r="I138" s="55"/>
      <c r="M138" s="39"/>
      <c r="N138" s="91"/>
      <c r="O138" s="91"/>
      <c r="P138" s="41"/>
      <c r="Q138" s="42"/>
      <c r="R138" s="39"/>
      <c r="S138" s="40"/>
      <c r="T138" s="91"/>
      <c r="U138" s="41"/>
      <c r="V138" s="42"/>
      <c r="W138" s="43">
        <f t="shared" si="34"/>
        <v>5</v>
      </c>
      <c r="X138" s="44">
        <f t="shared" si="35"/>
        <v>2</v>
      </c>
      <c r="Y138" s="2"/>
      <c r="Z138" s="2"/>
      <c r="AA138" s="2"/>
    </row>
    <row r="139" spans="1:27" ht="15.75" customHeight="1">
      <c r="A139" s="7">
        <v>309</v>
      </c>
      <c r="B139" s="21" t="s">
        <v>699</v>
      </c>
      <c r="C139" s="21" t="s">
        <v>2389</v>
      </c>
      <c r="D139" s="21" t="s">
        <v>2390</v>
      </c>
      <c r="E139" s="41">
        <v>3</v>
      </c>
      <c r="F139" s="21" t="s">
        <v>2391</v>
      </c>
      <c r="G139" s="21"/>
      <c r="H139" s="41">
        <v>2</v>
      </c>
      <c r="I139" s="55"/>
      <c r="M139" s="39"/>
      <c r="N139" s="91"/>
      <c r="O139" s="91"/>
      <c r="P139" s="41"/>
      <c r="Q139" s="42"/>
      <c r="R139" s="39"/>
      <c r="S139" s="40"/>
      <c r="T139" s="91"/>
      <c r="U139" s="41"/>
      <c r="V139" s="42"/>
      <c r="W139" s="43">
        <f t="shared" si="34"/>
        <v>3</v>
      </c>
      <c r="X139" s="44">
        <f t="shared" si="35"/>
        <v>2</v>
      </c>
      <c r="Y139" s="2"/>
      <c r="Z139" s="2"/>
      <c r="AA139" s="2"/>
    </row>
    <row r="140" spans="1:27" ht="15.75" customHeight="1">
      <c r="A140" s="92"/>
      <c r="B140" s="8"/>
      <c r="C140" s="8"/>
      <c r="D140" s="8"/>
      <c r="E140" s="92"/>
      <c r="F140" s="8"/>
      <c r="G140" s="8"/>
      <c r="H140" s="92"/>
      <c r="I140" s="92"/>
      <c r="J140" s="8"/>
      <c r="K140" s="8"/>
      <c r="L140" s="92"/>
      <c r="M140" s="8"/>
      <c r="N140" s="8"/>
      <c r="O140" s="8"/>
      <c r="P140" s="8"/>
      <c r="Q140" s="93"/>
      <c r="R140" s="8"/>
      <c r="S140" s="93"/>
      <c r="T140" s="8"/>
      <c r="U140" s="8"/>
      <c r="V140" s="93"/>
      <c r="X140" s="8"/>
      <c r="Y140" s="8"/>
      <c r="Z140" s="8"/>
      <c r="AA140" s="8"/>
    </row>
    <row r="141" spans="1:27" ht="15.75" customHeight="1">
      <c r="A141" s="7">
        <v>310</v>
      </c>
      <c r="B141" s="21" t="s">
        <v>1153</v>
      </c>
      <c r="C141" s="21" t="s">
        <v>1231</v>
      </c>
      <c r="D141" s="21" t="s">
        <v>2392</v>
      </c>
      <c r="E141" s="41">
        <v>4</v>
      </c>
      <c r="F141" s="21" t="s">
        <v>2393</v>
      </c>
      <c r="G141" s="21"/>
      <c r="H141" s="41">
        <v>3</v>
      </c>
      <c r="I141" s="41"/>
      <c r="J141" s="21"/>
      <c r="K141" s="21"/>
      <c r="L141" s="41">
        <v>4</v>
      </c>
      <c r="M141" s="39"/>
      <c r="N141" s="91"/>
      <c r="O141" s="91"/>
      <c r="P141" s="41"/>
      <c r="Q141" s="42"/>
      <c r="R141" s="39"/>
      <c r="S141" s="40"/>
      <c r="T141" s="91"/>
      <c r="U141" s="41"/>
      <c r="V141" s="42"/>
      <c r="W141" s="43">
        <f t="shared" ref="W141:W143" si="36">IF(R141&lt;&gt;"",R141,IF(M141&lt;&gt;"",M141,IF(I141&lt;&gt;"",I141,IF(E141&lt;&gt;"",E141,""))))</f>
        <v>4</v>
      </c>
      <c r="X141" s="44">
        <f t="shared" ref="X141:X143" si="37">IF(U141&lt;&gt;"",U141,IF(P141&lt;&gt;"",P141,IF(L141&lt;&gt;"",L141,IF(H141&lt;&gt;"",H141,""))))</f>
        <v>4</v>
      </c>
      <c r="Y141" s="2"/>
      <c r="Z141" s="2"/>
      <c r="AA141" s="2"/>
    </row>
    <row r="142" spans="1:27" ht="15.75" customHeight="1">
      <c r="A142" s="7">
        <v>311</v>
      </c>
      <c r="B142" s="21" t="s">
        <v>2208</v>
      </c>
      <c r="C142" s="21" t="s">
        <v>1238</v>
      </c>
      <c r="D142" s="21" t="s">
        <v>2209</v>
      </c>
      <c r="E142" s="41">
        <v>5</v>
      </c>
      <c r="F142" s="21" t="s">
        <v>2402</v>
      </c>
      <c r="G142" s="21"/>
      <c r="H142" s="41">
        <v>3</v>
      </c>
      <c r="I142" s="41"/>
      <c r="J142" s="21"/>
      <c r="K142" s="21"/>
      <c r="L142" s="41">
        <v>4</v>
      </c>
      <c r="M142" s="39"/>
      <c r="N142" s="91"/>
      <c r="O142" s="91"/>
      <c r="P142" s="41"/>
      <c r="Q142" s="42"/>
      <c r="R142" s="39"/>
      <c r="S142" s="40"/>
      <c r="T142" s="91"/>
      <c r="U142" s="41"/>
      <c r="V142" s="42"/>
      <c r="W142" s="43">
        <f t="shared" si="36"/>
        <v>5</v>
      </c>
      <c r="X142" s="44">
        <f t="shared" si="37"/>
        <v>4</v>
      </c>
      <c r="Y142" s="2"/>
      <c r="Z142" s="2"/>
      <c r="AA142" s="2"/>
    </row>
    <row r="143" spans="1:27" ht="15.75" customHeight="1">
      <c r="A143" s="7">
        <v>312</v>
      </c>
      <c r="B143" s="21" t="s">
        <v>1243</v>
      </c>
      <c r="C143" s="21" t="s">
        <v>1244</v>
      </c>
      <c r="D143" s="21" t="s">
        <v>2403</v>
      </c>
      <c r="E143" s="41">
        <v>3</v>
      </c>
      <c r="F143" s="21" t="s">
        <v>2404</v>
      </c>
      <c r="G143" s="21"/>
      <c r="H143" s="41">
        <v>3</v>
      </c>
      <c r="I143" s="55"/>
      <c r="M143" s="39"/>
      <c r="N143" s="91"/>
      <c r="O143" s="91"/>
      <c r="P143" s="41"/>
      <c r="Q143" s="42"/>
      <c r="R143" s="39"/>
      <c r="S143" s="40"/>
      <c r="T143" s="91"/>
      <c r="U143" s="41"/>
      <c r="V143" s="42"/>
      <c r="W143" s="43">
        <f t="shared" si="36"/>
        <v>3</v>
      </c>
      <c r="X143" s="44">
        <f t="shared" si="37"/>
        <v>3</v>
      </c>
      <c r="Y143" s="2"/>
      <c r="Z143" s="2"/>
      <c r="AA143" s="2"/>
    </row>
    <row r="144" spans="1:27" ht="15.75" customHeight="1">
      <c r="A144" s="92"/>
      <c r="B144" s="8"/>
      <c r="C144" s="8"/>
      <c r="D144" s="8"/>
      <c r="E144" s="92"/>
      <c r="F144" s="8"/>
      <c r="G144" s="8"/>
      <c r="H144" s="92"/>
      <c r="I144" s="55"/>
      <c r="M144" s="8"/>
      <c r="N144" s="8"/>
      <c r="O144" s="8"/>
      <c r="P144" s="8"/>
      <c r="Q144" s="93"/>
      <c r="R144" s="8"/>
      <c r="S144" s="93"/>
      <c r="T144" s="8"/>
      <c r="U144" s="8"/>
      <c r="V144" s="93"/>
      <c r="X144" s="8"/>
      <c r="Y144" s="8"/>
      <c r="Z144" s="8"/>
      <c r="AA144" s="8"/>
    </row>
    <row r="145" spans="1:27" ht="15.75" customHeight="1">
      <c r="A145" s="7">
        <v>313</v>
      </c>
      <c r="B145" s="21" t="s">
        <v>1250</v>
      </c>
      <c r="C145" s="21" t="s">
        <v>1252</v>
      </c>
      <c r="D145" s="21" t="s">
        <v>2406</v>
      </c>
      <c r="E145" s="41">
        <v>5</v>
      </c>
      <c r="F145" s="21" t="s">
        <v>2407</v>
      </c>
      <c r="G145" s="21"/>
      <c r="H145" s="41">
        <v>4</v>
      </c>
      <c r="I145" s="55"/>
      <c r="M145" s="39"/>
      <c r="N145" s="91"/>
      <c r="O145" s="91"/>
      <c r="P145" s="41"/>
      <c r="Q145" s="42"/>
      <c r="R145" s="39"/>
      <c r="S145" s="40"/>
      <c r="T145" s="91"/>
      <c r="U145" s="41"/>
      <c r="V145" s="42"/>
      <c r="W145" s="43">
        <f t="shared" ref="W145:W147" si="38">IF(R145&lt;&gt;"",R145,IF(M145&lt;&gt;"",M145,IF(I145&lt;&gt;"",I145,IF(E145&lt;&gt;"",E145,""))))</f>
        <v>5</v>
      </c>
      <c r="X145" s="44">
        <f t="shared" ref="X145:X147" si="39">IF(U145&lt;&gt;"",U145,IF(P145&lt;&gt;"",P145,IF(L145&lt;&gt;"",L145,IF(H145&lt;&gt;"",H145,""))))</f>
        <v>4</v>
      </c>
      <c r="Y145" s="2"/>
      <c r="Z145" s="2"/>
      <c r="AA145" s="2"/>
    </row>
    <row r="146" spans="1:27" ht="15.75" customHeight="1">
      <c r="A146" s="7">
        <v>314</v>
      </c>
      <c r="B146" s="21" t="s">
        <v>2416</v>
      </c>
      <c r="C146" s="21" t="s">
        <v>1261</v>
      </c>
      <c r="D146" s="21" t="s">
        <v>2417</v>
      </c>
      <c r="E146" s="41">
        <v>5</v>
      </c>
      <c r="F146" s="21" t="s">
        <v>2418</v>
      </c>
      <c r="G146" s="21"/>
      <c r="H146" s="41">
        <v>3</v>
      </c>
      <c r="I146" s="55"/>
      <c r="M146" s="39"/>
      <c r="N146" s="91"/>
      <c r="O146" s="91"/>
      <c r="P146" s="41"/>
      <c r="Q146" s="42"/>
      <c r="R146" s="39"/>
      <c r="S146" s="40"/>
      <c r="T146" s="91"/>
      <c r="U146" s="41"/>
      <c r="V146" s="42"/>
      <c r="W146" s="43">
        <f t="shared" si="38"/>
        <v>5</v>
      </c>
      <c r="X146" s="44">
        <f t="shared" si="39"/>
        <v>3</v>
      </c>
      <c r="Y146" s="2"/>
      <c r="Z146" s="2"/>
      <c r="AA146" s="2"/>
    </row>
    <row r="147" spans="1:27" ht="15.75" customHeight="1">
      <c r="A147" s="7">
        <v>315</v>
      </c>
      <c r="B147" s="21" t="s">
        <v>2420</v>
      </c>
      <c r="C147" s="21" t="s">
        <v>1267</v>
      </c>
      <c r="D147" s="21" t="s">
        <v>2422</v>
      </c>
      <c r="E147" s="41">
        <v>5</v>
      </c>
      <c r="F147" s="21" t="s">
        <v>2425</v>
      </c>
      <c r="G147" s="21"/>
      <c r="H147" s="41">
        <v>4</v>
      </c>
      <c r="I147" s="55"/>
      <c r="M147" s="39"/>
      <c r="N147" s="91"/>
      <c r="O147" s="91"/>
      <c r="P147" s="41"/>
      <c r="Q147" s="42"/>
      <c r="R147" s="39"/>
      <c r="S147" s="40"/>
      <c r="T147" s="91"/>
      <c r="U147" s="41"/>
      <c r="V147" s="42"/>
      <c r="W147" s="43">
        <f t="shared" si="38"/>
        <v>5</v>
      </c>
      <c r="X147" s="44">
        <f t="shared" si="39"/>
        <v>4</v>
      </c>
      <c r="Y147" s="2"/>
      <c r="Z147" s="2"/>
      <c r="AA147" s="2"/>
    </row>
    <row r="148" spans="1:27" ht="15.75" customHeight="1">
      <c r="A148" s="92"/>
      <c r="B148" s="8"/>
      <c r="C148" s="8"/>
      <c r="D148" s="8"/>
      <c r="E148" s="92"/>
      <c r="F148" s="8"/>
      <c r="G148" s="8"/>
      <c r="H148" s="92"/>
      <c r="I148" s="55"/>
      <c r="M148" s="8"/>
      <c r="N148" s="8"/>
      <c r="O148" s="8"/>
      <c r="P148" s="8"/>
      <c r="Q148" s="93"/>
      <c r="R148" s="8"/>
      <c r="S148" s="93"/>
      <c r="T148" s="8"/>
      <c r="U148" s="8"/>
      <c r="V148" s="93"/>
      <c r="X148" s="8"/>
      <c r="Y148" s="8"/>
      <c r="Z148" s="8"/>
      <c r="AA148" s="8"/>
    </row>
    <row r="149" spans="1:27" ht="15.75" customHeight="1">
      <c r="A149" s="7">
        <v>316</v>
      </c>
      <c r="B149" s="21" t="s">
        <v>1273</v>
      </c>
      <c r="C149" s="21" t="s">
        <v>1274</v>
      </c>
      <c r="D149" s="21" t="s">
        <v>2426</v>
      </c>
      <c r="E149" s="41">
        <v>4</v>
      </c>
      <c r="F149" s="21" t="s">
        <v>2427</v>
      </c>
      <c r="G149" s="21"/>
      <c r="H149" s="41">
        <v>2</v>
      </c>
      <c r="I149" s="55"/>
      <c r="M149" s="39"/>
      <c r="N149" s="91"/>
      <c r="O149" s="91"/>
      <c r="P149" s="41"/>
      <c r="Q149" s="42"/>
      <c r="R149" s="39"/>
      <c r="S149" s="40"/>
      <c r="T149" s="91"/>
      <c r="U149" s="41"/>
      <c r="V149" s="42"/>
      <c r="W149" s="43">
        <f t="shared" ref="W149:W151" si="40">IF(R149&lt;&gt;"",R149,IF(M149&lt;&gt;"",M149,IF(I149&lt;&gt;"",I149,IF(E149&lt;&gt;"",E149,""))))</f>
        <v>4</v>
      </c>
      <c r="X149" s="44">
        <f t="shared" ref="X149:X151" si="41">IF(U149&lt;&gt;"",U149,IF(P149&lt;&gt;"",P149,IF(L149&lt;&gt;"",L149,IF(H149&lt;&gt;"",H149,""))))</f>
        <v>2</v>
      </c>
      <c r="Y149" s="2"/>
      <c r="Z149" s="2"/>
      <c r="AA149" s="2"/>
    </row>
    <row r="150" spans="1:27" ht="15.75" customHeight="1">
      <c r="A150" s="7">
        <v>317</v>
      </c>
      <c r="B150" s="21" t="s">
        <v>1278</v>
      </c>
      <c r="C150" s="21" t="s">
        <v>1279</v>
      </c>
      <c r="D150" s="21" t="s">
        <v>2432</v>
      </c>
      <c r="E150" s="41">
        <v>3</v>
      </c>
      <c r="F150" s="21" t="s">
        <v>2433</v>
      </c>
      <c r="G150" s="21"/>
      <c r="H150" s="41">
        <v>2</v>
      </c>
      <c r="I150" s="55"/>
      <c r="M150" s="39"/>
      <c r="N150" s="91"/>
      <c r="O150" s="91"/>
      <c r="P150" s="41"/>
      <c r="Q150" s="42"/>
      <c r="R150" s="39"/>
      <c r="S150" s="40"/>
      <c r="T150" s="91"/>
      <c r="U150" s="41"/>
      <c r="V150" s="42"/>
      <c r="W150" s="43">
        <f t="shared" si="40"/>
        <v>3</v>
      </c>
      <c r="X150" s="44">
        <f t="shared" si="41"/>
        <v>2</v>
      </c>
      <c r="Y150" s="2"/>
      <c r="Z150" s="2"/>
      <c r="AA150" s="2"/>
    </row>
    <row r="151" spans="1:27" ht="15.75" customHeight="1">
      <c r="A151" s="7">
        <v>318</v>
      </c>
      <c r="B151" s="21" t="s">
        <v>1283</v>
      </c>
      <c r="C151" s="21" t="s">
        <v>1284</v>
      </c>
      <c r="D151" s="21" t="s">
        <v>2434</v>
      </c>
      <c r="E151" s="41">
        <v>3</v>
      </c>
      <c r="F151" s="21" t="s">
        <v>2435</v>
      </c>
      <c r="G151" s="21"/>
      <c r="H151" s="41">
        <v>3</v>
      </c>
      <c r="I151" s="55"/>
      <c r="M151" s="39"/>
      <c r="N151" s="91"/>
      <c r="O151" s="91"/>
      <c r="P151" s="41"/>
      <c r="Q151" s="42"/>
      <c r="R151" s="39"/>
      <c r="S151" s="40"/>
      <c r="T151" s="91"/>
      <c r="U151" s="41"/>
      <c r="V151" s="42"/>
      <c r="W151" s="43">
        <f t="shared" si="40"/>
        <v>3</v>
      </c>
      <c r="X151" s="44">
        <f t="shared" si="41"/>
        <v>3</v>
      </c>
      <c r="Y151" s="2"/>
      <c r="Z151" s="2"/>
      <c r="AA151" s="2"/>
    </row>
    <row r="152" spans="1:27" ht="15.75" customHeight="1">
      <c r="A152" s="7"/>
      <c r="B152" s="2"/>
      <c r="C152" s="2"/>
      <c r="D152" s="2"/>
      <c r="E152" s="7"/>
      <c r="F152" s="2"/>
      <c r="G152" s="2"/>
      <c r="H152" s="7"/>
      <c r="I152" s="55"/>
      <c r="M152" s="7"/>
      <c r="N152" s="2"/>
      <c r="O152" s="2"/>
      <c r="P152" s="7"/>
      <c r="Q152" s="56"/>
      <c r="R152" s="7"/>
      <c r="S152" s="56"/>
      <c r="T152" s="2"/>
      <c r="U152" s="7"/>
      <c r="V152" s="56"/>
      <c r="X152" s="8"/>
      <c r="Y152" s="2"/>
      <c r="Z152" s="2"/>
      <c r="AA152" s="2"/>
    </row>
    <row r="153" spans="1:27" ht="15.75" customHeight="1">
      <c r="A153" s="7"/>
      <c r="B153" s="94" t="s">
        <v>1298</v>
      </c>
      <c r="C153" s="5" t="s">
        <v>1299</v>
      </c>
      <c r="D153" s="2"/>
      <c r="E153" s="7"/>
      <c r="F153" s="2"/>
      <c r="G153" s="2"/>
      <c r="H153" s="7" t="s">
        <v>98</v>
      </c>
      <c r="I153" s="55"/>
      <c r="M153" s="7"/>
      <c r="N153" s="2"/>
      <c r="O153" s="2"/>
      <c r="P153" s="7"/>
      <c r="Q153" s="56"/>
      <c r="R153" s="7"/>
      <c r="S153" s="56"/>
      <c r="T153" s="2"/>
      <c r="U153" s="7"/>
      <c r="V153" s="56"/>
      <c r="X153" s="8"/>
      <c r="Y153" s="2"/>
      <c r="Z153" s="2"/>
      <c r="AA153" s="2"/>
    </row>
    <row r="154" spans="1:27" ht="15.75" customHeight="1">
      <c r="A154" s="7">
        <v>319</v>
      </c>
      <c r="B154" s="21" t="s">
        <v>1315</v>
      </c>
      <c r="C154" s="21" t="s">
        <v>1316</v>
      </c>
      <c r="D154" s="21" t="s">
        <v>2437</v>
      </c>
      <c r="E154" s="41">
        <v>5</v>
      </c>
      <c r="F154" s="21" t="s">
        <v>2438</v>
      </c>
      <c r="G154" s="21"/>
      <c r="H154" s="41">
        <v>3</v>
      </c>
      <c r="I154" s="55"/>
      <c r="M154" s="39"/>
      <c r="N154" s="91"/>
      <c r="O154" s="91"/>
      <c r="P154" s="41"/>
      <c r="Q154" s="42"/>
      <c r="R154" s="39"/>
      <c r="S154" s="40"/>
      <c r="T154" s="91"/>
      <c r="U154" s="41"/>
      <c r="V154" s="42"/>
      <c r="W154" s="43">
        <f t="shared" ref="W154:W156" si="42">IF(R154&lt;&gt;"",R154,IF(M154&lt;&gt;"",M154,IF(I154&lt;&gt;"",I154,IF(E154&lt;&gt;"",E154,""))))</f>
        <v>5</v>
      </c>
      <c r="X154" s="44">
        <f t="shared" ref="X154:X156" si="43">IF(U154&lt;&gt;"",U154,IF(P154&lt;&gt;"",P154,IF(L154&lt;&gt;"",L154,IF(H154&lt;&gt;"",H154,""))))</f>
        <v>3</v>
      </c>
      <c r="Y154" s="2"/>
      <c r="Z154" s="2"/>
      <c r="AA154" s="2"/>
    </row>
    <row r="155" spans="1:27" ht="15.75" customHeight="1">
      <c r="A155" s="7">
        <v>320</v>
      </c>
      <c r="B155" s="21" t="s">
        <v>1324</v>
      </c>
      <c r="C155" s="21" t="s">
        <v>1325</v>
      </c>
      <c r="D155" s="21" t="s">
        <v>2447</v>
      </c>
      <c r="E155" s="41">
        <v>3</v>
      </c>
      <c r="F155" s="21" t="s">
        <v>2450</v>
      </c>
      <c r="G155" s="21"/>
      <c r="H155" s="41">
        <v>2</v>
      </c>
      <c r="I155" s="55"/>
      <c r="M155" s="39"/>
      <c r="N155" s="91"/>
      <c r="O155" s="91"/>
      <c r="P155" s="41"/>
      <c r="Q155" s="42"/>
      <c r="R155" s="39"/>
      <c r="S155" s="40"/>
      <c r="T155" s="91"/>
      <c r="U155" s="41"/>
      <c r="V155" s="42"/>
      <c r="W155" s="43">
        <f t="shared" si="42"/>
        <v>3</v>
      </c>
      <c r="X155" s="44">
        <f t="shared" si="43"/>
        <v>2</v>
      </c>
      <c r="Y155" s="2"/>
      <c r="Z155" s="2"/>
      <c r="AA155" s="2"/>
    </row>
    <row r="156" spans="1:27" ht="15.75" customHeight="1">
      <c r="A156" s="7">
        <v>321</v>
      </c>
      <c r="B156" s="21" t="s">
        <v>1331</v>
      </c>
      <c r="C156" s="21" t="s">
        <v>1332</v>
      </c>
      <c r="D156" s="21" t="s">
        <v>2452</v>
      </c>
      <c r="E156" s="41">
        <v>4</v>
      </c>
      <c r="F156" s="21" t="s">
        <v>2453</v>
      </c>
      <c r="G156" s="21"/>
      <c r="H156" s="41">
        <v>2</v>
      </c>
      <c r="I156" s="55"/>
      <c r="M156" s="39"/>
      <c r="N156" s="91"/>
      <c r="O156" s="91"/>
      <c r="P156" s="41"/>
      <c r="Q156" s="42"/>
      <c r="R156" s="39"/>
      <c r="S156" s="40"/>
      <c r="T156" s="91"/>
      <c r="U156" s="41"/>
      <c r="V156" s="42"/>
      <c r="W156" s="43">
        <f t="shared" si="42"/>
        <v>4</v>
      </c>
      <c r="X156" s="44">
        <f t="shared" si="43"/>
        <v>2</v>
      </c>
      <c r="Y156" s="2"/>
      <c r="Z156" s="2"/>
      <c r="AA156" s="2"/>
    </row>
    <row r="157" spans="1:27" ht="15.75" customHeight="1">
      <c r="A157" s="7"/>
      <c r="B157" s="2"/>
      <c r="C157" s="2"/>
      <c r="D157" s="2"/>
      <c r="E157" s="7"/>
      <c r="F157" s="2"/>
      <c r="G157" s="2"/>
      <c r="H157" s="7"/>
      <c r="I157" s="55"/>
      <c r="M157" s="7"/>
      <c r="N157" s="2"/>
      <c r="O157" s="2"/>
      <c r="P157" s="7"/>
      <c r="Q157" s="56"/>
      <c r="R157" s="7"/>
      <c r="S157" s="56"/>
      <c r="T157" s="2"/>
      <c r="U157" s="7"/>
      <c r="V157" s="56"/>
      <c r="X157" s="8"/>
      <c r="Y157" s="2"/>
      <c r="Z157" s="2"/>
      <c r="AA157" s="2"/>
    </row>
    <row r="158" spans="1:27" ht="15.75" customHeight="1">
      <c r="A158" s="7"/>
      <c r="B158" s="94" t="s">
        <v>1337</v>
      </c>
      <c r="C158" s="5" t="s">
        <v>1339</v>
      </c>
      <c r="D158" s="2"/>
      <c r="E158" s="7"/>
      <c r="F158" s="2"/>
      <c r="G158" s="2"/>
      <c r="H158" s="7" t="s">
        <v>98</v>
      </c>
      <c r="I158" s="55"/>
      <c r="M158" s="7"/>
      <c r="N158" s="2"/>
      <c r="O158" s="2"/>
      <c r="P158" s="7"/>
      <c r="Q158" s="56"/>
      <c r="R158" s="7"/>
      <c r="S158" s="56"/>
      <c r="T158" s="2"/>
      <c r="U158" s="7"/>
      <c r="V158" s="56"/>
      <c r="X158" s="8"/>
      <c r="Y158" s="2"/>
      <c r="Z158" s="2"/>
      <c r="AA158" s="2"/>
    </row>
    <row r="159" spans="1:27" ht="15.75" customHeight="1">
      <c r="A159" s="7">
        <v>322</v>
      </c>
      <c r="B159" s="21" t="s">
        <v>1343</v>
      </c>
      <c r="C159" s="21" t="s">
        <v>1344</v>
      </c>
      <c r="D159" s="21" t="s">
        <v>2454</v>
      </c>
      <c r="E159" s="41">
        <v>3</v>
      </c>
      <c r="F159" s="21" t="s">
        <v>2455</v>
      </c>
      <c r="G159" s="21"/>
      <c r="H159" s="41">
        <v>2</v>
      </c>
      <c r="I159" s="55"/>
      <c r="M159" s="39"/>
      <c r="N159" s="91"/>
      <c r="O159" s="91"/>
      <c r="P159" s="41"/>
      <c r="Q159" s="42"/>
      <c r="R159" s="39"/>
      <c r="S159" s="40"/>
      <c r="T159" s="91"/>
      <c r="U159" s="41"/>
      <c r="V159" s="42"/>
      <c r="W159" s="43">
        <f t="shared" ref="W159:W160" si="44">IF(R159&lt;&gt;"",R159,IF(M159&lt;&gt;"",M159,IF(I159&lt;&gt;"",I159,IF(E159&lt;&gt;"",E159,""))))</f>
        <v>3</v>
      </c>
      <c r="X159" s="44">
        <f t="shared" ref="X159:X160" si="45">IF(U159&lt;&gt;"",U159,IF(P159&lt;&gt;"",P159,IF(L159&lt;&gt;"",L159,IF(H159&lt;&gt;"",H159,""))))</f>
        <v>2</v>
      </c>
      <c r="Y159" s="2"/>
      <c r="Z159" s="2"/>
      <c r="AA159" s="2"/>
    </row>
    <row r="160" spans="1:27" ht="15.75" customHeight="1">
      <c r="A160" s="7">
        <v>323</v>
      </c>
      <c r="B160" s="21" t="s">
        <v>1349</v>
      </c>
      <c r="C160" s="21" t="s">
        <v>1350</v>
      </c>
      <c r="D160" s="21" t="s">
        <v>2461</v>
      </c>
      <c r="E160" s="41">
        <v>4</v>
      </c>
      <c r="F160" s="21" t="s">
        <v>2462</v>
      </c>
      <c r="G160" s="21"/>
      <c r="H160" s="41">
        <v>2</v>
      </c>
      <c r="I160" s="55"/>
      <c r="M160" s="39"/>
      <c r="N160" s="91"/>
      <c r="O160" s="91"/>
      <c r="P160" s="41"/>
      <c r="Q160" s="42"/>
      <c r="R160" s="39"/>
      <c r="S160" s="40"/>
      <c r="T160" s="91"/>
      <c r="U160" s="41"/>
      <c r="V160" s="42"/>
      <c r="W160" s="43">
        <f t="shared" si="44"/>
        <v>4</v>
      </c>
      <c r="X160" s="44">
        <f t="shared" si="45"/>
        <v>2</v>
      </c>
      <c r="Y160" s="2"/>
      <c r="Z160" s="2"/>
      <c r="AA160" s="2"/>
    </row>
    <row r="161" spans="1:27" ht="15.75" customHeight="1">
      <c r="A161" s="92"/>
      <c r="B161" s="8"/>
      <c r="C161" s="8"/>
      <c r="D161" s="8"/>
      <c r="E161" s="92"/>
      <c r="F161" s="8"/>
      <c r="G161" s="8"/>
      <c r="H161" s="92"/>
      <c r="I161" s="92"/>
      <c r="J161" s="8"/>
      <c r="K161" s="8"/>
      <c r="L161" s="92"/>
      <c r="M161" s="8"/>
      <c r="N161" s="8"/>
      <c r="O161" s="8"/>
      <c r="P161" s="8"/>
      <c r="Q161" s="93"/>
      <c r="R161" s="8"/>
      <c r="S161" s="93"/>
      <c r="T161" s="8"/>
      <c r="U161" s="8"/>
      <c r="V161" s="93"/>
      <c r="X161" s="8"/>
      <c r="Y161" s="8"/>
      <c r="Z161" s="8"/>
      <c r="AA161" s="8"/>
    </row>
    <row r="162" spans="1:27" ht="15.75" customHeight="1">
      <c r="A162" s="92"/>
      <c r="B162" s="8"/>
      <c r="C162" s="8"/>
      <c r="D162" s="8"/>
      <c r="E162" s="92"/>
      <c r="F162" s="8"/>
      <c r="G162" s="8"/>
      <c r="H162" s="92"/>
      <c r="I162" s="92"/>
      <c r="J162" s="8"/>
      <c r="K162" s="8"/>
      <c r="L162" s="92"/>
      <c r="M162" s="8"/>
      <c r="N162" s="8"/>
      <c r="O162" s="8"/>
      <c r="P162" s="8"/>
      <c r="Q162" s="93"/>
      <c r="R162" s="8"/>
      <c r="S162" s="93"/>
      <c r="T162" s="8"/>
      <c r="U162" s="8"/>
      <c r="V162" s="93"/>
      <c r="X162" s="8"/>
      <c r="Y162" s="8"/>
      <c r="Z162" s="8"/>
      <c r="AA162" s="8"/>
    </row>
    <row r="163" spans="1:27" ht="15.75" customHeight="1">
      <c r="A163" s="7"/>
      <c r="B163" s="2"/>
      <c r="C163" s="2"/>
      <c r="D163" s="2"/>
      <c r="E163" s="7"/>
      <c r="F163" s="2"/>
      <c r="G163" s="2"/>
      <c r="H163" s="7"/>
      <c r="I163" s="7"/>
      <c r="J163" s="2"/>
      <c r="K163" s="2"/>
      <c r="L163" s="7"/>
      <c r="M163" s="7"/>
      <c r="N163" s="2"/>
      <c r="O163" s="2"/>
      <c r="P163" s="7"/>
      <c r="Q163" s="56"/>
      <c r="R163" s="7"/>
      <c r="S163" s="56"/>
      <c r="T163" s="2"/>
      <c r="U163" s="7"/>
      <c r="V163" s="56"/>
      <c r="X163" s="8"/>
      <c r="Y163" s="2"/>
      <c r="Z163" s="2"/>
      <c r="AA163" s="2"/>
    </row>
    <row r="164" spans="1:27" ht="15.75" customHeight="1">
      <c r="A164" s="7"/>
      <c r="B164" s="94" t="s">
        <v>1376</v>
      </c>
      <c r="C164" s="2"/>
      <c r="D164" s="2"/>
      <c r="E164" s="7"/>
      <c r="F164" s="2"/>
      <c r="G164" s="2"/>
      <c r="H164" s="7"/>
      <c r="I164" s="7"/>
      <c r="J164" s="2"/>
      <c r="K164" s="2"/>
      <c r="L164" s="7"/>
      <c r="M164" s="7"/>
      <c r="N164" s="2"/>
      <c r="O164" s="2"/>
      <c r="P164" s="7"/>
      <c r="Q164" s="56"/>
      <c r="R164" s="7"/>
      <c r="S164" s="56"/>
      <c r="T164" s="2"/>
      <c r="U164" s="7"/>
      <c r="V164" s="56"/>
      <c r="X164" s="8"/>
      <c r="Y164" s="2"/>
      <c r="Z164" s="2"/>
      <c r="AA164" s="2"/>
    </row>
    <row r="165" spans="1:27" ht="15.75" customHeight="1">
      <c r="A165" s="7">
        <v>324</v>
      </c>
      <c r="B165" s="21" t="s">
        <v>1378</v>
      </c>
      <c r="C165" s="21" t="s">
        <v>1379</v>
      </c>
      <c r="D165" s="21" t="s">
        <v>2467</v>
      </c>
      <c r="E165" s="41">
        <v>5</v>
      </c>
      <c r="F165" s="21" t="s">
        <v>2468</v>
      </c>
      <c r="G165" s="21"/>
      <c r="H165" s="41">
        <v>3</v>
      </c>
      <c r="I165" s="41">
        <v>5</v>
      </c>
      <c r="J165" s="21" t="s">
        <v>2469</v>
      </c>
      <c r="K165" s="21"/>
      <c r="L165" s="41">
        <v>4</v>
      </c>
      <c r="M165" s="39"/>
      <c r="N165" s="91"/>
      <c r="O165" s="91"/>
      <c r="P165" s="41"/>
      <c r="Q165" s="42"/>
      <c r="R165" s="39"/>
      <c r="S165" s="40"/>
      <c r="T165" s="91"/>
      <c r="U165" s="41"/>
      <c r="V165" s="42"/>
      <c r="W165" s="43">
        <f>IF(R165&lt;&gt;"",R165,IF(M165&lt;&gt;"",M165,IF(I165&lt;&gt;"",I165,IF(E165&lt;&gt;"",E165,""))))</f>
        <v>5</v>
      </c>
      <c r="X165" s="44">
        <f>IF(U165&lt;&gt;"",U165,IF(P165&lt;&gt;"",P165,IF(L165&lt;&gt;"",L165,IF(H165&lt;&gt;"",H165,""))))</f>
        <v>4</v>
      </c>
      <c r="Y165" s="2"/>
      <c r="Z165" s="2"/>
      <c r="AA165" s="2"/>
    </row>
    <row r="166" spans="1:27" ht="15.75" customHeight="1">
      <c r="A166" s="92"/>
      <c r="B166" s="8"/>
      <c r="C166" s="8"/>
      <c r="D166" s="8"/>
      <c r="E166" s="92"/>
      <c r="F166" s="8"/>
      <c r="G166" s="8"/>
      <c r="H166" s="92"/>
      <c r="I166" s="92"/>
      <c r="J166" s="8"/>
      <c r="K166" s="8"/>
      <c r="L166" s="92"/>
      <c r="M166" s="8"/>
      <c r="N166" s="8"/>
      <c r="O166" s="8"/>
      <c r="P166" s="8"/>
      <c r="Q166" s="93"/>
      <c r="R166" s="8"/>
      <c r="S166" s="93"/>
      <c r="T166" s="8"/>
      <c r="U166" s="8"/>
      <c r="V166" s="93"/>
      <c r="X166" s="8"/>
      <c r="Y166" s="8"/>
      <c r="Z166" s="8"/>
      <c r="AA166" s="8"/>
    </row>
    <row r="167" spans="1:27" ht="15.75" customHeight="1">
      <c r="A167" s="7">
        <v>325</v>
      </c>
      <c r="B167" s="21" t="s">
        <v>1390</v>
      </c>
      <c r="C167" s="21" t="s">
        <v>1391</v>
      </c>
      <c r="D167" s="21" t="s">
        <v>2477</v>
      </c>
      <c r="E167" s="41">
        <v>5</v>
      </c>
      <c r="F167" s="21" t="s">
        <v>2478</v>
      </c>
      <c r="G167" s="21"/>
      <c r="H167" s="41">
        <v>3</v>
      </c>
      <c r="I167" s="55"/>
      <c r="M167" s="39"/>
      <c r="N167" s="91"/>
      <c r="O167" s="91"/>
      <c r="P167" s="41"/>
      <c r="Q167" s="42"/>
      <c r="R167" s="39"/>
      <c r="S167" s="40"/>
      <c r="T167" s="91"/>
      <c r="U167" s="41"/>
      <c r="V167" s="42"/>
      <c r="W167" s="43">
        <f>IF(R167&lt;&gt;"",R167,IF(M167&lt;&gt;"",M167,IF(I167&lt;&gt;"",I167,IF(E167&lt;&gt;"",E167,""))))</f>
        <v>5</v>
      </c>
      <c r="X167" s="44">
        <f>IF(U167&lt;&gt;"",U167,IF(P167&lt;&gt;"",P167,IF(L167&lt;&gt;"",L167,IF(H167&lt;&gt;"",H167,""))))</f>
        <v>3</v>
      </c>
      <c r="Y167" s="2"/>
      <c r="Z167" s="2"/>
      <c r="AA167" s="2"/>
    </row>
    <row r="168" spans="1:27" ht="15.75" customHeight="1">
      <c r="A168" s="92"/>
      <c r="B168" s="8"/>
      <c r="C168" s="8"/>
      <c r="D168" s="8"/>
      <c r="E168" s="92"/>
      <c r="F168" s="8"/>
      <c r="G168" s="8"/>
      <c r="H168" s="92"/>
      <c r="I168" s="55"/>
      <c r="M168" s="8"/>
      <c r="N168" s="8"/>
      <c r="O168" s="8"/>
      <c r="P168" s="8"/>
      <c r="Q168" s="93"/>
      <c r="R168" s="8"/>
      <c r="S168" s="93"/>
      <c r="T168" s="8"/>
      <c r="U168" s="8"/>
      <c r="V168" s="93"/>
      <c r="X168" s="8"/>
      <c r="Y168" s="8"/>
      <c r="Z168" s="8"/>
      <c r="AA168" s="8"/>
    </row>
    <row r="169" spans="1:27" ht="15.75" customHeight="1">
      <c r="A169" s="7">
        <v>326</v>
      </c>
      <c r="B169" s="21" t="s">
        <v>1397</v>
      </c>
      <c r="C169" s="21" t="s">
        <v>1398</v>
      </c>
      <c r="D169" s="21" t="s">
        <v>2482</v>
      </c>
      <c r="E169" s="41">
        <v>5</v>
      </c>
      <c r="F169" s="21" t="s">
        <v>2483</v>
      </c>
      <c r="G169" s="21"/>
      <c r="H169" s="41">
        <v>3</v>
      </c>
      <c r="I169" s="55"/>
      <c r="M169" s="39"/>
      <c r="N169" s="91"/>
      <c r="O169" s="91"/>
      <c r="P169" s="41"/>
      <c r="Q169" s="42"/>
      <c r="R169" s="39"/>
      <c r="S169" s="40"/>
      <c r="T169" s="91"/>
      <c r="U169" s="41"/>
      <c r="V169" s="42"/>
      <c r="W169" s="43">
        <f>IF(R169&lt;&gt;"",R169,IF(M169&lt;&gt;"",M169,IF(I169&lt;&gt;"",I169,IF(E169&lt;&gt;"",E169,""))))</f>
        <v>5</v>
      </c>
      <c r="X169" s="44">
        <f>IF(U169&lt;&gt;"",U169,IF(P169&lt;&gt;"",P169,IF(L169&lt;&gt;"",L169,IF(H169&lt;&gt;"",H169,""))))</f>
        <v>3</v>
      </c>
      <c r="Y169" s="2"/>
      <c r="Z169" s="2"/>
      <c r="AA169" s="2"/>
    </row>
    <row r="170" spans="1:27" ht="15.75" customHeight="1">
      <c r="A170" s="92"/>
      <c r="B170" s="8"/>
      <c r="C170" s="8"/>
      <c r="D170" s="8"/>
      <c r="E170" s="92"/>
      <c r="F170" s="8"/>
      <c r="G170" s="8"/>
      <c r="H170" s="92"/>
      <c r="I170" s="55"/>
      <c r="M170" s="8"/>
      <c r="N170" s="8"/>
      <c r="O170" s="8"/>
      <c r="P170" s="8"/>
      <c r="Q170" s="93"/>
      <c r="R170" s="8"/>
      <c r="S170" s="93"/>
      <c r="T170" s="8"/>
      <c r="U170" s="8"/>
      <c r="V170" s="93"/>
      <c r="X170" s="8"/>
      <c r="Y170" s="8"/>
      <c r="Z170" s="8"/>
      <c r="AA170" s="8"/>
    </row>
    <row r="171" spans="1:27" ht="15.75" customHeight="1">
      <c r="A171" s="7">
        <v>327</v>
      </c>
      <c r="B171" s="21" t="s">
        <v>1405</v>
      </c>
      <c r="C171" s="21" t="s">
        <v>1406</v>
      </c>
      <c r="D171" s="21" t="s">
        <v>2485</v>
      </c>
      <c r="E171" s="41">
        <v>5</v>
      </c>
      <c r="F171" s="21" t="s">
        <v>2486</v>
      </c>
      <c r="G171" s="21"/>
      <c r="H171" s="41">
        <v>3</v>
      </c>
      <c r="I171" s="55"/>
      <c r="M171" s="39"/>
      <c r="N171" s="91"/>
      <c r="O171" s="91"/>
      <c r="P171" s="41"/>
      <c r="Q171" s="42"/>
      <c r="R171" s="39"/>
      <c r="S171" s="40"/>
      <c r="T171" s="91"/>
      <c r="U171" s="41"/>
      <c r="V171" s="42"/>
      <c r="W171" s="43">
        <f>IF(R171&lt;&gt;"",R171,IF(M171&lt;&gt;"",M171,IF(I171&lt;&gt;"",I171,IF(E171&lt;&gt;"",E171,""))))</f>
        <v>5</v>
      </c>
      <c r="X171" s="44">
        <f>IF(U171&lt;&gt;"",U171,IF(P171&lt;&gt;"",P171,IF(L171&lt;&gt;"",L171,IF(H171&lt;&gt;"",H171,""))))</f>
        <v>3</v>
      </c>
      <c r="Y171" s="2"/>
      <c r="Z171" s="2"/>
      <c r="AA171" s="2"/>
    </row>
    <row r="172" spans="1:27" ht="15.75" customHeight="1">
      <c r="A172" s="92"/>
      <c r="B172" s="8"/>
      <c r="C172" s="8"/>
      <c r="D172" s="8"/>
      <c r="E172" s="92"/>
      <c r="F172" s="8"/>
      <c r="G172" s="8"/>
      <c r="H172" s="92"/>
      <c r="I172" s="92"/>
      <c r="J172" s="8"/>
      <c r="K172" s="8"/>
      <c r="L172" s="92"/>
      <c r="M172" s="8"/>
      <c r="N172" s="8"/>
      <c r="O172" s="8"/>
      <c r="P172" s="8"/>
      <c r="Q172" s="93"/>
      <c r="R172" s="8"/>
      <c r="S172" s="93"/>
      <c r="T172" s="8"/>
      <c r="U172" s="8"/>
      <c r="V172" s="93"/>
      <c r="X172" s="8"/>
      <c r="Y172" s="8"/>
      <c r="Z172" s="8"/>
      <c r="AA172" s="8"/>
    </row>
    <row r="173" spans="1:27" ht="15.75" customHeight="1">
      <c r="A173" s="7">
        <v>328</v>
      </c>
      <c r="B173" s="21" t="s">
        <v>1411</v>
      </c>
      <c r="C173" s="21" t="s">
        <v>1412</v>
      </c>
      <c r="D173" s="21" t="s">
        <v>2494</v>
      </c>
      <c r="E173" s="41">
        <v>4</v>
      </c>
      <c r="F173" s="21" t="s">
        <v>2455</v>
      </c>
      <c r="G173" s="21"/>
      <c r="H173" s="41">
        <v>3</v>
      </c>
      <c r="I173" s="41">
        <v>5</v>
      </c>
      <c r="J173" s="21" t="s">
        <v>2495</v>
      </c>
      <c r="K173" s="21"/>
      <c r="L173" s="41">
        <v>4</v>
      </c>
      <c r="M173" s="39"/>
      <c r="N173" s="91"/>
      <c r="O173" s="91"/>
      <c r="P173" s="41"/>
      <c r="Q173" s="42"/>
      <c r="R173" s="39"/>
      <c r="S173" s="40"/>
      <c r="T173" s="91"/>
      <c r="U173" s="41"/>
      <c r="V173" s="42"/>
      <c r="W173" s="43">
        <f>IF(R173&lt;&gt;"",R173,IF(M173&lt;&gt;"",M173,IF(I173&lt;&gt;"",I173,IF(E173&lt;&gt;"",E173,""))))</f>
        <v>5</v>
      </c>
      <c r="X173" s="44">
        <f>IF(U173&lt;&gt;"",U173,IF(P173&lt;&gt;"",P173,IF(L173&lt;&gt;"",L173,IF(H173&lt;&gt;"",H173,""))))</f>
        <v>4</v>
      </c>
      <c r="Y173" s="2"/>
      <c r="Z173" s="2"/>
      <c r="AA173" s="2"/>
    </row>
    <row r="174" spans="1:27" ht="15.75" customHeight="1">
      <c r="A174" s="92"/>
      <c r="B174" s="8"/>
      <c r="C174" s="8"/>
      <c r="D174" s="8"/>
      <c r="E174" s="92"/>
      <c r="F174" s="8"/>
      <c r="G174" s="8"/>
      <c r="H174" s="92"/>
      <c r="I174" s="92"/>
      <c r="J174" s="8"/>
      <c r="K174" s="8"/>
      <c r="L174" s="92"/>
      <c r="M174" s="8"/>
      <c r="N174" s="8"/>
      <c r="O174" s="8"/>
      <c r="P174" s="8"/>
      <c r="Q174" s="93"/>
      <c r="R174" s="8"/>
      <c r="S174" s="93"/>
      <c r="T174" s="8"/>
      <c r="U174" s="8"/>
      <c r="V174" s="93"/>
      <c r="X174" s="8"/>
      <c r="Y174" s="8"/>
      <c r="Z174" s="8"/>
      <c r="AA174" s="8"/>
    </row>
    <row r="175" spans="1:27" ht="15.75" customHeight="1">
      <c r="A175" s="7">
        <v>329</v>
      </c>
      <c r="B175" s="21" t="s">
        <v>1419</v>
      </c>
      <c r="C175" s="21" t="s">
        <v>1420</v>
      </c>
      <c r="D175" s="21" t="s">
        <v>2502</v>
      </c>
      <c r="E175" s="41">
        <v>4</v>
      </c>
      <c r="F175" s="21" t="s">
        <v>2505</v>
      </c>
      <c r="G175" s="21"/>
      <c r="H175" s="41">
        <v>3</v>
      </c>
      <c r="I175" s="55"/>
      <c r="M175" s="39"/>
      <c r="N175" s="91"/>
      <c r="O175" s="91"/>
      <c r="P175" s="41"/>
      <c r="Q175" s="42"/>
      <c r="R175" s="39"/>
      <c r="S175" s="40"/>
      <c r="T175" s="91"/>
      <c r="U175" s="41"/>
      <c r="V175" s="42"/>
      <c r="W175" s="43">
        <f>IF(R175&lt;&gt;"",R175,IF(M175&lt;&gt;"",M175,IF(I175&lt;&gt;"",I175,IF(E175&lt;&gt;"",E175,""))))</f>
        <v>4</v>
      </c>
      <c r="X175" s="44">
        <f>IF(U175&lt;&gt;"",U175,IF(P175&lt;&gt;"",P175,IF(L175&lt;&gt;"",L175,IF(H175&lt;&gt;"",H175,""))))</f>
        <v>3</v>
      </c>
      <c r="Y175" s="2"/>
      <c r="Z175" s="2"/>
      <c r="AA175" s="2"/>
    </row>
    <row r="176" spans="1:27" ht="15.75" customHeight="1">
      <c r="A176" s="92"/>
      <c r="B176" s="8"/>
      <c r="C176" s="8"/>
      <c r="D176" s="8"/>
      <c r="E176" s="92"/>
      <c r="F176" s="8"/>
      <c r="G176" s="8"/>
      <c r="H176" s="92"/>
      <c r="I176" s="55"/>
      <c r="M176" s="8"/>
      <c r="N176" s="8"/>
      <c r="O176" s="8"/>
      <c r="P176" s="8"/>
      <c r="Q176" s="93"/>
      <c r="R176" s="8"/>
      <c r="S176" s="93"/>
      <c r="T176" s="8"/>
      <c r="U176" s="8"/>
      <c r="V176" s="93"/>
      <c r="X176" s="8"/>
      <c r="Y176" s="8"/>
      <c r="Z176" s="8"/>
      <c r="AA176" s="8"/>
    </row>
    <row r="177" spans="1:27" ht="15.75" customHeight="1">
      <c r="A177" s="7">
        <v>330</v>
      </c>
      <c r="B177" s="21" t="s">
        <v>1425</v>
      </c>
      <c r="C177" s="21" t="s">
        <v>1426</v>
      </c>
      <c r="D177" s="21" t="s">
        <v>2513</v>
      </c>
      <c r="E177" s="41">
        <v>4</v>
      </c>
      <c r="F177" s="21" t="s">
        <v>2514</v>
      </c>
      <c r="G177" s="21"/>
      <c r="H177" s="41">
        <v>2</v>
      </c>
      <c r="I177" s="55"/>
      <c r="M177" s="39"/>
      <c r="N177" s="91"/>
      <c r="O177" s="91"/>
      <c r="P177" s="41"/>
      <c r="Q177" s="42"/>
      <c r="R177" s="39"/>
      <c r="S177" s="40"/>
      <c r="T177" s="91"/>
      <c r="U177" s="41"/>
      <c r="V177" s="42"/>
      <c r="W177" s="43">
        <f>IF(R177&lt;&gt;"",R177,IF(M177&lt;&gt;"",M177,IF(I177&lt;&gt;"",I177,IF(E177&lt;&gt;"",E177,""))))</f>
        <v>4</v>
      </c>
      <c r="X177" s="44">
        <f>IF(U177&lt;&gt;"",U177,IF(P177&lt;&gt;"",P177,IF(L177&lt;&gt;"",L177,IF(H177&lt;&gt;"",H177,""))))</f>
        <v>2</v>
      </c>
      <c r="Y177" s="2"/>
      <c r="Z177" s="2"/>
      <c r="AA177" s="2"/>
    </row>
    <row r="178" spans="1:27" ht="15.75" customHeight="1">
      <c r="A178" s="92"/>
      <c r="B178" s="8"/>
      <c r="C178" s="8"/>
      <c r="D178" s="8"/>
      <c r="E178" s="92"/>
      <c r="F178" s="8"/>
      <c r="G178" s="8"/>
      <c r="H178" s="92"/>
      <c r="I178" s="55"/>
      <c r="M178" s="8"/>
      <c r="N178" s="8"/>
      <c r="O178" s="8"/>
      <c r="P178" s="8"/>
      <c r="Q178" s="93"/>
      <c r="R178" s="8"/>
      <c r="S178" s="93"/>
      <c r="T178" s="8"/>
      <c r="U178" s="8"/>
      <c r="V178" s="93"/>
      <c r="X178" s="8"/>
      <c r="Y178" s="8"/>
      <c r="Z178" s="8"/>
      <c r="AA178" s="8"/>
    </row>
    <row r="179" spans="1:27" ht="15.75" customHeight="1">
      <c r="A179" s="7">
        <v>331</v>
      </c>
      <c r="B179" s="21" t="s">
        <v>1432</v>
      </c>
      <c r="C179" s="21" t="s">
        <v>1433</v>
      </c>
      <c r="D179" s="21" t="s">
        <v>2520</v>
      </c>
      <c r="E179" s="41">
        <v>4</v>
      </c>
      <c r="F179" s="21" t="s">
        <v>2521</v>
      </c>
      <c r="G179" s="21"/>
      <c r="H179" s="41">
        <v>3</v>
      </c>
      <c r="I179" s="55"/>
      <c r="M179" s="39"/>
      <c r="N179" s="91"/>
      <c r="O179" s="91"/>
      <c r="P179" s="41"/>
      <c r="Q179" s="42"/>
      <c r="R179" s="39"/>
      <c r="S179" s="40"/>
      <c r="T179" s="91"/>
      <c r="U179" s="41"/>
      <c r="V179" s="42"/>
      <c r="W179" s="43">
        <f>IF(R179&lt;&gt;"",R179,IF(M179&lt;&gt;"",M179,IF(I179&lt;&gt;"",I179,IF(E179&lt;&gt;"",E179,""))))</f>
        <v>4</v>
      </c>
      <c r="X179" s="44">
        <f>IF(U179&lt;&gt;"",U179,IF(P179&lt;&gt;"",P179,IF(L179&lt;&gt;"",L179,IF(H179&lt;&gt;"",H179,""))))</f>
        <v>3</v>
      </c>
      <c r="Y179" s="2"/>
      <c r="Z179" s="2"/>
      <c r="AA179" s="2"/>
    </row>
    <row r="180" spans="1:27" ht="15.75" customHeight="1">
      <c r="A180" s="92"/>
      <c r="B180" s="8"/>
      <c r="C180" s="8"/>
      <c r="D180" s="8"/>
      <c r="E180" s="92"/>
      <c r="F180" s="8"/>
      <c r="G180" s="8"/>
      <c r="H180" s="92"/>
      <c r="I180" s="55"/>
      <c r="M180" s="8"/>
      <c r="N180" s="8"/>
      <c r="O180" s="8"/>
      <c r="P180" s="8"/>
      <c r="Q180" s="93"/>
      <c r="R180" s="8"/>
      <c r="S180" s="93"/>
      <c r="T180" s="8"/>
      <c r="U180" s="8"/>
      <c r="V180" s="93"/>
      <c r="X180" s="8"/>
      <c r="Y180" s="8"/>
      <c r="Z180" s="8"/>
      <c r="AA180" s="8"/>
    </row>
    <row r="181" spans="1:27" ht="15.75" customHeight="1">
      <c r="A181" s="7">
        <v>332</v>
      </c>
      <c r="B181" s="21" t="s">
        <v>1439</v>
      </c>
      <c r="C181" s="21" t="s">
        <v>1440</v>
      </c>
      <c r="D181" s="21" t="s">
        <v>2528</v>
      </c>
      <c r="E181" s="41">
        <v>5</v>
      </c>
      <c r="F181" s="21" t="s">
        <v>2329</v>
      </c>
      <c r="G181" s="21"/>
      <c r="H181" s="41">
        <v>1</v>
      </c>
      <c r="I181" s="55"/>
      <c r="M181" s="39"/>
      <c r="N181" s="91"/>
      <c r="O181" s="91"/>
      <c r="P181" s="41"/>
      <c r="Q181" s="42"/>
      <c r="R181" s="39"/>
      <c r="S181" s="40"/>
      <c r="T181" s="91"/>
      <c r="U181" s="41"/>
      <c r="V181" s="42"/>
      <c r="W181" s="43">
        <f>IF(R181&lt;&gt;"",R181,IF(M181&lt;&gt;"",M181,IF(I181&lt;&gt;"",I181,IF(E181&lt;&gt;"",E181,""))))</f>
        <v>5</v>
      </c>
      <c r="X181" s="44">
        <f>IF(U181&lt;&gt;"",U181,IF(P181&lt;&gt;"",P181,IF(L181&lt;&gt;"",L181,IF(H181&lt;&gt;"",H181,""))))</f>
        <v>1</v>
      </c>
      <c r="Y181" s="2"/>
      <c r="Z181" s="2"/>
      <c r="AA181" s="2"/>
    </row>
    <row r="182" spans="1:27" ht="15.75" customHeight="1">
      <c r="A182" s="92"/>
      <c r="B182" s="8"/>
      <c r="C182" s="8"/>
      <c r="D182" s="8"/>
      <c r="E182" s="92"/>
      <c r="F182" s="8"/>
      <c r="G182" s="8"/>
      <c r="H182" s="92"/>
      <c r="I182" s="55"/>
      <c r="M182" s="8"/>
      <c r="N182" s="8"/>
      <c r="O182" s="8"/>
      <c r="P182" s="8"/>
      <c r="Q182" s="93"/>
      <c r="R182" s="8"/>
      <c r="S182" s="93"/>
      <c r="T182" s="8"/>
      <c r="U182" s="8"/>
      <c r="V182" s="93"/>
      <c r="X182" s="8"/>
      <c r="Y182" s="8"/>
      <c r="Z182" s="8"/>
      <c r="AA182" s="8"/>
    </row>
    <row r="183" spans="1:27" ht="15.75" customHeight="1">
      <c r="A183" s="7">
        <v>333</v>
      </c>
      <c r="B183" s="21" t="s">
        <v>1443</v>
      </c>
      <c r="C183" s="21" t="s">
        <v>1444</v>
      </c>
      <c r="D183" s="21" t="s">
        <v>2406</v>
      </c>
      <c r="E183" s="41">
        <v>5</v>
      </c>
      <c r="F183" s="21" t="s">
        <v>2529</v>
      </c>
      <c r="G183" s="21"/>
      <c r="H183" s="41">
        <v>3</v>
      </c>
      <c r="I183" s="55"/>
      <c r="M183" s="39"/>
      <c r="N183" s="91"/>
      <c r="O183" s="91"/>
      <c r="P183" s="41"/>
      <c r="Q183" s="42"/>
      <c r="R183" s="39"/>
      <c r="S183" s="40"/>
      <c r="T183" s="91"/>
      <c r="U183" s="41"/>
      <c r="V183" s="42"/>
      <c r="W183" s="43">
        <f>IF(R183&lt;&gt;"",R183,IF(M183&lt;&gt;"",M183,IF(I183&lt;&gt;"",I183,IF(E183&lt;&gt;"",E183,""))))</f>
        <v>5</v>
      </c>
      <c r="X183" s="44">
        <f>IF(U183&lt;&gt;"",U183,IF(P183&lt;&gt;"",P183,IF(L183&lt;&gt;"",L183,IF(H183&lt;&gt;"",H183,""))))</f>
        <v>3</v>
      </c>
      <c r="Y183" s="2"/>
      <c r="Z183" s="2"/>
      <c r="AA183" s="2"/>
    </row>
    <row r="184" spans="1:27" ht="15.75" customHeight="1">
      <c r="A184" s="7"/>
      <c r="B184" s="2"/>
      <c r="C184" s="2"/>
      <c r="D184" s="2"/>
      <c r="E184" s="7"/>
      <c r="F184" s="2"/>
      <c r="G184" s="2"/>
      <c r="H184" s="7"/>
      <c r="I184" s="55"/>
      <c r="M184" s="7"/>
      <c r="N184" s="2"/>
      <c r="O184" s="2"/>
      <c r="P184" s="7"/>
      <c r="Q184" s="56"/>
      <c r="R184" s="7"/>
      <c r="S184" s="56"/>
      <c r="T184" s="2"/>
      <c r="U184" s="7"/>
      <c r="V184" s="56"/>
      <c r="X184" s="8"/>
      <c r="Y184" s="2"/>
      <c r="Z184" s="2"/>
      <c r="AA184" s="2"/>
    </row>
    <row r="185" spans="1:27" ht="15.75" customHeight="1">
      <c r="A185" s="7"/>
      <c r="B185" s="2"/>
      <c r="C185" s="2"/>
      <c r="D185" s="2"/>
      <c r="E185" s="7"/>
      <c r="F185" s="2"/>
      <c r="G185" s="2"/>
      <c r="H185" s="7"/>
      <c r="I185" s="55"/>
      <c r="M185" s="7"/>
      <c r="N185" s="2"/>
      <c r="O185" s="2"/>
      <c r="P185" s="7"/>
      <c r="Q185" s="56"/>
      <c r="R185" s="7"/>
      <c r="S185" s="56"/>
      <c r="T185" s="2"/>
      <c r="U185" s="7"/>
      <c r="V185" s="56"/>
      <c r="X185" s="8"/>
      <c r="Y185" s="2"/>
      <c r="Z185" s="2"/>
      <c r="AA185" s="2"/>
    </row>
    <row r="186" spans="1:27" ht="15.75" customHeight="1">
      <c r="A186" s="7"/>
      <c r="B186" s="2"/>
      <c r="C186" s="2"/>
      <c r="D186" s="2"/>
      <c r="E186" s="7"/>
      <c r="F186" s="2"/>
      <c r="G186" s="2"/>
      <c r="H186" s="7"/>
      <c r="I186" s="7"/>
      <c r="J186" s="2"/>
      <c r="K186" s="2"/>
      <c r="L186" s="7"/>
      <c r="M186" s="7"/>
      <c r="N186" s="2"/>
      <c r="O186" s="2"/>
      <c r="P186" s="7"/>
      <c r="Q186" s="56"/>
      <c r="R186" s="7"/>
      <c r="S186" s="56"/>
      <c r="T186" s="2"/>
      <c r="U186" s="7"/>
      <c r="V186" s="56"/>
      <c r="X186" s="8"/>
      <c r="Y186" s="2"/>
      <c r="Z186" s="2"/>
      <c r="AA186" s="2"/>
    </row>
    <row r="187" spans="1:27" ht="15.75" customHeight="1">
      <c r="A187" s="7"/>
      <c r="B187" s="87" t="s">
        <v>1455</v>
      </c>
      <c r="C187" s="2"/>
      <c r="D187" s="2"/>
      <c r="E187" s="7"/>
      <c r="F187" s="2"/>
      <c r="G187" s="2"/>
      <c r="H187" s="7"/>
      <c r="I187" s="7"/>
      <c r="J187" s="2"/>
      <c r="K187" s="2"/>
      <c r="L187" s="7"/>
      <c r="M187" s="7"/>
      <c r="N187" s="2"/>
      <c r="O187" s="2"/>
      <c r="P187" s="7"/>
      <c r="Q187" s="56"/>
      <c r="R187" s="7"/>
      <c r="S187" s="56"/>
      <c r="T187" s="2"/>
      <c r="U187" s="7"/>
      <c r="V187" s="56"/>
      <c r="X187" s="8"/>
      <c r="Y187" s="2"/>
      <c r="Z187" s="2"/>
      <c r="AA187" s="2"/>
    </row>
    <row r="188" spans="1:27" ht="15.75" customHeight="1">
      <c r="A188" s="7">
        <v>334</v>
      </c>
      <c r="B188" s="21" t="s">
        <v>1464</v>
      </c>
      <c r="C188" s="21" t="s">
        <v>1465</v>
      </c>
      <c r="D188" s="21" t="s">
        <v>2539</v>
      </c>
      <c r="E188" s="41">
        <v>4</v>
      </c>
      <c r="F188" s="21" t="s">
        <v>2540</v>
      </c>
      <c r="G188" s="21"/>
      <c r="H188" s="41">
        <v>1</v>
      </c>
      <c r="I188" s="41"/>
      <c r="J188" s="21"/>
      <c r="K188" s="21"/>
      <c r="L188" s="41">
        <v>2</v>
      </c>
      <c r="M188" s="39"/>
      <c r="N188" s="91"/>
      <c r="O188" s="91"/>
      <c r="P188" s="41"/>
      <c r="Q188" s="42"/>
      <c r="R188" s="39"/>
      <c r="S188" s="40"/>
      <c r="T188" s="91"/>
      <c r="U188" s="41"/>
      <c r="V188" s="42"/>
      <c r="W188" s="43">
        <f>IF(R188&lt;&gt;"",R188,IF(M188&lt;&gt;"",M188,IF(I188&lt;&gt;"",I188,IF(E188&lt;&gt;"",E188,""))))</f>
        <v>4</v>
      </c>
      <c r="X188" s="44">
        <f>IF(U188&lt;&gt;"",U188,IF(P188&lt;&gt;"",P188,IF(L188&lt;&gt;"",L188,IF(H188&lt;&gt;"",H188,""))))</f>
        <v>2</v>
      </c>
      <c r="Y188" s="2"/>
      <c r="Z188" s="2"/>
      <c r="AA188" s="2"/>
    </row>
    <row r="189" spans="1:27" ht="15.75" customHeight="1">
      <c r="A189" s="92"/>
      <c r="B189" s="8"/>
      <c r="C189" s="8"/>
      <c r="D189" s="8"/>
      <c r="E189" s="92"/>
      <c r="F189" s="8"/>
      <c r="G189" s="8"/>
      <c r="H189" s="92"/>
      <c r="I189" s="92"/>
      <c r="J189" s="8"/>
      <c r="K189" s="8"/>
      <c r="L189" s="92"/>
      <c r="M189" s="8"/>
      <c r="N189" s="8"/>
      <c r="O189" s="8"/>
      <c r="P189" s="8"/>
      <c r="Q189" s="93"/>
      <c r="R189" s="8"/>
      <c r="S189" s="93"/>
      <c r="T189" s="8"/>
      <c r="U189" s="8"/>
      <c r="V189" s="93"/>
      <c r="X189" s="8"/>
      <c r="Y189" s="8"/>
      <c r="Z189" s="8"/>
      <c r="AA189" s="8"/>
    </row>
    <row r="190" spans="1:27" ht="15.75" customHeight="1">
      <c r="A190" s="7">
        <v>335</v>
      </c>
      <c r="B190" s="21" t="s">
        <v>1478</v>
      </c>
      <c r="C190" s="21" t="s">
        <v>1480</v>
      </c>
      <c r="D190" s="21" t="s">
        <v>2545</v>
      </c>
      <c r="E190" s="41">
        <v>4</v>
      </c>
      <c r="F190" s="21" t="s">
        <v>2546</v>
      </c>
      <c r="G190" s="21"/>
      <c r="H190" s="41">
        <v>1</v>
      </c>
      <c r="I190" s="41"/>
      <c r="J190" s="21"/>
      <c r="K190" s="21"/>
      <c r="L190" s="41">
        <v>2</v>
      </c>
      <c r="M190" s="39"/>
      <c r="N190" s="91"/>
      <c r="O190" s="91"/>
      <c r="P190" s="41"/>
      <c r="Q190" s="42"/>
      <c r="R190" s="39"/>
      <c r="S190" s="40"/>
      <c r="T190" s="91"/>
      <c r="U190" s="41"/>
      <c r="V190" s="42"/>
      <c r="W190" s="43">
        <f>IF(R190&lt;&gt;"",R190,IF(M190&lt;&gt;"",M190,IF(I190&lt;&gt;"",I190,IF(E190&lt;&gt;"",E190,""))))</f>
        <v>4</v>
      </c>
      <c r="X190" s="44">
        <f>IF(U190&lt;&gt;"",U190,IF(P190&lt;&gt;"",P190,IF(L190&lt;&gt;"",L190,IF(H190&lt;&gt;"",H190,""))))</f>
        <v>2</v>
      </c>
      <c r="Y190" s="2"/>
      <c r="Z190" s="2"/>
      <c r="AA190" s="2"/>
    </row>
    <row r="191" spans="1:27" ht="15.75" customHeight="1">
      <c r="A191" s="7"/>
      <c r="B191" s="2"/>
      <c r="C191" s="2"/>
      <c r="D191" s="2"/>
      <c r="E191" s="7"/>
      <c r="F191" s="2"/>
      <c r="G191" s="2"/>
      <c r="H191" s="7"/>
      <c r="I191" s="7"/>
      <c r="J191" s="2"/>
      <c r="K191" s="2"/>
      <c r="L191" s="7"/>
      <c r="M191" s="7"/>
      <c r="N191" s="2"/>
      <c r="O191" s="2"/>
      <c r="P191" s="7"/>
      <c r="Q191" s="56"/>
      <c r="R191" s="7"/>
      <c r="S191" s="56"/>
      <c r="T191" s="2"/>
      <c r="U191" s="7"/>
      <c r="V191" s="56"/>
      <c r="X191" s="8"/>
      <c r="Y191" s="2"/>
      <c r="Z191" s="2"/>
      <c r="AA191" s="2"/>
    </row>
    <row r="192" spans="1:27" ht="15.75" customHeight="1">
      <c r="A192" s="7"/>
      <c r="B192" s="94" t="s">
        <v>1546</v>
      </c>
      <c r="C192" s="9" t="s">
        <v>1547</v>
      </c>
      <c r="D192" s="2"/>
      <c r="E192" s="7"/>
      <c r="F192" s="2"/>
      <c r="G192" s="2"/>
      <c r="H192" s="7" t="s">
        <v>98</v>
      </c>
      <c r="I192" s="7"/>
      <c r="J192" s="2"/>
      <c r="K192" s="2"/>
      <c r="L192" s="7"/>
      <c r="M192" s="7"/>
      <c r="N192" s="2"/>
      <c r="O192" s="2"/>
      <c r="P192" s="7"/>
      <c r="Q192" s="56"/>
      <c r="R192" s="7"/>
      <c r="S192" s="56"/>
      <c r="T192" s="2"/>
      <c r="U192" s="7"/>
      <c r="V192" s="56"/>
      <c r="X192" s="8"/>
      <c r="Y192" s="2"/>
      <c r="Z192" s="2"/>
      <c r="AA192" s="2"/>
    </row>
    <row r="193" spans="1:27" ht="15.75" customHeight="1">
      <c r="A193" s="7">
        <v>336</v>
      </c>
      <c r="B193" s="21" t="s">
        <v>1550</v>
      </c>
      <c r="C193" s="21" t="s">
        <v>1551</v>
      </c>
      <c r="D193" s="21" t="s">
        <v>2554</v>
      </c>
      <c r="E193" s="41">
        <v>4</v>
      </c>
      <c r="F193" s="21" t="s">
        <v>2556</v>
      </c>
      <c r="G193" s="21"/>
      <c r="H193" s="41">
        <v>1</v>
      </c>
      <c r="I193" s="55"/>
      <c r="M193" s="39"/>
      <c r="N193" s="91"/>
      <c r="O193" s="91"/>
      <c r="P193" s="41"/>
      <c r="Q193" s="42"/>
      <c r="R193" s="39"/>
      <c r="S193" s="40"/>
      <c r="T193" s="91"/>
      <c r="U193" s="41"/>
      <c r="V193" s="42"/>
      <c r="W193" s="43">
        <f t="shared" ref="W193:W196" si="46">IF(R193&lt;&gt;"",R193,IF(M193&lt;&gt;"",M193,IF(I193&lt;&gt;"",I193,IF(E193&lt;&gt;"",E193,""))))</f>
        <v>4</v>
      </c>
      <c r="X193" s="44">
        <f t="shared" ref="X193:X196" si="47">IF(U193&lt;&gt;"",U193,IF(P193&lt;&gt;"",P193,IF(L193&lt;&gt;"",L193,IF(H193&lt;&gt;"",H193,""))))</f>
        <v>1</v>
      </c>
      <c r="Y193" s="2"/>
      <c r="Z193" s="2"/>
      <c r="AA193" s="2"/>
    </row>
    <row r="194" spans="1:27" ht="15.75" customHeight="1">
      <c r="A194" s="7">
        <v>337</v>
      </c>
      <c r="B194" s="21" t="s">
        <v>1556</v>
      </c>
      <c r="C194" s="21" t="s">
        <v>1558</v>
      </c>
      <c r="D194" s="21" t="s">
        <v>2563</v>
      </c>
      <c r="E194" s="41">
        <v>3</v>
      </c>
      <c r="F194" s="21" t="s">
        <v>2564</v>
      </c>
      <c r="G194" s="21"/>
      <c r="H194" s="41">
        <v>1</v>
      </c>
      <c r="I194" s="55"/>
      <c r="M194" s="39"/>
      <c r="N194" s="91"/>
      <c r="O194" s="91"/>
      <c r="P194" s="41"/>
      <c r="Q194" s="42"/>
      <c r="R194" s="39"/>
      <c r="S194" s="40"/>
      <c r="T194" s="91"/>
      <c r="U194" s="41"/>
      <c r="V194" s="42"/>
      <c r="W194" s="43">
        <f t="shared" si="46"/>
        <v>3</v>
      </c>
      <c r="X194" s="44">
        <f t="shared" si="47"/>
        <v>1</v>
      </c>
      <c r="Y194" s="2"/>
      <c r="Z194" s="2"/>
      <c r="AA194" s="2"/>
    </row>
    <row r="195" spans="1:27" ht="15.75" customHeight="1">
      <c r="A195" s="7">
        <v>338</v>
      </c>
      <c r="B195" s="21" t="s">
        <v>1562</v>
      </c>
      <c r="C195" s="21" t="s">
        <v>1563</v>
      </c>
      <c r="D195" s="21" t="s">
        <v>2566</v>
      </c>
      <c r="E195" s="41">
        <v>4</v>
      </c>
      <c r="F195" s="21" t="s">
        <v>2567</v>
      </c>
      <c r="G195" s="21"/>
      <c r="H195" s="41">
        <v>1</v>
      </c>
      <c r="I195" s="55"/>
      <c r="M195" s="39"/>
      <c r="N195" s="91"/>
      <c r="O195" s="91"/>
      <c r="P195" s="41"/>
      <c r="Q195" s="42"/>
      <c r="R195" s="39"/>
      <c r="S195" s="40"/>
      <c r="T195" s="91"/>
      <c r="U195" s="41"/>
      <c r="V195" s="42"/>
      <c r="W195" s="43">
        <f t="shared" si="46"/>
        <v>4</v>
      </c>
      <c r="X195" s="44">
        <f t="shared" si="47"/>
        <v>1</v>
      </c>
      <c r="Y195" s="2"/>
      <c r="Z195" s="2"/>
      <c r="AA195" s="2"/>
    </row>
    <row r="196" spans="1:27" ht="15.75" customHeight="1">
      <c r="A196" s="7">
        <v>339</v>
      </c>
      <c r="B196" s="21" t="s">
        <v>1567</v>
      </c>
      <c r="C196" s="21" t="s">
        <v>1568</v>
      </c>
      <c r="D196" s="21" t="s">
        <v>2568</v>
      </c>
      <c r="E196" s="41">
        <v>3</v>
      </c>
      <c r="F196" s="21" t="s">
        <v>2569</v>
      </c>
      <c r="G196" s="21"/>
      <c r="H196" s="41">
        <v>1</v>
      </c>
      <c r="I196" s="55"/>
      <c r="M196" s="39"/>
      <c r="N196" s="91"/>
      <c r="O196" s="91"/>
      <c r="P196" s="41"/>
      <c r="Q196" s="42"/>
      <c r="R196" s="39"/>
      <c r="S196" s="40"/>
      <c r="T196" s="91"/>
      <c r="U196" s="41"/>
      <c r="V196" s="42"/>
      <c r="W196" s="43">
        <f t="shared" si="46"/>
        <v>3</v>
      </c>
      <c r="X196" s="44">
        <f t="shared" si="47"/>
        <v>1</v>
      </c>
      <c r="Y196" s="2"/>
      <c r="Z196" s="2"/>
      <c r="AA196" s="2"/>
    </row>
    <row r="197" spans="1:27" ht="15.75" customHeight="1">
      <c r="A197" s="92"/>
      <c r="B197" s="8"/>
      <c r="C197" s="8"/>
      <c r="D197" s="8"/>
      <c r="E197" s="92"/>
      <c r="F197" s="8"/>
      <c r="G197" s="8"/>
      <c r="H197" s="92"/>
      <c r="I197" s="55"/>
      <c r="M197" s="8"/>
      <c r="N197" s="8"/>
      <c r="O197" s="8"/>
      <c r="P197" s="8"/>
      <c r="Q197" s="93"/>
      <c r="R197" s="8"/>
      <c r="S197" s="93"/>
      <c r="T197" s="8"/>
      <c r="U197" s="8"/>
      <c r="V197" s="93"/>
      <c r="X197" s="8"/>
      <c r="Y197" s="8"/>
      <c r="Z197" s="8"/>
      <c r="AA197" s="8"/>
    </row>
    <row r="198" spans="1:27" ht="15.75" customHeight="1">
      <c r="A198" s="7">
        <v>340</v>
      </c>
      <c r="B198" s="21" t="s">
        <v>1488</v>
      </c>
      <c r="C198" s="21" t="s">
        <v>1490</v>
      </c>
      <c r="D198" s="21" t="s">
        <v>2575</v>
      </c>
      <c r="E198" s="41">
        <v>4</v>
      </c>
      <c r="F198" s="21" t="s">
        <v>2576</v>
      </c>
      <c r="G198" s="21"/>
      <c r="H198" s="41">
        <v>1</v>
      </c>
      <c r="I198" s="55"/>
      <c r="M198" s="39"/>
      <c r="N198" s="91"/>
      <c r="O198" s="91"/>
      <c r="P198" s="41"/>
      <c r="Q198" s="42"/>
      <c r="R198" s="39"/>
      <c r="S198" s="40"/>
      <c r="T198" s="91"/>
      <c r="U198" s="41"/>
      <c r="V198" s="42"/>
      <c r="W198" s="43">
        <f t="shared" ref="W198:W200" si="48">IF(R198&lt;&gt;"",R198,IF(M198&lt;&gt;"",M198,IF(I198&lt;&gt;"",I198,IF(E198&lt;&gt;"",E198,""))))</f>
        <v>4</v>
      </c>
      <c r="X198" s="44">
        <f t="shared" ref="X198:X200" si="49">IF(U198&lt;&gt;"",U198,IF(P198&lt;&gt;"",P198,IF(L198&lt;&gt;"",L198,IF(H198&lt;&gt;"",H198,""))))</f>
        <v>1</v>
      </c>
      <c r="Y198" s="2"/>
      <c r="Z198" s="2"/>
      <c r="AA198" s="2"/>
    </row>
    <row r="199" spans="1:27" ht="15.75" customHeight="1">
      <c r="A199" s="7">
        <v>341</v>
      </c>
      <c r="B199" s="21" t="s">
        <v>1496</v>
      </c>
      <c r="C199" s="21" t="s">
        <v>1497</v>
      </c>
      <c r="D199" s="21" t="s">
        <v>2578</v>
      </c>
      <c r="E199" s="41">
        <v>4</v>
      </c>
      <c r="F199" s="21" t="s">
        <v>2579</v>
      </c>
      <c r="G199" s="21"/>
      <c r="H199" s="41">
        <v>1</v>
      </c>
      <c r="I199" s="55"/>
      <c r="M199" s="39"/>
      <c r="N199" s="91"/>
      <c r="O199" s="91"/>
      <c r="P199" s="41"/>
      <c r="Q199" s="42"/>
      <c r="R199" s="39"/>
      <c r="S199" s="40"/>
      <c r="T199" s="91"/>
      <c r="U199" s="41"/>
      <c r="V199" s="42"/>
      <c r="W199" s="43">
        <f t="shared" si="48"/>
        <v>4</v>
      </c>
      <c r="X199" s="44">
        <f t="shared" si="49"/>
        <v>1</v>
      </c>
      <c r="Y199" s="2"/>
      <c r="Z199" s="2"/>
      <c r="AA199" s="2"/>
    </row>
    <row r="200" spans="1:27" ht="15.75" customHeight="1">
      <c r="A200" s="7">
        <v>342</v>
      </c>
      <c r="B200" s="21" t="s">
        <v>1574</v>
      </c>
      <c r="C200" s="21" t="s">
        <v>1575</v>
      </c>
      <c r="D200" s="21" t="s">
        <v>2583</v>
      </c>
      <c r="E200" s="41"/>
      <c r="F200" s="21"/>
      <c r="G200" s="21"/>
      <c r="H200" s="41">
        <v>0</v>
      </c>
      <c r="I200" s="55"/>
      <c r="M200" s="39"/>
      <c r="N200" s="91"/>
      <c r="O200" s="91"/>
      <c r="P200" s="41"/>
      <c r="Q200" s="42"/>
      <c r="R200" s="39"/>
      <c r="S200" s="40"/>
      <c r="T200" s="91"/>
      <c r="U200" s="41"/>
      <c r="V200" s="42"/>
      <c r="W200" s="43" t="str">
        <f t="shared" si="48"/>
        <v/>
      </c>
      <c r="X200" s="44">
        <f t="shared" si="49"/>
        <v>0</v>
      </c>
      <c r="Y200" s="2"/>
      <c r="Z200" s="2"/>
      <c r="AA200" s="2"/>
    </row>
    <row r="201" spans="1:27" ht="15.75" customHeight="1">
      <c r="A201" s="92"/>
      <c r="B201" s="8"/>
      <c r="C201" s="8"/>
      <c r="D201" s="8"/>
      <c r="E201" s="92"/>
      <c r="F201" s="8"/>
      <c r="G201" s="8"/>
      <c r="H201" s="92"/>
      <c r="I201" s="92"/>
      <c r="J201" s="8"/>
      <c r="K201" s="8"/>
      <c r="L201" s="92"/>
      <c r="M201" s="8"/>
      <c r="N201" s="8"/>
      <c r="O201" s="8"/>
      <c r="P201" s="8"/>
      <c r="Q201" s="93"/>
      <c r="R201" s="8"/>
      <c r="S201" s="93"/>
      <c r="T201" s="8"/>
      <c r="U201" s="8"/>
      <c r="V201" s="93"/>
      <c r="X201" s="8"/>
      <c r="Y201" s="8"/>
      <c r="Z201" s="8"/>
      <c r="AA201" s="8"/>
    </row>
    <row r="202" spans="1:27" ht="15.75" customHeight="1">
      <c r="A202" s="7">
        <v>343</v>
      </c>
      <c r="B202" s="21" t="s">
        <v>1501</v>
      </c>
      <c r="C202" s="21" t="s">
        <v>1503</v>
      </c>
      <c r="D202" s="21" t="s">
        <v>2585</v>
      </c>
      <c r="E202" s="41">
        <v>3</v>
      </c>
      <c r="F202" s="21" t="s">
        <v>2586</v>
      </c>
      <c r="G202" s="21"/>
      <c r="H202" s="41">
        <v>1</v>
      </c>
      <c r="I202" s="41"/>
      <c r="J202" s="21"/>
      <c r="K202" s="21"/>
      <c r="L202" s="41">
        <v>2</v>
      </c>
      <c r="M202" s="39"/>
      <c r="N202" s="91"/>
      <c r="O202" s="91"/>
      <c r="P202" s="41"/>
      <c r="Q202" s="42"/>
      <c r="R202" s="39"/>
      <c r="S202" s="40"/>
      <c r="T202" s="91"/>
      <c r="U202" s="41"/>
      <c r="V202" s="42"/>
      <c r="W202" s="43">
        <f>IF(R202&lt;&gt;"",R202,IF(M202&lt;&gt;"",M202,IF(I202&lt;&gt;"",I202,IF(E202&lt;&gt;"",E202,""))))</f>
        <v>3</v>
      </c>
      <c r="X202" s="44">
        <f>IF(U202&lt;&gt;"",U202,IF(P202&lt;&gt;"",P202,IF(L202&lt;&gt;"",L202,IF(H202&lt;&gt;"",H202,""))))</f>
        <v>2</v>
      </c>
      <c r="Y202" s="2"/>
      <c r="Z202" s="2"/>
      <c r="AA202" s="2"/>
    </row>
    <row r="203" spans="1:27" ht="15.75" customHeight="1">
      <c r="A203" s="92"/>
      <c r="B203" s="8"/>
      <c r="C203" s="8"/>
      <c r="D203" s="8"/>
      <c r="E203" s="92"/>
      <c r="F203" s="8"/>
      <c r="G203" s="8"/>
      <c r="H203" s="92"/>
      <c r="I203" s="92"/>
      <c r="J203" s="8"/>
      <c r="K203" s="8"/>
      <c r="L203" s="92"/>
      <c r="M203" s="8"/>
      <c r="N203" s="8"/>
      <c r="O203" s="8"/>
      <c r="P203" s="8"/>
      <c r="Q203" s="93"/>
      <c r="R203" s="8"/>
      <c r="S203" s="93"/>
      <c r="T203" s="8"/>
      <c r="U203" s="8"/>
      <c r="V203" s="93"/>
      <c r="X203" s="8"/>
      <c r="Y203" s="8"/>
      <c r="Z203" s="8"/>
      <c r="AA203" s="8"/>
    </row>
    <row r="204" spans="1:27" ht="15.75" customHeight="1">
      <c r="A204" s="7">
        <v>344</v>
      </c>
      <c r="B204" s="21" t="s">
        <v>1584</v>
      </c>
      <c r="C204" s="21" t="s">
        <v>1585</v>
      </c>
      <c r="D204" s="21" t="s">
        <v>2588</v>
      </c>
      <c r="E204" s="41">
        <v>3</v>
      </c>
      <c r="F204" s="21"/>
      <c r="G204" s="21"/>
      <c r="H204" s="41">
        <v>1</v>
      </c>
      <c r="I204" s="55"/>
      <c r="M204" s="39"/>
      <c r="N204" s="91"/>
      <c r="O204" s="91"/>
      <c r="P204" s="41"/>
      <c r="Q204" s="42"/>
      <c r="R204" s="39"/>
      <c r="S204" s="40"/>
      <c r="T204" s="91"/>
      <c r="U204" s="41"/>
      <c r="V204" s="42"/>
      <c r="W204" s="43">
        <f t="shared" ref="W204:W206" si="50">IF(R204&lt;&gt;"",R204,IF(M204&lt;&gt;"",M204,IF(I204&lt;&gt;"",I204,IF(E204&lt;&gt;"",E204,""))))</f>
        <v>3</v>
      </c>
      <c r="X204" s="44">
        <f t="shared" ref="X204:X206" si="51">IF(U204&lt;&gt;"",U204,IF(P204&lt;&gt;"",P204,IF(L204&lt;&gt;"",L204,IF(H204&lt;&gt;"",H204,""))))</f>
        <v>1</v>
      </c>
      <c r="Y204" s="2"/>
      <c r="Z204" s="2"/>
      <c r="AA204" s="2"/>
    </row>
    <row r="205" spans="1:27" ht="15.75" customHeight="1">
      <c r="A205" s="7">
        <v>345</v>
      </c>
      <c r="B205" s="21" t="s">
        <v>1590</v>
      </c>
      <c r="C205" s="21" t="s">
        <v>1591</v>
      </c>
      <c r="D205" s="21" t="s">
        <v>2592</v>
      </c>
      <c r="E205" s="41">
        <v>3</v>
      </c>
      <c r="F205" s="21" t="s">
        <v>2593</v>
      </c>
      <c r="G205" s="21"/>
      <c r="H205" s="41">
        <v>1</v>
      </c>
      <c r="I205" s="55"/>
      <c r="M205" s="39"/>
      <c r="N205" s="91"/>
      <c r="O205" s="91"/>
      <c r="P205" s="41"/>
      <c r="Q205" s="42"/>
      <c r="R205" s="39"/>
      <c r="S205" s="40"/>
      <c r="T205" s="91"/>
      <c r="U205" s="41"/>
      <c r="V205" s="42"/>
      <c r="W205" s="43">
        <f t="shared" si="50"/>
        <v>3</v>
      </c>
      <c r="X205" s="44">
        <f t="shared" si="51"/>
        <v>1</v>
      </c>
      <c r="Y205" s="2"/>
      <c r="Z205" s="2"/>
      <c r="AA205" s="2"/>
    </row>
    <row r="206" spans="1:27" ht="15.75" customHeight="1">
      <c r="A206" s="7">
        <v>346</v>
      </c>
      <c r="B206" s="21" t="s">
        <v>1603</v>
      </c>
      <c r="C206" s="21" t="s">
        <v>1604</v>
      </c>
      <c r="D206" s="21" t="s">
        <v>2594</v>
      </c>
      <c r="E206" s="41">
        <v>2</v>
      </c>
      <c r="F206" s="21"/>
      <c r="G206" s="21"/>
      <c r="H206" s="41">
        <v>0</v>
      </c>
      <c r="I206" s="55"/>
      <c r="M206" s="39"/>
      <c r="N206" s="91"/>
      <c r="O206" s="91"/>
      <c r="P206" s="41"/>
      <c r="Q206" s="42"/>
      <c r="R206" s="39"/>
      <c r="S206" s="40"/>
      <c r="T206" s="91"/>
      <c r="U206" s="41"/>
      <c r="V206" s="42"/>
      <c r="W206" s="43">
        <f t="shared" si="50"/>
        <v>2</v>
      </c>
      <c r="X206" s="44">
        <f t="shared" si="51"/>
        <v>0</v>
      </c>
      <c r="Y206" s="2"/>
      <c r="Z206" s="2"/>
      <c r="AA206" s="2"/>
    </row>
    <row r="207" spans="1:27" ht="15.75" customHeight="1">
      <c r="A207" s="92"/>
      <c r="B207" s="8"/>
      <c r="C207" s="8"/>
      <c r="D207" s="8"/>
      <c r="E207" s="92"/>
      <c r="F207" s="8"/>
      <c r="G207" s="8"/>
      <c r="H207" s="92"/>
      <c r="I207" s="55"/>
      <c r="M207" s="8"/>
      <c r="N207" s="8"/>
      <c r="O207" s="8"/>
      <c r="P207" s="8"/>
      <c r="Q207" s="93"/>
      <c r="R207" s="8"/>
      <c r="S207" s="93"/>
      <c r="T207" s="8"/>
      <c r="U207" s="8"/>
      <c r="V207" s="93"/>
      <c r="X207" s="8"/>
      <c r="Y207" s="8"/>
      <c r="Z207" s="8"/>
      <c r="AA207" s="8"/>
    </row>
    <row r="208" spans="1:27" ht="15.75" customHeight="1">
      <c r="A208" s="7">
        <v>347</v>
      </c>
      <c r="B208" s="21" t="s">
        <v>1509</v>
      </c>
      <c r="C208" s="21" t="s">
        <v>1510</v>
      </c>
      <c r="D208" s="21" t="s">
        <v>2599</v>
      </c>
      <c r="E208" s="41">
        <v>4</v>
      </c>
      <c r="F208" s="21" t="s">
        <v>2600</v>
      </c>
      <c r="G208" s="21"/>
      <c r="H208" s="41">
        <v>1</v>
      </c>
      <c r="I208" s="55"/>
      <c r="M208" s="39"/>
      <c r="N208" s="91"/>
      <c r="O208" s="91"/>
      <c r="P208" s="41"/>
      <c r="Q208" s="42"/>
      <c r="R208" s="39"/>
      <c r="S208" s="40"/>
      <c r="T208" s="91"/>
      <c r="U208" s="41"/>
      <c r="V208" s="42"/>
      <c r="W208" s="43">
        <f>IF(R208&lt;&gt;"",R208,IF(M208&lt;&gt;"",M208,IF(I208&lt;&gt;"",I208,IF(E208&lt;&gt;"",E208,""))))</f>
        <v>4</v>
      </c>
      <c r="X208" s="44">
        <f>IF(U208&lt;&gt;"",U208,IF(P208&lt;&gt;"",P208,IF(L208&lt;&gt;"",L208,IF(H208&lt;&gt;"",H208,""))))</f>
        <v>1</v>
      </c>
      <c r="Y208" s="2"/>
      <c r="Z208" s="2"/>
      <c r="AA208" s="2"/>
    </row>
    <row r="209" spans="1:27" ht="15.75" customHeight="1">
      <c r="A209" s="92"/>
      <c r="B209" s="8"/>
      <c r="C209" s="8"/>
      <c r="D209" s="8"/>
      <c r="E209" s="92"/>
      <c r="F209" s="8"/>
      <c r="G209" s="8"/>
      <c r="H209" s="92"/>
      <c r="I209" s="55"/>
      <c r="M209" s="8"/>
      <c r="N209" s="8"/>
      <c r="O209" s="8"/>
      <c r="P209" s="8"/>
      <c r="Q209" s="93"/>
      <c r="R209" s="8"/>
      <c r="S209" s="93"/>
      <c r="T209" s="8"/>
      <c r="U209" s="8"/>
      <c r="V209" s="93"/>
      <c r="X209" s="8"/>
      <c r="Y209" s="8"/>
      <c r="Z209" s="8"/>
      <c r="AA209" s="8"/>
    </row>
    <row r="210" spans="1:27" ht="15.75" customHeight="1">
      <c r="A210" s="7">
        <v>348</v>
      </c>
      <c r="B210" s="21" t="s">
        <v>1517</v>
      </c>
      <c r="C210" s="21" t="s">
        <v>1518</v>
      </c>
      <c r="D210" s="21" t="s">
        <v>2602</v>
      </c>
      <c r="E210" s="41">
        <v>3</v>
      </c>
      <c r="F210" s="21" t="s">
        <v>2603</v>
      </c>
      <c r="G210" s="21"/>
      <c r="H210" s="41">
        <v>2</v>
      </c>
      <c r="I210" s="55"/>
      <c r="M210" s="39"/>
      <c r="N210" s="91"/>
      <c r="O210" s="91"/>
      <c r="P210" s="41"/>
      <c r="Q210" s="42"/>
      <c r="R210" s="39"/>
      <c r="S210" s="40"/>
      <c r="T210" s="91"/>
      <c r="U210" s="41"/>
      <c r="V210" s="42"/>
      <c r="W210" s="43">
        <f>IF(R210&lt;&gt;"",R210,IF(M210&lt;&gt;"",M210,IF(I210&lt;&gt;"",I210,IF(E210&lt;&gt;"",E210,""))))</f>
        <v>3</v>
      </c>
      <c r="X210" s="44">
        <f>IF(U210&lt;&gt;"",U210,IF(P210&lt;&gt;"",P210,IF(L210&lt;&gt;"",L210,IF(H210&lt;&gt;"",H210,""))))</f>
        <v>2</v>
      </c>
      <c r="Y210" s="2"/>
      <c r="Z210" s="2"/>
      <c r="AA210" s="2"/>
    </row>
    <row r="211" spans="1:27" ht="15.75" customHeight="1">
      <c r="A211" s="92"/>
      <c r="B211" s="8"/>
      <c r="C211" s="8"/>
      <c r="D211" s="8"/>
      <c r="E211" s="92"/>
      <c r="F211" s="8"/>
      <c r="G211" s="8"/>
      <c r="H211" s="92"/>
      <c r="I211" s="55"/>
      <c r="M211" s="8"/>
      <c r="N211" s="8"/>
      <c r="O211" s="8"/>
      <c r="P211" s="8"/>
      <c r="Q211" s="93"/>
      <c r="R211" s="8"/>
      <c r="S211" s="93"/>
      <c r="T211" s="8"/>
      <c r="U211" s="8"/>
      <c r="V211" s="93"/>
      <c r="X211" s="8"/>
      <c r="Y211" s="8"/>
      <c r="Z211" s="8"/>
      <c r="AA211" s="8"/>
    </row>
    <row r="212" spans="1:27" ht="15.75" customHeight="1">
      <c r="A212" s="7">
        <v>349</v>
      </c>
      <c r="B212" s="21" t="s">
        <v>1525</v>
      </c>
      <c r="C212" s="21" t="s">
        <v>1527</v>
      </c>
      <c r="D212" s="21" t="s">
        <v>2610</v>
      </c>
      <c r="E212" s="41">
        <v>3</v>
      </c>
      <c r="F212" s="21" t="s">
        <v>2611</v>
      </c>
      <c r="G212" s="21"/>
      <c r="H212" s="41">
        <v>2</v>
      </c>
      <c r="I212" s="55"/>
      <c r="M212" s="39"/>
      <c r="N212" s="91"/>
      <c r="O212" s="91"/>
      <c r="P212" s="41"/>
      <c r="Q212" s="42"/>
      <c r="R212" s="39"/>
      <c r="S212" s="40"/>
      <c r="T212" s="91"/>
      <c r="U212" s="41"/>
      <c r="V212" s="42"/>
      <c r="W212" s="43">
        <f>IF(R212&lt;&gt;"",R212,IF(M212&lt;&gt;"",M212,IF(I212&lt;&gt;"",I212,IF(E212&lt;&gt;"",E212,""))))</f>
        <v>3</v>
      </c>
      <c r="X212" s="44">
        <f>IF(U212&lt;&gt;"",U212,IF(P212&lt;&gt;"",P212,IF(L212&lt;&gt;"",L212,IF(H212&lt;&gt;"",H212,""))))</f>
        <v>2</v>
      </c>
      <c r="Y212" s="2"/>
      <c r="Z212" s="2"/>
      <c r="AA212" s="2"/>
    </row>
    <row r="213" spans="1:27" ht="15.75" customHeight="1">
      <c r="A213" s="7"/>
      <c r="B213" s="2"/>
      <c r="C213" s="2"/>
      <c r="D213" s="2"/>
      <c r="E213" s="7"/>
      <c r="F213" s="2"/>
      <c r="G213" s="2"/>
      <c r="H213" s="7"/>
      <c r="I213" s="55"/>
      <c r="M213" s="7"/>
      <c r="N213" s="2"/>
      <c r="O213" s="2"/>
      <c r="P213" s="7"/>
      <c r="Q213" s="56"/>
      <c r="R213" s="7"/>
      <c r="S213" s="56"/>
      <c r="T213" s="2"/>
      <c r="U213" s="7"/>
      <c r="V213" s="56"/>
      <c r="X213" s="8"/>
      <c r="Y213" s="2"/>
      <c r="Z213" s="2"/>
      <c r="AA213" s="2"/>
    </row>
    <row r="214" spans="1:27" ht="15.75" customHeight="1">
      <c r="A214" s="7"/>
      <c r="B214" s="2"/>
      <c r="C214" s="2"/>
      <c r="D214" s="2"/>
      <c r="E214" s="7"/>
      <c r="F214" s="2"/>
      <c r="G214" s="2"/>
      <c r="H214" s="7"/>
      <c r="I214" s="55"/>
      <c r="M214" s="7"/>
      <c r="N214" s="2"/>
      <c r="O214" s="2"/>
      <c r="P214" s="7"/>
      <c r="Q214" s="56"/>
      <c r="R214" s="7"/>
      <c r="S214" s="56"/>
      <c r="T214" s="2"/>
      <c r="U214" s="7"/>
      <c r="V214" s="56"/>
      <c r="X214" s="8"/>
      <c r="Y214" s="2"/>
      <c r="Z214" s="2"/>
      <c r="AA214" s="2"/>
    </row>
    <row r="215" spans="1:27" ht="15.75" customHeight="1">
      <c r="A215" s="7"/>
      <c r="B215" s="2"/>
      <c r="C215" s="2"/>
      <c r="D215" s="2"/>
      <c r="E215" s="7"/>
      <c r="F215" s="2"/>
      <c r="G215" s="2"/>
      <c r="H215" s="7"/>
      <c r="I215" s="55"/>
      <c r="M215" s="7"/>
      <c r="N215" s="2"/>
      <c r="O215" s="2"/>
      <c r="P215" s="7"/>
      <c r="Q215" s="56"/>
      <c r="R215" s="7"/>
      <c r="S215" s="56"/>
      <c r="T215" s="2"/>
      <c r="U215" s="7"/>
      <c r="V215" s="56"/>
      <c r="X215" s="8"/>
      <c r="Y215" s="2"/>
      <c r="Z215" s="2"/>
      <c r="AA215" s="2"/>
    </row>
    <row r="216" spans="1:27" ht="15.75" customHeight="1">
      <c r="A216" s="7"/>
      <c r="B216" s="87" t="s">
        <v>2616</v>
      </c>
      <c r="C216" s="2"/>
      <c r="D216" s="2"/>
      <c r="E216" s="7"/>
      <c r="F216" s="2"/>
      <c r="G216" s="2"/>
      <c r="H216" s="7"/>
      <c r="I216" s="55"/>
      <c r="M216" s="7"/>
      <c r="N216" s="2"/>
      <c r="O216" s="2"/>
      <c r="P216" s="7"/>
      <c r="Q216" s="56"/>
      <c r="R216" s="7"/>
      <c r="S216" s="56"/>
      <c r="T216" s="2"/>
      <c r="U216" s="7"/>
      <c r="V216" s="56"/>
      <c r="X216" s="8"/>
      <c r="Y216" s="2"/>
      <c r="Z216" s="2"/>
      <c r="AA216" s="2"/>
    </row>
    <row r="217" spans="1:27" ht="15.75" customHeight="1">
      <c r="A217" s="7">
        <v>350</v>
      </c>
      <c r="B217" s="21" t="s">
        <v>1004</v>
      </c>
      <c r="C217" s="21" t="s">
        <v>2617</v>
      </c>
      <c r="D217" s="21" t="s">
        <v>2618</v>
      </c>
      <c r="E217" s="41">
        <v>5</v>
      </c>
      <c r="F217" s="21" t="s">
        <v>2619</v>
      </c>
      <c r="G217" s="21"/>
      <c r="H217" s="41">
        <v>3</v>
      </c>
      <c r="I217" s="55"/>
      <c r="M217" s="39"/>
      <c r="N217" s="91"/>
      <c r="O217" s="91"/>
      <c r="P217" s="41"/>
      <c r="Q217" s="42"/>
      <c r="R217" s="39"/>
      <c r="S217" s="40"/>
      <c r="T217" s="91"/>
      <c r="U217" s="41"/>
      <c r="V217" s="42"/>
      <c r="W217" s="43">
        <f t="shared" ref="W217:W218" si="52">IF(R217&lt;&gt;"",R217,IF(M217&lt;&gt;"",M217,IF(I217&lt;&gt;"",I217,IF(E217&lt;&gt;"",E217,""))))</f>
        <v>5</v>
      </c>
      <c r="X217" s="44">
        <f t="shared" ref="X217:X218" si="53">IF(U217&lt;&gt;"",U217,IF(P217&lt;&gt;"",P217,IF(L217&lt;&gt;"",L217,IF(H217&lt;&gt;"",H217,""))))</f>
        <v>3</v>
      </c>
      <c r="Y217" s="2"/>
      <c r="Z217" s="2"/>
      <c r="AA217" s="2"/>
    </row>
    <row r="218" spans="1:27" ht="15.75" customHeight="1">
      <c r="A218" s="7">
        <v>351</v>
      </c>
      <c r="B218" s="21" t="s">
        <v>2622</v>
      </c>
      <c r="C218" s="21" t="s">
        <v>2623</v>
      </c>
      <c r="D218" s="21" t="s">
        <v>2624</v>
      </c>
      <c r="E218" s="41">
        <v>5</v>
      </c>
      <c r="F218" s="21" t="s">
        <v>2625</v>
      </c>
      <c r="G218" s="21"/>
      <c r="H218" s="41">
        <v>2</v>
      </c>
      <c r="I218" s="55"/>
      <c r="M218" s="39"/>
      <c r="N218" s="91"/>
      <c r="O218" s="91"/>
      <c r="P218" s="41"/>
      <c r="Q218" s="42"/>
      <c r="R218" s="39"/>
      <c r="S218" s="40"/>
      <c r="T218" s="91"/>
      <c r="U218" s="41"/>
      <c r="V218" s="42"/>
      <c r="W218" s="43">
        <f t="shared" si="52"/>
        <v>5</v>
      </c>
      <c r="X218" s="44">
        <f t="shared" si="53"/>
        <v>2</v>
      </c>
      <c r="Y218" s="2"/>
      <c r="Z218" s="2"/>
      <c r="AA218" s="2"/>
    </row>
    <row r="219" spans="1:27" ht="15.75" customHeight="1">
      <c r="A219" s="92"/>
      <c r="B219" s="8"/>
      <c r="C219" s="8"/>
      <c r="D219" s="8"/>
      <c r="E219" s="92"/>
      <c r="F219" s="8"/>
      <c r="G219" s="8"/>
      <c r="H219" s="92"/>
      <c r="I219" s="55"/>
      <c r="M219" s="8"/>
      <c r="N219" s="8"/>
      <c r="O219" s="8"/>
      <c r="P219" s="8"/>
      <c r="Q219" s="93"/>
      <c r="R219" s="8"/>
      <c r="S219" s="93"/>
      <c r="T219" s="8"/>
      <c r="U219" s="8"/>
      <c r="V219" s="93"/>
      <c r="X219" s="8"/>
      <c r="Y219" s="8"/>
      <c r="Z219" s="8"/>
      <c r="AA219" s="8"/>
    </row>
    <row r="220" spans="1:27" ht="15.75" customHeight="1">
      <c r="A220" s="7">
        <v>352</v>
      </c>
      <c r="B220" s="21" t="s">
        <v>2628</v>
      </c>
      <c r="C220" s="21" t="s">
        <v>2629</v>
      </c>
      <c r="D220" s="21" t="s">
        <v>2630</v>
      </c>
      <c r="E220" s="41">
        <v>5</v>
      </c>
      <c r="F220" s="21" t="s">
        <v>2631</v>
      </c>
      <c r="G220" s="21"/>
      <c r="H220" s="41">
        <v>2</v>
      </c>
      <c r="I220" s="55"/>
      <c r="M220" s="39"/>
      <c r="N220" s="91"/>
      <c r="O220" s="91"/>
      <c r="P220" s="41"/>
      <c r="Q220" s="42"/>
      <c r="R220" s="39"/>
      <c r="S220" s="40"/>
      <c r="T220" s="91"/>
      <c r="U220" s="41"/>
      <c r="V220" s="42"/>
      <c r="W220" s="43">
        <f t="shared" ref="W220:W223" si="54">IF(R220&lt;&gt;"",R220,IF(M220&lt;&gt;"",M220,IF(I220&lt;&gt;"",I220,IF(E220&lt;&gt;"",E220,""))))</f>
        <v>5</v>
      </c>
      <c r="X220" s="44">
        <f t="shared" ref="X220:X223" si="55">IF(U220&lt;&gt;"",U220,IF(P220&lt;&gt;"",P220,IF(L220&lt;&gt;"",L220,IF(H220&lt;&gt;"",H220,""))))</f>
        <v>2</v>
      </c>
      <c r="Y220" s="2"/>
      <c r="Z220" s="2"/>
      <c r="AA220" s="2"/>
    </row>
    <row r="221" spans="1:27" ht="15.75" customHeight="1">
      <c r="A221" s="7">
        <v>353</v>
      </c>
      <c r="B221" s="21" t="s">
        <v>153</v>
      </c>
      <c r="C221" s="21" t="s">
        <v>2639</v>
      </c>
      <c r="D221" s="21" t="s">
        <v>2640</v>
      </c>
      <c r="E221" s="41">
        <v>5</v>
      </c>
      <c r="F221" s="21" t="s">
        <v>2641</v>
      </c>
      <c r="G221" s="21"/>
      <c r="H221" s="41">
        <v>3</v>
      </c>
      <c r="I221" s="55"/>
      <c r="M221" s="39"/>
      <c r="N221" s="91"/>
      <c r="O221" s="91"/>
      <c r="P221" s="41"/>
      <c r="Q221" s="42"/>
      <c r="R221" s="39"/>
      <c r="S221" s="40"/>
      <c r="T221" s="91"/>
      <c r="U221" s="41"/>
      <c r="V221" s="42"/>
      <c r="W221" s="43">
        <f t="shared" si="54"/>
        <v>5</v>
      </c>
      <c r="X221" s="44">
        <f t="shared" si="55"/>
        <v>3</v>
      </c>
      <c r="Y221" s="2"/>
      <c r="Z221" s="2"/>
      <c r="AA221" s="2"/>
    </row>
    <row r="222" spans="1:27" ht="15.75" customHeight="1">
      <c r="A222" s="7">
        <v>354</v>
      </c>
      <c r="B222" s="21" t="s">
        <v>2647</v>
      </c>
      <c r="C222" s="21" t="s">
        <v>2648</v>
      </c>
      <c r="D222" s="21" t="s">
        <v>2649</v>
      </c>
      <c r="E222" s="41">
        <v>5</v>
      </c>
      <c r="F222" s="21" t="s">
        <v>2650</v>
      </c>
      <c r="G222" s="21"/>
      <c r="H222" s="41">
        <v>2</v>
      </c>
      <c r="I222" s="55"/>
      <c r="M222" s="39"/>
      <c r="N222" s="91"/>
      <c r="O222" s="91"/>
      <c r="P222" s="41"/>
      <c r="Q222" s="42"/>
      <c r="R222" s="39"/>
      <c r="S222" s="40"/>
      <c r="T222" s="91"/>
      <c r="U222" s="41"/>
      <c r="V222" s="42"/>
      <c r="W222" s="43">
        <f t="shared" si="54"/>
        <v>5</v>
      </c>
      <c r="X222" s="44">
        <f t="shared" si="55"/>
        <v>2</v>
      </c>
      <c r="Y222" s="2"/>
      <c r="Z222" s="2"/>
      <c r="AA222" s="2"/>
    </row>
    <row r="223" spans="1:27" ht="15.75" customHeight="1">
      <c r="A223" s="7">
        <v>355</v>
      </c>
      <c r="B223" s="21" t="s">
        <v>2654</v>
      </c>
      <c r="C223" s="21" t="s">
        <v>2655</v>
      </c>
      <c r="D223" s="21" t="s">
        <v>2656</v>
      </c>
      <c r="E223" s="41">
        <v>4</v>
      </c>
      <c r="F223" s="21" t="s">
        <v>2657</v>
      </c>
      <c r="G223" s="21"/>
      <c r="H223" s="41">
        <v>2</v>
      </c>
      <c r="I223" s="55"/>
      <c r="M223" s="39"/>
      <c r="N223" s="91"/>
      <c r="O223" s="91"/>
      <c r="P223" s="41"/>
      <c r="Q223" s="42"/>
      <c r="R223" s="39"/>
      <c r="S223" s="40"/>
      <c r="T223" s="91"/>
      <c r="U223" s="41"/>
      <c r="V223" s="42"/>
      <c r="W223" s="43">
        <f t="shared" si="54"/>
        <v>4</v>
      </c>
      <c r="X223" s="44">
        <f t="shared" si="55"/>
        <v>2</v>
      </c>
      <c r="Y223" s="2"/>
      <c r="Z223" s="2"/>
      <c r="AA223" s="2"/>
    </row>
    <row r="224" spans="1:27" ht="15.75" customHeight="1">
      <c r="A224" s="92"/>
      <c r="B224" s="8"/>
      <c r="C224" s="8"/>
      <c r="D224" s="8"/>
      <c r="E224" s="92"/>
      <c r="F224" s="8"/>
      <c r="G224" s="8"/>
      <c r="H224" s="92"/>
      <c r="I224" s="55"/>
      <c r="M224" s="8"/>
      <c r="N224" s="8"/>
      <c r="O224" s="8"/>
      <c r="P224" s="8"/>
      <c r="Q224" s="93"/>
      <c r="R224" s="8"/>
      <c r="S224" s="93"/>
      <c r="T224" s="8"/>
      <c r="U224" s="8"/>
      <c r="V224" s="93"/>
      <c r="X224" s="8"/>
      <c r="Y224" s="8"/>
      <c r="Z224" s="8"/>
      <c r="AA224" s="8"/>
    </row>
    <row r="225" spans="1:27" ht="15.75" customHeight="1">
      <c r="A225" s="7">
        <v>356</v>
      </c>
      <c r="B225" s="21" t="s">
        <v>1743</v>
      </c>
      <c r="C225" s="21" t="s">
        <v>1745</v>
      </c>
      <c r="D225" s="21" t="s">
        <v>2661</v>
      </c>
      <c r="E225" s="41">
        <v>5</v>
      </c>
      <c r="F225" s="21" t="s">
        <v>2662</v>
      </c>
      <c r="G225" s="21"/>
      <c r="H225" s="41">
        <v>3</v>
      </c>
      <c r="I225" s="55"/>
      <c r="M225" s="39"/>
      <c r="N225" s="91"/>
      <c r="O225" s="91"/>
      <c r="P225" s="41"/>
      <c r="Q225" s="42"/>
      <c r="R225" s="39"/>
      <c r="S225" s="40"/>
      <c r="T225" s="91"/>
      <c r="U225" s="41"/>
      <c r="V225" s="42"/>
      <c r="W225" s="43">
        <f>IF(R225&lt;&gt;"",R225,IF(M225&lt;&gt;"",M225,IF(I225&lt;&gt;"",I225,IF(E225&lt;&gt;"",E225,""))))</f>
        <v>5</v>
      </c>
      <c r="X225" s="44">
        <f>IF(U225&lt;&gt;"",U225,IF(P225&lt;&gt;"",P225,IF(L225&lt;&gt;"",L225,IF(H225&lt;&gt;"",H225,""))))</f>
        <v>3</v>
      </c>
      <c r="Y225" s="2"/>
      <c r="Z225" s="2"/>
      <c r="AA225" s="2"/>
    </row>
    <row r="226" spans="1:27" ht="15.75" customHeight="1">
      <c r="A226" s="92"/>
      <c r="B226" s="8"/>
      <c r="C226" s="8"/>
      <c r="D226" s="8"/>
      <c r="E226" s="92"/>
      <c r="F226" s="8"/>
      <c r="G226" s="8"/>
      <c r="H226" s="92"/>
      <c r="I226" s="55"/>
      <c r="M226" s="8"/>
      <c r="N226" s="8"/>
      <c r="O226" s="8"/>
      <c r="P226" s="8"/>
      <c r="Q226" s="93"/>
      <c r="R226" s="8"/>
      <c r="S226" s="93"/>
      <c r="T226" s="8"/>
      <c r="U226" s="8"/>
      <c r="V226" s="93"/>
      <c r="X226" s="8"/>
      <c r="Y226" s="8"/>
      <c r="Z226" s="8"/>
      <c r="AA226" s="8"/>
    </row>
    <row r="227" spans="1:27" ht="15.75" customHeight="1">
      <c r="A227" s="7">
        <v>357</v>
      </c>
      <c r="B227" s="21" t="s">
        <v>2669</v>
      </c>
      <c r="C227" s="21" t="s">
        <v>2670</v>
      </c>
      <c r="D227" s="21" t="s">
        <v>2671</v>
      </c>
      <c r="E227" s="41">
        <v>5</v>
      </c>
      <c r="F227" s="21" t="s">
        <v>2672</v>
      </c>
      <c r="G227" s="21"/>
      <c r="H227" s="41">
        <v>3</v>
      </c>
      <c r="I227" s="55"/>
      <c r="M227" s="39"/>
      <c r="N227" s="91"/>
      <c r="O227" s="91"/>
      <c r="P227" s="41"/>
      <c r="Q227" s="42"/>
      <c r="R227" s="39"/>
      <c r="S227" s="40"/>
      <c r="T227" s="91"/>
      <c r="U227" s="41"/>
      <c r="V227" s="42"/>
      <c r="W227" s="43">
        <f>IF(R227&lt;&gt;"",R227,IF(M227&lt;&gt;"",M227,IF(I227&lt;&gt;"",I227,IF(E227&lt;&gt;"",E227,""))))</f>
        <v>5</v>
      </c>
      <c r="X227" s="44">
        <f>IF(U227&lt;&gt;"",U227,IF(P227&lt;&gt;"",P227,IF(L227&lt;&gt;"",L227,IF(H227&lt;&gt;"",H227,""))))</f>
        <v>3</v>
      </c>
      <c r="Y227" s="2"/>
      <c r="Z227" s="2"/>
      <c r="AA227" s="2"/>
    </row>
    <row r="228" spans="1:27" ht="15.75" customHeight="1">
      <c r="A228" s="92"/>
      <c r="B228" s="8"/>
      <c r="C228" s="8"/>
      <c r="D228" s="8"/>
      <c r="E228" s="92"/>
      <c r="F228" s="8"/>
      <c r="G228" s="8"/>
      <c r="H228" s="92"/>
      <c r="I228" s="55"/>
      <c r="M228" s="8"/>
      <c r="N228" s="8"/>
      <c r="O228" s="8"/>
      <c r="P228" s="8"/>
      <c r="Q228" s="93"/>
      <c r="R228" s="8"/>
      <c r="S228" s="93"/>
      <c r="T228" s="8"/>
      <c r="U228" s="8"/>
      <c r="V228" s="93"/>
      <c r="X228" s="8"/>
      <c r="Y228" s="8"/>
      <c r="Z228" s="8"/>
      <c r="AA228" s="8"/>
    </row>
    <row r="229" spans="1:27" ht="15.75" customHeight="1">
      <c r="A229" s="7">
        <v>358</v>
      </c>
      <c r="B229" s="21" t="s">
        <v>502</v>
      </c>
      <c r="C229" s="21" t="s">
        <v>2677</v>
      </c>
      <c r="D229" s="21" t="s">
        <v>2679</v>
      </c>
      <c r="E229" s="41">
        <v>4</v>
      </c>
      <c r="F229" s="21" t="s">
        <v>2681</v>
      </c>
      <c r="G229" s="21"/>
      <c r="H229" s="41">
        <v>3</v>
      </c>
      <c r="I229" s="55"/>
      <c r="M229" s="39"/>
      <c r="N229" s="91"/>
      <c r="O229" s="91"/>
      <c r="P229" s="41"/>
      <c r="Q229" s="42"/>
      <c r="R229" s="39"/>
      <c r="S229" s="40"/>
      <c r="T229" s="91"/>
      <c r="U229" s="41"/>
      <c r="V229" s="42"/>
      <c r="W229" s="43">
        <f>IF(R229&lt;&gt;"",R229,IF(M229&lt;&gt;"",M229,IF(I229&lt;&gt;"",I229,IF(E229&lt;&gt;"",E229,""))))</f>
        <v>4</v>
      </c>
      <c r="X229" s="44">
        <f>IF(U229&lt;&gt;"",U229,IF(P229&lt;&gt;"",P229,IF(L229&lt;&gt;"",L229,IF(H229&lt;&gt;"",H229,""))))</f>
        <v>3</v>
      </c>
      <c r="Y229" s="2"/>
      <c r="Z229" s="2"/>
      <c r="AA229" s="2"/>
    </row>
    <row r="230" spans="1:27" ht="15.75" customHeight="1">
      <c r="A230" s="7"/>
      <c r="B230" s="2"/>
      <c r="C230" s="2"/>
      <c r="D230" s="2"/>
      <c r="E230" s="7"/>
      <c r="F230" s="2"/>
      <c r="G230" s="2"/>
      <c r="H230" s="7"/>
      <c r="I230" s="55"/>
      <c r="M230" s="7"/>
      <c r="N230" s="2"/>
      <c r="O230" s="2"/>
      <c r="P230" s="7"/>
      <c r="Q230" s="56"/>
      <c r="R230" s="7"/>
      <c r="S230" s="56"/>
      <c r="T230" s="2"/>
      <c r="U230" s="7"/>
      <c r="V230" s="56"/>
      <c r="X230" s="8"/>
      <c r="Y230" s="2"/>
      <c r="Z230" s="2"/>
      <c r="AA230" s="2"/>
    </row>
    <row r="231" spans="1:27" ht="15.75" customHeight="1">
      <c r="A231" s="7"/>
      <c r="B231" s="2"/>
      <c r="C231" s="2"/>
      <c r="D231" s="2"/>
      <c r="E231" s="7"/>
      <c r="F231" s="2"/>
      <c r="G231" s="2"/>
      <c r="H231" s="7"/>
      <c r="I231" s="55"/>
      <c r="M231" s="7"/>
      <c r="N231" s="2"/>
      <c r="O231" s="2"/>
      <c r="P231" s="7"/>
      <c r="Q231" s="56"/>
      <c r="R231" s="7"/>
      <c r="S231" s="56"/>
      <c r="T231" s="2"/>
      <c r="U231" s="7"/>
      <c r="V231" s="56"/>
      <c r="X231" s="8"/>
      <c r="Y231" s="2"/>
      <c r="Z231" s="2"/>
      <c r="AA231" s="2"/>
    </row>
    <row r="232" spans="1:27" ht="15.75" customHeight="1">
      <c r="A232" s="7"/>
      <c r="B232" s="2"/>
      <c r="C232" s="2"/>
      <c r="D232" s="2"/>
      <c r="E232" s="7"/>
      <c r="F232" s="2"/>
      <c r="G232" s="2"/>
      <c r="H232" s="7"/>
      <c r="I232" s="55"/>
      <c r="M232" s="7"/>
      <c r="N232" s="2"/>
      <c r="O232" s="2"/>
      <c r="P232" s="7"/>
      <c r="Q232" s="56"/>
      <c r="R232" s="7"/>
      <c r="S232" s="56"/>
      <c r="T232" s="2"/>
      <c r="U232" s="7"/>
      <c r="V232" s="56"/>
      <c r="X232" s="8"/>
      <c r="Y232" s="2"/>
      <c r="Z232" s="2"/>
      <c r="AA232" s="2"/>
    </row>
    <row r="233" spans="1:27" ht="15.75" customHeight="1">
      <c r="A233" s="7"/>
      <c r="B233" s="87" t="s">
        <v>1898</v>
      </c>
      <c r="C233" s="2"/>
      <c r="D233" s="2"/>
      <c r="E233" s="7"/>
      <c r="F233" s="2"/>
      <c r="G233" s="2"/>
      <c r="H233" s="7"/>
      <c r="I233" s="55"/>
      <c r="M233" s="7"/>
      <c r="N233" s="2"/>
      <c r="O233" s="2"/>
      <c r="P233" s="7"/>
      <c r="Q233" s="56"/>
      <c r="R233" s="7"/>
      <c r="S233" s="56"/>
      <c r="T233" s="2"/>
      <c r="U233" s="7"/>
      <c r="V233" s="56"/>
      <c r="X233" s="8"/>
      <c r="Y233" s="2"/>
      <c r="Z233" s="2"/>
      <c r="AA233" s="2"/>
    </row>
    <row r="234" spans="1:27" ht="15.75" customHeight="1">
      <c r="A234" s="7"/>
      <c r="B234" s="106" t="s">
        <v>722</v>
      </c>
      <c r="C234" s="109" t="s">
        <v>2686</v>
      </c>
      <c r="D234" s="2"/>
      <c r="E234" s="7"/>
      <c r="F234" s="2"/>
      <c r="G234" s="2"/>
      <c r="H234" s="7"/>
      <c r="I234" s="55"/>
      <c r="M234" s="7"/>
      <c r="N234" s="2"/>
      <c r="O234" s="2"/>
      <c r="P234" s="7"/>
      <c r="Q234" s="56"/>
      <c r="R234" s="7"/>
      <c r="S234" s="56"/>
      <c r="T234" s="2"/>
      <c r="U234" s="7"/>
      <c r="V234" s="56"/>
      <c r="X234" s="8"/>
      <c r="Y234" s="2"/>
      <c r="Z234" s="2"/>
      <c r="AA234" s="2"/>
    </row>
    <row r="235" spans="1:27" ht="15.75" customHeight="1">
      <c r="A235" s="7">
        <v>359</v>
      </c>
      <c r="B235" s="21" t="s">
        <v>1658</v>
      </c>
      <c r="C235" s="21" t="s">
        <v>1659</v>
      </c>
      <c r="D235" s="21" t="s">
        <v>2734</v>
      </c>
      <c r="E235" s="41">
        <v>3</v>
      </c>
      <c r="F235" s="21" t="s">
        <v>2735</v>
      </c>
      <c r="G235" s="21"/>
      <c r="H235" s="41">
        <v>2</v>
      </c>
      <c r="I235" s="55"/>
      <c r="M235" s="39"/>
      <c r="N235" s="91"/>
      <c r="O235" s="91"/>
      <c r="P235" s="41"/>
      <c r="Q235" s="42"/>
      <c r="R235" s="39"/>
      <c r="S235" s="40"/>
      <c r="T235" s="91"/>
      <c r="U235" s="41"/>
      <c r="V235" s="42"/>
      <c r="W235" s="43">
        <f>IF(R235&lt;&gt;"",R235,IF(M235&lt;&gt;"",M235,IF(I235&lt;&gt;"",I235,IF(E235&lt;&gt;"",E235,""))))</f>
        <v>3</v>
      </c>
      <c r="X235" s="44">
        <f>IF(U235&lt;&gt;"",U235,IF(P235&lt;&gt;"",P235,IF(L235&lt;&gt;"",L235,IF(H235&lt;&gt;"",H235,""))))</f>
        <v>2</v>
      </c>
      <c r="Y235" s="2"/>
      <c r="Z235" s="2"/>
      <c r="AA235" s="2"/>
    </row>
    <row r="236" spans="1:27" ht="15.75" customHeight="1">
      <c r="A236" s="92"/>
      <c r="B236" s="8"/>
      <c r="C236" s="8"/>
      <c r="D236" s="8"/>
      <c r="E236" s="92"/>
      <c r="F236" s="8"/>
      <c r="G236" s="8"/>
      <c r="H236" s="92"/>
      <c r="I236" s="55"/>
      <c r="M236" s="8"/>
      <c r="N236" s="8"/>
      <c r="O236" s="8"/>
      <c r="P236" s="8"/>
      <c r="Q236" s="93"/>
      <c r="R236" s="8"/>
      <c r="S236" s="93"/>
      <c r="T236" s="8"/>
      <c r="U236" s="8"/>
      <c r="V236" s="93"/>
      <c r="X236" s="8"/>
      <c r="Y236" s="8"/>
      <c r="Z236" s="8"/>
      <c r="AA236" s="8"/>
    </row>
    <row r="237" spans="1:27" ht="15.75" customHeight="1">
      <c r="A237" s="7">
        <v>360</v>
      </c>
      <c r="B237" s="21" t="s">
        <v>1666</v>
      </c>
      <c r="C237" s="21" t="s">
        <v>1667</v>
      </c>
      <c r="D237" s="21" t="s">
        <v>2740</v>
      </c>
      <c r="E237" s="41">
        <v>5</v>
      </c>
      <c r="F237" s="21" t="s">
        <v>2741</v>
      </c>
      <c r="G237" s="21"/>
      <c r="H237" s="41">
        <v>3</v>
      </c>
      <c r="I237" s="55"/>
      <c r="M237" s="39"/>
      <c r="N237" s="91"/>
      <c r="O237" s="91"/>
      <c r="P237" s="41"/>
      <c r="Q237" s="42"/>
      <c r="R237" s="39"/>
      <c r="S237" s="40"/>
      <c r="T237" s="91"/>
      <c r="U237" s="41"/>
      <c r="V237" s="42"/>
      <c r="W237" s="43">
        <f>IF(R237&lt;&gt;"",R237,IF(M237&lt;&gt;"",M237,IF(I237&lt;&gt;"",I237,IF(E237&lt;&gt;"",E237,""))))</f>
        <v>5</v>
      </c>
      <c r="X237" s="44">
        <f>IF(U237&lt;&gt;"",U237,IF(P237&lt;&gt;"",P237,IF(L237&lt;&gt;"",L237,IF(H237&lt;&gt;"",H237,""))))</f>
        <v>3</v>
      </c>
      <c r="Y237" s="2"/>
      <c r="Z237" s="2"/>
      <c r="AA237" s="2"/>
    </row>
    <row r="238" spans="1:27" ht="15.75" customHeight="1">
      <c r="A238" s="92"/>
      <c r="B238" s="8"/>
      <c r="C238" s="8"/>
      <c r="D238" s="8"/>
      <c r="E238" s="92"/>
      <c r="F238" s="8"/>
      <c r="G238" s="8"/>
      <c r="H238" s="92"/>
      <c r="I238" s="55"/>
      <c r="M238" s="8"/>
      <c r="N238" s="8"/>
      <c r="O238" s="8"/>
      <c r="P238" s="8"/>
      <c r="Q238" s="93"/>
      <c r="R238" s="8"/>
      <c r="S238" s="93"/>
      <c r="T238" s="8"/>
      <c r="U238" s="8"/>
      <c r="V238" s="93"/>
      <c r="X238" s="8"/>
      <c r="Y238" s="8"/>
      <c r="Z238" s="8"/>
      <c r="AA238" s="8"/>
    </row>
    <row r="239" spans="1:27" ht="15.75" customHeight="1">
      <c r="A239" s="7">
        <v>361</v>
      </c>
      <c r="B239" s="21" t="s">
        <v>1674</v>
      </c>
      <c r="C239" s="21" t="s">
        <v>1675</v>
      </c>
      <c r="D239" s="21" t="s">
        <v>2749</v>
      </c>
      <c r="E239" s="41">
        <v>5</v>
      </c>
      <c r="F239" s="21" t="s">
        <v>2751</v>
      </c>
      <c r="G239" s="21"/>
      <c r="H239" s="41">
        <v>2</v>
      </c>
      <c r="I239" s="55"/>
      <c r="M239" s="39"/>
      <c r="N239" s="91"/>
      <c r="O239" s="91"/>
      <c r="P239" s="41"/>
      <c r="Q239" s="42"/>
      <c r="R239" s="39"/>
      <c r="S239" s="40"/>
      <c r="T239" s="91"/>
      <c r="U239" s="41"/>
      <c r="V239" s="42"/>
      <c r="W239" s="43">
        <f t="shared" ref="W239:W243" si="56">IF(R239&lt;&gt;"",R239,IF(M239&lt;&gt;"",M239,IF(I239&lt;&gt;"",I239,IF(E239&lt;&gt;"",E239,""))))</f>
        <v>5</v>
      </c>
      <c r="X239" s="44">
        <f t="shared" ref="X239:X243" si="57">IF(U239&lt;&gt;"",U239,IF(P239&lt;&gt;"",P239,IF(L239&lt;&gt;"",L239,IF(H239&lt;&gt;"",H239,""))))</f>
        <v>2</v>
      </c>
      <c r="Y239" s="2"/>
      <c r="Z239" s="2"/>
      <c r="AA239" s="2"/>
    </row>
    <row r="240" spans="1:27" ht="15.75" customHeight="1">
      <c r="A240" s="7">
        <v>362</v>
      </c>
      <c r="B240" s="21" t="s">
        <v>1678</v>
      </c>
      <c r="C240" s="21" t="s">
        <v>1679</v>
      </c>
      <c r="D240" s="21" t="s">
        <v>2765</v>
      </c>
      <c r="E240" s="41">
        <v>5</v>
      </c>
      <c r="F240" s="21" t="s">
        <v>2766</v>
      </c>
      <c r="G240" s="21"/>
      <c r="H240" s="41">
        <v>3</v>
      </c>
      <c r="I240" s="55"/>
      <c r="M240" s="39"/>
      <c r="N240" s="91"/>
      <c r="O240" s="91"/>
      <c r="P240" s="41"/>
      <c r="Q240" s="42"/>
      <c r="R240" s="39"/>
      <c r="S240" s="40"/>
      <c r="T240" s="91"/>
      <c r="U240" s="41"/>
      <c r="V240" s="42"/>
      <c r="W240" s="43">
        <f t="shared" si="56"/>
        <v>5</v>
      </c>
      <c r="X240" s="44">
        <f t="shared" si="57"/>
        <v>3</v>
      </c>
      <c r="Y240" s="2"/>
      <c r="Z240" s="2"/>
      <c r="AA240" s="2"/>
    </row>
    <row r="241" spans="1:27" ht="15.75" customHeight="1">
      <c r="A241" s="7">
        <v>363</v>
      </c>
      <c r="B241" s="21" t="s">
        <v>2770</v>
      </c>
      <c r="C241" s="21" t="s">
        <v>2772</v>
      </c>
      <c r="D241" s="21" t="s">
        <v>2773</v>
      </c>
      <c r="E241" s="41">
        <v>5</v>
      </c>
      <c r="F241" s="21" t="s">
        <v>2774</v>
      </c>
      <c r="G241" s="21"/>
      <c r="H241" s="41">
        <v>3</v>
      </c>
      <c r="I241" s="55"/>
      <c r="M241" s="39"/>
      <c r="N241" s="91"/>
      <c r="O241" s="91"/>
      <c r="P241" s="41"/>
      <c r="Q241" s="42"/>
      <c r="R241" s="39"/>
      <c r="S241" s="40"/>
      <c r="T241" s="91"/>
      <c r="U241" s="41"/>
      <c r="V241" s="42"/>
      <c r="W241" s="43">
        <f t="shared" si="56"/>
        <v>5</v>
      </c>
      <c r="X241" s="44">
        <f t="shared" si="57"/>
        <v>3</v>
      </c>
      <c r="Y241" s="2"/>
      <c r="Z241" s="2"/>
      <c r="AA241" s="2"/>
    </row>
    <row r="242" spans="1:27" ht="15.75" customHeight="1">
      <c r="A242" s="7">
        <v>364</v>
      </c>
      <c r="B242" s="21" t="s">
        <v>1496</v>
      </c>
      <c r="C242" s="21" t="s">
        <v>2778</v>
      </c>
      <c r="D242" s="21" t="s">
        <v>2779</v>
      </c>
      <c r="E242" s="41">
        <v>5</v>
      </c>
      <c r="F242" s="21" t="s">
        <v>2780</v>
      </c>
      <c r="G242" s="21"/>
      <c r="H242" s="41">
        <v>3</v>
      </c>
      <c r="I242" s="55"/>
      <c r="M242" s="39"/>
      <c r="N242" s="91"/>
      <c r="O242" s="91"/>
      <c r="P242" s="41"/>
      <c r="Q242" s="42"/>
      <c r="R242" s="39"/>
      <c r="S242" s="40"/>
      <c r="T242" s="91"/>
      <c r="U242" s="41"/>
      <c r="V242" s="42"/>
      <c r="W242" s="43">
        <f t="shared" si="56"/>
        <v>5</v>
      </c>
      <c r="X242" s="44">
        <f t="shared" si="57"/>
        <v>3</v>
      </c>
      <c r="Y242" s="2"/>
      <c r="Z242" s="2"/>
      <c r="AA242" s="2"/>
    </row>
    <row r="243" spans="1:27" ht="15.75" customHeight="1">
      <c r="A243" s="7">
        <v>365</v>
      </c>
      <c r="B243" s="21" t="s">
        <v>2781</v>
      </c>
      <c r="C243" s="21" t="s">
        <v>2782</v>
      </c>
      <c r="D243" s="21" t="s">
        <v>2783</v>
      </c>
      <c r="E243" s="41"/>
      <c r="F243" s="21"/>
      <c r="G243" s="21"/>
      <c r="H243" s="41">
        <v>1</v>
      </c>
      <c r="I243" s="55"/>
      <c r="M243" s="39"/>
      <c r="N243" s="91"/>
      <c r="O243" s="91"/>
      <c r="P243" s="41"/>
      <c r="Q243" s="42"/>
      <c r="R243" s="39"/>
      <c r="S243" s="40"/>
      <c r="T243" s="91"/>
      <c r="U243" s="41"/>
      <c r="V243" s="42"/>
      <c r="W243" s="43" t="str">
        <f t="shared" si="56"/>
        <v/>
      </c>
      <c r="X243" s="44">
        <f t="shared" si="57"/>
        <v>1</v>
      </c>
      <c r="Y243" s="2"/>
      <c r="Z243" s="2"/>
      <c r="AA243" s="2"/>
    </row>
    <row r="244" spans="1:27" ht="15.75" customHeight="1">
      <c r="A244" s="92"/>
      <c r="B244" s="8"/>
      <c r="C244" s="8"/>
      <c r="D244" s="8"/>
      <c r="E244" s="92"/>
      <c r="F244" s="8"/>
      <c r="G244" s="8"/>
      <c r="H244" s="92"/>
      <c r="I244" s="55"/>
      <c r="M244" s="8"/>
      <c r="N244" s="8"/>
      <c r="O244" s="8"/>
      <c r="P244" s="8"/>
      <c r="Q244" s="93"/>
      <c r="R244" s="8"/>
      <c r="S244" s="93"/>
      <c r="T244" s="8"/>
      <c r="U244" s="8"/>
      <c r="V244" s="93"/>
      <c r="X244" s="8"/>
      <c r="Y244" s="8"/>
      <c r="Z244" s="8"/>
      <c r="AA244" s="8"/>
    </row>
    <row r="245" spans="1:27" ht="15.75" customHeight="1">
      <c r="A245" s="7">
        <v>366</v>
      </c>
      <c r="B245" s="21" t="s">
        <v>2784</v>
      </c>
      <c r="C245" s="21" t="s">
        <v>2785</v>
      </c>
      <c r="D245" s="21" t="s">
        <v>2787</v>
      </c>
      <c r="E245" s="41">
        <v>4</v>
      </c>
      <c r="F245" s="21" t="s">
        <v>2788</v>
      </c>
      <c r="G245" s="21"/>
      <c r="H245" s="41">
        <v>3</v>
      </c>
      <c r="I245" s="55"/>
      <c r="M245" s="39"/>
      <c r="N245" s="91"/>
      <c r="O245" s="91"/>
      <c r="P245" s="41"/>
      <c r="Q245" s="42"/>
      <c r="R245" s="39"/>
      <c r="S245" s="40"/>
      <c r="T245" s="91"/>
      <c r="U245" s="41"/>
      <c r="V245" s="42"/>
      <c r="W245" s="43">
        <f t="shared" ref="W245:W246" si="58">IF(R245&lt;&gt;"",R245,IF(M245&lt;&gt;"",M245,IF(I245&lt;&gt;"",I245,IF(E245&lt;&gt;"",E245,""))))</f>
        <v>4</v>
      </c>
      <c r="X245" s="44">
        <f t="shared" ref="X245:X246" si="59">IF(U245&lt;&gt;"",U245,IF(P245&lt;&gt;"",P245,IF(L245&lt;&gt;"",L245,IF(H245&lt;&gt;"",H245,""))))</f>
        <v>3</v>
      </c>
      <c r="Y245" s="2"/>
      <c r="Z245" s="2"/>
      <c r="AA245" s="2"/>
    </row>
    <row r="246" spans="1:27" ht="15.75" customHeight="1">
      <c r="A246" s="7">
        <v>367</v>
      </c>
      <c r="B246" s="21" t="s">
        <v>1682</v>
      </c>
      <c r="C246" s="21" t="s">
        <v>1683</v>
      </c>
      <c r="D246" s="21" t="s">
        <v>2797</v>
      </c>
      <c r="E246" s="41">
        <v>2</v>
      </c>
      <c r="F246" s="21"/>
      <c r="G246" s="21"/>
      <c r="H246" s="41">
        <v>3</v>
      </c>
      <c r="I246" s="55"/>
      <c r="M246" s="39"/>
      <c r="N246" s="91"/>
      <c r="O246" s="91"/>
      <c r="P246" s="41"/>
      <c r="Q246" s="42"/>
      <c r="R246" s="39"/>
      <c r="S246" s="40"/>
      <c r="T246" s="91"/>
      <c r="U246" s="41"/>
      <c r="V246" s="42"/>
      <c r="W246" s="43">
        <f t="shared" si="58"/>
        <v>2</v>
      </c>
      <c r="X246" s="44">
        <f t="shared" si="59"/>
        <v>3</v>
      </c>
      <c r="Y246" s="2"/>
      <c r="Z246" s="2"/>
      <c r="AA246" s="2"/>
    </row>
    <row r="247" spans="1:27" ht="15.75" customHeight="1">
      <c r="A247" s="92"/>
      <c r="B247" s="8"/>
      <c r="C247" s="8"/>
      <c r="D247" s="8"/>
      <c r="E247" s="92"/>
      <c r="F247" s="8"/>
      <c r="G247" s="8"/>
      <c r="H247" s="92"/>
      <c r="I247" s="55"/>
      <c r="M247" s="8"/>
      <c r="N247" s="8"/>
      <c r="O247" s="8"/>
      <c r="P247" s="8"/>
      <c r="Q247" s="93"/>
      <c r="R247" s="8"/>
      <c r="S247" s="93"/>
      <c r="T247" s="8"/>
      <c r="U247" s="8"/>
      <c r="V247" s="93"/>
      <c r="X247" s="8"/>
      <c r="Y247" s="8"/>
      <c r="Z247" s="8"/>
      <c r="AA247" s="8"/>
    </row>
    <row r="248" spans="1:27" ht="15.75" customHeight="1">
      <c r="A248" s="7">
        <v>368</v>
      </c>
      <c r="B248" s="21" t="s">
        <v>1692</v>
      </c>
      <c r="C248" s="21" t="s">
        <v>1694</v>
      </c>
      <c r="D248" s="21" t="s">
        <v>2802</v>
      </c>
      <c r="E248" s="41"/>
      <c r="F248" s="21"/>
      <c r="G248" s="21"/>
      <c r="H248" s="41">
        <v>0</v>
      </c>
      <c r="I248" s="55"/>
      <c r="M248" s="39"/>
      <c r="N248" s="91"/>
      <c r="O248" s="91"/>
      <c r="P248" s="41"/>
      <c r="Q248" s="42"/>
      <c r="R248" s="39"/>
      <c r="S248" s="40"/>
      <c r="T248" s="91"/>
      <c r="U248" s="41"/>
      <c r="V248" s="42"/>
      <c r="W248" s="43" t="str">
        <f>IF(R248&lt;&gt;"",R248,IF(M248&lt;&gt;"",M248,IF(I248&lt;&gt;"",I248,IF(E248&lt;&gt;"",E248,""))))</f>
        <v/>
      </c>
      <c r="X248" s="44">
        <f>IF(U248&lt;&gt;"",U248,IF(P248&lt;&gt;"",P248,IF(L248&lt;&gt;"",L248,IF(H248&lt;&gt;"",H248,""))))</f>
        <v>0</v>
      </c>
      <c r="Y248" s="2"/>
      <c r="Z248" s="2"/>
      <c r="AA248" s="2"/>
    </row>
    <row r="249" spans="1:27" ht="15.75" customHeight="1">
      <c r="A249" s="7"/>
      <c r="B249" s="2"/>
      <c r="C249" s="2"/>
      <c r="D249" s="2"/>
      <c r="E249" s="7"/>
      <c r="F249" s="2"/>
      <c r="G249" s="2"/>
      <c r="H249" s="7"/>
      <c r="I249" s="7"/>
      <c r="J249" s="2"/>
      <c r="K249" s="2"/>
      <c r="L249" s="7"/>
      <c r="N249" s="8"/>
      <c r="O249" s="8"/>
      <c r="P249" s="8"/>
      <c r="Q249" s="93"/>
      <c r="R249" s="8"/>
      <c r="S249" s="93"/>
      <c r="T249" s="8"/>
      <c r="U249" s="7"/>
      <c r="V249" s="56"/>
      <c r="X249" s="8"/>
      <c r="Y249" s="2"/>
      <c r="Z249" s="2"/>
      <c r="AA249" s="2"/>
    </row>
    <row r="250" spans="1:27" ht="15.75" customHeight="1">
      <c r="A250" s="7"/>
      <c r="B250" s="2"/>
      <c r="C250" s="2"/>
      <c r="D250" s="2"/>
      <c r="E250" s="7"/>
      <c r="F250" s="2"/>
      <c r="G250" s="2"/>
      <c r="H250" s="7"/>
      <c r="I250" s="7"/>
      <c r="J250" s="2"/>
      <c r="K250" s="2"/>
      <c r="L250" s="7"/>
      <c r="N250" s="8"/>
      <c r="O250" s="8"/>
      <c r="P250" s="8"/>
      <c r="Q250" s="93"/>
      <c r="R250" s="8"/>
      <c r="S250" s="93"/>
      <c r="T250" s="8"/>
      <c r="U250" s="7"/>
      <c r="V250" s="56"/>
      <c r="X250" s="8"/>
      <c r="Y250" s="2"/>
      <c r="Z250" s="2"/>
      <c r="AA250" s="2"/>
    </row>
    <row r="251" spans="1:27" ht="15.75" customHeight="1">
      <c r="A251" s="7"/>
      <c r="B251" s="2"/>
      <c r="C251" s="2"/>
      <c r="D251" s="2"/>
      <c r="E251" s="7"/>
      <c r="F251" s="2"/>
      <c r="G251" s="2"/>
      <c r="H251" s="7"/>
      <c r="I251" s="7"/>
      <c r="J251" s="2"/>
      <c r="K251" s="2"/>
      <c r="L251" s="7"/>
      <c r="M251" s="7"/>
      <c r="N251" s="2"/>
      <c r="O251" s="2"/>
      <c r="P251" s="7"/>
      <c r="Q251" s="56"/>
      <c r="R251" s="7"/>
      <c r="S251" s="56"/>
      <c r="T251" s="2"/>
      <c r="U251" s="7"/>
      <c r="V251" s="56"/>
      <c r="X251" s="8"/>
      <c r="Y251" s="2"/>
      <c r="Z251" s="2"/>
      <c r="AA251" s="2"/>
    </row>
    <row r="252" spans="1:27" ht="15.75" customHeight="1">
      <c r="A252" s="7"/>
      <c r="B252" s="106" t="s">
        <v>781</v>
      </c>
      <c r="C252" s="5" t="s">
        <v>2810</v>
      </c>
      <c r="D252" s="2"/>
      <c r="E252" s="7"/>
      <c r="F252" s="2"/>
      <c r="G252" s="2"/>
      <c r="H252" s="7"/>
      <c r="I252" s="7"/>
      <c r="J252" s="2"/>
      <c r="K252" s="2"/>
      <c r="L252" s="7"/>
      <c r="M252" s="7"/>
      <c r="N252" s="2"/>
      <c r="O252" s="2"/>
      <c r="P252" s="7"/>
      <c r="Q252" s="56"/>
      <c r="R252" s="7"/>
      <c r="S252" s="56"/>
      <c r="T252" s="2"/>
      <c r="U252" s="7"/>
      <c r="V252" s="56"/>
      <c r="X252" s="8"/>
      <c r="Y252" s="2"/>
      <c r="Z252" s="2"/>
      <c r="AA252" s="2"/>
    </row>
    <row r="253" spans="1:27" ht="15.75" customHeight="1">
      <c r="A253" s="7">
        <v>369</v>
      </c>
      <c r="B253" s="21" t="s">
        <v>2811</v>
      </c>
      <c r="C253" s="21" t="s">
        <v>2812</v>
      </c>
      <c r="D253" s="21" t="s">
        <v>2813</v>
      </c>
      <c r="E253" s="41">
        <v>5</v>
      </c>
      <c r="F253" s="21" t="s">
        <v>2816</v>
      </c>
      <c r="G253" s="21"/>
      <c r="H253" s="41">
        <v>4</v>
      </c>
      <c r="I253" s="55"/>
      <c r="M253" s="39"/>
      <c r="N253" s="91"/>
      <c r="O253" s="91"/>
      <c r="P253" s="41"/>
      <c r="Q253" s="42"/>
      <c r="R253" s="39"/>
      <c r="S253" s="40"/>
      <c r="T253" s="91"/>
      <c r="U253" s="41"/>
      <c r="V253" s="42"/>
      <c r="W253" s="43">
        <f>IF(R253&lt;&gt;"",R253,IF(M253&lt;&gt;"",M253,IF(I253&lt;&gt;"",I253,IF(E253&lt;&gt;"",E253,""))))</f>
        <v>5</v>
      </c>
      <c r="X253" s="44">
        <f>IF(U253&lt;&gt;"",U253,IF(P253&lt;&gt;"",P253,IF(L253&lt;&gt;"",L253,IF(H253&lt;&gt;"",H253,""))))</f>
        <v>4</v>
      </c>
      <c r="Y253" s="2"/>
      <c r="Z253" s="2"/>
      <c r="AA253" s="2"/>
    </row>
    <row r="254" spans="1:27" ht="15.75" customHeight="1">
      <c r="A254" s="92"/>
      <c r="B254" s="8"/>
      <c r="C254" s="8"/>
      <c r="D254" s="8"/>
      <c r="E254" s="92"/>
      <c r="F254" s="8"/>
      <c r="G254" s="8"/>
      <c r="H254" s="92"/>
      <c r="I254" s="55"/>
      <c r="M254" s="8"/>
      <c r="N254" s="8"/>
      <c r="O254" s="8"/>
      <c r="P254" s="8"/>
      <c r="Q254" s="93"/>
      <c r="R254" s="8"/>
      <c r="S254" s="93"/>
      <c r="T254" s="8"/>
      <c r="U254" s="8"/>
      <c r="V254" s="93"/>
      <c r="X254" s="8"/>
      <c r="Y254" s="8"/>
      <c r="Z254" s="8"/>
      <c r="AA254" s="8"/>
    </row>
    <row r="255" spans="1:27" ht="15.75" customHeight="1">
      <c r="A255" s="7">
        <v>370</v>
      </c>
      <c r="B255" s="21" t="s">
        <v>2831</v>
      </c>
      <c r="C255" s="21" t="s">
        <v>2832</v>
      </c>
      <c r="D255" s="21" t="s">
        <v>2833</v>
      </c>
      <c r="E255" s="41">
        <v>5</v>
      </c>
      <c r="F255" s="21" t="s">
        <v>2834</v>
      </c>
      <c r="G255" s="21"/>
      <c r="H255" s="41">
        <v>4</v>
      </c>
      <c r="I255" s="55"/>
      <c r="M255" s="39"/>
      <c r="N255" s="91"/>
      <c r="O255" s="91"/>
      <c r="P255" s="41"/>
      <c r="Q255" s="42"/>
      <c r="R255" s="39"/>
      <c r="S255" s="40"/>
      <c r="T255" s="91"/>
      <c r="U255" s="41"/>
      <c r="V255" s="42"/>
      <c r="W255" s="43">
        <f>IF(R255&lt;&gt;"",R255,IF(M255&lt;&gt;"",M255,IF(I255&lt;&gt;"",I255,IF(E255&lt;&gt;"",E255,""))))</f>
        <v>5</v>
      </c>
      <c r="X255" s="44">
        <f>IF(U255&lt;&gt;"",U255,IF(P255&lt;&gt;"",P255,IF(L255&lt;&gt;"",L255,IF(H255&lt;&gt;"",H255,""))))</f>
        <v>4</v>
      </c>
      <c r="Y255" s="2"/>
      <c r="Z255" s="2"/>
      <c r="AA255" s="2"/>
    </row>
    <row r="256" spans="1:27" ht="15.75" customHeight="1">
      <c r="A256" s="92"/>
      <c r="B256" s="8"/>
      <c r="C256" s="8"/>
      <c r="D256" s="8"/>
      <c r="E256" s="92"/>
      <c r="F256" s="8"/>
      <c r="G256" s="8"/>
      <c r="H256" s="92"/>
      <c r="I256" s="55"/>
      <c r="M256" s="8"/>
      <c r="N256" s="8"/>
      <c r="O256" s="8"/>
      <c r="P256" s="8"/>
      <c r="Q256" s="93"/>
      <c r="R256" s="8"/>
      <c r="S256" s="93"/>
      <c r="T256" s="8"/>
      <c r="U256" s="8"/>
      <c r="V256" s="93"/>
      <c r="X256" s="8"/>
      <c r="Y256" s="8"/>
      <c r="Z256" s="8"/>
      <c r="AA256" s="8"/>
    </row>
    <row r="257" spans="1:27" ht="15.75" customHeight="1">
      <c r="A257" s="7">
        <v>371</v>
      </c>
      <c r="B257" s="21" t="s">
        <v>181</v>
      </c>
      <c r="C257" s="21" t="s">
        <v>2844</v>
      </c>
      <c r="D257" s="21" t="s">
        <v>2845</v>
      </c>
      <c r="E257" s="41">
        <v>5</v>
      </c>
      <c r="F257" s="21" t="s">
        <v>2846</v>
      </c>
      <c r="G257" s="21"/>
      <c r="H257" s="41">
        <v>4</v>
      </c>
      <c r="I257" s="55"/>
      <c r="M257" s="39"/>
      <c r="N257" s="91"/>
      <c r="O257" s="91"/>
      <c r="P257" s="41"/>
      <c r="Q257" s="42"/>
      <c r="R257" s="39"/>
      <c r="S257" s="40"/>
      <c r="T257" s="91"/>
      <c r="U257" s="41"/>
      <c r="V257" s="42"/>
      <c r="W257" s="43">
        <f>IF(R257&lt;&gt;"",R257,IF(M257&lt;&gt;"",M257,IF(I257&lt;&gt;"",I257,IF(E257&lt;&gt;"",E257,""))))</f>
        <v>5</v>
      </c>
      <c r="X257" s="44">
        <f>IF(U257&lt;&gt;"",U257,IF(P257&lt;&gt;"",P257,IF(L257&lt;&gt;"",L257,IF(H257&lt;&gt;"",H257,""))))</f>
        <v>4</v>
      </c>
      <c r="Y257" s="2"/>
      <c r="Z257" s="2"/>
      <c r="AA257" s="2"/>
    </row>
    <row r="258" spans="1:27" ht="15.75" customHeight="1">
      <c r="A258" s="92"/>
      <c r="B258" s="8"/>
      <c r="C258" s="8"/>
      <c r="D258" s="8"/>
      <c r="E258" s="92"/>
      <c r="F258" s="8"/>
      <c r="G258" s="8"/>
      <c r="H258" s="92"/>
      <c r="I258" s="55"/>
      <c r="M258" s="8"/>
      <c r="N258" s="8"/>
      <c r="O258" s="8"/>
      <c r="P258" s="8"/>
      <c r="Q258" s="93"/>
      <c r="R258" s="8"/>
      <c r="S258" s="93"/>
      <c r="T258" s="8"/>
      <c r="U258" s="8"/>
      <c r="V258" s="93"/>
      <c r="X258" s="8"/>
      <c r="Y258" s="8"/>
      <c r="Z258" s="8"/>
      <c r="AA258" s="8"/>
    </row>
    <row r="259" spans="1:27" ht="15.75" customHeight="1">
      <c r="A259" s="7">
        <v>372</v>
      </c>
      <c r="B259" s="21" t="s">
        <v>2853</v>
      </c>
      <c r="C259" s="21" t="s">
        <v>2854</v>
      </c>
      <c r="D259" s="21" t="s">
        <v>2855</v>
      </c>
      <c r="E259" s="41">
        <v>5</v>
      </c>
      <c r="F259" s="21" t="s">
        <v>2856</v>
      </c>
      <c r="G259" s="21"/>
      <c r="H259" s="41">
        <v>4</v>
      </c>
      <c r="I259" s="55"/>
      <c r="M259" s="39"/>
      <c r="N259" s="91"/>
      <c r="O259" s="91"/>
      <c r="P259" s="41"/>
      <c r="Q259" s="42"/>
      <c r="R259" s="39"/>
      <c r="S259" s="40"/>
      <c r="T259" s="91"/>
      <c r="U259" s="41"/>
      <c r="V259" s="42"/>
      <c r="W259" s="43">
        <f>IF(R259&lt;&gt;"",R259,IF(M259&lt;&gt;"",M259,IF(I259&lt;&gt;"",I259,IF(E259&lt;&gt;"",E259,""))))</f>
        <v>5</v>
      </c>
      <c r="X259" s="44">
        <f>IF(U259&lt;&gt;"",U259,IF(P259&lt;&gt;"",P259,IF(L259&lt;&gt;"",L259,IF(H259&lt;&gt;"",H259,""))))</f>
        <v>4</v>
      </c>
      <c r="Y259" s="2"/>
      <c r="Z259" s="2"/>
      <c r="AA259" s="2"/>
    </row>
    <row r="260" spans="1:27" ht="15.75" customHeight="1">
      <c r="A260" s="7"/>
      <c r="B260" s="2"/>
      <c r="C260" s="2"/>
      <c r="D260" s="2"/>
      <c r="E260" s="7"/>
      <c r="F260" s="2"/>
      <c r="G260" s="2"/>
      <c r="H260" s="7"/>
      <c r="I260" s="55"/>
      <c r="M260" s="7"/>
      <c r="N260" s="2"/>
      <c r="O260" s="2"/>
      <c r="P260" s="7"/>
      <c r="Q260" s="56"/>
      <c r="R260" s="7"/>
      <c r="S260" s="56"/>
      <c r="T260" s="2"/>
      <c r="U260" s="7"/>
      <c r="V260" s="56"/>
      <c r="X260" s="8"/>
      <c r="Y260" s="2"/>
      <c r="Z260" s="2"/>
      <c r="AA260" s="2"/>
    </row>
    <row r="261" spans="1:27" ht="15.75" customHeight="1">
      <c r="A261" s="7"/>
      <c r="B261" s="2"/>
      <c r="C261" s="2"/>
      <c r="D261" s="2"/>
      <c r="E261" s="7"/>
      <c r="F261" s="2"/>
      <c r="G261" s="2"/>
      <c r="H261" s="7"/>
      <c r="I261" s="55"/>
      <c r="M261" s="7"/>
      <c r="N261" s="2"/>
      <c r="O261" s="2"/>
      <c r="P261" s="7"/>
      <c r="Q261" s="56"/>
      <c r="R261" s="7"/>
      <c r="S261" s="56"/>
      <c r="T261" s="2"/>
      <c r="U261" s="7"/>
      <c r="V261" s="56"/>
      <c r="X261" s="8"/>
      <c r="Y261" s="2"/>
      <c r="Z261" s="2"/>
      <c r="AA261" s="2"/>
    </row>
    <row r="262" spans="1:27" ht="15.75" customHeight="1">
      <c r="A262" s="7"/>
      <c r="B262" s="106" t="s">
        <v>2863</v>
      </c>
      <c r="C262" s="5" t="s">
        <v>2864</v>
      </c>
      <c r="D262" s="2"/>
      <c r="E262" s="7"/>
      <c r="F262" s="2"/>
      <c r="G262" s="2"/>
      <c r="H262" s="7"/>
      <c r="I262" s="55"/>
      <c r="M262" s="7"/>
      <c r="N262" s="2"/>
      <c r="O262" s="2"/>
      <c r="P262" s="7"/>
      <c r="Q262" s="56"/>
      <c r="R262" s="7"/>
      <c r="S262" s="56"/>
      <c r="T262" s="2"/>
      <c r="U262" s="7"/>
      <c r="V262" s="56"/>
      <c r="X262" s="8"/>
      <c r="Y262" s="2"/>
      <c r="Z262" s="2"/>
      <c r="AA262" s="2"/>
    </row>
    <row r="263" spans="1:27" ht="15.75" customHeight="1">
      <c r="A263" s="7">
        <v>373</v>
      </c>
      <c r="B263" s="21" t="s">
        <v>2865</v>
      </c>
      <c r="C263" s="21" t="s">
        <v>2866</v>
      </c>
      <c r="D263" s="21" t="s">
        <v>2867</v>
      </c>
      <c r="E263" s="41">
        <v>4</v>
      </c>
      <c r="F263" s="21" t="s">
        <v>2869</v>
      </c>
      <c r="G263" s="21"/>
      <c r="H263" s="41">
        <v>3</v>
      </c>
      <c r="I263" s="55"/>
      <c r="M263" s="39"/>
      <c r="N263" s="91"/>
      <c r="O263" s="91"/>
      <c r="P263" s="41"/>
      <c r="Q263" s="42"/>
      <c r="R263" s="39"/>
      <c r="S263" s="40"/>
      <c r="T263" s="91"/>
      <c r="U263" s="41"/>
      <c r="V263" s="42"/>
      <c r="W263" s="43">
        <f>IF(R263&lt;&gt;"",R263,IF(M263&lt;&gt;"",M263,IF(I263&lt;&gt;"",I263,IF(E263&lt;&gt;"",E263,""))))</f>
        <v>4</v>
      </c>
      <c r="X263" s="44">
        <f>IF(U263&lt;&gt;"",U263,IF(P263&lt;&gt;"",P263,IF(L263&lt;&gt;"",L263,IF(H263&lt;&gt;"",H263,""))))</f>
        <v>3</v>
      </c>
      <c r="Y263" s="2"/>
      <c r="Z263" s="2"/>
      <c r="AA263" s="2"/>
    </row>
    <row r="264" spans="1:27" ht="15.75" customHeight="1">
      <c r="A264" s="92"/>
      <c r="B264" s="8"/>
      <c r="C264" s="8"/>
      <c r="D264" s="8"/>
      <c r="E264" s="92"/>
      <c r="F264" s="8"/>
      <c r="G264" s="8"/>
      <c r="H264" s="92"/>
      <c r="I264" s="55"/>
      <c r="M264" s="8"/>
      <c r="N264" s="8"/>
      <c r="O264" s="8"/>
      <c r="P264" s="8"/>
      <c r="Q264" s="93"/>
      <c r="R264" s="8"/>
      <c r="S264" s="93"/>
      <c r="T264" s="8"/>
      <c r="U264" s="8"/>
      <c r="V264" s="93"/>
      <c r="X264" s="8"/>
      <c r="Y264" s="8"/>
      <c r="Z264" s="8"/>
      <c r="AA264" s="8"/>
    </row>
    <row r="265" spans="1:27" ht="15.75" customHeight="1">
      <c r="A265" s="7">
        <v>374</v>
      </c>
      <c r="B265" s="21" t="s">
        <v>2870</v>
      </c>
      <c r="C265" s="21" t="s">
        <v>2871</v>
      </c>
      <c r="D265" s="21" t="s">
        <v>2872</v>
      </c>
      <c r="E265" s="41">
        <v>4</v>
      </c>
      <c r="F265" s="21" t="s">
        <v>2873</v>
      </c>
      <c r="G265" s="21"/>
      <c r="H265" s="41">
        <v>2</v>
      </c>
      <c r="I265" s="55"/>
      <c r="M265" s="39"/>
      <c r="N265" s="91"/>
      <c r="O265" s="91"/>
      <c r="P265" s="41"/>
      <c r="Q265" s="42"/>
      <c r="R265" s="39"/>
      <c r="S265" s="40"/>
      <c r="T265" s="91"/>
      <c r="U265" s="41"/>
      <c r="V265" s="42"/>
      <c r="W265" s="43">
        <f>IF(R265&lt;&gt;"",R265,IF(M265&lt;&gt;"",M265,IF(I265&lt;&gt;"",I265,IF(E265&lt;&gt;"",E265,""))))</f>
        <v>4</v>
      </c>
      <c r="X265" s="44">
        <f>IF(U265&lt;&gt;"",U265,IF(P265&lt;&gt;"",P265,IF(L265&lt;&gt;"",L265,IF(H265&lt;&gt;"",H265,""))))</f>
        <v>2</v>
      </c>
      <c r="Y265" s="2"/>
      <c r="Z265" s="2"/>
      <c r="AA265" s="2"/>
    </row>
    <row r="266" spans="1:27" ht="15.75" customHeight="1">
      <c r="A266" s="92"/>
      <c r="B266" s="8"/>
      <c r="C266" s="8"/>
      <c r="D266" s="8"/>
      <c r="E266" s="92"/>
      <c r="F266" s="8"/>
      <c r="G266" s="8"/>
      <c r="H266" s="92"/>
      <c r="I266" s="55"/>
      <c r="M266" s="8"/>
      <c r="N266" s="8"/>
      <c r="O266" s="8"/>
      <c r="P266" s="8"/>
      <c r="Q266" s="93"/>
      <c r="R266" s="8"/>
      <c r="S266" s="93"/>
      <c r="T266" s="8"/>
      <c r="U266" s="8"/>
      <c r="V266" s="93"/>
      <c r="X266" s="8"/>
      <c r="Y266" s="8"/>
      <c r="Z266" s="8"/>
      <c r="AA266" s="8"/>
    </row>
    <row r="267" spans="1:27" ht="15.75" customHeight="1">
      <c r="A267" s="7">
        <v>375</v>
      </c>
      <c r="B267" s="21" t="s">
        <v>2881</v>
      </c>
      <c r="C267" s="21" t="s">
        <v>2882</v>
      </c>
      <c r="D267" s="21" t="s">
        <v>2883</v>
      </c>
      <c r="E267" s="41">
        <v>3</v>
      </c>
      <c r="F267" s="21" t="s">
        <v>2884</v>
      </c>
      <c r="G267" s="21"/>
      <c r="H267" s="41">
        <v>2</v>
      </c>
      <c r="I267" s="55"/>
      <c r="M267" s="39"/>
      <c r="N267" s="91"/>
      <c r="O267" s="91"/>
      <c r="P267" s="41"/>
      <c r="Q267" s="42"/>
      <c r="R267" s="39"/>
      <c r="S267" s="40"/>
      <c r="T267" s="91"/>
      <c r="U267" s="41"/>
      <c r="V267" s="42"/>
      <c r="W267" s="43">
        <f>IF(R267&lt;&gt;"",R267,IF(M267&lt;&gt;"",M267,IF(I267&lt;&gt;"",I267,IF(E267&lt;&gt;"",E267,""))))</f>
        <v>3</v>
      </c>
      <c r="X267" s="44">
        <f>IF(U267&lt;&gt;"",U267,IF(P267&lt;&gt;"",P267,IF(L267&lt;&gt;"",L267,IF(H267&lt;&gt;"",H267,""))))</f>
        <v>2</v>
      </c>
      <c r="Y267" s="2"/>
      <c r="Z267" s="2"/>
      <c r="AA267" s="2"/>
    </row>
    <row r="268" spans="1:27" ht="15.75" customHeight="1">
      <c r="A268" s="7"/>
      <c r="B268" s="2"/>
      <c r="C268" s="2"/>
      <c r="D268" s="2"/>
      <c r="E268" s="7"/>
      <c r="F268" s="2"/>
      <c r="G268" s="2"/>
      <c r="H268" s="7"/>
      <c r="I268" s="55"/>
      <c r="M268" s="7"/>
      <c r="N268" s="2"/>
      <c r="O268" s="2"/>
      <c r="P268" s="7"/>
      <c r="Q268" s="56"/>
      <c r="R268" s="7"/>
      <c r="S268" s="56"/>
      <c r="T268" s="2"/>
      <c r="U268" s="7"/>
      <c r="V268" s="56"/>
      <c r="X268" s="8"/>
      <c r="Y268" s="2"/>
      <c r="Z268" s="2"/>
      <c r="AA268" s="2"/>
    </row>
    <row r="269" spans="1:27" ht="15.75" customHeight="1">
      <c r="A269" s="7"/>
      <c r="B269" s="2"/>
      <c r="C269" s="2"/>
      <c r="D269" s="2"/>
      <c r="E269" s="7"/>
      <c r="F269" s="2"/>
      <c r="G269" s="2"/>
      <c r="H269" s="7"/>
      <c r="I269" s="55"/>
      <c r="M269" s="7"/>
      <c r="N269" s="2"/>
      <c r="O269" s="2"/>
      <c r="P269" s="7"/>
      <c r="Q269" s="56"/>
      <c r="R269" s="7"/>
      <c r="S269" s="56"/>
      <c r="T269" s="2"/>
      <c r="U269" s="7"/>
      <c r="V269" s="56"/>
      <c r="X269" s="8"/>
      <c r="Y269" s="2"/>
      <c r="Z269" s="2"/>
      <c r="AA269" s="2"/>
    </row>
    <row r="270" spans="1:27" ht="15.75" customHeight="1">
      <c r="A270" s="7"/>
      <c r="B270" s="2"/>
      <c r="C270" s="2"/>
      <c r="D270" s="2"/>
      <c r="E270" s="7"/>
      <c r="F270" s="2"/>
      <c r="G270" s="2"/>
      <c r="H270" s="7"/>
      <c r="I270" s="55"/>
      <c r="M270" s="7"/>
      <c r="N270" s="2"/>
      <c r="O270" s="2"/>
      <c r="P270" s="7"/>
      <c r="Q270" s="56"/>
      <c r="R270" s="7"/>
      <c r="S270" s="56"/>
      <c r="T270" s="2"/>
      <c r="U270" s="7"/>
      <c r="V270" s="56"/>
      <c r="X270" s="8"/>
      <c r="Y270" s="2"/>
      <c r="Z270" s="2"/>
      <c r="AA270" s="2"/>
    </row>
    <row r="271" spans="1:27" ht="15.75" customHeight="1">
      <c r="A271" s="7"/>
      <c r="B271" s="87" t="s">
        <v>404</v>
      </c>
      <c r="C271" s="2"/>
      <c r="D271" s="2"/>
      <c r="E271" s="7"/>
      <c r="F271" s="2"/>
      <c r="G271" s="2"/>
      <c r="H271" s="7"/>
      <c r="I271" s="55"/>
      <c r="M271" s="7"/>
      <c r="N271" s="2"/>
      <c r="O271" s="2"/>
      <c r="P271" s="7"/>
      <c r="Q271" s="56"/>
      <c r="R271" s="7"/>
      <c r="S271" s="56"/>
      <c r="T271" s="2"/>
      <c r="U271" s="7"/>
      <c r="V271" s="56"/>
      <c r="X271" s="8"/>
      <c r="Y271" s="2"/>
      <c r="Z271" s="2"/>
      <c r="AA271" s="2"/>
    </row>
    <row r="272" spans="1:27" ht="15.75" customHeight="1">
      <c r="A272" s="7">
        <v>376</v>
      </c>
      <c r="B272" s="21" t="s">
        <v>2890</v>
      </c>
      <c r="C272" s="21" t="s">
        <v>2891</v>
      </c>
      <c r="D272" s="21" t="s">
        <v>2892</v>
      </c>
      <c r="E272" s="41">
        <v>5</v>
      </c>
      <c r="F272" s="21" t="s">
        <v>2893</v>
      </c>
      <c r="G272" s="21"/>
      <c r="H272" s="41">
        <v>3</v>
      </c>
      <c r="I272" s="55"/>
      <c r="M272" s="39"/>
      <c r="N272" s="91"/>
      <c r="O272" s="91"/>
      <c r="P272" s="41"/>
      <c r="Q272" s="42"/>
      <c r="R272" s="39"/>
      <c r="S272" s="40"/>
      <c r="T272" s="91"/>
      <c r="U272" s="41"/>
      <c r="V272" s="42"/>
      <c r="W272" s="43">
        <f>IF(R272&lt;&gt;"",R272,IF(M272&lt;&gt;"",M272,IF(I272&lt;&gt;"",I272,IF(E272&lt;&gt;"",E272,""))))</f>
        <v>5</v>
      </c>
      <c r="X272" s="44">
        <f>IF(U272&lt;&gt;"",U272,IF(P272&lt;&gt;"",P272,IF(L272&lt;&gt;"",L272,IF(H272&lt;&gt;"",H272,""))))</f>
        <v>3</v>
      </c>
      <c r="Y272" s="2"/>
      <c r="Z272" s="2"/>
      <c r="AA272" s="2"/>
    </row>
    <row r="273" spans="1:27" ht="15.75" customHeight="1">
      <c r="A273" s="92"/>
      <c r="B273" s="8"/>
      <c r="C273" s="8"/>
      <c r="D273" s="8"/>
      <c r="E273" s="92"/>
      <c r="F273" s="8"/>
      <c r="G273" s="8"/>
      <c r="H273" s="92"/>
      <c r="I273" s="55"/>
      <c r="M273" s="8"/>
      <c r="N273" s="8"/>
      <c r="O273" s="8"/>
      <c r="P273" s="8"/>
      <c r="Q273" s="93"/>
      <c r="R273" s="8"/>
      <c r="S273" s="93"/>
      <c r="T273" s="8"/>
      <c r="U273" s="8"/>
      <c r="V273" s="93"/>
      <c r="X273" s="8"/>
      <c r="Y273" s="8"/>
      <c r="Z273" s="8"/>
      <c r="AA273" s="8"/>
    </row>
    <row r="274" spans="1:27" ht="15.75" customHeight="1">
      <c r="A274" s="7">
        <v>377</v>
      </c>
      <c r="B274" s="21" t="s">
        <v>2898</v>
      </c>
      <c r="C274" s="21" t="s">
        <v>2899</v>
      </c>
      <c r="D274" s="21" t="s">
        <v>2900</v>
      </c>
      <c r="E274" s="41">
        <v>5</v>
      </c>
      <c r="F274" s="21" t="s">
        <v>2901</v>
      </c>
      <c r="G274" s="21"/>
      <c r="H274" s="41">
        <v>3</v>
      </c>
      <c r="I274" s="55"/>
      <c r="M274" s="39"/>
      <c r="N274" s="91"/>
      <c r="O274" s="91"/>
      <c r="P274" s="41"/>
      <c r="Q274" s="42"/>
      <c r="R274" s="39"/>
      <c r="S274" s="40"/>
      <c r="T274" s="91"/>
      <c r="U274" s="41"/>
      <c r="V274" s="42"/>
      <c r="W274" s="43">
        <f>IF(R274&lt;&gt;"",R274,IF(M274&lt;&gt;"",M274,IF(I274&lt;&gt;"",I274,IF(E274&lt;&gt;"",E274,""))))</f>
        <v>5</v>
      </c>
      <c r="X274" s="44">
        <f>IF(U274&lt;&gt;"",U274,IF(P274&lt;&gt;"",P274,IF(L274&lt;&gt;"",L274,IF(H274&lt;&gt;"",H274,""))))</f>
        <v>3</v>
      </c>
      <c r="Y274" s="2"/>
      <c r="Z274" s="2"/>
      <c r="AA274" s="2"/>
    </row>
    <row r="275" spans="1:27" ht="15.75" customHeight="1">
      <c r="A275" s="92"/>
      <c r="B275" s="8"/>
      <c r="C275" s="8"/>
      <c r="D275" s="8"/>
      <c r="E275" s="92"/>
      <c r="F275" s="8"/>
      <c r="G275" s="8"/>
      <c r="H275" s="92"/>
      <c r="I275" s="55"/>
      <c r="M275" s="8"/>
      <c r="N275" s="8"/>
      <c r="O275" s="8"/>
      <c r="P275" s="8"/>
      <c r="Q275" s="93"/>
      <c r="R275" s="8"/>
      <c r="S275" s="93"/>
      <c r="T275" s="8"/>
      <c r="U275" s="8"/>
      <c r="V275" s="93"/>
      <c r="X275" s="8"/>
      <c r="Y275" s="8"/>
      <c r="Z275" s="8"/>
      <c r="AA275" s="8"/>
    </row>
    <row r="276" spans="1:27" ht="15.75" customHeight="1">
      <c r="A276" s="7">
        <v>378</v>
      </c>
      <c r="B276" s="21" t="s">
        <v>456</v>
      </c>
      <c r="C276" s="21" t="s">
        <v>1320</v>
      </c>
      <c r="D276" s="21" t="s">
        <v>2906</v>
      </c>
      <c r="E276" s="41"/>
      <c r="F276" s="21" t="s">
        <v>855</v>
      </c>
      <c r="G276" s="21"/>
      <c r="H276" s="41">
        <v>2</v>
      </c>
      <c r="I276" s="55"/>
      <c r="M276" s="39"/>
      <c r="N276" s="91"/>
      <c r="O276" s="91"/>
      <c r="P276" s="41"/>
      <c r="Q276" s="42"/>
      <c r="R276" s="39"/>
      <c r="S276" s="40"/>
      <c r="T276" s="91"/>
      <c r="U276" s="41"/>
      <c r="V276" s="42"/>
      <c r="W276" s="43" t="str">
        <f>IF(R276&lt;&gt;"",R276,IF(M276&lt;&gt;"",M276,IF(I276&lt;&gt;"",I276,IF(E276&lt;&gt;"",E276,""))))</f>
        <v/>
      </c>
      <c r="X276" s="44">
        <f>IF(U276&lt;&gt;"",U276,IF(P276&lt;&gt;"",P276,IF(L276&lt;&gt;"",L276,IF(H276&lt;&gt;"",H276,""))))</f>
        <v>2</v>
      </c>
      <c r="Y276" s="2"/>
      <c r="Z276" s="2"/>
      <c r="AA276" s="2"/>
    </row>
    <row r="277" spans="1:27" ht="15.75" customHeight="1">
      <c r="A277" s="92"/>
      <c r="B277" s="8"/>
      <c r="C277" s="8"/>
      <c r="D277" s="8"/>
      <c r="E277" s="92"/>
      <c r="F277" s="8"/>
      <c r="G277" s="8"/>
      <c r="H277" s="92"/>
      <c r="I277" s="55"/>
      <c r="M277" s="8"/>
      <c r="N277" s="8"/>
      <c r="O277" s="8"/>
      <c r="P277" s="8"/>
      <c r="Q277" s="93"/>
      <c r="R277" s="8"/>
      <c r="S277" s="93"/>
      <c r="T277" s="8"/>
      <c r="U277" s="8"/>
      <c r="V277" s="93"/>
      <c r="X277" s="8"/>
      <c r="Y277" s="8"/>
      <c r="Z277" s="8"/>
      <c r="AA277" s="8"/>
    </row>
    <row r="278" spans="1:27" ht="15.75" customHeight="1">
      <c r="A278" s="7">
        <v>379</v>
      </c>
      <c r="B278" s="21" t="s">
        <v>598</v>
      </c>
      <c r="C278" s="21" t="s">
        <v>2912</v>
      </c>
      <c r="D278" s="21" t="s">
        <v>2913</v>
      </c>
      <c r="E278" s="41">
        <v>4</v>
      </c>
      <c r="F278" s="21" t="s">
        <v>2914</v>
      </c>
      <c r="G278" s="21"/>
      <c r="H278" s="41">
        <v>3</v>
      </c>
      <c r="I278" s="55"/>
      <c r="M278" s="39"/>
      <c r="N278" s="91"/>
      <c r="O278" s="91"/>
      <c r="P278" s="41"/>
      <c r="Q278" s="42"/>
      <c r="R278" s="39"/>
      <c r="S278" s="40"/>
      <c r="T278" s="91"/>
      <c r="U278" s="41"/>
      <c r="V278" s="42"/>
      <c r="W278" s="43">
        <f>IF(R278&lt;&gt;"",R278,IF(M278&lt;&gt;"",M278,IF(I278&lt;&gt;"",I278,IF(E278&lt;&gt;"",E278,""))))</f>
        <v>4</v>
      </c>
      <c r="X278" s="44">
        <f>IF(U278&lt;&gt;"",U278,IF(P278&lt;&gt;"",P278,IF(L278&lt;&gt;"",L278,IF(H278&lt;&gt;"",H278,""))))</f>
        <v>3</v>
      </c>
      <c r="Y278" s="2"/>
      <c r="Z278" s="2"/>
      <c r="AA278" s="2"/>
    </row>
    <row r="279" spans="1:27" ht="15.75" customHeight="1">
      <c r="A279" s="92"/>
      <c r="B279" s="8"/>
      <c r="C279" s="8"/>
      <c r="D279" s="8"/>
      <c r="E279" s="92"/>
      <c r="F279" s="8"/>
      <c r="G279" s="8"/>
      <c r="H279" s="92"/>
      <c r="I279" s="55"/>
      <c r="M279" s="8"/>
      <c r="N279" s="8"/>
      <c r="O279" s="8"/>
      <c r="P279" s="8"/>
      <c r="Q279" s="93"/>
      <c r="R279" s="8"/>
      <c r="S279" s="93"/>
      <c r="T279" s="8"/>
      <c r="U279" s="8"/>
      <c r="V279" s="93"/>
      <c r="X279" s="8"/>
      <c r="Y279" s="8"/>
      <c r="Z279" s="8"/>
      <c r="AA279" s="8"/>
    </row>
    <row r="280" spans="1:27" ht="15.75" customHeight="1">
      <c r="A280" s="7">
        <v>380</v>
      </c>
      <c r="B280" s="21" t="s">
        <v>2924</v>
      </c>
      <c r="C280" s="21" t="s">
        <v>2925</v>
      </c>
      <c r="D280" s="21" t="s">
        <v>2926</v>
      </c>
      <c r="E280" s="41"/>
      <c r="F280" s="21" t="s">
        <v>2927</v>
      </c>
      <c r="G280" s="21"/>
      <c r="H280" s="41">
        <v>1</v>
      </c>
      <c r="I280" s="55"/>
      <c r="M280" s="39"/>
      <c r="N280" s="91"/>
      <c r="O280" s="91"/>
      <c r="P280" s="41"/>
      <c r="Q280" s="42"/>
      <c r="R280" s="39"/>
      <c r="S280" s="40"/>
      <c r="T280" s="91"/>
      <c r="U280" s="41"/>
      <c r="V280" s="42"/>
      <c r="W280" s="43" t="str">
        <f>IF(R280&lt;&gt;"",R280,IF(M280&lt;&gt;"",M280,IF(I280&lt;&gt;"",I280,IF(E280&lt;&gt;"",E280,""))))</f>
        <v/>
      </c>
      <c r="X280" s="44">
        <f>IF(U280&lt;&gt;"",U280,IF(P280&lt;&gt;"",P280,IF(L280&lt;&gt;"",L280,IF(H280&lt;&gt;"",H280,""))))</f>
        <v>1</v>
      </c>
      <c r="Y280" s="2"/>
      <c r="Z280" s="2"/>
      <c r="AA280" s="2"/>
    </row>
    <row r="281" spans="1:27" ht="15.75" customHeight="1">
      <c r="A281" s="92"/>
      <c r="B281" s="8"/>
      <c r="C281" s="8"/>
      <c r="D281" s="8"/>
      <c r="E281" s="92"/>
      <c r="F281" s="8"/>
      <c r="G281" s="8"/>
      <c r="H281" s="92"/>
      <c r="I281" s="55"/>
      <c r="M281" s="8"/>
      <c r="N281" s="8"/>
      <c r="O281" s="8"/>
      <c r="P281" s="8"/>
      <c r="Q281" s="93"/>
      <c r="R281" s="8"/>
      <c r="S281" s="93"/>
      <c r="T281" s="8"/>
      <c r="U281" s="8"/>
      <c r="V281" s="93"/>
      <c r="X281" s="8"/>
      <c r="Y281" s="8"/>
      <c r="Z281" s="8"/>
      <c r="AA281" s="8"/>
    </row>
    <row r="282" spans="1:27" ht="15.75" customHeight="1">
      <c r="A282" s="7">
        <v>381</v>
      </c>
      <c r="B282" s="21" t="s">
        <v>2932</v>
      </c>
      <c r="C282" s="21" t="s">
        <v>1711</v>
      </c>
      <c r="D282" s="21" t="s">
        <v>2934</v>
      </c>
      <c r="E282" s="41">
        <v>4</v>
      </c>
      <c r="F282" s="21" t="s">
        <v>2936</v>
      </c>
      <c r="G282" s="21"/>
      <c r="H282" s="41">
        <v>3</v>
      </c>
      <c r="I282" s="55"/>
      <c r="M282" s="39"/>
      <c r="N282" s="91"/>
      <c r="O282" s="91"/>
      <c r="P282" s="41"/>
      <c r="Q282" s="42"/>
      <c r="R282" s="39"/>
      <c r="S282" s="40"/>
      <c r="T282" s="91"/>
      <c r="U282" s="41"/>
      <c r="V282" s="42"/>
      <c r="W282" s="43">
        <f>IF(R282&lt;&gt;"",R282,IF(M282&lt;&gt;"",M282,IF(I282&lt;&gt;"",I282,IF(E282&lt;&gt;"",E282,""))))</f>
        <v>4</v>
      </c>
      <c r="X282" s="44">
        <f>IF(U282&lt;&gt;"",U282,IF(P282&lt;&gt;"",P282,IF(L282&lt;&gt;"",L282,IF(H282&lt;&gt;"",H282,""))))</f>
        <v>3</v>
      </c>
      <c r="Y282" s="2"/>
      <c r="Z282" s="2"/>
      <c r="AA282" s="2"/>
    </row>
    <row r="283" spans="1:27" ht="15.75" customHeight="1">
      <c r="A283" s="92"/>
      <c r="B283" s="8"/>
      <c r="C283" s="8"/>
      <c r="D283" s="8"/>
      <c r="E283" s="92"/>
      <c r="F283" s="8"/>
      <c r="G283" s="8"/>
      <c r="H283" s="92"/>
      <c r="I283" s="55"/>
      <c r="M283" s="8"/>
      <c r="N283" s="8"/>
      <c r="O283" s="8"/>
      <c r="P283" s="8"/>
      <c r="Q283" s="93"/>
      <c r="R283" s="8"/>
      <c r="S283" s="93"/>
      <c r="T283" s="8"/>
      <c r="U283" s="8"/>
      <c r="V283" s="93"/>
      <c r="X283" s="8"/>
      <c r="Y283" s="8"/>
      <c r="Z283" s="8"/>
      <c r="AA283" s="8"/>
    </row>
    <row r="284" spans="1:27" ht="15.75" customHeight="1">
      <c r="A284" s="7">
        <v>382</v>
      </c>
      <c r="B284" s="21" t="s">
        <v>1713</v>
      </c>
      <c r="C284" s="21" t="s">
        <v>1714</v>
      </c>
      <c r="D284" s="21" t="s">
        <v>2939</v>
      </c>
      <c r="E284" s="41"/>
      <c r="F284" s="21" t="s">
        <v>2940</v>
      </c>
      <c r="G284" s="21"/>
      <c r="H284" s="41">
        <v>1</v>
      </c>
      <c r="I284" s="55"/>
      <c r="M284" s="39"/>
      <c r="N284" s="91"/>
      <c r="O284" s="91"/>
      <c r="P284" s="41"/>
      <c r="Q284" s="42"/>
      <c r="R284" s="39"/>
      <c r="S284" s="40"/>
      <c r="T284" s="91"/>
      <c r="U284" s="41"/>
      <c r="V284" s="42"/>
      <c r="W284" s="43" t="str">
        <f>IF(R284&lt;&gt;"",R284,IF(M284&lt;&gt;"",M284,IF(I284&lt;&gt;"",I284,IF(E284&lt;&gt;"",E284,""))))</f>
        <v/>
      </c>
      <c r="X284" s="44">
        <f>IF(U284&lt;&gt;"",U284,IF(P284&lt;&gt;"",P284,IF(L284&lt;&gt;"",L284,IF(H284&lt;&gt;"",H284,""))))</f>
        <v>1</v>
      </c>
      <c r="Y284" s="2"/>
      <c r="Z284" s="2"/>
      <c r="AA284" s="2"/>
    </row>
    <row r="285" spans="1:27" ht="15.75" customHeight="1">
      <c r="A285" s="92"/>
      <c r="B285" s="8"/>
      <c r="C285" s="8"/>
      <c r="D285" s="8"/>
      <c r="E285" s="92"/>
      <c r="F285" s="8"/>
      <c r="G285" s="8"/>
      <c r="H285" s="92"/>
      <c r="I285" s="55"/>
      <c r="M285" s="8"/>
      <c r="N285" s="8"/>
      <c r="O285" s="8"/>
      <c r="P285" s="8"/>
      <c r="Q285" s="93"/>
      <c r="R285" s="8"/>
      <c r="S285" s="93"/>
      <c r="T285" s="8"/>
      <c r="U285" s="8"/>
      <c r="V285" s="93"/>
      <c r="X285" s="8"/>
      <c r="Y285" s="8"/>
      <c r="Z285" s="8"/>
      <c r="AA285" s="8"/>
    </row>
    <row r="286" spans="1:27" ht="15.75" customHeight="1">
      <c r="A286" s="7">
        <v>383</v>
      </c>
      <c r="B286" s="21" t="s">
        <v>2949</v>
      </c>
      <c r="C286" s="21" t="s">
        <v>1721</v>
      </c>
      <c r="D286" s="21" t="s">
        <v>2950</v>
      </c>
      <c r="E286" s="41">
        <v>3</v>
      </c>
      <c r="F286" s="21" t="s">
        <v>2951</v>
      </c>
      <c r="G286" s="21"/>
      <c r="H286" s="41">
        <v>3</v>
      </c>
      <c r="I286" s="55"/>
      <c r="M286" s="39"/>
      <c r="N286" s="91"/>
      <c r="O286" s="91"/>
      <c r="P286" s="41"/>
      <c r="Q286" s="42"/>
      <c r="R286" s="39"/>
      <c r="S286" s="40"/>
      <c r="T286" s="91"/>
      <c r="U286" s="41"/>
      <c r="V286" s="42"/>
      <c r="W286" s="43">
        <f>IF(R286&lt;&gt;"",R286,IF(M286&lt;&gt;"",M286,IF(I286&lt;&gt;"",I286,IF(E286&lt;&gt;"",E286,""))))</f>
        <v>3</v>
      </c>
      <c r="X286" s="44">
        <f>IF(U286&lt;&gt;"",U286,IF(P286&lt;&gt;"",P286,IF(L286&lt;&gt;"",L286,IF(H286&lt;&gt;"",H286,""))))</f>
        <v>3</v>
      </c>
      <c r="Y286" s="2"/>
      <c r="Z286" s="2"/>
      <c r="AA286" s="2"/>
    </row>
    <row r="287" spans="1:27" ht="15.75" customHeight="1">
      <c r="A287" s="92"/>
      <c r="B287" s="8"/>
      <c r="C287" s="8"/>
      <c r="D287" s="8"/>
      <c r="E287" s="92"/>
      <c r="F287" s="8"/>
      <c r="G287" s="8"/>
      <c r="H287" s="92"/>
      <c r="I287" s="55"/>
      <c r="M287" s="8"/>
      <c r="N287" s="8"/>
      <c r="O287" s="8"/>
      <c r="P287" s="8"/>
      <c r="Q287" s="93"/>
      <c r="R287" s="8"/>
      <c r="S287" s="93"/>
      <c r="T287" s="8"/>
      <c r="U287" s="8"/>
      <c r="V287" s="93"/>
      <c r="X287" s="8"/>
      <c r="Y287" s="8"/>
      <c r="Z287" s="8"/>
      <c r="AA287" s="8"/>
    </row>
    <row r="288" spans="1:27" ht="15.75" customHeight="1">
      <c r="A288" s="7">
        <v>384</v>
      </c>
      <c r="B288" s="21" t="s">
        <v>1722</v>
      </c>
      <c r="C288" s="21" t="s">
        <v>1725</v>
      </c>
      <c r="D288" s="21" t="s">
        <v>2958</v>
      </c>
      <c r="E288" s="41">
        <v>4</v>
      </c>
      <c r="F288" s="21" t="s">
        <v>2959</v>
      </c>
      <c r="G288" s="21"/>
      <c r="H288" s="41">
        <v>3</v>
      </c>
      <c r="I288" s="55"/>
      <c r="M288" s="39"/>
      <c r="N288" s="91"/>
      <c r="O288" s="91"/>
      <c r="P288" s="41"/>
      <c r="Q288" s="42"/>
      <c r="R288" s="39"/>
      <c r="S288" s="40"/>
      <c r="T288" s="91"/>
      <c r="U288" s="41"/>
      <c r="V288" s="42"/>
      <c r="W288" s="43">
        <f>IF(R288&lt;&gt;"",R288,IF(M288&lt;&gt;"",M288,IF(I288&lt;&gt;"",I288,IF(E288&lt;&gt;"",E288,""))))</f>
        <v>4</v>
      </c>
      <c r="X288" s="44">
        <f>IF(U288&lt;&gt;"",U288,IF(P288&lt;&gt;"",P288,IF(L288&lt;&gt;"",L288,IF(H288&lt;&gt;"",H288,""))))</f>
        <v>3</v>
      </c>
      <c r="Y288" s="2"/>
      <c r="Z288" s="2"/>
      <c r="AA288" s="2"/>
    </row>
    <row r="289" spans="1:27" ht="15.75" customHeight="1">
      <c r="A289" s="92"/>
      <c r="B289" s="8"/>
      <c r="C289" s="8"/>
      <c r="D289" s="8"/>
      <c r="E289" s="92"/>
      <c r="F289" s="8"/>
      <c r="G289" s="8"/>
      <c r="H289" s="92"/>
      <c r="I289" s="55"/>
      <c r="M289" s="8"/>
      <c r="N289" s="8"/>
      <c r="O289" s="8"/>
      <c r="P289" s="8"/>
      <c r="Q289" s="93"/>
      <c r="R289" s="8"/>
      <c r="S289" s="93"/>
      <c r="T289" s="8"/>
      <c r="U289" s="8"/>
      <c r="V289" s="93"/>
      <c r="X289" s="8"/>
      <c r="Y289" s="8"/>
      <c r="Z289" s="8"/>
      <c r="AA289" s="8"/>
    </row>
    <row r="290" spans="1:27" ht="15.75" customHeight="1">
      <c r="A290" s="7">
        <v>385</v>
      </c>
      <c r="B290" s="21" t="s">
        <v>1728</v>
      </c>
      <c r="C290" s="21" t="s">
        <v>1729</v>
      </c>
      <c r="D290" s="21" t="s">
        <v>2964</v>
      </c>
      <c r="E290" s="41"/>
      <c r="F290" s="21" t="s">
        <v>2965</v>
      </c>
      <c r="G290" s="21"/>
      <c r="H290" s="41">
        <v>4</v>
      </c>
      <c r="I290" s="55"/>
      <c r="M290" s="39"/>
      <c r="N290" s="91"/>
      <c r="O290" s="91"/>
      <c r="P290" s="41"/>
      <c r="Q290" s="42"/>
      <c r="R290" s="39"/>
      <c r="S290" s="40"/>
      <c r="T290" s="91"/>
      <c r="U290" s="41"/>
      <c r="V290" s="42"/>
      <c r="W290" s="43" t="str">
        <f t="shared" ref="W290:W293" si="60">IF(R290&lt;&gt;"",R290,IF(M290&lt;&gt;"",M290,IF(I290&lt;&gt;"",I290,IF(E290&lt;&gt;"",E290,""))))</f>
        <v/>
      </c>
      <c r="X290" s="44">
        <f t="shared" ref="X290:X293" si="61">IF(U290&lt;&gt;"",U290,IF(P290&lt;&gt;"",P290,IF(L290&lt;&gt;"",L290,IF(H290&lt;&gt;"",H290,""))))</f>
        <v>4</v>
      </c>
      <c r="Y290" s="2"/>
      <c r="Z290" s="2"/>
      <c r="AA290" s="2"/>
    </row>
    <row r="291" spans="1:27" ht="15.75" customHeight="1">
      <c r="A291" s="7">
        <v>386</v>
      </c>
      <c r="B291" s="21" t="s">
        <v>2971</v>
      </c>
      <c r="C291" s="21" t="s">
        <v>2973</v>
      </c>
      <c r="D291" s="21" t="s">
        <v>2974</v>
      </c>
      <c r="E291" s="41">
        <v>5</v>
      </c>
      <c r="F291" s="21" t="s">
        <v>2976</v>
      </c>
      <c r="G291" s="21"/>
      <c r="H291" s="41">
        <v>3</v>
      </c>
      <c r="I291" s="55"/>
      <c r="M291" s="39"/>
      <c r="N291" s="91"/>
      <c r="O291" s="91"/>
      <c r="P291" s="41"/>
      <c r="Q291" s="42"/>
      <c r="R291" s="39"/>
      <c r="S291" s="40"/>
      <c r="T291" s="91"/>
      <c r="U291" s="41"/>
      <c r="V291" s="42"/>
      <c r="W291" s="43">
        <f t="shared" si="60"/>
        <v>5</v>
      </c>
      <c r="X291" s="44">
        <f t="shared" si="61"/>
        <v>3</v>
      </c>
      <c r="Y291" s="2"/>
      <c r="Z291" s="2"/>
      <c r="AA291" s="2"/>
    </row>
    <row r="292" spans="1:27" ht="15.75" customHeight="1">
      <c r="A292" s="7">
        <v>387</v>
      </c>
      <c r="B292" s="21" t="s">
        <v>2516</v>
      </c>
      <c r="C292" s="21" t="s">
        <v>2977</v>
      </c>
      <c r="D292" s="21" t="s">
        <v>2978</v>
      </c>
      <c r="E292" s="41">
        <v>5</v>
      </c>
      <c r="F292" s="21" t="s">
        <v>2979</v>
      </c>
      <c r="G292" s="21"/>
      <c r="H292" s="41">
        <v>4</v>
      </c>
      <c r="I292" s="55"/>
      <c r="M292" s="39"/>
      <c r="N292" s="91"/>
      <c r="O292" s="91"/>
      <c r="P292" s="41"/>
      <c r="Q292" s="42"/>
      <c r="R292" s="39"/>
      <c r="S292" s="40"/>
      <c r="T292" s="91"/>
      <c r="U292" s="41"/>
      <c r="V292" s="42"/>
      <c r="W292" s="43">
        <f t="shared" si="60"/>
        <v>5</v>
      </c>
      <c r="X292" s="44">
        <f t="shared" si="61"/>
        <v>4</v>
      </c>
      <c r="Y292" s="2"/>
      <c r="Z292" s="2"/>
      <c r="AA292" s="2"/>
    </row>
    <row r="293" spans="1:27" ht="15.75" customHeight="1">
      <c r="A293" s="7">
        <v>388</v>
      </c>
      <c r="B293" s="21" t="s">
        <v>2981</v>
      </c>
      <c r="C293" s="21" t="s">
        <v>2982</v>
      </c>
      <c r="D293" s="21" t="s">
        <v>2983</v>
      </c>
      <c r="E293" s="41"/>
      <c r="F293" s="21"/>
      <c r="G293" s="21"/>
      <c r="H293" s="41">
        <v>2</v>
      </c>
      <c r="I293" s="55"/>
      <c r="M293" s="39"/>
      <c r="N293" s="91"/>
      <c r="O293" s="91"/>
      <c r="P293" s="41"/>
      <c r="Q293" s="42"/>
      <c r="R293" s="39"/>
      <c r="S293" s="40"/>
      <c r="T293" s="91"/>
      <c r="U293" s="41"/>
      <c r="V293" s="42"/>
      <c r="W293" s="43" t="str">
        <f t="shared" si="60"/>
        <v/>
      </c>
      <c r="X293" s="44">
        <f t="shared" si="61"/>
        <v>2</v>
      </c>
      <c r="Y293" s="2"/>
      <c r="Z293" s="2"/>
      <c r="AA293" s="2"/>
    </row>
    <row r="294" spans="1:27" ht="15.75" customHeight="1">
      <c r="A294" s="92"/>
      <c r="B294" s="8"/>
      <c r="C294" s="8"/>
      <c r="D294" s="8"/>
      <c r="E294" s="92"/>
      <c r="F294" s="8"/>
      <c r="G294" s="8"/>
      <c r="H294" s="92"/>
      <c r="I294" s="55"/>
      <c r="M294" s="8"/>
      <c r="N294" s="8"/>
      <c r="O294" s="8"/>
      <c r="P294" s="8"/>
      <c r="Q294" s="93"/>
      <c r="R294" s="8"/>
      <c r="S294" s="93"/>
      <c r="T294" s="8"/>
      <c r="U294" s="8"/>
      <c r="V294" s="93"/>
      <c r="X294" s="8"/>
      <c r="Y294" s="8"/>
      <c r="Z294" s="8"/>
      <c r="AA294" s="8"/>
    </row>
    <row r="295" spans="1:27" ht="15.75" customHeight="1">
      <c r="A295" s="7">
        <v>389</v>
      </c>
      <c r="B295" s="21" t="s">
        <v>506</v>
      </c>
      <c r="C295" s="21" t="s">
        <v>2984</v>
      </c>
      <c r="D295" s="21" t="s">
        <v>2987</v>
      </c>
      <c r="E295" s="41">
        <v>5</v>
      </c>
      <c r="F295" s="21" t="s">
        <v>2988</v>
      </c>
      <c r="G295" s="21"/>
      <c r="H295" s="41">
        <v>3</v>
      </c>
      <c r="I295" s="55"/>
      <c r="M295" s="39"/>
      <c r="N295" s="91"/>
      <c r="O295" s="91"/>
      <c r="P295" s="41"/>
      <c r="Q295" s="42"/>
      <c r="R295" s="39"/>
      <c r="S295" s="40"/>
      <c r="T295" s="91"/>
      <c r="U295" s="41"/>
      <c r="V295" s="42"/>
      <c r="W295" s="43">
        <f>IF(R295&lt;&gt;"",R295,IF(M295&lt;&gt;"",M295,IF(I295&lt;&gt;"",I295,IF(E295&lt;&gt;"",E295,""))))</f>
        <v>5</v>
      </c>
      <c r="X295" s="44">
        <f>IF(U295&lt;&gt;"",U295,IF(P295&lt;&gt;"",P295,IF(L295&lt;&gt;"",L295,IF(H295&lt;&gt;"",H295,""))))</f>
        <v>3</v>
      </c>
      <c r="Y295" s="2"/>
      <c r="Z295" s="2"/>
      <c r="AA295" s="2"/>
    </row>
    <row r="296" spans="1:27" ht="15.75" customHeight="1">
      <c r="A296" s="7"/>
      <c r="B296" s="2"/>
      <c r="C296" s="2"/>
      <c r="D296" s="2"/>
      <c r="E296" s="7"/>
      <c r="F296" s="2"/>
      <c r="G296" s="2"/>
      <c r="H296" s="7"/>
      <c r="I296" s="55"/>
      <c r="M296" s="7"/>
      <c r="N296" s="2"/>
      <c r="O296" s="2"/>
      <c r="P296" s="7"/>
      <c r="Q296" s="56"/>
      <c r="R296" s="7"/>
      <c r="S296" s="56"/>
      <c r="T296" s="2"/>
      <c r="U296" s="7"/>
      <c r="V296" s="56"/>
      <c r="X296" s="8"/>
      <c r="Y296" s="2"/>
      <c r="Z296" s="2"/>
      <c r="AA296" s="2"/>
    </row>
    <row r="297" spans="1:27" ht="15.75" customHeight="1">
      <c r="A297" s="7"/>
      <c r="B297" s="2"/>
      <c r="C297" s="2"/>
      <c r="D297" s="2"/>
      <c r="E297" s="7"/>
      <c r="F297" s="2"/>
      <c r="G297" s="2"/>
      <c r="H297" s="7"/>
      <c r="I297" s="55"/>
      <c r="M297" s="7"/>
      <c r="N297" s="2"/>
      <c r="O297" s="2"/>
      <c r="P297" s="7"/>
      <c r="Q297" s="56"/>
      <c r="R297" s="7"/>
      <c r="S297" s="56"/>
      <c r="T297" s="2"/>
      <c r="U297" s="7"/>
      <c r="V297" s="56"/>
      <c r="X297" s="8"/>
      <c r="Y297" s="2"/>
      <c r="Z297" s="2"/>
      <c r="AA297" s="2"/>
    </row>
    <row r="298" spans="1:27" ht="15.75" customHeight="1">
      <c r="A298" s="7"/>
      <c r="B298" s="2"/>
      <c r="C298" s="2"/>
      <c r="D298" s="2"/>
      <c r="E298" s="7"/>
      <c r="F298" s="2"/>
      <c r="G298" s="2"/>
      <c r="H298" s="7"/>
      <c r="I298" s="55"/>
      <c r="M298" s="7"/>
      <c r="N298" s="2"/>
      <c r="O298" s="2"/>
      <c r="P298" s="7"/>
      <c r="Q298" s="56"/>
      <c r="R298" s="7"/>
      <c r="S298" s="56"/>
      <c r="T298" s="2"/>
      <c r="U298" s="7"/>
      <c r="V298" s="56"/>
      <c r="X298" s="8"/>
      <c r="Y298" s="2"/>
      <c r="Z298" s="2"/>
      <c r="AA298" s="2"/>
    </row>
    <row r="299" spans="1:27" ht="15.75" customHeight="1">
      <c r="A299" s="7"/>
      <c r="B299" s="87" t="s">
        <v>191</v>
      </c>
      <c r="C299" s="2"/>
      <c r="D299" s="2"/>
      <c r="E299" s="7"/>
      <c r="F299" s="2"/>
      <c r="G299" s="2"/>
      <c r="H299" s="7"/>
      <c r="I299" s="55"/>
      <c r="M299" s="7"/>
      <c r="N299" s="2"/>
      <c r="O299" s="2"/>
      <c r="P299" s="7"/>
      <c r="Q299" s="56"/>
      <c r="R299" s="7"/>
      <c r="S299" s="56"/>
      <c r="T299" s="2"/>
      <c r="U299" s="7"/>
      <c r="V299" s="56"/>
      <c r="X299" s="8"/>
      <c r="Y299" s="2"/>
      <c r="Z299" s="2"/>
      <c r="AA299" s="2"/>
    </row>
    <row r="300" spans="1:27" ht="15.75" customHeight="1">
      <c r="A300" s="7">
        <v>390</v>
      </c>
      <c r="B300" s="21" t="s">
        <v>1121</v>
      </c>
      <c r="C300" s="21" t="s">
        <v>2990</v>
      </c>
      <c r="D300" s="21" t="s">
        <v>2991</v>
      </c>
      <c r="E300" s="41">
        <v>5</v>
      </c>
      <c r="F300" s="21" t="s">
        <v>2992</v>
      </c>
      <c r="G300" s="21"/>
      <c r="H300" s="41">
        <v>3</v>
      </c>
      <c r="I300" s="55"/>
      <c r="M300" s="39"/>
      <c r="N300" s="91"/>
      <c r="O300" s="91"/>
      <c r="P300" s="41"/>
      <c r="Q300" s="42"/>
      <c r="R300" s="39"/>
      <c r="S300" s="40"/>
      <c r="T300" s="91"/>
      <c r="U300" s="41"/>
      <c r="V300" s="42"/>
      <c r="W300" s="43">
        <f t="shared" ref="W300:W304" si="62">IF(R300&lt;&gt;"",R300,IF(M300&lt;&gt;"",M300,IF(I300&lt;&gt;"",I300,IF(E300&lt;&gt;"",E300,""))))</f>
        <v>5</v>
      </c>
      <c r="X300" s="44">
        <f t="shared" ref="X300:X304" si="63">IF(U300&lt;&gt;"",U300,IF(P300&lt;&gt;"",P300,IF(L300&lt;&gt;"",L300,IF(H300&lt;&gt;"",H300,""))))</f>
        <v>3</v>
      </c>
      <c r="Y300" s="2"/>
      <c r="Z300" s="2"/>
      <c r="AA300" s="2"/>
    </row>
    <row r="301" spans="1:27" ht="15.75" customHeight="1">
      <c r="A301" s="7">
        <v>391</v>
      </c>
      <c r="B301" s="21" t="s">
        <v>279</v>
      </c>
      <c r="C301" s="21" t="s">
        <v>2997</v>
      </c>
      <c r="D301" s="21" t="s">
        <v>2998</v>
      </c>
      <c r="E301" s="41">
        <v>4</v>
      </c>
      <c r="F301" s="21" t="s">
        <v>2999</v>
      </c>
      <c r="G301" s="21"/>
      <c r="H301" s="41">
        <v>3</v>
      </c>
      <c r="I301" s="55"/>
      <c r="M301" s="39"/>
      <c r="N301" s="91"/>
      <c r="O301" s="91"/>
      <c r="P301" s="41"/>
      <c r="Q301" s="42"/>
      <c r="R301" s="39"/>
      <c r="S301" s="40"/>
      <c r="T301" s="91"/>
      <c r="U301" s="41"/>
      <c r="V301" s="42"/>
      <c r="W301" s="43">
        <f t="shared" si="62"/>
        <v>4</v>
      </c>
      <c r="X301" s="44">
        <f t="shared" si="63"/>
        <v>3</v>
      </c>
      <c r="Y301" s="2"/>
      <c r="Z301" s="2"/>
      <c r="AA301" s="2"/>
    </row>
    <row r="302" spans="1:27" ht="15.75" customHeight="1">
      <c r="A302" s="7">
        <v>392</v>
      </c>
      <c r="B302" s="21" t="s">
        <v>3002</v>
      </c>
      <c r="C302" s="21" t="s">
        <v>3003</v>
      </c>
      <c r="D302" s="21" t="s">
        <v>3004</v>
      </c>
      <c r="E302" s="41">
        <v>5</v>
      </c>
      <c r="F302" s="21" t="s">
        <v>3005</v>
      </c>
      <c r="G302" s="21"/>
      <c r="H302" s="41">
        <v>2</v>
      </c>
      <c r="I302" s="55"/>
      <c r="M302" s="39"/>
      <c r="N302" s="91"/>
      <c r="O302" s="91"/>
      <c r="P302" s="41"/>
      <c r="Q302" s="42"/>
      <c r="R302" s="39"/>
      <c r="S302" s="40"/>
      <c r="T302" s="91"/>
      <c r="U302" s="41"/>
      <c r="V302" s="42"/>
      <c r="W302" s="43">
        <f t="shared" si="62"/>
        <v>5</v>
      </c>
      <c r="X302" s="44">
        <f t="shared" si="63"/>
        <v>2</v>
      </c>
      <c r="Y302" s="2"/>
      <c r="Z302" s="2"/>
      <c r="AA302" s="2"/>
    </row>
    <row r="303" spans="1:27" ht="15.75" customHeight="1">
      <c r="A303" s="7">
        <v>393</v>
      </c>
      <c r="B303" s="21" t="s">
        <v>3006</v>
      </c>
      <c r="C303" s="21" t="s">
        <v>3007</v>
      </c>
      <c r="D303" s="21" t="s">
        <v>3008</v>
      </c>
      <c r="E303" s="41">
        <v>5</v>
      </c>
      <c r="F303" s="21" t="s">
        <v>3011</v>
      </c>
      <c r="G303" s="21"/>
      <c r="H303" s="41">
        <v>2</v>
      </c>
      <c r="I303" s="55"/>
      <c r="M303" s="39"/>
      <c r="N303" s="91"/>
      <c r="O303" s="91"/>
      <c r="P303" s="41"/>
      <c r="Q303" s="42"/>
      <c r="R303" s="39"/>
      <c r="S303" s="40"/>
      <c r="T303" s="91"/>
      <c r="U303" s="41"/>
      <c r="V303" s="42"/>
      <c r="W303" s="43">
        <f t="shared" si="62"/>
        <v>5</v>
      </c>
      <c r="X303" s="44">
        <f t="shared" si="63"/>
        <v>2</v>
      </c>
      <c r="Y303" s="2"/>
      <c r="Z303" s="2"/>
      <c r="AA303" s="2"/>
    </row>
    <row r="304" spans="1:27" ht="15.75" customHeight="1">
      <c r="A304" s="7">
        <v>394</v>
      </c>
      <c r="B304" s="21" t="s">
        <v>1128</v>
      </c>
      <c r="C304" s="21" t="s">
        <v>1129</v>
      </c>
      <c r="D304" s="21" t="s">
        <v>3013</v>
      </c>
      <c r="E304" s="41">
        <v>4</v>
      </c>
      <c r="F304" s="21" t="s">
        <v>3014</v>
      </c>
      <c r="G304" s="21"/>
      <c r="H304" s="41">
        <v>2</v>
      </c>
      <c r="I304" s="55"/>
      <c r="M304" s="39"/>
      <c r="N304" s="91"/>
      <c r="O304" s="91"/>
      <c r="P304" s="41"/>
      <c r="Q304" s="42"/>
      <c r="R304" s="39"/>
      <c r="S304" s="40"/>
      <c r="T304" s="91"/>
      <c r="U304" s="41"/>
      <c r="V304" s="42"/>
      <c r="W304" s="43">
        <f t="shared" si="62"/>
        <v>4</v>
      </c>
      <c r="X304" s="44">
        <f t="shared" si="63"/>
        <v>2</v>
      </c>
      <c r="Y304" s="2"/>
      <c r="Z304" s="2"/>
      <c r="AA304" s="2"/>
    </row>
    <row r="305" spans="1:27" ht="15.75" customHeight="1">
      <c r="A305" s="92"/>
      <c r="B305" s="8"/>
      <c r="C305" s="8"/>
      <c r="D305" s="8"/>
      <c r="E305" s="92"/>
      <c r="F305" s="8"/>
      <c r="G305" s="8"/>
      <c r="H305" s="92"/>
      <c r="I305" s="55"/>
      <c r="M305" s="8"/>
      <c r="N305" s="8"/>
      <c r="O305" s="8"/>
      <c r="P305" s="8"/>
      <c r="Q305" s="93"/>
      <c r="R305" s="8"/>
      <c r="S305" s="93"/>
      <c r="T305" s="8"/>
      <c r="U305" s="8"/>
      <c r="V305" s="93"/>
      <c r="X305" s="8"/>
      <c r="Y305" s="8"/>
      <c r="Z305" s="8"/>
      <c r="AA305" s="8"/>
    </row>
    <row r="306" spans="1:27" ht="15.75" customHeight="1">
      <c r="A306" s="7">
        <v>395</v>
      </c>
      <c r="B306" s="21" t="s">
        <v>192</v>
      </c>
      <c r="C306" s="21" t="s">
        <v>3015</v>
      </c>
      <c r="D306" s="21" t="s">
        <v>3016</v>
      </c>
      <c r="E306" s="41">
        <v>3</v>
      </c>
      <c r="F306" s="21" t="s">
        <v>3017</v>
      </c>
      <c r="G306" s="21"/>
      <c r="H306" s="41">
        <v>3</v>
      </c>
      <c r="I306" s="55"/>
      <c r="M306" s="39"/>
      <c r="N306" s="91"/>
      <c r="O306" s="91"/>
      <c r="P306" s="41"/>
      <c r="Q306" s="42"/>
      <c r="R306" s="39"/>
      <c r="S306" s="40"/>
      <c r="T306" s="91"/>
      <c r="U306" s="41"/>
      <c r="V306" s="42"/>
      <c r="W306" s="43">
        <f t="shared" ref="W306:W308" si="64">IF(R306&lt;&gt;"",R306,IF(M306&lt;&gt;"",M306,IF(I306&lt;&gt;"",I306,IF(E306&lt;&gt;"",E306,""))))</f>
        <v>3</v>
      </c>
      <c r="X306" s="44">
        <f t="shared" ref="X306:X308" si="65">IF(U306&lt;&gt;"",U306,IF(P306&lt;&gt;"",P306,IF(L306&lt;&gt;"",L306,IF(H306&lt;&gt;"",H306,""))))</f>
        <v>3</v>
      </c>
      <c r="Y306" s="2"/>
      <c r="Z306" s="2"/>
      <c r="AA306" s="2"/>
    </row>
    <row r="307" spans="1:27" ht="15.75" customHeight="1">
      <c r="A307" s="7">
        <v>396</v>
      </c>
      <c r="B307" s="21" t="s">
        <v>194</v>
      </c>
      <c r="C307" s="21" t="s">
        <v>1639</v>
      </c>
      <c r="D307" s="21" t="s">
        <v>3018</v>
      </c>
      <c r="E307" s="41">
        <v>5</v>
      </c>
      <c r="F307" s="21" t="s">
        <v>3019</v>
      </c>
      <c r="G307" s="21"/>
      <c r="H307" s="41">
        <v>3</v>
      </c>
      <c r="I307" s="55"/>
      <c r="M307" s="39"/>
      <c r="N307" s="91"/>
      <c r="O307" s="91"/>
      <c r="P307" s="41"/>
      <c r="Q307" s="42"/>
      <c r="R307" s="39"/>
      <c r="S307" s="40"/>
      <c r="T307" s="91"/>
      <c r="U307" s="41"/>
      <c r="V307" s="42"/>
      <c r="W307" s="43">
        <f t="shared" si="64"/>
        <v>5</v>
      </c>
      <c r="X307" s="44">
        <f t="shared" si="65"/>
        <v>3</v>
      </c>
      <c r="Y307" s="2"/>
      <c r="Z307" s="2"/>
      <c r="AA307" s="2"/>
    </row>
    <row r="308" spans="1:27" ht="15.75" customHeight="1">
      <c r="A308" s="7">
        <v>397</v>
      </c>
      <c r="B308" s="21" t="s">
        <v>198</v>
      </c>
      <c r="C308" s="21" t="s">
        <v>3025</v>
      </c>
      <c r="D308" s="21" t="s">
        <v>3026</v>
      </c>
      <c r="E308" s="41">
        <v>5</v>
      </c>
      <c r="F308" s="21" t="s">
        <v>3027</v>
      </c>
      <c r="G308" s="21"/>
      <c r="H308" s="41">
        <v>3</v>
      </c>
      <c r="I308" s="55"/>
      <c r="M308" s="39"/>
      <c r="N308" s="91"/>
      <c r="O308" s="91"/>
      <c r="P308" s="41"/>
      <c r="Q308" s="42"/>
      <c r="R308" s="39"/>
      <c r="S308" s="40"/>
      <c r="T308" s="91"/>
      <c r="U308" s="41"/>
      <c r="V308" s="42"/>
      <c r="W308" s="43">
        <f t="shared" si="64"/>
        <v>5</v>
      </c>
      <c r="X308" s="44">
        <f t="shared" si="65"/>
        <v>3</v>
      </c>
      <c r="Y308" s="2"/>
      <c r="Z308" s="2"/>
      <c r="AA308" s="2"/>
    </row>
    <row r="309" spans="1:27" ht="15.75" customHeight="1">
      <c r="A309" s="92"/>
      <c r="B309" s="8"/>
      <c r="C309" s="8"/>
      <c r="D309" s="8"/>
      <c r="E309" s="92"/>
      <c r="F309" s="8"/>
      <c r="G309" s="8"/>
      <c r="H309" s="92"/>
      <c r="I309" s="55"/>
      <c r="M309" s="8"/>
      <c r="N309" s="8"/>
      <c r="O309" s="8"/>
      <c r="P309" s="8"/>
      <c r="Q309" s="93"/>
      <c r="R309" s="8"/>
      <c r="S309" s="93"/>
      <c r="T309" s="8"/>
      <c r="U309" s="8"/>
      <c r="V309" s="93"/>
      <c r="X309" s="8"/>
      <c r="Y309" s="8"/>
      <c r="Z309" s="8"/>
      <c r="AA309" s="8"/>
    </row>
    <row r="310" spans="1:27" ht="15.75" customHeight="1">
      <c r="A310" s="7">
        <v>398</v>
      </c>
      <c r="B310" s="21" t="s">
        <v>1645</v>
      </c>
      <c r="C310" s="21" t="s">
        <v>3031</v>
      </c>
      <c r="D310" s="21" t="s">
        <v>209</v>
      </c>
      <c r="E310" s="41">
        <v>5</v>
      </c>
      <c r="F310" s="21" t="s">
        <v>3032</v>
      </c>
      <c r="G310" s="21"/>
      <c r="H310" s="41">
        <v>2</v>
      </c>
      <c r="I310" s="55"/>
      <c r="M310" s="39"/>
      <c r="N310" s="91"/>
      <c r="O310" s="91"/>
      <c r="P310" s="41"/>
      <c r="Q310" s="42"/>
      <c r="R310" s="39"/>
      <c r="S310" s="40"/>
      <c r="T310" s="91"/>
      <c r="U310" s="41"/>
      <c r="V310" s="42"/>
      <c r="W310" s="43">
        <f>IF(R310&lt;&gt;"",R310,IF(M310&lt;&gt;"",M310,IF(I310&lt;&gt;"",I310,IF(E310&lt;&gt;"",E310,""))))</f>
        <v>5</v>
      </c>
      <c r="X310" s="44">
        <f>IF(U310&lt;&gt;"",U310,IF(P310&lt;&gt;"",P310,IF(L310&lt;&gt;"",L310,IF(H310&lt;&gt;"",H310,""))))</f>
        <v>2</v>
      </c>
      <c r="Y310" s="2"/>
      <c r="Z310" s="2"/>
      <c r="AA310" s="2"/>
    </row>
    <row r="311" spans="1:27" ht="15.75" customHeight="1">
      <c r="A311" s="92"/>
      <c r="B311" s="8"/>
      <c r="C311" s="8"/>
      <c r="D311" s="8"/>
      <c r="E311" s="92"/>
      <c r="F311" s="8"/>
      <c r="G311" s="8"/>
      <c r="H311" s="92"/>
      <c r="I311" s="55"/>
      <c r="M311" s="8"/>
      <c r="N311" s="8"/>
      <c r="O311" s="8"/>
      <c r="P311" s="8"/>
      <c r="Q311" s="93"/>
      <c r="R311" s="8"/>
      <c r="S311" s="93"/>
      <c r="T311" s="8"/>
      <c r="U311" s="8"/>
      <c r="V311" s="93"/>
      <c r="X311" s="8"/>
      <c r="Y311" s="8"/>
      <c r="Z311" s="8"/>
      <c r="AA311" s="8"/>
    </row>
    <row r="312" spans="1:27" ht="15.75" customHeight="1">
      <c r="A312" s="7">
        <v>399</v>
      </c>
      <c r="B312" s="21" t="s">
        <v>3040</v>
      </c>
      <c r="C312" s="21" t="s">
        <v>3041</v>
      </c>
      <c r="D312" s="21" t="s">
        <v>209</v>
      </c>
      <c r="E312" s="41">
        <v>5</v>
      </c>
      <c r="F312" s="21" t="s">
        <v>3042</v>
      </c>
      <c r="G312" s="21"/>
      <c r="H312" s="41">
        <v>3</v>
      </c>
      <c r="I312" s="55"/>
      <c r="M312" s="39"/>
      <c r="N312" s="91"/>
      <c r="O312" s="91"/>
      <c r="P312" s="41"/>
      <c r="Q312" s="42"/>
      <c r="R312" s="39"/>
      <c r="S312" s="40"/>
      <c r="T312" s="91"/>
      <c r="U312" s="41"/>
      <c r="V312" s="42"/>
      <c r="W312" s="43">
        <f>IF(R312&lt;&gt;"",R312,IF(M312&lt;&gt;"",M312,IF(I312&lt;&gt;"",I312,IF(E312&lt;&gt;"",E312,""))))</f>
        <v>5</v>
      </c>
      <c r="X312" s="44">
        <f>IF(U312&lt;&gt;"",U312,IF(P312&lt;&gt;"",P312,IF(L312&lt;&gt;"",L312,IF(H312&lt;&gt;"",H312,""))))</f>
        <v>3</v>
      </c>
      <c r="Y312" s="2"/>
      <c r="Z312" s="2"/>
      <c r="AA312" s="2"/>
    </row>
    <row r="313" spans="1:27" ht="15.75" customHeight="1">
      <c r="A313" s="92"/>
      <c r="B313" s="8"/>
      <c r="C313" s="8"/>
      <c r="D313" s="8"/>
      <c r="E313" s="92"/>
      <c r="F313" s="8"/>
      <c r="G313" s="8"/>
      <c r="H313" s="92"/>
      <c r="I313" s="55"/>
      <c r="M313" s="8"/>
      <c r="N313" s="8"/>
      <c r="O313" s="8"/>
      <c r="P313" s="8"/>
      <c r="Q313" s="93"/>
      <c r="R313" s="8"/>
      <c r="S313" s="93"/>
      <c r="T313" s="8"/>
      <c r="U313" s="8"/>
      <c r="V313" s="93"/>
      <c r="X313" s="8"/>
      <c r="Y313" s="8"/>
      <c r="Z313" s="8"/>
      <c r="AA313" s="8"/>
    </row>
    <row r="314" spans="1:27" ht="15.75" customHeight="1">
      <c r="A314" s="7">
        <v>400</v>
      </c>
      <c r="B314" s="21" t="s">
        <v>3051</v>
      </c>
      <c r="C314" s="21" t="s">
        <v>3053</v>
      </c>
      <c r="D314" s="21" t="s">
        <v>209</v>
      </c>
      <c r="E314" s="41">
        <v>5</v>
      </c>
      <c r="F314" s="21" t="s">
        <v>3042</v>
      </c>
      <c r="G314" s="21"/>
      <c r="H314" s="41">
        <v>3</v>
      </c>
      <c r="I314" s="55"/>
      <c r="M314" s="39"/>
      <c r="N314" s="91"/>
      <c r="O314" s="91"/>
      <c r="P314" s="41"/>
      <c r="Q314" s="42"/>
      <c r="R314" s="39"/>
      <c r="S314" s="40"/>
      <c r="T314" s="91"/>
      <c r="U314" s="41"/>
      <c r="V314" s="42"/>
      <c r="W314" s="43">
        <f>IF(R314&lt;&gt;"",R314,IF(M314&lt;&gt;"",M314,IF(I314&lt;&gt;"",I314,IF(E314&lt;&gt;"",E314,""))))</f>
        <v>5</v>
      </c>
      <c r="X314" s="44">
        <f>IF(U314&lt;&gt;"",U314,IF(P314&lt;&gt;"",P314,IF(L314&lt;&gt;"",L314,IF(H314&lt;&gt;"",H314,""))))</f>
        <v>3</v>
      </c>
      <c r="Y314" s="2"/>
      <c r="Z314" s="2"/>
      <c r="AA314" s="2"/>
    </row>
    <row r="315" spans="1:27" ht="15.75" customHeight="1">
      <c r="A315" s="92"/>
      <c r="B315" s="8"/>
      <c r="C315" s="8"/>
      <c r="D315" s="8"/>
      <c r="E315" s="92"/>
      <c r="F315" s="8"/>
      <c r="G315" s="8"/>
      <c r="H315" s="92"/>
      <c r="I315" s="55"/>
      <c r="M315" s="8"/>
      <c r="N315" s="8"/>
      <c r="O315" s="8"/>
      <c r="P315" s="8"/>
      <c r="Q315" s="93"/>
      <c r="R315" s="8"/>
      <c r="S315" s="93"/>
      <c r="T315" s="8"/>
      <c r="U315" s="8"/>
      <c r="V315" s="93"/>
      <c r="X315" s="8"/>
      <c r="Y315" s="8"/>
      <c r="Z315" s="8"/>
      <c r="AA315" s="8"/>
    </row>
    <row r="316" spans="1:27" ht="15.75" customHeight="1">
      <c r="A316" s="7">
        <v>401</v>
      </c>
      <c r="B316" s="21" t="s">
        <v>1652</v>
      </c>
      <c r="C316" s="21" t="s">
        <v>3059</v>
      </c>
      <c r="D316" s="21" t="s">
        <v>209</v>
      </c>
      <c r="E316" s="41">
        <v>5</v>
      </c>
      <c r="F316" s="21" t="s">
        <v>3042</v>
      </c>
      <c r="G316" s="21"/>
      <c r="H316" s="41">
        <v>3</v>
      </c>
      <c r="I316" s="55"/>
      <c r="M316" s="39"/>
      <c r="N316" s="91"/>
      <c r="O316" s="91"/>
      <c r="P316" s="41"/>
      <c r="Q316" s="42"/>
      <c r="R316" s="39"/>
      <c r="S316" s="40"/>
      <c r="T316" s="91"/>
      <c r="U316" s="41"/>
      <c r="V316" s="42"/>
      <c r="W316" s="43">
        <f>IF(R316&lt;&gt;"",R316,IF(M316&lt;&gt;"",M316,IF(I316&lt;&gt;"",I316,IF(E316&lt;&gt;"",E316,""))))</f>
        <v>5</v>
      </c>
      <c r="X316" s="44">
        <f>IF(U316&lt;&gt;"",U316,IF(P316&lt;&gt;"",P316,IF(L316&lt;&gt;"",L316,IF(H316&lt;&gt;"",H316,""))))</f>
        <v>3</v>
      </c>
      <c r="Y316" s="2"/>
      <c r="Z316" s="2"/>
      <c r="AA316" s="2"/>
    </row>
    <row r="317" spans="1:27" ht="15.75" customHeight="1">
      <c r="A317" s="7"/>
      <c r="B317" s="2"/>
      <c r="C317" s="2"/>
      <c r="D317" s="2"/>
      <c r="E317" s="7"/>
      <c r="F317" s="2"/>
      <c r="G317" s="2"/>
      <c r="H317" s="7"/>
      <c r="I317" s="55"/>
      <c r="M317" s="7"/>
      <c r="N317" s="2"/>
      <c r="O317" s="2"/>
      <c r="P317" s="7"/>
      <c r="Q317" s="56"/>
      <c r="R317" s="7"/>
      <c r="S317" s="56"/>
      <c r="T317" s="2"/>
      <c r="U317" s="7"/>
      <c r="V317" s="56"/>
      <c r="X317" s="8"/>
      <c r="Y317" s="2"/>
      <c r="Z317" s="2"/>
      <c r="AA317" s="2"/>
    </row>
    <row r="318" spans="1:27" ht="15.75" customHeight="1">
      <c r="A318" s="7"/>
      <c r="B318" s="2"/>
      <c r="C318" s="2"/>
      <c r="D318" s="2"/>
      <c r="E318" s="7"/>
      <c r="F318" s="2"/>
      <c r="G318" s="2"/>
      <c r="H318" s="7"/>
      <c r="I318" s="55"/>
      <c r="M318" s="7"/>
      <c r="N318" s="2"/>
      <c r="O318" s="2"/>
      <c r="P318" s="7"/>
      <c r="Q318" s="56"/>
      <c r="R318" s="7"/>
      <c r="S318" s="56"/>
      <c r="T318" s="2"/>
      <c r="U318" s="7"/>
      <c r="V318" s="56"/>
      <c r="X318" s="8"/>
      <c r="Y318" s="2"/>
      <c r="Z318" s="2"/>
      <c r="AA318" s="2"/>
    </row>
    <row r="319" spans="1:27" ht="15.75" customHeight="1">
      <c r="A319" s="7"/>
      <c r="B319" s="2"/>
      <c r="C319" s="2"/>
      <c r="D319" s="2"/>
      <c r="E319" s="7"/>
      <c r="F319" s="2"/>
      <c r="G319" s="2"/>
      <c r="H319" s="7"/>
      <c r="I319" s="55"/>
      <c r="M319" s="7"/>
      <c r="N319" s="2"/>
      <c r="O319" s="2"/>
      <c r="P319" s="7"/>
      <c r="Q319" s="56"/>
      <c r="R319" s="7"/>
      <c r="S319" s="56"/>
      <c r="T319" s="2"/>
      <c r="U319" s="7"/>
      <c r="V319" s="56"/>
      <c r="X319" s="8"/>
      <c r="Y319" s="2"/>
      <c r="Z319" s="2"/>
      <c r="AA319" s="2"/>
    </row>
    <row r="320" spans="1:27" ht="15.75" customHeight="1">
      <c r="A320" s="7"/>
      <c r="B320" s="87" t="s">
        <v>1184</v>
      </c>
      <c r="C320" s="2"/>
      <c r="D320" s="2"/>
      <c r="E320" s="7"/>
      <c r="F320" s="2"/>
      <c r="G320" s="2"/>
      <c r="H320" s="7"/>
      <c r="I320" s="55"/>
      <c r="M320" s="7"/>
      <c r="N320" s="2"/>
      <c r="O320" s="2"/>
      <c r="P320" s="7"/>
      <c r="Q320" s="56"/>
      <c r="R320" s="7"/>
      <c r="S320" s="56"/>
      <c r="T320" s="2"/>
      <c r="U320" s="7"/>
      <c r="V320" s="56"/>
      <c r="X320" s="8"/>
      <c r="Y320" s="2"/>
      <c r="Z320" s="2"/>
      <c r="AA320" s="2"/>
    </row>
    <row r="321" spans="1:27" ht="15.75" customHeight="1">
      <c r="A321" s="7">
        <v>402</v>
      </c>
      <c r="B321" s="21" t="s">
        <v>1022</v>
      </c>
      <c r="C321" s="21" t="s">
        <v>1733</v>
      </c>
      <c r="D321" s="21" t="s">
        <v>98</v>
      </c>
      <c r="E321" s="41">
        <v>5</v>
      </c>
      <c r="F321" s="21" t="s">
        <v>3069</v>
      </c>
      <c r="G321" s="21"/>
      <c r="H321" s="41">
        <v>3</v>
      </c>
      <c r="I321" s="55"/>
      <c r="M321" s="39"/>
      <c r="N321" s="91"/>
      <c r="O321" s="91"/>
      <c r="P321" s="41"/>
      <c r="Q321" s="42"/>
      <c r="R321" s="39"/>
      <c r="S321" s="40"/>
      <c r="T321" s="91"/>
      <c r="U321" s="41"/>
      <c r="V321" s="42"/>
      <c r="W321" s="43">
        <f>IF(R321&lt;&gt;"",R321,IF(M321&lt;&gt;"",M321,IF(I321&lt;&gt;"",I321,IF(E321&lt;&gt;"",E321,""))))</f>
        <v>5</v>
      </c>
      <c r="X321" s="44">
        <f>IF(U321&lt;&gt;"",U321,IF(P321&lt;&gt;"",P321,IF(L321&lt;&gt;"",L321,IF(H321&lt;&gt;"",H321,""))))</f>
        <v>3</v>
      </c>
      <c r="Y321" s="2"/>
      <c r="Z321" s="2"/>
      <c r="AA321" s="2"/>
    </row>
    <row r="322" spans="1:27" ht="15.75" customHeight="1">
      <c r="A322" s="92"/>
      <c r="B322" s="8"/>
      <c r="C322" s="8"/>
      <c r="D322" s="8"/>
      <c r="E322" s="92"/>
      <c r="F322" s="8"/>
      <c r="G322" s="8"/>
      <c r="H322" s="92"/>
      <c r="I322" s="55"/>
      <c r="M322" s="8"/>
      <c r="N322" s="8"/>
      <c r="O322" s="8"/>
      <c r="P322" s="8"/>
      <c r="Q322" s="93"/>
      <c r="R322" s="8"/>
      <c r="S322" s="93"/>
      <c r="T322" s="8"/>
      <c r="U322" s="8"/>
      <c r="V322" s="93"/>
      <c r="X322" s="8"/>
      <c r="Y322" s="8"/>
      <c r="Z322" s="8"/>
      <c r="AA322" s="8"/>
    </row>
    <row r="323" spans="1:27" ht="15.75" customHeight="1">
      <c r="A323" s="7">
        <v>403</v>
      </c>
      <c r="B323" s="21" t="s">
        <v>3077</v>
      </c>
      <c r="C323" s="21" t="s">
        <v>3078</v>
      </c>
      <c r="D323" s="21" t="s">
        <v>98</v>
      </c>
      <c r="E323" s="41"/>
      <c r="F323" s="21"/>
      <c r="G323" s="21"/>
      <c r="H323" s="41">
        <v>1</v>
      </c>
      <c r="I323" s="55"/>
      <c r="M323" s="39"/>
      <c r="N323" s="91"/>
      <c r="O323" s="91"/>
      <c r="P323" s="41"/>
      <c r="Q323" s="42"/>
      <c r="R323" s="39"/>
      <c r="S323" s="40"/>
      <c r="T323" s="91"/>
      <c r="U323" s="41"/>
      <c r="V323" s="42"/>
      <c r="W323" s="43" t="str">
        <f>IF(R323&lt;&gt;"",R323,IF(M323&lt;&gt;"",M323,IF(I323&lt;&gt;"",I323,IF(E323&lt;&gt;"",E323,""))))</f>
        <v/>
      </c>
      <c r="X323" s="44">
        <f>IF(U323&lt;&gt;"",U323,IF(P323&lt;&gt;"",P323,IF(L323&lt;&gt;"",L323,IF(H323&lt;&gt;"",H323,""))))</f>
        <v>1</v>
      </c>
      <c r="Y323" s="2"/>
      <c r="Z323" s="2"/>
      <c r="AA323" s="2"/>
    </row>
    <row r="324" spans="1:27" ht="15.75" customHeight="1">
      <c r="A324" s="92"/>
      <c r="B324" s="8"/>
      <c r="C324" s="8"/>
      <c r="D324" s="8"/>
      <c r="E324" s="92"/>
      <c r="F324" s="8"/>
      <c r="G324" s="8"/>
      <c r="H324" s="92"/>
      <c r="I324" s="55"/>
      <c r="M324" s="8"/>
      <c r="N324" s="8"/>
      <c r="O324" s="8"/>
      <c r="P324" s="8"/>
      <c r="Q324" s="93"/>
      <c r="R324" s="8"/>
      <c r="S324" s="93"/>
      <c r="T324" s="8"/>
      <c r="U324" s="8"/>
      <c r="V324" s="93"/>
      <c r="X324" s="8"/>
      <c r="Y324" s="8"/>
      <c r="Z324" s="8"/>
      <c r="AA324" s="8"/>
    </row>
    <row r="325" spans="1:27" ht="15.75" customHeight="1">
      <c r="A325" s="7">
        <v>404</v>
      </c>
      <c r="B325" s="21" t="s">
        <v>3079</v>
      </c>
      <c r="C325" s="21" t="s">
        <v>3080</v>
      </c>
      <c r="D325" s="21" t="s">
        <v>98</v>
      </c>
      <c r="E325" s="41">
        <v>5</v>
      </c>
      <c r="F325" s="21" t="s">
        <v>3081</v>
      </c>
      <c r="G325" s="21"/>
      <c r="H325" s="41">
        <v>3</v>
      </c>
      <c r="I325" s="55"/>
      <c r="M325" s="39"/>
      <c r="N325" s="91"/>
      <c r="O325" s="91"/>
      <c r="P325" s="41"/>
      <c r="Q325" s="42"/>
      <c r="R325" s="39"/>
      <c r="S325" s="40"/>
      <c r="T325" s="91"/>
      <c r="U325" s="41"/>
      <c r="V325" s="42"/>
      <c r="W325" s="43">
        <f>IF(R325&lt;&gt;"",R325,IF(M325&lt;&gt;"",M325,IF(I325&lt;&gt;"",I325,IF(E325&lt;&gt;"",E325,""))))</f>
        <v>5</v>
      </c>
      <c r="X325" s="44">
        <f>IF(U325&lt;&gt;"",U325,IF(P325&lt;&gt;"",P325,IF(L325&lt;&gt;"",L325,IF(H325&lt;&gt;"",H325,""))))</f>
        <v>3</v>
      </c>
      <c r="Y325" s="2"/>
      <c r="Z325" s="2"/>
      <c r="AA325" s="2"/>
    </row>
    <row r="326" spans="1:27" ht="15.75" customHeight="1">
      <c r="A326" s="92"/>
      <c r="B326" s="8"/>
      <c r="C326" s="8"/>
      <c r="D326" s="8"/>
      <c r="E326" s="92"/>
      <c r="F326" s="8"/>
      <c r="G326" s="8"/>
      <c r="H326" s="92"/>
      <c r="I326" s="55"/>
      <c r="M326" s="8"/>
      <c r="N326" s="8"/>
      <c r="O326" s="8"/>
      <c r="P326" s="8"/>
      <c r="Q326" s="93"/>
      <c r="R326" s="8"/>
      <c r="S326" s="93"/>
      <c r="T326" s="8"/>
      <c r="U326" s="8"/>
      <c r="V326" s="93"/>
      <c r="X326" s="8"/>
      <c r="Y326" s="8"/>
      <c r="Z326" s="8"/>
      <c r="AA326" s="8"/>
    </row>
    <row r="327" spans="1:27" ht="15.75" customHeight="1">
      <c r="A327" s="7">
        <v>405</v>
      </c>
      <c r="B327" s="21" t="s">
        <v>1069</v>
      </c>
      <c r="C327" s="21" t="s">
        <v>3092</v>
      </c>
      <c r="D327" s="21" t="s">
        <v>98</v>
      </c>
      <c r="E327" s="41">
        <v>5</v>
      </c>
      <c r="F327" s="21" t="s">
        <v>3095</v>
      </c>
      <c r="G327" s="21"/>
      <c r="H327" s="41">
        <v>3</v>
      </c>
      <c r="I327" s="55"/>
      <c r="M327" s="39"/>
      <c r="N327" s="91"/>
      <c r="O327" s="91"/>
      <c r="P327" s="41"/>
      <c r="Q327" s="42"/>
      <c r="R327" s="39"/>
      <c r="S327" s="40"/>
      <c r="T327" s="91"/>
      <c r="U327" s="41"/>
      <c r="V327" s="42"/>
      <c r="W327" s="43">
        <f>IF(R327&lt;&gt;"",R327,IF(M327&lt;&gt;"",M327,IF(I327&lt;&gt;"",I327,IF(E327&lt;&gt;"",E327,""))))</f>
        <v>5</v>
      </c>
      <c r="X327" s="44">
        <f>IF(U327&lt;&gt;"",U327,IF(P327&lt;&gt;"",P327,IF(L327&lt;&gt;"",L327,IF(H327&lt;&gt;"",H327,""))))</f>
        <v>3</v>
      </c>
      <c r="Y327" s="2"/>
      <c r="Z327" s="2"/>
      <c r="AA327" s="2"/>
    </row>
    <row r="328" spans="1:27" ht="15.75" customHeight="1">
      <c r="A328" s="92"/>
      <c r="B328" s="8"/>
      <c r="C328" s="8"/>
      <c r="D328" s="8"/>
      <c r="E328" s="92"/>
      <c r="F328" s="8"/>
      <c r="G328" s="8"/>
      <c r="H328" s="92"/>
      <c r="I328" s="55"/>
      <c r="M328" s="8"/>
      <c r="N328" s="8"/>
      <c r="O328" s="8"/>
      <c r="P328" s="8"/>
      <c r="Q328" s="93"/>
      <c r="R328" s="8"/>
      <c r="S328" s="93"/>
      <c r="T328" s="8"/>
      <c r="U328" s="8"/>
      <c r="V328" s="93"/>
      <c r="X328" s="8"/>
      <c r="Y328" s="8"/>
      <c r="Z328" s="8"/>
      <c r="AA328" s="8"/>
    </row>
    <row r="329" spans="1:27" ht="15.75" customHeight="1">
      <c r="A329" s="7">
        <v>406</v>
      </c>
      <c r="B329" s="21" t="s">
        <v>3101</v>
      </c>
      <c r="C329" s="21" t="s">
        <v>3103</v>
      </c>
      <c r="D329" s="21" t="s">
        <v>98</v>
      </c>
      <c r="E329" s="41">
        <v>5</v>
      </c>
      <c r="F329" s="21" t="s">
        <v>3105</v>
      </c>
      <c r="G329" s="21"/>
      <c r="H329" s="41">
        <v>4</v>
      </c>
      <c r="I329" s="55"/>
      <c r="M329" s="39"/>
      <c r="N329" s="91"/>
      <c r="O329" s="91"/>
      <c r="P329" s="41"/>
      <c r="Q329" s="42"/>
      <c r="R329" s="39"/>
      <c r="S329" s="40"/>
      <c r="T329" s="91"/>
      <c r="U329" s="41"/>
      <c r="V329" s="42"/>
      <c r="W329" s="43">
        <f>IF(R329&lt;&gt;"",R329,IF(M329&lt;&gt;"",M329,IF(I329&lt;&gt;"",I329,IF(E329&lt;&gt;"",E329,""))))</f>
        <v>5</v>
      </c>
      <c r="X329" s="44">
        <f>IF(U329&lt;&gt;"",U329,IF(P329&lt;&gt;"",P329,IF(L329&lt;&gt;"",L329,IF(H329&lt;&gt;"",H329,""))))</f>
        <v>4</v>
      </c>
      <c r="Y329" s="2"/>
      <c r="Z329" s="2"/>
      <c r="AA329" s="2"/>
    </row>
    <row r="330" spans="1:27" ht="15.75" customHeight="1">
      <c r="A330" s="92"/>
      <c r="B330" s="8"/>
      <c r="C330" s="8"/>
      <c r="D330" s="8"/>
      <c r="E330" s="92"/>
      <c r="F330" s="8"/>
      <c r="G330" s="8"/>
      <c r="H330" s="92"/>
      <c r="I330" s="55"/>
      <c r="M330" s="8"/>
      <c r="N330" s="8"/>
      <c r="O330" s="8"/>
      <c r="P330" s="8"/>
      <c r="Q330" s="93"/>
      <c r="R330" s="8"/>
      <c r="S330" s="93"/>
      <c r="T330" s="8"/>
      <c r="U330" s="8"/>
      <c r="V330" s="93"/>
      <c r="X330" s="8"/>
      <c r="Y330" s="8"/>
      <c r="Z330" s="8"/>
      <c r="AA330" s="8"/>
    </row>
    <row r="331" spans="1:27" ht="15.75" customHeight="1">
      <c r="A331" s="7">
        <v>407</v>
      </c>
      <c r="B331" s="21" t="s">
        <v>1741</v>
      </c>
      <c r="C331" s="21" t="s">
        <v>1742</v>
      </c>
      <c r="D331" s="21" t="s">
        <v>98</v>
      </c>
      <c r="E331" s="41">
        <v>5</v>
      </c>
      <c r="F331" s="21" t="s">
        <v>3107</v>
      </c>
      <c r="G331" s="21"/>
      <c r="H331" s="41">
        <v>3</v>
      </c>
      <c r="I331" s="55"/>
      <c r="M331" s="39"/>
      <c r="N331" s="91"/>
      <c r="O331" s="91"/>
      <c r="P331" s="41"/>
      <c r="Q331" s="42"/>
      <c r="R331" s="39"/>
      <c r="S331" s="40"/>
      <c r="T331" s="91"/>
      <c r="U331" s="41"/>
      <c r="V331" s="42"/>
      <c r="W331" s="43">
        <f>IF(R331&lt;&gt;"",R331,IF(M331&lt;&gt;"",M331,IF(I331&lt;&gt;"",I331,IF(E331&lt;&gt;"",E331,""))))</f>
        <v>5</v>
      </c>
      <c r="X331" s="44">
        <f>IF(U331&lt;&gt;"",U331,IF(P331&lt;&gt;"",P331,IF(L331&lt;&gt;"",L331,IF(H331&lt;&gt;"",H331,""))))</f>
        <v>3</v>
      </c>
      <c r="Y331" s="2"/>
      <c r="Z331" s="2"/>
      <c r="AA331" s="2"/>
    </row>
    <row r="332" spans="1:27" ht="15.75" customHeight="1">
      <c r="A332" s="92"/>
      <c r="B332" s="8"/>
      <c r="C332" s="8"/>
      <c r="D332" s="8"/>
      <c r="E332" s="92"/>
      <c r="F332" s="8"/>
      <c r="G332" s="8"/>
      <c r="H332" s="92"/>
      <c r="I332" s="55"/>
      <c r="M332" s="8"/>
      <c r="N332" s="8"/>
      <c r="O332" s="8"/>
      <c r="P332" s="8"/>
      <c r="Q332" s="93"/>
      <c r="R332" s="8"/>
      <c r="S332" s="93"/>
      <c r="T332" s="8"/>
      <c r="U332" s="8"/>
      <c r="V332" s="93"/>
      <c r="X332" s="8"/>
      <c r="Y332" s="8"/>
      <c r="Z332" s="8"/>
      <c r="AA332" s="8"/>
    </row>
    <row r="333" spans="1:27" ht="15.75" customHeight="1">
      <c r="A333" s="7">
        <v>408</v>
      </c>
      <c r="B333" s="21" t="s">
        <v>1752</v>
      </c>
      <c r="C333" s="21" t="s">
        <v>1753</v>
      </c>
      <c r="D333" s="21" t="s">
        <v>98</v>
      </c>
      <c r="E333" s="41">
        <v>5</v>
      </c>
      <c r="F333" s="21" t="s">
        <v>3114</v>
      </c>
      <c r="G333" s="21"/>
      <c r="H333" s="41">
        <v>3</v>
      </c>
      <c r="I333" s="55"/>
      <c r="M333" s="39"/>
      <c r="N333" s="91"/>
      <c r="O333" s="91"/>
      <c r="P333" s="41"/>
      <c r="Q333" s="42"/>
      <c r="R333" s="39"/>
      <c r="S333" s="40"/>
      <c r="T333" s="91"/>
      <c r="U333" s="41"/>
      <c r="V333" s="42"/>
      <c r="W333" s="43">
        <f>IF(R333&lt;&gt;"",R333,IF(M333&lt;&gt;"",M333,IF(I333&lt;&gt;"",I333,IF(E333&lt;&gt;"",E333,""))))</f>
        <v>5</v>
      </c>
      <c r="X333" s="44">
        <f>IF(U333&lt;&gt;"",U333,IF(P333&lt;&gt;"",P333,IF(L333&lt;&gt;"",L333,IF(H333&lt;&gt;"",H333,""))))</f>
        <v>3</v>
      </c>
      <c r="Y333" s="2"/>
      <c r="Z333" s="2"/>
      <c r="AA333" s="2"/>
    </row>
    <row r="334" spans="1:27" ht="15.75" customHeight="1">
      <c r="A334" s="7"/>
      <c r="B334" s="2"/>
      <c r="C334" s="2"/>
      <c r="D334" s="2"/>
      <c r="E334" s="7"/>
      <c r="F334" s="2"/>
      <c r="G334" s="2"/>
      <c r="H334" s="7"/>
      <c r="I334" s="7"/>
      <c r="J334" s="2"/>
      <c r="K334" s="2"/>
      <c r="L334" s="7"/>
      <c r="M334" s="7"/>
      <c r="N334" s="2"/>
      <c r="O334" s="2"/>
      <c r="P334" s="7"/>
      <c r="Q334" s="56"/>
      <c r="R334" s="7"/>
      <c r="S334" s="56"/>
      <c r="T334" s="2"/>
      <c r="U334" s="7"/>
      <c r="V334" s="56"/>
      <c r="X334" s="7"/>
      <c r="Y334" s="2"/>
      <c r="Z334" s="2"/>
      <c r="AA334" s="2"/>
    </row>
    <row r="335" spans="1:27" ht="15.75" customHeight="1">
      <c r="A335" s="7"/>
      <c r="B335" s="2"/>
      <c r="C335" s="2"/>
      <c r="D335" s="2"/>
      <c r="E335" s="7"/>
      <c r="F335" s="2"/>
      <c r="G335" s="2"/>
      <c r="H335" s="7"/>
      <c r="I335" s="7"/>
      <c r="J335" s="2"/>
      <c r="K335" s="2"/>
      <c r="L335" s="7"/>
      <c r="M335" s="7"/>
      <c r="N335" s="2"/>
      <c r="O335" s="2"/>
      <c r="P335" s="7"/>
      <c r="Q335" s="56"/>
      <c r="R335" s="7"/>
      <c r="S335" s="56"/>
      <c r="T335" s="2"/>
      <c r="U335" s="7"/>
      <c r="V335" s="56"/>
      <c r="X335" s="7"/>
      <c r="Y335" s="2"/>
      <c r="Z335" s="2"/>
      <c r="AA335" s="2"/>
    </row>
    <row r="336" spans="1:27" ht="15.75" customHeight="1">
      <c r="A336" s="7"/>
      <c r="B336" s="2"/>
      <c r="C336" s="2"/>
      <c r="D336" s="2"/>
      <c r="E336" s="7"/>
      <c r="F336" s="2"/>
      <c r="G336" s="2"/>
      <c r="H336" s="7"/>
      <c r="I336" s="7"/>
      <c r="J336" s="2"/>
      <c r="K336" s="2"/>
      <c r="L336" s="7"/>
      <c r="M336" s="7"/>
      <c r="N336" s="2"/>
      <c r="O336" s="2"/>
      <c r="P336" s="7"/>
      <c r="Q336" s="56"/>
      <c r="R336" s="7"/>
      <c r="S336" s="56"/>
      <c r="T336" s="2"/>
      <c r="U336" s="7"/>
      <c r="V336" s="56"/>
      <c r="X336" s="7"/>
      <c r="Y336" s="2"/>
      <c r="Z336" s="2"/>
      <c r="AA336" s="2"/>
    </row>
    <row r="337" spans="1:27" ht="15.75" customHeight="1">
      <c r="A337" s="7"/>
      <c r="B337" s="2"/>
      <c r="C337" s="2"/>
      <c r="D337" s="2"/>
      <c r="E337" s="7"/>
      <c r="F337" s="2"/>
      <c r="G337" s="2"/>
      <c r="H337" s="7"/>
      <c r="I337" s="7"/>
      <c r="J337" s="2"/>
      <c r="K337" s="2"/>
      <c r="L337" s="7"/>
      <c r="M337" s="7"/>
      <c r="N337" s="2"/>
      <c r="O337" s="2"/>
      <c r="P337" s="7"/>
      <c r="Q337" s="56"/>
      <c r="R337" s="7"/>
      <c r="S337" s="56"/>
      <c r="T337" s="2"/>
      <c r="U337" s="7"/>
      <c r="V337" s="56"/>
      <c r="X337" s="7"/>
      <c r="Y337" s="2"/>
      <c r="Z337" s="2"/>
      <c r="AA337" s="2"/>
    </row>
    <row r="338" spans="1:27" ht="15.75" customHeight="1">
      <c r="A338" s="7"/>
      <c r="B338" s="2"/>
      <c r="C338" s="2"/>
      <c r="D338" s="2"/>
      <c r="E338" s="7"/>
      <c r="F338" s="2"/>
      <c r="G338" s="2"/>
      <c r="H338" s="7"/>
      <c r="I338" s="7"/>
      <c r="J338" s="2"/>
      <c r="K338" s="2"/>
      <c r="L338" s="7"/>
      <c r="M338" s="7"/>
      <c r="N338" s="2"/>
      <c r="O338" s="2"/>
      <c r="P338" s="7"/>
      <c r="Q338" s="56"/>
      <c r="R338" s="7"/>
      <c r="S338" s="56"/>
      <c r="T338" s="2"/>
      <c r="U338" s="7"/>
      <c r="V338" s="56"/>
      <c r="X338" s="7"/>
      <c r="Y338" s="2"/>
      <c r="Z338" s="2"/>
      <c r="AA338" s="2"/>
    </row>
    <row r="339" spans="1:27" ht="15.75" customHeight="1">
      <c r="A339" s="7"/>
      <c r="B339" s="2"/>
      <c r="C339" s="2"/>
      <c r="D339" s="2"/>
      <c r="E339" s="7"/>
      <c r="F339" s="2"/>
      <c r="G339" s="2"/>
      <c r="H339" s="7"/>
      <c r="I339" s="7"/>
      <c r="J339" s="2"/>
      <c r="K339" s="2"/>
      <c r="L339" s="7"/>
      <c r="M339" s="7"/>
      <c r="N339" s="2"/>
      <c r="O339" s="2"/>
      <c r="P339" s="7"/>
      <c r="Q339" s="56"/>
      <c r="R339" s="7"/>
      <c r="S339" s="56"/>
      <c r="T339" s="2"/>
      <c r="U339" s="7"/>
      <c r="V339" s="56"/>
      <c r="X339" s="7"/>
      <c r="Y339" s="2"/>
      <c r="Z339" s="2"/>
      <c r="AA339" s="2"/>
    </row>
    <row r="340" spans="1:27" ht="15.75" customHeight="1">
      <c r="A340" s="7"/>
      <c r="B340" s="2"/>
      <c r="C340" s="2"/>
      <c r="D340" s="2"/>
      <c r="E340" s="7"/>
      <c r="F340" s="2"/>
      <c r="G340" s="2"/>
      <c r="H340" s="7"/>
      <c r="I340" s="7"/>
      <c r="J340" s="2"/>
      <c r="K340" s="2"/>
      <c r="L340" s="7"/>
      <c r="M340" s="7"/>
      <c r="N340" s="2"/>
      <c r="O340" s="2"/>
      <c r="P340" s="7"/>
      <c r="Q340" s="56"/>
      <c r="R340" s="7"/>
      <c r="S340" s="56"/>
      <c r="T340" s="2"/>
      <c r="U340" s="7"/>
      <c r="V340" s="56"/>
      <c r="X340" s="7"/>
      <c r="Y340" s="2"/>
      <c r="Z340" s="2"/>
      <c r="AA340" s="2"/>
    </row>
    <row r="341" spans="1:27" ht="15.75" customHeight="1">
      <c r="A341" s="7"/>
      <c r="B341" s="2"/>
      <c r="C341" s="2"/>
      <c r="D341" s="2"/>
      <c r="E341" s="7"/>
      <c r="F341" s="2"/>
      <c r="G341" s="2"/>
      <c r="H341" s="7"/>
      <c r="I341" s="7"/>
      <c r="J341" s="2"/>
      <c r="K341" s="2"/>
      <c r="L341" s="7"/>
      <c r="M341" s="7"/>
      <c r="N341" s="2"/>
      <c r="O341" s="2"/>
      <c r="P341" s="7"/>
      <c r="Q341" s="56"/>
      <c r="R341" s="7"/>
      <c r="S341" s="56"/>
      <c r="T341" s="2"/>
      <c r="U341" s="7"/>
      <c r="V341" s="56"/>
      <c r="X341" s="7"/>
      <c r="Y341" s="2"/>
      <c r="Z341" s="2"/>
      <c r="AA341" s="2"/>
    </row>
    <row r="342" spans="1:27" ht="15.75" customHeight="1">
      <c r="A342" s="7"/>
      <c r="B342" s="2"/>
      <c r="C342" s="2"/>
      <c r="D342" s="2"/>
      <c r="E342" s="7"/>
      <c r="F342" s="2"/>
      <c r="G342" s="2"/>
      <c r="H342" s="7"/>
      <c r="I342" s="7"/>
      <c r="J342" s="2"/>
      <c r="K342" s="2"/>
      <c r="L342" s="7"/>
      <c r="M342" s="7"/>
      <c r="N342" s="2"/>
      <c r="O342" s="2"/>
      <c r="P342" s="7"/>
      <c r="Q342" s="56"/>
      <c r="R342" s="7"/>
      <c r="S342" s="56"/>
      <c r="T342" s="2"/>
      <c r="U342" s="7"/>
      <c r="V342" s="56"/>
      <c r="X342" s="7"/>
      <c r="Y342" s="2"/>
      <c r="Z342" s="2"/>
      <c r="AA342" s="2"/>
    </row>
    <row r="343" spans="1:27" ht="15.75" customHeight="1">
      <c r="A343" s="7"/>
      <c r="B343" s="2"/>
      <c r="C343" s="2"/>
      <c r="D343" s="2"/>
      <c r="E343" s="7"/>
      <c r="F343" s="2"/>
      <c r="G343" s="2"/>
      <c r="H343" s="7"/>
      <c r="I343" s="7"/>
      <c r="J343" s="2"/>
      <c r="K343" s="2"/>
      <c r="L343" s="7"/>
      <c r="M343" s="7"/>
      <c r="N343" s="2"/>
      <c r="O343" s="2"/>
      <c r="P343" s="7"/>
      <c r="Q343" s="56"/>
      <c r="R343" s="7"/>
      <c r="S343" s="56"/>
      <c r="T343" s="2"/>
      <c r="U343" s="7"/>
      <c r="V343" s="56"/>
      <c r="X343" s="7"/>
      <c r="Y343" s="2"/>
      <c r="Z343" s="2"/>
      <c r="AA343" s="2"/>
    </row>
    <row r="344" spans="1:27" ht="15.75" customHeight="1">
      <c r="A344" s="7"/>
      <c r="B344" s="2"/>
      <c r="C344" s="2"/>
      <c r="D344" s="2"/>
      <c r="E344" s="7"/>
      <c r="F344" s="2"/>
      <c r="G344" s="2"/>
      <c r="H344" s="7"/>
      <c r="I344" s="7"/>
      <c r="J344" s="2"/>
      <c r="K344" s="2"/>
      <c r="L344" s="7"/>
      <c r="M344" s="7"/>
      <c r="N344" s="2"/>
      <c r="O344" s="2"/>
      <c r="P344" s="7"/>
      <c r="Q344" s="56"/>
      <c r="R344" s="7"/>
      <c r="S344" s="56"/>
      <c r="T344" s="2"/>
      <c r="U344" s="7"/>
      <c r="V344" s="56"/>
      <c r="X344" s="7"/>
      <c r="Y344" s="2"/>
      <c r="Z344" s="2"/>
      <c r="AA344" s="2"/>
    </row>
    <row r="345" spans="1:27" ht="15.75" customHeight="1">
      <c r="A345" s="7"/>
      <c r="B345" s="2"/>
      <c r="C345" s="2"/>
      <c r="D345" s="2"/>
      <c r="E345" s="7"/>
      <c r="F345" s="2"/>
      <c r="G345" s="2"/>
      <c r="H345" s="7"/>
      <c r="I345" s="7"/>
      <c r="J345" s="2"/>
      <c r="K345" s="2"/>
      <c r="L345" s="7"/>
      <c r="M345" s="7"/>
      <c r="N345" s="2"/>
      <c r="O345" s="2"/>
      <c r="P345" s="7"/>
      <c r="Q345" s="56"/>
      <c r="R345" s="7"/>
      <c r="S345" s="56"/>
      <c r="T345" s="2"/>
      <c r="U345" s="7"/>
      <c r="V345" s="56"/>
      <c r="X345" s="7"/>
      <c r="Y345" s="2"/>
      <c r="Z345" s="2"/>
      <c r="AA345" s="2"/>
    </row>
    <row r="346" spans="1:27" ht="15.75" customHeight="1">
      <c r="A346" s="7"/>
      <c r="B346" s="2"/>
      <c r="C346" s="2"/>
      <c r="D346" s="2"/>
      <c r="E346" s="7"/>
      <c r="F346" s="2"/>
      <c r="G346" s="2"/>
      <c r="H346" s="7"/>
      <c r="I346" s="7"/>
      <c r="J346" s="2"/>
      <c r="K346" s="2"/>
      <c r="L346" s="7"/>
      <c r="M346" s="7"/>
      <c r="N346" s="2"/>
      <c r="O346" s="2"/>
      <c r="P346" s="7"/>
      <c r="Q346" s="56"/>
      <c r="R346" s="7"/>
      <c r="S346" s="56"/>
      <c r="T346" s="2"/>
      <c r="U346" s="7"/>
      <c r="V346" s="56"/>
      <c r="X346" s="7"/>
      <c r="Y346" s="2"/>
      <c r="Z346" s="2"/>
      <c r="AA346" s="2"/>
    </row>
    <row r="347" spans="1:27" ht="15.75" customHeight="1">
      <c r="A347" s="7"/>
      <c r="B347" s="2"/>
      <c r="C347" s="2"/>
      <c r="D347" s="2"/>
      <c r="E347" s="7"/>
      <c r="F347" s="2"/>
      <c r="G347" s="2"/>
      <c r="H347" s="7"/>
      <c r="I347" s="7"/>
      <c r="J347" s="2"/>
      <c r="K347" s="2"/>
      <c r="L347" s="7"/>
      <c r="M347" s="7"/>
      <c r="N347" s="2"/>
      <c r="O347" s="2"/>
      <c r="P347" s="7"/>
      <c r="Q347" s="56"/>
      <c r="R347" s="7"/>
      <c r="S347" s="56"/>
      <c r="T347" s="2"/>
      <c r="U347" s="7"/>
      <c r="V347" s="56"/>
      <c r="X347" s="7"/>
      <c r="Y347" s="2"/>
      <c r="Z347" s="2"/>
      <c r="AA347" s="2"/>
    </row>
    <row r="348" spans="1:27" ht="15.75" customHeight="1">
      <c r="A348" s="7"/>
      <c r="B348" s="2"/>
      <c r="C348" s="2"/>
      <c r="D348" s="2"/>
      <c r="E348" s="7"/>
      <c r="F348" s="2"/>
      <c r="G348" s="2"/>
      <c r="H348" s="7"/>
      <c r="I348" s="7"/>
      <c r="J348" s="2"/>
      <c r="K348" s="2"/>
      <c r="L348" s="7"/>
      <c r="M348" s="7"/>
      <c r="N348" s="2"/>
      <c r="O348" s="2"/>
      <c r="P348" s="7"/>
      <c r="Q348" s="56"/>
      <c r="R348" s="7"/>
      <c r="S348" s="56"/>
      <c r="T348" s="2"/>
      <c r="U348" s="7"/>
      <c r="V348" s="56"/>
      <c r="X348" s="7"/>
      <c r="Y348" s="2"/>
      <c r="Z348" s="2"/>
      <c r="AA348" s="2"/>
    </row>
    <row r="349" spans="1:27" ht="15.75" customHeight="1">
      <c r="A349" s="7"/>
      <c r="B349" s="2"/>
      <c r="C349" s="2"/>
      <c r="D349" s="2"/>
      <c r="E349" s="7"/>
      <c r="F349" s="2"/>
      <c r="G349" s="2"/>
      <c r="H349" s="7"/>
      <c r="I349" s="7"/>
      <c r="J349" s="2"/>
      <c r="K349" s="2"/>
      <c r="L349" s="7"/>
      <c r="M349" s="7"/>
      <c r="N349" s="2"/>
      <c r="O349" s="2"/>
      <c r="P349" s="7"/>
      <c r="Q349" s="56"/>
      <c r="R349" s="7"/>
      <c r="S349" s="56"/>
      <c r="T349" s="2"/>
      <c r="U349" s="7"/>
      <c r="V349" s="56"/>
      <c r="X349" s="7"/>
      <c r="Y349" s="2"/>
      <c r="Z349" s="2"/>
      <c r="AA349" s="2"/>
    </row>
    <row r="350" spans="1:27" ht="15.75" customHeight="1">
      <c r="A350" s="7"/>
      <c r="B350" s="2"/>
      <c r="C350" s="2"/>
      <c r="D350" s="2"/>
      <c r="E350" s="7"/>
      <c r="F350" s="2"/>
      <c r="G350" s="2"/>
      <c r="H350" s="7"/>
      <c r="I350" s="7"/>
      <c r="J350" s="2"/>
      <c r="K350" s="2"/>
      <c r="L350" s="7"/>
      <c r="M350" s="7"/>
      <c r="N350" s="2"/>
      <c r="O350" s="2"/>
      <c r="P350" s="7"/>
      <c r="Q350" s="56"/>
      <c r="R350" s="7"/>
      <c r="S350" s="56"/>
      <c r="T350" s="2"/>
      <c r="U350" s="7"/>
      <c r="V350" s="56"/>
      <c r="X350" s="7"/>
      <c r="Y350" s="2"/>
      <c r="Z350" s="2"/>
      <c r="AA350" s="2"/>
    </row>
    <row r="351" spans="1:27" ht="15.75" customHeight="1">
      <c r="A351" s="7"/>
      <c r="B351" s="2"/>
      <c r="C351" s="2"/>
      <c r="D351" s="2"/>
      <c r="E351" s="7"/>
      <c r="F351" s="2"/>
      <c r="G351" s="2"/>
      <c r="H351" s="7"/>
      <c r="I351" s="7"/>
      <c r="J351" s="2"/>
      <c r="K351" s="2"/>
      <c r="L351" s="7"/>
      <c r="M351" s="7"/>
      <c r="N351" s="2"/>
      <c r="O351" s="2"/>
      <c r="P351" s="7"/>
      <c r="Q351" s="56"/>
      <c r="R351" s="7"/>
      <c r="S351" s="56"/>
      <c r="T351" s="2"/>
      <c r="U351" s="7"/>
      <c r="V351" s="56"/>
      <c r="X351" s="7"/>
      <c r="Y351" s="2"/>
      <c r="Z351" s="2"/>
      <c r="AA351" s="2"/>
    </row>
    <row r="352" spans="1:27" ht="15.75" customHeight="1">
      <c r="A352" s="7"/>
      <c r="B352" s="2"/>
      <c r="C352" s="2"/>
      <c r="D352" s="2"/>
      <c r="E352" s="7"/>
      <c r="F352" s="2"/>
      <c r="G352" s="2"/>
      <c r="H352" s="7"/>
      <c r="I352" s="7"/>
      <c r="J352" s="2"/>
      <c r="K352" s="2"/>
      <c r="L352" s="7"/>
      <c r="M352" s="7"/>
      <c r="N352" s="2"/>
      <c r="O352" s="2"/>
      <c r="P352" s="7"/>
      <c r="Q352" s="56"/>
      <c r="R352" s="7"/>
      <c r="S352" s="56"/>
      <c r="T352" s="2"/>
      <c r="U352" s="7"/>
      <c r="V352" s="56"/>
      <c r="X352" s="7"/>
      <c r="Y352" s="2"/>
      <c r="Z352" s="2"/>
      <c r="AA352" s="2"/>
    </row>
    <row r="353" spans="1:27" ht="15.75" customHeight="1">
      <c r="A353" s="7"/>
      <c r="B353" s="2"/>
      <c r="C353" s="2"/>
      <c r="D353" s="2"/>
      <c r="E353" s="7"/>
      <c r="F353" s="2"/>
      <c r="G353" s="2"/>
      <c r="H353" s="7"/>
      <c r="I353" s="7"/>
      <c r="J353" s="2"/>
      <c r="K353" s="2"/>
      <c r="L353" s="7"/>
      <c r="M353" s="7"/>
      <c r="N353" s="2"/>
      <c r="O353" s="2"/>
      <c r="P353" s="7"/>
      <c r="Q353" s="56"/>
      <c r="R353" s="7"/>
      <c r="S353" s="56"/>
      <c r="T353" s="2"/>
      <c r="U353" s="7"/>
      <c r="V353" s="56"/>
      <c r="X353" s="7"/>
      <c r="Y353" s="2"/>
      <c r="Z353" s="2"/>
      <c r="AA353" s="2"/>
    </row>
    <row r="354" spans="1:27" ht="15.75" customHeight="1">
      <c r="A354" s="7"/>
      <c r="B354" s="2"/>
      <c r="C354" s="2"/>
      <c r="D354" s="2"/>
      <c r="E354" s="7"/>
      <c r="F354" s="2"/>
      <c r="G354" s="2"/>
      <c r="H354" s="7"/>
      <c r="I354" s="7"/>
      <c r="J354" s="2"/>
      <c r="K354" s="2"/>
      <c r="L354" s="7"/>
      <c r="M354" s="7"/>
      <c r="N354" s="2"/>
      <c r="O354" s="2"/>
      <c r="P354" s="7"/>
      <c r="Q354" s="56"/>
      <c r="R354" s="7"/>
      <c r="S354" s="56"/>
      <c r="T354" s="2"/>
      <c r="U354" s="7"/>
      <c r="V354" s="56"/>
      <c r="X354" s="7"/>
      <c r="Y354" s="2"/>
      <c r="Z354" s="2"/>
      <c r="AA354" s="2"/>
    </row>
    <row r="355" spans="1:27" ht="15.75" customHeight="1">
      <c r="A355" s="7"/>
      <c r="B355" s="2"/>
      <c r="C355" s="2"/>
      <c r="D355" s="2"/>
      <c r="E355" s="7"/>
      <c r="F355" s="2"/>
      <c r="G355" s="2"/>
      <c r="H355" s="7"/>
      <c r="I355" s="7"/>
      <c r="J355" s="2"/>
      <c r="K355" s="2"/>
      <c r="L355" s="7"/>
      <c r="M355" s="7"/>
      <c r="N355" s="2"/>
      <c r="O355" s="2"/>
      <c r="P355" s="7"/>
      <c r="Q355" s="56"/>
      <c r="R355" s="7"/>
      <c r="S355" s="56"/>
      <c r="T355" s="2"/>
      <c r="U355" s="7"/>
      <c r="V355" s="56"/>
      <c r="X355" s="7"/>
      <c r="Y355" s="2"/>
      <c r="Z355" s="2"/>
      <c r="AA355" s="2"/>
    </row>
    <row r="356" spans="1:27" ht="15.75" customHeight="1">
      <c r="A356" s="7"/>
      <c r="B356" s="2"/>
      <c r="C356" s="2"/>
      <c r="D356" s="2"/>
      <c r="E356" s="7"/>
      <c r="F356" s="2"/>
      <c r="G356" s="2"/>
      <c r="H356" s="7"/>
      <c r="I356" s="7"/>
      <c r="J356" s="2"/>
      <c r="K356" s="2"/>
      <c r="L356" s="7"/>
      <c r="M356" s="7"/>
      <c r="N356" s="2"/>
      <c r="O356" s="2"/>
      <c r="P356" s="7"/>
      <c r="Q356" s="56"/>
      <c r="R356" s="7"/>
      <c r="S356" s="56"/>
      <c r="T356" s="2"/>
      <c r="U356" s="7"/>
      <c r="V356" s="56"/>
      <c r="X356" s="7"/>
      <c r="Y356" s="2"/>
      <c r="Z356" s="2"/>
      <c r="AA356" s="2"/>
    </row>
    <row r="357" spans="1:27" ht="15.75" customHeight="1">
      <c r="A357" s="7"/>
      <c r="B357" s="2"/>
      <c r="C357" s="2"/>
      <c r="D357" s="2"/>
      <c r="E357" s="7"/>
      <c r="F357" s="2"/>
      <c r="G357" s="2"/>
      <c r="H357" s="7"/>
      <c r="I357" s="7"/>
      <c r="J357" s="2"/>
      <c r="K357" s="2"/>
      <c r="L357" s="7"/>
      <c r="M357" s="7"/>
      <c r="N357" s="2"/>
      <c r="O357" s="2"/>
      <c r="P357" s="7"/>
      <c r="Q357" s="56"/>
      <c r="R357" s="7"/>
      <c r="S357" s="56"/>
      <c r="T357" s="2"/>
      <c r="U357" s="7"/>
      <c r="V357" s="56"/>
      <c r="X357" s="7"/>
      <c r="Y357" s="2"/>
      <c r="Z357" s="2"/>
      <c r="AA357" s="2"/>
    </row>
    <row r="358" spans="1:27" ht="15.75" customHeight="1">
      <c r="A358" s="7"/>
      <c r="B358" s="2"/>
      <c r="C358" s="2"/>
      <c r="D358" s="2"/>
      <c r="E358" s="7"/>
      <c r="F358" s="2"/>
      <c r="G358" s="2"/>
      <c r="H358" s="7"/>
      <c r="I358" s="7"/>
      <c r="J358" s="2"/>
      <c r="K358" s="2"/>
      <c r="L358" s="7"/>
      <c r="M358" s="7"/>
      <c r="N358" s="2"/>
      <c r="O358" s="2"/>
      <c r="P358" s="7"/>
      <c r="Q358" s="56"/>
      <c r="R358" s="7"/>
      <c r="S358" s="56"/>
      <c r="T358" s="2"/>
      <c r="U358" s="7"/>
      <c r="V358" s="56"/>
      <c r="X358" s="7"/>
      <c r="Y358" s="2"/>
      <c r="Z358" s="2"/>
      <c r="AA358" s="2"/>
    </row>
    <row r="359" spans="1:27" ht="15.75" customHeight="1">
      <c r="A359" s="7"/>
      <c r="B359" s="2"/>
      <c r="C359" s="2"/>
      <c r="D359" s="2"/>
      <c r="E359" s="7"/>
      <c r="F359" s="2"/>
      <c r="G359" s="2"/>
      <c r="H359" s="7"/>
      <c r="I359" s="7"/>
      <c r="J359" s="2"/>
      <c r="K359" s="2"/>
      <c r="L359" s="7"/>
      <c r="M359" s="7"/>
      <c r="N359" s="2"/>
      <c r="O359" s="2"/>
      <c r="P359" s="7"/>
      <c r="Q359" s="56"/>
      <c r="R359" s="7"/>
      <c r="S359" s="56"/>
      <c r="T359" s="2"/>
      <c r="U359" s="7"/>
      <c r="V359" s="56"/>
      <c r="X359" s="7"/>
      <c r="Y359" s="2"/>
      <c r="Z359" s="2"/>
      <c r="AA359" s="2"/>
    </row>
    <row r="360" spans="1:27" ht="15.75" customHeight="1">
      <c r="A360" s="7"/>
      <c r="B360" s="2"/>
      <c r="C360" s="2"/>
      <c r="D360" s="2"/>
      <c r="E360" s="7"/>
      <c r="F360" s="2"/>
      <c r="G360" s="2"/>
      <c r="H360" s="7"/>
      <c r="I360" s="7"/>
      <c r="J360" s="2"/>
      <c r="K360" s="2"/>
      <c r="L360" s="7"/>
      <c r="M360" s="7"/>
      <c r="N360" s="2"/>
      <c r="O360" s="2"/>
      <c r="P360" s="7"/>
      <c r="Q360" s="56"/>
      <c r="R360" s="7"/>
      <c r="S360" s="56"/>
      <c r="T360" s="2"/>
      <c r="U360" s="7"/>
      <c r="V360" s="56"/>
      <c r="X360" s="7"/>
      <c r="Y360" s="2"/>
      <c r="Z360" s="2"/>
      <c r="AA360" s="2"/>
    </row>
    <row r="361" spans="1:27" ht="15.75" customHeight="1">
      <c r="A361" s="7"/>
      <c r="B361" s="2"/>
      <c r="C361" s="2"/>
      <c r="D361" s="2"/>
      <c r="E361" s="7"/>
      <c r="F361" s="2"/>
      <c r="G361" s="2"/>
      <c r="H361" s="7"/>
      <c r="I361" s="7"/>
      <c r="J361" s="2"/>
      <c r="K361" s="2"/>
      <c r="L361" s="7"/>
      <c r="M361" s="7"/>
      <c r="N361" s="2"/>
      <c r="O361" s="2"/>
      <c r="P361" s="7"/>
      <c r="Q361" s="56"/>
      <c r="R361" s="7"/>
      <c r="S361" s="56"/>
      <c r="T361" s="2"/>
      <c r="U361" s="7"/>
      <c r="V361" s="56"/>
      <c r="X361" s="7"/>
      <c r="Y361" s="2"/>
      <c r="Z361" s="2"/>
      <c r="AA361" s="2"/>
    </row>
    <row r="362" spans="1:27" ht="15.75" customHeight="1">
      <c r="A362" s="7"/>
      <c r="B362" s="2"/>
      <c r="C362" s="2"/>
      <c r="D362" s="2"/>
      <c r="E362" s="7"/>
      <c r="F362" s="2"/>
      <c r="G362" s="2"/>
      <c r="H362" s="7"/>
      <c r="I362" s="7"/>
      <c r="J362" s="2"/>
      <c r="K362" s="2"/>
      <c r="L362" s="7"/>
      <c r="M362" s="7"/>
      <c r="N362" s="2"/>
      <c r="O362" s="2"/>
      <c r="P362" s="7"/>
      <c r="Q362" s="56"/>
      <c r="R362" s="7"/>
      <c r="S362" s="56"/>
      <c r="T362" s="2"/>
      <c r="U362" s="7"/>
      <c r="V362" s="56"/>
      <c r="X362" s="7"/>
      <c r="Y362" s="2"/>
      <c r="Z362" s="2"/>
      <c r="AA362" s="2"/>
    </row>
    <row r="363" spans="1:27" ht="15.75" customHeight="1">
      <c r="A363" s="7"/>
      <c r="B363" s="2"/>
      <c r="C363" s="2"/>
      <c r="D363" s="2"/>
      <c r="E363" s="7"/>
      <c r="F363" s="2"/>
      <c r="G363" s="2"/>
      <c r="H363" s="7"/>
      <c r="I363" s="7"/>
      <c r="J363" s="2"/>
      <c r="K363" s="2"/>
      <c r="L363" s="7"/>
      <c r="M363" s="7"/>
      <c r="N363" s="2"/>
      <c r="O363" s="2"/>
      <c r="P363" s="7"/>
      <c r="Q363" s="56"/>
      <c r="R363" s="7"/>
      <c r="S363" s="56"/>
      <c r="T363" s="2"/>
      <c r="U363" s="7"/>
      <c r="V363" s="56"/>
      <c r="X363" s="7"/>
      <c r="Y363" s="2"/>
      <c r="Z363" s="2"/>
      <c r="AA363" s="2"/>
    </row>
    <row r="364" spans="1:27" ht="15.75" customHeight="1">
      <c r="A364" s="7"/>
      <c r="B364" s="2"/>
      <c r="C364" s="2"/>
      <c r="D364" s="2"/>
      <c r="E364" s="7"/>
      <c r="F364" s="2"/>
      <c r="G364" s="2"/>
      <c r="H364" s="7"/>
      <c r="I364" s="7"/>
      <c r="J364" s="2"/>
      <c r="K364" s="2"/>
      <c r="L364" s="7"/>
      <c r="M364" s="7"/>
      <c r="N364" s="2"/>
      <c r="O364" s="2"/>
      <c r="P364" s="7"/>
      <c r="Q364" s="56"/>
      <c r="R364" s="7"/>
      <c r="S364" s="56"/>
      <c r="T364" s="2"/>
      <c r="U364" s="7"/>
      <c r="V364" s="56"/>
      <c r="X364" s="7"/>
      <c r="Y364" s="2"/>
      <c r="Z364" s="2"/>
      <c r="AA364" s="2"/>
    </row>
    <row r="365" spans="1:27" ht="15.75" customHeight="1">
      <c r="A365" s="7"/>
      <c r="B365" s="2"/>
      <c r="C365" s="2"/>
      <c r="D365" s="2"/>
      <c r="E365" s="7"/>
      <c r="F365" s="2"/>
      <c r="G365" s="2"/>
      <c r="H365" s="7"/>
      <c r="I365" s="7"/>
      <c r="J365" s="2"/>
      <c r="K365" s="2"/>
      <c r="L365" s="7"/>
      <c r="M365" s="7"/>
      <c r="N365" s="2"/>
      <c r="O365" s="2"/>
      <c r="P365" s="7"/>
      <c r="Q365" s="56"/>
      <c r="R365" s="7"/>
      <c r="S365" s="56"/>
      <c r="T365" s="2"/>
      <c r="U365" s="7"/>
      <c r="V365" s="56"/>
      <c r="X365" s="7"/>
      <c r="Y365" s="2"/>
      <c r="Z365" s="2"/>
      <c r="AA365" s="2"/>
    </row>
    <row r="366" spans="1:27" ht="15.75" customHeight="1">
      <c r="A366" s="7"/>
      <c r="B366" s="2"/>
      <c r="C366" s="2"/>
      <c r="D366" s="2"/>
      <c r="E366" s="7"/>
      <c r="F366" s="2"/>
      <c r="G366" s="2"/>
      <c r="H366" s="7"/>
      <c r="I366" s="7"/>
      <c r="J366" s="2"/>
      <c r="K366" s="2"/>
      <c r="L366" s="7"/>
      <c r="M366" s="7"/>
      <c r="N366" s="2"/>
      <c r="O366" s="2"/>
      <c r="P366" s="7"/>
      <c r="Q366" s="56"/>
      <c r="R366" s="7"/>
      <c r="S366" s="56"/>
      <c r="T366" s="2"/>
      <c r="U366" s="7"/>
      <c r="V366" s="56"/>
      <c r="X366" s="7"/>
      <c r="Y366" s="2"/>
      <c r="Z366" s="2"/>
      <c r="AA366" s="2"/>
    </row>
    <row r="367" spans="1:27" ht="15.75" customHeight="1">
      <c r="A367" s="7"/>
      <c r="B367" s="2"/>
      <c r="C367" s="2"/>
      <c r="D367" s="2"/>
      <c r="E367" s="7"/>
      <c r="F367" s="2"/>
      <c r="G367" s="2"/>
      <c r="H367" s="7"/>
      <c r="I367" s="7"/>
      <c r="J367" s="2"/>
      <c r="K367" s="2"/>
      <c r="L367" s="7"/>
      <c r="M367" s="7"/>
      <c r="N367" s="2"/>
      <c r="O367" s="2"/>
      <c r="P367" s="7"/>
      <c r="Q367" s="56"/>
      <c r="R367" s="7"/>
      <c r="S367" s="56"/>
      <c r="T367" s="2"/>
      <c r="U367" s="7"/>
      <c r="V367" s="56"/>
      <c r="X367" s="7"/>
      <c r="Y367" s="2"/>
      <c r="Z367" s="2"/>
      <c r="AA367" s="2"/>
    </row>
    <row r="368" spans="1:27" ht="15.75" customHeight="1">
      <c r="A368" s="7"/>
      <c r="B368" s="2"/>
      <c r="C368" s="2"/>
      <c r="D368" s="2"/>
      <c r="E368" s="7"/>
      <c r="F368" s="2"/>
      <c r="G368" s="2"/>
      <c r="H368" s="7"/>
      <c r="I368" s="7"/>
      <c r="J368" s="2"/>
      <c r="K368" s="2"/>
      <c r="L368" s="7"/>
      <c r="M368" s="7"/>
      <c r="N368" s="2"/>
      <c r="O368" s="2"/>
      <c r="P368" s="7"/>
      <c r="Q368" s="56"/>
      <c r="R368" s="7"/>
      <c r="S368" s="56"/>
      <c r="T368" s="2"/>
      <c r="U368" s="7"/>
      <c r="V368" s="56"/>
      <c r="X368" s="7"/>
      <c r="Y368" s="2"/>
      <c r="Z368" s="2"/>
      <c r="AA368" s="2"/>
    </row>
    <row r="369" spans="1:27" ht="15.75" customHeight="1">
      <c r="A369" s="7"/>
      <c r="B369" s="2"/>
      <c r="C369" s="2"/>
      <c r="D369" s="2"/>
      <c r="E369" s="7"/>
      <c r="F369" s="2"/>
      <c r="G369" s="2"/>
      <c r="H369" s="7"/>
      <c r="I369" s="7"/>
      <c r="J369" s="2"/>
      <c r="K369" s="2"/>
      <c r="L369" s="7"/>
      <c r="M369" s="7"/>
      <c r="N369" s="2"/>
      <c r="O369" s="2"/>
      <c r="P369" s="7"/>
      <c r="Q369" s="56"/>
      <c r="R369" s="7"/>
      <c r="S369" s="56"/>
      <c r="T369" s="2"/>
      <c r="U369" s="7"/>
      <c r="V369" s="56"/>
      <c r="X369" s="7"/>
      <c r="Y369" s="2"/>
      <c r="Z369" s="2"/>
      <c r="AA369" s="2"/>
    </row>
    <row r="370" spans="1:27" ht="15.75" customHeight="1">
      <c r="A370" s="7"/>
      <c r="B370" s="2"/>
      <c r="C370" s="2"/>
      <c r="D370" s="2"/>
      <c r="E370" s="7"/>
      <c r="F370" s="2"/>
      <c r="G370" s="2"/>
      <c r="H370" s="7"/>
      <c r="I370" s="7"/>
      <c r="J370" s="2"/>
      <c r="K370" s="2"/>
      <c r="L370" s="7"/>
      <c r="M370" s="7"/>
      <c r="N370" s="2"/>
      <c r="O370" s="2"/>
      <c r="P370" s="7"/>
      <c r="Q370" s="56"/>
      <c r="R370" s="7"/>
      <c r="S370" s="56"/>
      <c r="T370" s="2"/>
      <c r="U370" s="7"/>
      <c r="V370" s="56"/>
      <c r="X370" s="7"/>
      <c r="Y370" s="2"/>
      <c r="Z370" s="2"/>
      <c r="AA370" s="2"/>
    </row>
    <row r="371" spans="1:27" ht="15.75" customHeight="1">
      <c r="A371" s="7"/>
      <c r="B371" s="2"/>
      <c r="C371" s="2"/>
      <c r="D371" s="2"/>
      <c r="E371" s="7"/>
      <c r="F371" s="2"/>
      <c r="G371" s="2"/>
      <c r="H371" s="7"/>
      <c r="I371" s="7"/>
      <c r="J371" s="2"/>
      <c r="K371" s="2"/>
      <c r="L371" s="7"/>
      <c r="M371" s="7"/>
      <c r="N371" s="2"/>
      <c r="O371" s="2"/>
      <c r="P371" s="7"/>
      <c r="Q371" s="56"/>
      <c r="R371" s="7"/>
      <c r="S371" s="56"/>
      <c r="T371" s="2"/>
      <c r="U371" s="7"/>
      <c r="V371" s="56"/>
      <c r="X371" s="7"/>
      <c r="Y371" s="2"/>
      <c r="Z371" s="2"/>
      <c r="AA371" s="2"/>
    </row>
    <row r="372" spans="1:27" ht="15.75" customHeight="1">
      <c r="A372" s="7"/>
      <c r="B372" s="2"/>
      <c r="C372" s="2"/>
      <c r="D372" s="2"/>
      <c r="E372" s="7"/>
      <c r="F372" s="2"/>
      <c r="G372" s="2"/>
      <c r="H372" s="7"/>
      <c r="I372" s="7"/>
      <c r="J372" s="2"/>
      <c r="K372" s="2"/>
      <c r="L372" s="7"/>
      <c r="M372" s="7"/>
      <c r="N372" s="2"/>
      <c r="O372" s="2"/>
      <c r="P372" s="7"/>
      <c r="Q372" s="56"/>
      <c r="R372" s="7"/>
      <c r="S372" s="56"/>
      <c r="T372" s="2"/>
      <c r="U372" s="7"/>
      <c r="V372" s="56"/>
      <c r="X372" s="7"/>
      <c r="Y372" s="2"/>
      <c r="Z372" s="2"/>
      <c r="AA372" s="2"/>
    </row>
    <row r="373" spans="1:27" ht="15.75" customHeight="1">
      <c r="A373" s="7"/>
      <c r="B373" s="2"/>
      <c r="C373" s="2"/>
      <c r="D373" s="2"/>
      <c r="E373" s="7"/>
      <c r="F373" s="2"/>
      <c r="G373" s="2"/>
      <c r="H373" s="7"/>
      <c r="I373" s="7"/>
      <c r="J373" s="2"/>
      <c r="K373" s="2"/>
      <c r="L373" s="7"/>
      <c r="M373" s="7"/>
      <c r="N373" s="2"/>
      <c r="O373" s="2"/>
      <c r="P373" s="7"/>
      <c r="Q373" s="56"/>
      <c r="R373" s="7"/>
      <c r="S373" s="56"/>
      <c r="T373" s="2"/>
      <c r="U373" s="7"/>
      <c r="V373" s="56"/>
      <c r="X373" s="7"/>
      <c r="Y373" s="2"/>
      <c r="Z373" s="2"/>
      <c r="AA373" s="2"/>
    </row>
    <row r="374" spans="1:27" ht="15.75" customHeight="1">
      <c r="A374" s="7"/>
      <c r="B374" s="2"/>
      <c r="C374" s="2"/>
      <c r="D374" s="2"/>
      <c r="E374" s="7"/>
      <c r="F374" s="2"/>
      <c r="G374" s="2"/>
      <c r="H374" s="7"/>
      <c r="I374" s="7"/>
      <c r="J374" s="2"/>
      <c r="K374" s="2"/>
      <c r="L374" s="7"/>
      <c r="M374" s="7"/>
      <c r="N374" s="2"/>
      <c r="O374" s="2"/>
      <c r="P374" s="7"/>
      <c r="Q374" s="56"/>
      <c r="R374" s="7"/>
      <c r="S374" s="56"/>
      <c r="T374" s="2"/>
      <c r="U374" s="7"/>
      <c r="V374" s="56"/>
      <c r="X374" s="7"/>
      <c r="Y374" s="2"/>
      <c r="Z374" s="2"/>
      <c r="AA374" s="2"/>
    </row>
    <row r="375" spans="1:27" ht="15.75" customHeight="1">
      <c r="A375" s="7"/>
      <c r="B375" s="2"/>
      <c r="C375" s="2"/>
      <c r="D375" s="2"/>
      <c r="E375" s="7"/>
      <c r="F375" s="2"/>
      <c r="G375" s="2"/>
      <c r="H375" s="7"/>
      <c r="I375" s="7"/>
      <c r="J375" s="2"/>
      <c r="K375" s="2"/>
      <c r="L375" s="7"/>
      <c r="M375" s="7"/>
      <c r="N375" s="2"/>
      <c r="O375" s="2"/>
      <c r="P375" s="7"/>
      <c r="Q375" s="56"/>
      <c r="R375" s="7"/>
      <c r="S375" s="56"/>
      <c r="T375" s="2"/>
      <c r="U375" s="7"/>
      <c r="V375" s="56"/>
      <c r="X375" s="7"/>
      <c r="Y375" s="2"/>
      <c r="Z375" s="2"/>
      <c r="AA375" s="2"/>
    </row>
    <row r="376" spans="1:27" ht="15.75" customHeight="1">
      <c r="A376" s="7"/>
      <c r="B376" s="2"/>
      <c r="C376" s="2"/>
      <c r="D376" s="2"/>
      <c r="E376" s="7"/>
      <c r="F376" s="2"/>
      <c r="G376" s="2"/>
      <c r="H376" s="7"/>
      <c r="I376" s="7"/>
      <c r="J376" s="2"/>
      <c r="K376" s="2"/>
      <c r="L376" s="7"/>
      <c r="M376" s="7"/>
      <c r="N376" s="2"/>
      <c r="O376" s="2"/>
      <c r="P376" s="7"/>
      <c r="Q376" s="56"/>
      <c r="R376" s="7"/>
      <c r="S376" s="56"/>
      <c r="T376" s="2"/>
      <c r="U376" s="7"/>
      <c r="V376" s="56"/>
      <c r="X376" s="7"/>
      <c r="Y376" s="2"/>
      <c r="Z376" s="2"/>
      <c r="AA376" s="2"/>
    </row>
    <row r="377" spans="1:27" ht="15.75" customHeight="1">
      <c r="A377" s="7"/>
      <c r="B377" s="2"/>
      <c r="C377" s="2"/>
      <c r="D377" s="2"/>
      <c r="E377" s="7"/>
      <c r="F377" s="2"/>
      <c r="G377" s="2"/>
      <c r="H377" s="7"/>
      <c r="I377" s="7"/>
      <c r="J377" s="2"/>
      <c r="K377" s="2"/>
      <c r="L377" s="7"/>
      <c r="M377" s="7"/>
      <c r="N377" s="2"/>
      <c r="O377" s="2"/>
      <c r="P377" s="7"/>
      <c r="Q377" s="56"/>
      <c r="R377" s="7"/>
      <c r="S377" s="56"/>
      <c r="T377" s="2"/>
      <c r="U377" s="7"/>
      <c r="V377" s="56"/>
      <c r="X377" s="7"/>
      <c r="Y377" s="2"/>
      <c r="Z377" s="2"/>
      <c r="AA377" s="2"/>
    </row>
    <row r="378" spans="1:27" ht="15.75" customHeight="1">
      <c r="A378" s="7"/>
      <c r="B378" s="2"/>
      <c r="C378" s="2"/>
      <c r="D378" s="2"/>
      <c r="E378" s="7"/>
      <c r="F378" s="2"/>
      <c r="G378" s="2"/>
      <c r="H378" s="7"/>
      <c r="I378" s="7"/>
      <c r="J378" s="2"/>
      <c r="K378" s="2"/>
      <c r="L378" s="7"/>
      <c r="M378" s="7"/>
      <c r="N378" s="2"/>
      <c r="O378" s="2"/>
      <c r="P378" s="7"/>
      <c r="Q378" s="56"/>
      <c r="R378" s="7"/>
      <c r="S378" s="56"/>
      <c r="T378" s="2"/>
      <c r="U378" s="7"/>
      <c r="V378" s="56"/>
      <c r="X378" s="7"/>
      <c r="Y378" s="2"/>
      <c r="Z378" s="2"/>
      <c r="AA378" s="2"/>
    </row>
    <row r="379" spans="1:27" ht="15.75" customHeight="1">
      <c r="A379" s="7"/>
      <c r="B379" s="2"/>
      <c r="C379" s="2"/>
      <c r="D379" s="2"/>
      <c r="E379" s="7"/>
      <c r="F379" s="2"/>
      <c r="G379" s="2"/>
      <c r="H379" s="7"/>
      <c r="I379" s="7"/>
      <c r="J379" s="2"/>
      <c r="K379" s="2"/>
      <c r="L379" s="7"/>
      <c r="M379" s="7"/>
      <c r="N379" s="2"/>
      <c r="O379" s="2"/>
      <c r="P379" s="7"/>
      <c r="Q379" s="56"/>
      <c r="R379" s="7"/>
      <c r="S379" s="56"/>
      <c r="T379" s="2"/>
      <c r="U379" s="7"/>
      <c r="V379" s="56"/>
      <c r="X379" s="7"/>
      <c r="Y379" s="2"/>
      <c r="Z379" s="2"/>
      <c r="AA379" s="2"/>
    </row>
    <row r="380" spans="1:27" ht="15.75" customHeight="1">
      <c r="A380" s="7"/>
      <c r="B380" s="2"/>
      <c r="C380" s="2"/>
      <c r="D380" s="2"/>
      <c r="E380" s="7"/>
      <c r="F380" s="2"/>
      <c r="G380" s="2"/>
      <c r="H380" s="7"/>
      <c r="I380" s="7"/>
      <c r="J380" s="2"/>
      <c r="K380" s="2"/>
      <c r="L380" s="7"/>
      <c r="M380" s="7"/>
      <c r="N380" s="2"/>
      <c r="O380" s="2"/>
      <c r="P380" s="7"/>
      <c r="Q380" s="56"/>
      <c r="R380" s="7"/>
      <c r="S380" s="56"/>
      <c r="T380" s="2"/>
      <c r="U380" s="7"/>
      <c r="V380" s="56"/>
      <c r="X380" s="7"/>
      <c r="Y380" s="2"/>
      <c r="Z380" s="2"/>
      <c r="AA380" s="2"/>
    </row>
    <row r="381" spans="1:27" ht="15.75" customHeight="1">
      <c r="A381" s="7"/>
      <c r="B381" s="2"/>
      <c r="C381" s="2"/>
      <c r="D381" s="2"/>
      <c r="E381" s="7"/>
      <c r="F381" s="2"/>
      <c r="G381" s="2"/>
      <c r="H381" s="7"/>
      <c r="I381" s="7"/>
      <c r="J381" s="2"/>
      <c r="K381" s="2"/>
      <c r="L381" s="7"/>
      <c r="M381" s="7"/>
      <c r="N381" s="2"/>
      <c r="O381" s="2"/>
      <c r="P381" s="7"/>
      <c r="Q381" s="56"/>
      <c r="R381" s="7"/>
      <c r="S381" s="56"/>
      <c r="T381" s="2"/>
      <c r="U381" s="7"/>
      <c r="V381" s="56"/>
      <c r="X381" s="7"/>
      <c r="Y381" s="2"/>
      <c r="Z381" s="2"/>
      <c r="AA381" s="2"/>
    </row>
    <row r="382" spans="1:27" ht="15.75" customHeight="1">
      <c r="A382" s="7"/>
      <c r="B382" s="2"/>
      <c r="C382" s="2"/>
      <c r="D382" s="2"/>
      <c r="E382" s="7"/>
      <c r="F382" s="2"/>
      <c r="G382" s="2"/>
      <c r="H382" s="7"/>
      <c r="I382" s="7"/>
      <c r="J382" s="2"/>
      <c r="K382" s="2"/>
      <c r="L382" s="7"/>
      <c r="M382" s="7"/>
      <c r="N382" s="2"/>
      <c r="O382" s="2"/>
      <c r="P382" s="7"/>
      <c r="Q382" s="56"/>
      <c r="R382" s="7"/>
      <c r="S382" s="56"/>
      <c r="T382" s="2"/>
      <c r="U382" s="7"/>
      <c r="V382" s="56"/>
      <c r="X382" s="7"/>
      <c r="Y382" s="2"/>
      <c r="Z382" s="2"/>
      <c r="AA382" s="2"/>
    </row>
    <row r="383" spans="1:27" ht="15.75" customHeight="1">
      <c r="A383" s="7"/>
      <c r="B383" s="2"/>
      <c r="C383" s="2"/>
      <c r="D383" s="2"/>
      <c r="E383" s="7"/>
      <c r="F383" s="2"/>
      <c r="G383" s="2"/>
      <c r="H383" s="7"/>
      <c r="I383" s="7"/>
      <c r="J383" s="2"/>
      <c r="K383" s="2"/>
      <c r="L383" s="7"/>
      <c r="M383" s="7"/>
      <c r="N383" s="2"/>
      <c r="O383" s="2"/>
      <c r="P383" s="7"/>
      <c r="Q383" s="56"/>
      <c r="R383" s="7"/>
      <c r="S383" s="56"/>
      <c r="T383" s="2"/>
      <c r="U383" s="7"/>
      <c r="V383" s="56"/>
      <c r="X383" s="7"/>
      <c r="Y383" s="2"/>
      <c r="Z383" s="2"/>
      <c r="AA383" s="2"/>
    </row>
    <row r="384" spans="1:27" ht="15.75" customHeight="1">
      <c r="A384" s="7"/>
      <c r="B384" s="2"/>
      <c r="C384" s="2"/>
      <c r="D384" s="2"/>
      <c r="E384" s="7"/>
      <c r="F384" s="2"/>
      <c r="G384" s="2"/>
      <c r="H384" s="7"/>
      <c r="I384" s="7"/>
      <c r="J384" s="2"/>
      <c r="K384" s="2"/>
      <c r="L384" s="7"/>
      <c r="M384" s="7"/>
      <c r="N384" s="2"/>
      <c r="O384" s="2"/>
      <c r="P384" s="7"/>
      <c r="Q384" s="56"/>
      <c r="R384" s="7"/>
      <c r="S384" s="56"/>
      <c r="T384" s="2"/>
      <c r="U384" s="7"/>
      <c r="V384" s="56"/>
      <c r="X384" s="7"/>
      <c r="Y384" s="2"/>
      <c r="Z384" s="2"/>
      <c r="AA384" s="2"/>
    </row>
    <row r="385" spans="1:27" ht="15.75" customHeight="1">
      <c r="A385" s="7"/>
      <c r="B385" s="2"/>
      <c r="C385" s="2"/>
      <c r="D385" s="2"/>
      <c r="E385" s="7"/>
      <c r="F385" s="2"/>
      <c r="G385" s="2"/>
      <c r="H385" s="7"/>
      <c r="I385" s="7"/>
      <c r="J385" s="2"/>
      <c r="K385" s="2"/>
      <c r="L385" s="7"/>
      <c r="M385" s="7"/>
      <c r="N385" s="2"/>
      <c r="O385" s="2"/>
      <c r="P385" s="7"/>
      <c r="Q385" s="56"/>
      <c r="R385" s="7"/>
      <c r="S385" s="56"/>
      <c r="T385" s="2"/>
      <c r="U385" s="7"/>
      <c r="V385" s="56"/>
      <c r="X385" s="7"/>
      <c r="Y385" s="2"/>
      <c r="Z385" s="2"/>
      <c r="AA385" s="2"/>
    </row>
    <row r="386" spans="1:27" ht="15.75" customHeight="1">
      <c r="A386" s="7"/>
      <c r="B386" s="2"/>
      <c r="C386" s="2"/>
      <c r="D386" s="2"/>
      <c r="E386" s="7"/>
      <c r="F386" s="2"/>
      <c r="G386" s="2"/>
      <c r="H386" s="7"/>
      <c r="I386" s="7"/>
      <c r="J386" s="2"/>
      <c r="K386" s="2"/>
      <c r="L386" s="7"/>
      <c r="M386" s="7"/>
      <c r="N386" s="2"/>
      <c r="O386" s="2"/>
      <c r="P386" s="7"/>
      <c r="Q386" s="56"/>
      <c r="R386" s="7"/>
      <c r="S386" s="56"/>
      <c r="T386" s="2"/>
      <c r="U386" s="7"/>
      <c r="V386" s="56"/>
      <c r="X386" s="7"/>
      <c r="Y386" s="2"/>
      <c r="Z386" s="2"/>
      <c r="AA386" s="2"/>
    </row>
    <row r="387" spans="1:27" ht="15.75" customHeight="1">
      <c r="A387" s="7"/>
      <c r="B387" s="2"/>
      <c r="C387" s="2"/>
      <c r="D387" s="2"/>
      <c r="E387" s="7"/>
      <c r="F387" s="2"/>
      <c r="G387" s="2"/>
      <c r="H387" s="7"/>
      <c r="I387" s="7"/>
      <c r="J387" s="2"/>
      <c r="K387" s="2"/>
      <c r="L387" s="7"/>
      <c r="M387" s="7"/>
      <c r="N387" s="2"/>
      <c r="O387" s="2"/>
      <c r="P387" s="7"/>
      <c r="Q387" s="56"/>
      <c r="R387" s="7"/>
      <c r="S387" s="56"/>
      <c r="T387" s="2"/>
      <c r="U387" s="7"/>
      <c r="V387" s="56"/>
      <c r="X387" s="7"/>
      <c r="Y387" s="2"/>
      <c r="Z387" s="2"/>
      <c r="AA387" s="2"/>
    </row>
    <row r="388" spans="1:27" ht="15.75" customHeight="1">
      <c r="A388" s="7"/>
      <c r="B388" s="2"/>
      <c r="C388" s="2"/>
      <c r="D388" s="2"/>
      <c r="E388" s="7"/>
      <c r="F388" s="2"/>
      <c r="G388" s="2"/>
      <c r="H388" s="7"/>
      <c r="I388" s="7"/>
      <c r="J388" s="2"/>
      <c r="K388" s="2"/>
      <c r="L388" s="7"/>
      <c r="M388" s="7"/>
      <c r="N388" s="2"/>
      <c r="O388" s="2"/>
      <c r="P388" s="7"/>
      <c r="Q388" s="56"/>
      <c r="R388" s="7"/>
      <c r="S388" s="56"/>
      <c r="T388" s="2"/>
      <c r="U388" s="7"/>
      <c r="V388" s="56"/>
      <c r="X388" s="7"/>
      <c r="Y388" s="2"/>
      <c r="Z388" s="2"/>
      <c r="AA388" s="2"/>
    </row>
    <row r="389" spans="1:27" ht="15.75" customHeight="1">
      <c r="A389" s="7"/>
      <c r="B389" s="2"/>
      <c r="C389" s="2"/>
      <c r="D389" s="2"/>
      <c r="E389" s="7"/>
      <c r="F389" s="2"/>
      <c r="G389" s="2"/>
      <c r="H389" s="7"/>
      <c r="I389" s="7"/>
      <c r="J389" s="2"/>
      <c r="K389" s="2"/>
      <c r="L389" s="7"/>
      <c r="M389" s="7"/>
      <c r="N389" s="2"/>
      <c r="O389" s="2"/>
      <c r="P389" s="7"/>
      <c r="Q389" s="56"/>
      <c r="R389" s="7"/>
      <c r="S389" s="56"/>
      <c r="T389" s="2"/>
      <c r="U389" s="7"/>
      <c r="V389" s="56"/>
      <c r="X389" s="7"/>
      <c r="Y389" s="2"/>
      <c r="Z389" s="2"/>
      <c r="AA389" s="2"/>
    </row>
    <row r="390" spans="1:27" ht="15.75" customHeight="1">
      <c r="A390" s="7"/>
      <c r="B390" s="2"/>
      <c r="C390" s="2"/>
      <c r="D390" s="2"/>
      <c r="E390" s="7"/>
      <c r="F390" s="2"/>
      <c r="G390" s="2"/>
      <c r="H390" s="7"/>
      <c r="I390" s="7"/>
      <c r="J390" s="2"/>
      <c r="K390" s="2"/>
      <c r="L390" s="7"/>
      <c r="M390" s="7"/>
      <c r="N390" s="2"/>
      <c r="O390" s="2"/>
      <c r="P390" s="7"/>
      <c r="Q390" s="56"/>
      <c r="R390" s="7"/>
      <c r="S390" s="56"/>
      <c r="T390" s="2"/>
      <c r="U390" s="7"/>
      <c r="V390" s="56"/>
      <c r="X390" s="7"/>
      <c r="Y390" s="2"/>
      <c r="Z390" s="2"/>
      <c r="AA390" s="2"/>
    </row>
    <row r="391" spans="1:27" ht="15.75" customHeight="1">
      <c r="A391" s="7"/>
      <c r="B391" s="2"/>
      <c r="C391" s="2"/>
      <c r="D391" s="2"/>
      <c r="E391" s="7"/>
      <c r="F391" s="2"/>
      <c r="G391" s="2"/>
      <c r="H391" s="7"/>
      <c r="I391" s="7"/>
      <c r="J391" s="2"/>
      <c r="K391" s="2"/>
      <c r="L391" s="7"/>
      <c r="M391" s="7"/>
      <c r="N391" s="2"/>
      <c r="O391" s="2"/>
      <c r="P391" s="7"/>
      <c r="Q391" s="56"/>
      <c r="R391" s="7"/>
      <c r="S391" s="56"/>
      <c r="T391" s="2"/>
      <c r="U391" s="7"/>
      <c r="V391" s="56"/>
      <c r="X391" s="7"/>
      <c r="Y391" s="2"/>
      <c r="Z391" s="2"/>
      <c r="AA391" s="2"/>
    </row>
    <row r="392" spans="1:27" ht="15.75" customHeight="1">
      <c r="A392" s="7"/>
      <c r="B392" s="2"/>
      <c r="C392" s="2"/>
      <c r="D392" s="2"/>
      <c r="E392" s="7"/>
      <c r="F392" s="2"/>
      <c r="G392" s="2"/>
      <c r="H392" s="7"/>
      <c r="I392" s="7"/>
      <c r="J392" s="2"/>
      <c r="K392" s="2"/>
      <c r="L392" s="7"/>
      <c r="M392" s="7"/>
      <c r="N392" s="2"/>
      <c r="O392" s="2"/>
      <c r="P392" s="7"/>
      <c r="Q392" s="56"/>
      <c r="R392" s="7"/>
      <c r="S392" s="56"/>
      <c r="T392" s="2"/>
      <c r="U392" s="7"/>
      <c r="V392" s="56"/>
      <c r="X392" s="7"/>
      <c r="Y392" s="2"/>
      <c r="Z392" s="2"/>
      <c r="AA392" s="2"/>
    </row>
    <row r="393" spans="1:27" ht="15.75" customHeight="1">
      <c r="A393" s="7"/>
      <c r="B393" s="2"/>
      <c r="C393" s="2"/>
      <c r="D393" s="2"/>
      <c r="E393" s="7"/>
      <c r="F393" s="2"/>
      <c r="G393" s="2"/>
      <c r="H393" s="7"/>
      <c r="I393" s="7"/>
      <c r="J393" s="2"/>
      <c r="K393" s="2"/>
      <c r="L393" s="7"/>
      <c r="M393" s="7"/>
      <c r="N393" s="2"/>
      <c r="O393" s="2"/>
      <c r="P393" s="7"/>
      <c r="Q393" s="56"/>
      <c r="R393" s="7"/>
      <c r="S393" s="56"/>
      <c r="T393" s="2"/>
      <c r="U393" s="7"/>
      <c r="V393" s="56"/>
      <c r="X393" s="7"/>
      <c r="Y393" s="2"/>
      <c r="Z393" s="2"/>
      <c r="AA393" s="2"/>
    </row>
    <row r="394" spans="1:27" ht="15.75" customHeight="1">
      <c r="A394" s="7"/>
      <c r="B394" s="2"/>
      <c r="C394" s="2"/>
      <c r="D394" s="2"/>
      <c r="E394" s="7"/>
      <c r="F394" s="2"/>
      <c r="G394" s="2"/>
      <c r="H394" s="7"/>
      <c r="I394" s="7"/>
      <c r="J394" s="2"/>
      <c r="K394" s="2"/>
      <c r="L394" s="7"/>
      <c r="M394" s="7"/>
      <c r="N394" s="2"/>
      <c r="O394" s="2"/>
      <c r="P394" s="7"/>
      <c r="Q394" s="56"/>
      <c r="R394" s="7"/>
      <c r="S394" s="56"/>
      <c r="T394" s="2"/>
      <c r="U394" s="7"/>
      <c r="V394" s="56"/>
      <c r="X394" s="7"/>
      <c r="Y394" s="2"/>
      <c r="Z394" s="2"/>
      <c r="AA394" s="2"/>
    </row>
    <row r="395" spans="1:27" ht="15.75" customHeight="1">
      <c r="A395" s="7"/>
      <c r="B395" s="2"/>
      <c r="C395" s="2"/>
      <c r="D395" s="2"/>
      <c r="E395" s="7"/>
      <c r="F395" s="2"/>
      <c r="G395" s="2"/>
      <c r="H395" s="7"/>
      <c r="I395" s="7"/>
      <c r="J395" s="2"/>
      <c r="K395" s="2"/>
      <c r="L395" s="7"/>
      <c r="M395" s="7"/>
      <c r="N395" s="2"/>
      <c r="O395" s="2"/>
      <c r="P395" s="7"/>
      <c r="Q395" s="56"/>
      <c r="R395" s="7"/>
      <c r="S395" s="56"/>
      <c r="T395" s="2"/>
      <c r="U395" s="7"/>
      <c r="V395" s="56"/>
      <c r="X395" s="7"/>
      <c r="Y395" s="2"/>
      <c r="Z395" s="2"/>
      <c r="AA395" s="2"/>
    </row>
    <row r="396" spans="1:27" ht="15.75" customHeight="1">
      <c r="A396" s="7"/>
      <c r="B396" s="2"/>
      <c r="C396" s="2"/>
      <c r="D396" s="2"/>
      <c r="E396" s="7"/>
      <c r="F396" s="2"/>
      <c r="G396" s="2"/>
      <c r="H396" s="7"/>
      <c r="I396" s="7"/>
      <c r="J396" s="2"/>
      <c r="K396" s="2"/>
      <c r="L396" s="7"/>
      <c r="M396" s="7"/>
      <c r="N396" s="2"/>
      <c r="O396" s="2"/>
      <c r="P396" s="7"/>
      <c r="Q396" s="56"/>
      <c r="R396" s="7"/>
      <c r="S396" s="56"/>
      <c r="T396" s="2"/>
      <c r="U396" s="7"/>
      <c r="V396" s="56"/>
      <c r="X396" s="7"/>
      <c r="Y396" s="2"/>
      <c r="Z396" s="2"/>
      <c r="AA396" s="2"/>
    </row>
    <row r="397" spans="1:27" ht="15.75" customHeight="1">
      <c r="A397" s="7"/>
      <c r="B397" s="2"/>
      <c r="C397" s="2"/>
      <c r="D397" s="2"/>
      <c r="E397" s="7"/>
      <c r="F397" s="2"/>
      <c r="G397" s="2"/>
      <c r="H397" s="7"/>
      <c r="I397" s="7"/>
      <c r="J397" s="2"/>
      <c r="K397" s="2"/>
      <c r="L397" s="7"/>
      <c r="M397" s="7"/>
      <c r="N397" s="2"/>
      <c r="O397" s="2"/>
      <c r="P397" s="7"/>
      <c r="Q397" s="56"/>
      <c r="R397" s="7"/>
      <c r="S397" s="56"/>
      <c r="T397" s="2"/>
      <c r="U397" s="7"/>
      <c r="V397" s="56"/>
      <c r="X397" s="7"/>
      <c r="Y397" s="2"/>
      <c r="Z397" s="2"/>
      <c r="AA397" s="2"/>
    </row>
    <row r="398" spans="1:27" ht="15.75" customHeight="1">
      <c r="A398" s="7"/>
      <c r="B398" s="2"/>
      <c r="C398" s="2"/>
      <c r="D398" s="2"/>
      <c r="E398" s="7"/>
      <c r="F398" s="2"/>
      <c r="G398" s="2"/>
      <c r="H398" s="7"/>
      <c r="I398" s="7"/>
      <c r="J398" s="2"/>
      <c r="K398" s="2"/>
      <c r="L398" s="7"/>
      <c r="M398" s="7"/>
      <c r="N398" s="2"/>
      <c r="O398" s="2"/>
      <c r="P398" s="7"/>
      <c r="Q398" s="56"/>
      <c r="R398" s="7"/>
      <c r="S398" s="56"/>
      <c r="T398" s="2"/>
      <c r="U398" s="7"/>
      <c r="V398" s="56"/>
      <c r="X398" s="7"/>
      <c r="Y398" s="2"/>
      <c r="Z398" s="2"/>
      <c r="AA398" s="2"/>
    </row>
    <row r="399" spans="1:27" ht="15.75" customHeight="1">
      <c r="A399" s="7"/>
      <c r="B399" s="2"/>
      <c r="C399" s="2"/>
      <c r="D399" s="2"/>
      <c r="E399" s="7"/>
      <c r="F399" s="2"/>
      <c r="G399" s="2"/>
      <c r="H399" s="7"/>
      <c r="I399" s="7"/>
      <c r="J399" s="2"/>
      <c r="K399" s="2"/>
      <c r="L399" s="7"/>
      <c r="M399" s="7"/>
      <c r="N399" s="2"/>
      <c r="O399" s="2"/>
      <c r="P399" s="7"/>
      <c r="Q399" s="56"/>
      <c r="R399" s="7"/>
      <c r="S399" s="56"/>
      <c r="T399" s="2"/>
      <c r="U399" s="7"/>
      <c r="V399" s="56"/>
      <c r="X399" s="7"/>
      <c r="Y399" s="2"/>
      <c r="Z399" s="2"/>
      <c r="AA399" s="2"/>
    </row>
    <row r="400" spans="1:27" ht="15.75" customHeight="1">
      <c r="A400" s="7"/>
      <c r="B400" s="2"/>
      <c r="C400" s="2"/>
      <c r="D400" s="2"/>
      <c r="E400" s="7"/>
      <c r="F400" s="2"/>
      <c r="G400" s="2"/>
      <c r="H400" s="7"/>
      <c r="I400" s="7"/>
      <c r="J400" s="2"/>
      <c r="K400" s="2"/>
      <c r="L400" s="7"/>
      <c r="M400" s="7"/>
      <c r="N400" s="2"/>
      <c r="O400" s="2"/>
      <c r="P400" s="7"/>
      <c r="Q400" s="56"/>
      <c r="R400" s="7"/>
      <c r="S400" s="56"/>
      <c r="T400" s="2"/>
      <c r="U400" s="7"/>
      <c r="V400" s="56"/>
      <c r="X400" s="7"/>
      <c r="Y400" s="2"/>
      <c r="Z400" s="2"/>
      <c r="AA400" s="2"/>
    </row>
    <row r="401" spans="1:27" ht="15.75" customHeight="1">
      <c r="A401" s="7"/>
      <c r="B401" s="2"/>
      <c r="C401" s="2"/>
      <c r="D401" s="2"/>
      <c r="E401" s="7"/>
      <c r="F401" s="2"/>
      <c r="G401" s="2"/>
      <c r="H401" s="7"/>
      <c r="I401" s="7"/>
      <c r="J401" s="2"/>
      <c r="K401" s="2"/>
      <c r="L401" s="7"/>
      <c r="M401" s="7"/>
      <c r="N401" s="2"/>
      <c r="O401" s="2"/>
      <c r="P401" s="7"/>
      <c r="Q401" s="56"/>
      <c r="R401" s="7"/>
      <c r="S401" s="56"/>
      <c r="T401" s="2"/>
      <c r="U401" s="7"/>
      <c r="V401" s="56"/>
      <c r="X401" s="7"/>
      <c r="Y401" s="2"/>
      <c r="Z401" s="2"/>
      <c r="AA401" s="2"/>
    </row>
    <row r="402" spans="1:27" ht="15.75" customHeight="1">
      <c r="A402" s="7"/>
      <c r="B402" s="2"/>
      <c r="C402" s="2"/>
      <c r="D402" s="2"/>
      <c r="E402" s="7"/>
      <c r="F402" s="2"/>
      <c r="G402" s="2"/>
      <c r="H402" s="7"/>
      <c r="I402" s="7"/>
      <c r="J402" s="2"/>
      <c r="K402" s="2"/>
      <c r="L402" s="7"/>
      <c r="M402" s="7"/>
      <c r="N402" s="2"/>
      <c r="O402" s="2"/>
      <c r="P402" s="7"/>
      <c r="Q402" s="56"/>
      <c r="R402" s="7"/>
      <c r="S402" s="56"/>
      <c r="T402" s="2"/>
      <c r="U402" s="7"/>
      <c r="V402" s="56"/>
      <c r="X402" s="7"/>
      <c r="Y402" s="2"/>
      <c r="Z402" s="2"/>
      <c r="AA402" s="2"/>
    </row>
    <row r="403" spans="1:27" ht="15.75" customHeight="1">
      <c r="A403" s="7"/>
      <c r="B403" s="2"/>
      <c r="C403" s="2"/>
      <c r="D403" s="2"/>
      <c r="E403" s="7"/>
      <c r="F403" s="2"/>
      <c r="G403" s="2"/>
      <c r="H403" s="7"/>
      <c r="I403" s="7"/>
      <c r="J403" s="2"/>
      <c r="K403" s="2"/>
      <c r="L403" s="7"/>
      <c r="M403" s="7"/>
      <c r="N403" s="2"/>
      <c r="O403" s="2"/>
      <c r="P403" s="7"/>
      <c r="Q403" s="56"/>
      <c r="R403" s="7"/>
      <c r="S403" s="56"/>
      <c r="T403" s="2"/>
      <c r="U403" s="7"/>
      <c r="V403" s="56"/>
      <c r="X403" s="7"/>
      <c r="Y403" s="2"/>
      <c r="Z403" s="2"/>
      <c r="AA403" s="2"/>
    </row>
    <row r="404" spans="1:27" ht="15.75" customHeight="1">
      <c r="A404" s="7"/>
      <c r="B404" s="2"/>
      <c r="C404" s="2"/>
      <c r="D404" s="2"/>
      <c r="E404" s="7"/>
      <c r="F404" s="2"/>
      <c r="G404" s="2"/>
      <c r="H404" s="7"/>
      <c r="I404" s="7"/>
      <c r="J404" s="2"/>
      <c r="K404" s="2"/>
      <c r="L404" s="7"/>
      <c r="M404" s="7"/>
      <c r="N404" s="2"/>
      <c r="O404" s="2"/>
      <c r="P404" s="7"/>
      <c r="Q404" s="56"/>
      <c r="R404" s="7"/>
      <c r="S404" s="56"/>
      <c r="T404" s="2"/>
      <c r="U404" s="7"/>
      <c r="V404" s="56"/>
      <c r="X404" s="7"/>
      <c r="Y404" s="2"/>
      <c r="Z404" s="2"/>
      <c r="AA404" s="2"/>
    </row>
    <row r="405" spans="1:27" ht="15.75" customHeight="1">
      <c r="A405" s="7"/>
      <c r="B405" s="2"/>
      <c r="C405" s="2"/>
      <c r="D405" s="2"/>
      <c r="E405" s="7"/>
      <c r="F405" s="2"/>
      <c r="G405" s="2"/>
      <c r="H405" s="7"/>
      <c r="I405" s="7"/>
      <c r="J405" s="2"/>
      <c r="K405" s="2"/>
      <c r="L405" s="7"/>
      <c r="M405" s="7"/>
      <c r="N405" s="2"/>
      <c r="O405" s="2"/>
      <c r="P405" s="7"/>
      <c r="Q405" s="56"/>
      <c r="R405" s="7"/>
      <c r="S405" s="56"/>
      <c r="T405" s="2"/>
      <c r="U405" s="7"/>
      <c r="V405" s="56"/>
      <c r="X405" s="7"/>
      <c r="Y405" s="2"/>
      <c r="Z405" s="2"/>
      <c r="AA405" s="2"/>
    </row>
    <row r="406" spans="1:27" ht="15.75" customHeight="1">
      <c r="A406" s="7"/>
      <c r="B406" s="2"/>
      <c r="C406" s="2"/>
      <c r="D406" s="2"/>
      <c r="E406" s="7"/>
      <c r="F406" s="2"/>
      <c r="G406" s="2"/>
      <c r="H406" s="7"/>
      <c r="I406" s="7"/>
      <c r="J406" s="2"/>
      <c r="K406" s="2"/>
      <c r="L406" s="7"/>
      <c r="M406" s="7"/>
      <c r="N406" s="2"/>
      <c r="O406" s="2"/>
      <c r="P406" s="7"/>
      <c r="Q406" s="56"/>
      <c r="R406" s="7"/>
      <c r="S406" s="56"/>
      <c r="T406" s="2"/>
      <c r="U406" s="7"/>
      <c r="V406" s="56"/>
      <c r="X406" s="7"/>
      <c r="Y406" s="2"/>
      <c r="Z406" s="2"/>
      <c r="AA406" s="2"/>
    </row>
    <row r="407" spans="1:27" ht="15.75" customHeight="1">
      <c r="A407" s="7"/>
      <c r="B407" s="2"/>
      <c r="C407" s="2"/>
      <c r="D407" s="2"/>
      <c r="E407" s="7"/>
      <c r="F407" s="2"/>
      <c r="G407" s="2"/>
      <c r="H407" s="7"/>
      <c r="I407" s="7"/>
      <c r="J407" s="2"/>
      <c r="K407" s="2"/>
      <c r="L407" s="7"/>
      <c r="M407" s="7"/>
      <c r="N407" s="2"/>
      <c r="O407" s="2"/>
      <c r="P407" s="7"/>
      <c r="Q407" s="56"/>
      <c r="R407" s="7"/>
      <c r="S407" s="56"/>
      <c r="T407" s="2"/>
      <c r="U407" s="7"/>
      <c r="V407" s="56"/>
      <c r="X407" s="7"/>
      <c r="Y407" s="2"/>
      <c r="Z407" s="2"/>
      <c r="AA407" s="2"/>
    </row>
    <row r="408" spans="1:27" ht="15.75" customHeight="1">
      <c r="A408" s="7"/>
      <c r="B408" s="2"/>
      <c r="C408" s="2"/>
      <c r="D408" s="2"/>
      <c r="E408" s="7"/>
      <c r="F408" s="2"/>
      <c r="G408" s="2"/>
      <c r="H408" s="7"/>
      <c r="I408" s="7"/>
      <c r="J408" s="2"/>
      <c r="K408" s="2"/>
      <c r="L408" s="7"/>
      <c r="M408" s="7"/>
      <c r="N408" s="2"/>
      <c r="O408" s="2"/>
      <c r="P408" s="7"/>
      <c r="Q408" s="56"/>
      <c r="R408" s="7"/>
      <c r="S408" s="56"/>
      <c r="T408" s="2"/>
      <c r="U408" s="7"/>
      <c r="V408" s="56"/>
      <c r="X408" s="7"/>
      <c r="Y408" s="2"/>
      <c r="Z408" s="2"/>
      <c r="AA408" s="2"/>
    </row>
    <row r="409" spans="1:27" ht="15.75" customHeight="1">
      <c r="A409" s="7"/>
      <c r="B409" s="2"/>
      <c r="C409" s="2"/>
      <c r="D409" s="2"/>
      <c r="E409" s="7"/>
      <c r="F409" s="2"/>
      <c r="G409" s="2"/>
      <c r="H409" s="7"/>
      <c r="I409" s="7"/>
      <c r="J409" s="2"/>
      <c r="K409" s="2"/>
      <c r="L409" s="7"/>
      <c r="M409" s="7"/>
      <c r="N409" s="2"/>
      <c r="O409" s="2"/>
      <c r="P409" s="7"/>
      <c r="Q409" s="56"/>
      <c r="R409" s="7"/>
      <c r="S409" s="56"/>
      <c r="T409" s="2"/>
      <c r="U409" s="7"/>
      <c r="V409" s="56"/>
      <c r="X409" s="7"/>
      <c r="Y409" s="2"/>
      <c r="Z409" s="2"/>
      <c r="AA409" s="2"/>
    </row>
    <row r="410" spans="1:27" ht="15.75" customHeight="1">
      <c r="A410" s="7"/>
      <c r="B410" s="2"/>
      <c r="C410" s="2"/>
      <c r="D410" s="2"/>
      <c r="E410" s="7"/>
      <c r="F410" s="2"/>
      <c r="G410" s="2"/>
      <c r="H410" s="7"/>
      <c r="I410" s="7"/>
      <c r="J410" s="2"/>
      <c r="K410" s="2"/>
      <c r="L410" s="7"/>
      <c r="M410" s="7"/>
      <c r="N410" s="2"/>
      <c r="O410" s="2"/>
      <c r="P410" s="7"/>
      <c r="Q410" s="56"/>
      <c r="R410" s="7"/>
      <c r="S410" s="56"/>
      <c r="T410" s="2"/>
      <c r="U410" s="7"/>
      <c r="V410" s="56"/>
      <c r="X410" s="7"/>
      <c r="Y410" s="2"/>
      <c r="Z410" s="2"/>
      <c r="AA410" s="2"/>
    </row>
    <row r="411" spans="1:27" ht="15.75" customHeight="1">
      <c r="A411" s="7"/>
      <c r="B411" s="2"/>
      <c r="C411" s="2"/>
      <c r="D411" s="2"/>
      <c r="E411" s="7"/>
      <c r="F411" s="2"/>
      <c r="G411" s="2"/>
      <c r="H411" s="7"/>
      <c r="I411" s="7"/>
      <c r="J411" s="2"/>
      <c r="K411" s="2"/>
      <c r="L411" s="7"/>
      <c r="M411" s="7"/>
      <c r="N411" s="2"/>
      <c r="O411" s="2"/>
      <c r="P411" s="7"/>
      <c r="Q411" s="56"/>
      <c r="R411" s="7"/>
      <c r="S411" s="56"/>
      <c r="T411" s="2"/>
      <c r="U411" s="7"/>
      <c r="V411" s="56"/>
      <c r="X411" s="7"/>
      <c r="Y411" s="2"/>
      <c r="Z411" s="2"/>
      <c r="AA411" s="2"/>
    </row>
    <row r="412" spans="1:27" ht="15.75" customHeight="1">
      <c r="A412" s="7"/>
      <c r="B412" s="2"/>
      <c r="C412" s="2"/>
      <c r="D412" s="2"/>
      <c r="E412" s="7"/>
      <c r="F412" s="2"/>
      <c r="G412" s="2"/>
      <c r="H412" s="7"/>
      <c r="I412" s="7"/>
      <c r="J412" s="2"/>
      <c r="K412" s="2"/>
      <c r="L412" s="7"/>
      <c r="M412" s="7"/>
      <c r="N412" s="2"/>
      <c r="O412" s="2"/>
      <c r="P412" s="7"/>
      <c r="Q412" s="56"/>
      <c r="R412" s="7"/>
      <c r="S412" s="56"/>
      <c r="T412" s="2"/>
      <c r="U412" s="7"/>
      <c r="V412" s="56"/>
      <c r="X412" s="7"/>
      <c r="Y412" s="2"/>
      <c r="Z412" s="2"/>
      <c r="AA412" s="2"/>
    </row>
    <row r="413" spans="1:27" ht="15.75" customHeight="1">
      <c r="A413" s="7"/>
      <c r="B413" s="2"/>
      <c r="C413" s="2"/>
      <c r="D413" s="2"/>
      <c r="E413" s="7"/>
      <c r="F413" s="2"/>
      <c r="G413" s="2"/>
      <c r="H413" s="7"/>
      <c r="I413" s="7"/>
      <c r="J413" s="2"/>
      <c r="K413" s="2"/>
      <c r="L413" s="7"/>
      <c r="M413" s="7"/>
      <c r="N413" s="2"/>
      <c r="O413" s="2"/>
      <c r="P413" s="7"/>
      <c r="Q413" s="56"/>
      <c r="R413" s="7"/>
      <c r="S413" s="56"/>
      <c r="T413" s="2"/>
      <c r="U413" s="7"/>
      <c r="V413" s="56"/>
      <c r="X413" s="7"/>
      <c r="Y413" s="2"/>
      <c r="Z413" s="2"/>
      <c r="AA413" s="2"/>
    </row>
    <row r="414" spans="1:27" ht="15.75" customHeight="1">
      <c r="A414" s="7"/>
      <c r="B414" s="2"/>
      <c r="C414" s="2"/>
      <c r="D414" s="2"/>
      <c r="E414" s="7"/>
      <c r="F414" s="2"/>
      <c r="G414" s="2"/>
      <c r="H414" s="7"/>
      <c r="I414" s="7"/>
      <c r="J414" s="2"/>
      <c r="K414" s="2"/>
      <c r="L414" s="7"/>
      <c r="M414" s="7"/>
      <c r="N414" s="2"/>
      <c r="O414" s="2"/>
      <c r="P414" s="7"/>
      <c r="Q414" s="56"/>
      <c r="R414" s="7"/>
      <c r="S414" s="56"/>
      <c r="T414" s="2"/>
      <c r="U414" s="7"/>
      <c r="V414" s="56"/>
      <c r="X414" s="7"/>
      <c r="Y414" s="2"/>
      <c r="Z414" s="2"/>
      <c r="AA414" s="2"/>
    </row>
    <row r="415" spans="1:27" ht="15.75" customHeight="1">
      <c r="A415" s="7"/>
      <c r="B415" s="2"/>
      <c r="C415" s="2"/>
      <c r="D415" s="2"/>
      <c r="E415" s="7"/>
      <c r="F415" s="2"/>
      <c r="G415" s="2"/>
      <c r="H415" s="7"/>
      <c r="I415" s="7"/>
      <c r="J415" s="2"/>
      <c r="K415" s="2"/>
      <c r="L415" s="7"/>
      <c r="M415" s="7"/>
      <c r="N415" s="2"/>
      <c r="O415" s="2"/>
      <c r="P415" s="7"/>
      <c r="Q415" s="56"/>
      <c r="R415" s="7"/>
      <c r="S415" s="56"/>
      <c r="T415" s="2"/>
      <c r="U415" s="7"/>
      <c r="V415" s="56"/>
      <c r="X415" s="7"/>
      <c r="Y415" s="2"/>
      <c r="Z415" s="2"/>
      <c r="AA415" s="2"/>
    </row>
    <row r="416" spans="1:27" ht="15.75" customHeight="1">
      <c r="A416" s="7"/>
      <c r="B416" s="2"/>
      <c r="C416" s="2"/>
      <c r="D416" s="2"/>
      <c r="E416" s="7"/>
      <c r="F416" s="2"/>
      <c r="G416" s="2"/>
      <c r="H416" s="7"/>
      <c r="I416" s="7"/>
      <c r="J416" s="2"/>
      <c r="K416" s="2"/>
      <c r="L416" s="7"/>
      <c r="M416" s="7"/>
      <c r="N416" s="2"/>
      <c r="O416" s="2"/>
      <c r="P416" s="7"/>
      <c r="Q416" s="56"/>
      <c r="R416" s="7"/>
      <c r="S416" s="56"/>
      <c r="T416" s="2"/>
      <c r="U416" s="7"/>
      <c r="V416" s="56"/>
      <c r="X416" s="7"/>
      <c r="Y416" s="2"/>
      <c r="Z416" s="2"/>
      <c r="AA416" s="2"/>
    </row>
    <row r="417" spans="1:27" ht="15.75" customHeight="1">
      <c r="A417" s="7"/>
      <c r="B417" s="2"/>
      <c r="C417" s="2"/>
      <c r="D417" s="2"/>
      <c r="E417" s="7"/>
      <c r="F417" s="2"/>
      <c r="G417" s="2"/>
      <c r="H417" s="7"/>
      <c r="I417" s="7"/>
      <c r="J417" s="2"/>
      <c r="K417" s="2"/>
      <c r="L417" s="7"/>
      <c r="M417" s="7"/>
      <c r="N417" s="2"/>
      <c r="O417" s="2"/>
      <c r="P417" s="7"/>
      <c r="Q417" s="56"/>
      <c r="R417" s="7"/>
      <c r="S417" s="56"/>
      <c r="T417" s="2"/>
      <c r="U417" s="7"/>
      <c r="V417" s="56"/>
      <c r="X417" s="7"/>
      <c r="Y417" s="2"/>
      <c r="Z417" s="2"/>
      <c r="AA417" s="2"/>
    </row>
    <row r="418" spans="1:27" ht="15.75" customHeight="1">
      <c r="A418" s="7"/>
      <c r="B418" s="2"/>
      <c r="C418" s="2"/>
      <c r="D418" s="2"/>
      <c r="E418" s="7"/>
      <c r="F418" s="2"/>
      <c r="G418" s="2"/>
      <c r="H418" s="7"/>
      <c r="I418" s="7"/>
      <c r="J418" s="2"/>
      <c r="K418" s="2"/>
      <c r="L418" s="7"/>
      <c r="M418" s="7"/>
      <c r="N418" s="2"/>
      <c r="O418" s="2"/>
      <c r="P418" s="7"/>
      <c r="Q418" s="56"/>
      <c r="R418" s="7"/>
      <c r="S418" s="56"/>
      <c r="T418" s="2"/>
      <c r="U418" s="7"/>
      <c r="V418" s="56"/>
      <c r="X418" s="7"/>
      <c r="Y418" s="2"/>
      <c r="Z418" s="2"/>
      <c r="AA418" s="2"/>
    </row>
    <row r="419" spans="1:27" ht="15.75" customHeight="1">
      <c r="A419" s="7"/>
      <c r="B419" s="2"/>
      <c r="C419" s="2"/>
      <c r="D419" s="2"/>
      <c r="E419" s="7"/>
      <c r="F419" s="2"/>
      <c r="G419" s="2"/>
      <c r="H419" s="7"/>
      <c r="I419" s="7"/>
      <c r="J419" s="2"/>
      <c r="K419" s="2"/>
      <c r="L419" s="7"/>
      <c r="M419" s="7"/>
      <c r="N419" s="2"/>
      <c r="O419" s="2"/>
      <c r="P419" s="7"/>
      <c r="Q419" s="56"/>
      <c r="R419" s="7"/>
      <c r="S419" s="56"/>
      <c r="T419" s="2"/>
      <c r="U419" s="7"/>
      <c r="V419" s="56"/>
      <c r="X419" s="7"/>
      <c r="Y419" s="2"/>
      <c r="Z419" s="2"/>
      <c r="AA419" s="2"/>
    </row>
    <row r="420" spans="1:27" ht="15.75" customHeight="1">
      <c r="A420" s="7"/>
      <c r="B420" s="2"/>
      <c r="C420" s="2"/>
      <c r="D420" s="2"/>
      <c r="E420" s="7"/>
      <c r="F420" s="2"/>
      <c r="G420" s="2"/>
      <c r="H420" s="7"/>
      <c r="I420" s="7"/>
      <c r="J420" s="2"/>
      <c r="K420" s="2"/>
      <c r="L420" s="7"/>
      <c r="M420" s="7"/>
      <c r="N420" s="2"/>
      <c r="O420" s="2"/>
      <c r="P420" s="7"/>
      <c r="Q420" s="56"/>
      <c r="R420" s="7"/>
      <c r="S420" s="56"/>
      <c r="T420" s="2"/>
      <c r="U420" s="7"/>
      <c r="V420" s="56"/>
      <c r="X420" s="7"/>
      <c r="Y420" s="2"/>
      <c r="Z420" s="2"/>
      <c r="AA420" s="2"/>
    </row>
    <row r="421" spans="1:27" ht="15.75" customHeight="1">
      <c r="A421" s="7"/>
      <c r="B421" s="2"/>
      <c r="C421" s="2"/>
      <c r="D421" s="2"/>
      <c r="E421" s="7"/>
      <c r="F421" s="2"/>
      <c r="G421" s="2"/>
      <c r="H421" s="7"/>
      <c r="I421" s="7"/>
      <c r="J421" s="2"/>
      <c r="K421" s="2"/>
      <c r="L421" s="7"/>
      <c r="M421" s="7"/>
      <c r="N421" s="2"/>
      <c r="O421" s="2"/>
      <c r="P421" s="7"/>
      <c r="Q421" s="56"/>
      <c r="R421" s="7"/>
      <c r="S421" s="56"/>
      <c r="T421" s="2"/>
      <c r="U421" s="7"/>
      <c r="V421" s="56"/>
      <c r="X421" s="7"/>
      <c r="Y421" s="2"/>
      <c r="Z421" s="2"/>
      <c r="AA421" s="2"/>
    </row>
    <row r="422" spans="1:27" ht="15.75" customHeight="1">
      <c r="A422" s="7"/>
      <c r="B422" s="2"/>
      <c r="C422" s="2"/>
      <c r="D422" s="2"/>
      <c r="E422" s="7"/>
      <c r="F422" s="2"/>
      <c r="G422" s="2"/>
      <c r="H422" s="7"/>
      <c r="I422" s="7"/>
      <c r="J422" s="2"/>
      <c r="K422" s="2"/>
      <c r="L422" s="7"/>
      <c r="M422" s="7"/>
      <c r="N422" s="2"/>
      <c r="O422" s="2"/>
      <c r="P422" s="7"/>
      <c r="Q422" s="56"/>
      <c r="R422" s="7"/>
      <c r="S422" s="56"/>
      <c r="T422" s="2"/>
      <c r="U422" s="7"/>
      <c r="V422" s="56"/>
      <c r="X422" s="7"/>
      <c r="Y422" s="2"/>
      <c r="Z422" s="2"/>
      <c r="AA422" s="2"/>
    </row>
    <row r="423" spans="1:27" ht="15.75" customHeight="1">
      <c r="A423" s="7"/>
      <c r="B423" s="2"/>
      <c r="C423" s="2"/>
      <c r="D423" s="2"/>
      <c r="E423" s="7"/>
      <c r="F423" s="2"/>
      <c r="G423" s="2"/>
      <c r="H423" s="7"/>
      <c r="I423" s="7"/>
      <c r="J423" s="2"/>
      <c r="K423" s="2"/>
      <c r="L423" s="7"/>
      <c r="M423" s="7"/>
      <c r="N423" s="2"/>
      <c r="O423" s="2"/>
      <c r="P423" s="7"/>
      <c r="Q423" s="56"/>
      <c r="R423" s="7"/>
      <c r="S423" s="56"/>
      <c r="T423" s="2"/>
      <c r="U423" s="7"/>
      <c r="V423" s="56"/>
      <c r="X423" s="7"/>
      <c r="Y423" s="2"/>
      <c r="Z423" s="2"/>
      <c r="AA423" s="2"/>
    </row>
    <row r="424" spans="1:27" ht="15.75" customHeight="1">
      <c r="A424" s="7"/>
      <c r="B424" s="2"/>
      <c r="C424" s="2"/>
      <c r="D424" s="2"/>
      <c r="E424" s="7"/>
      <c r="F424" s="2"/>
      <c r="G424" s="2"/>
      <c r="H424" s="7"/>
      <c r="I424" s="7"/>
      <c r="J424" s="2"/>
      <c r="K424" s="2"/>
      <c r="L424" s="7"/>
      <c r="M424" s="7"/>
      <c r="N424" s="2"/>
      <c r="O424" s="2"/>
      <c r="P424" s="7"/>
      <c r="Q424" s="56"/>
      <c r="R424" s="7"/>
      <c r="S424" s="56"/>
      <c r="T424" s="2"/>
      <c r="U424" s="7"/>
      <c r="V424" s="56"/>
      <c r="X424" s="7"/>
      <c r="Y424" s="2"/>
      <c r="Z424" s="2"/>
      <c r="AA424" s="2"/>
    </row>
    <row r="425" spans="1:27" ht="15.75" customHeight="1">
      <c r="A425" s="7"/>
      <c r="B425" s="2"/>
      <c r="C425" s="2"/>
      <c r="D425" s="2"/>
      <c r="E425" s="7"/>
      <c r="F425" s="2"/>
      <c r="G425" s="2"/>
      <c r="H425" s="7"/>
      <c r="I425" s="7"/>
      <c r="J425" s="2"/>
      <c r="K425" s="2"/>
      <c r="L425" s="7"/>
      <c r="M425" s="7"/>
      <c r="N425" s="2"/>
      <c r="O425" s="2"/>
      <c r="P425" s="7"/>
      <c r="Q425" s="56"/>
      <c r="R425" s="7"/>
      <c r="S425" s="56"/>
      <c r="T425" s="2"/>
      <c r="U425" s="7"/>
      <c r="V425" s="56"/>
      <c r="X425" s="7"/>
      <c r="Y425" s="2"/>
      <c r="Z425" s="2"/>
      <c r="AA425" s="2"/>
    </row>
    <row r="426" spans="1:27" ht="15.75" customHeight="1">
      <c r="A426" s="7"/>
      <c r="B426" s="2"/>
      <c r="C426" s="2"/>
      <c r="D426" s="2"/>
      <c r="E426" s="7"/>
      <c r="F426" s="2"/>
      <c r="G426" s="2"/>
      <c r="H426" s="7"/>
      <c r="I426" s="7"/>
      <c r="J426" s="2"/>
      <c r="K426" s="2"/>
      <c r="L426" s="7"/>
      <c r="M426" s="7"/>
      <c r="N426" s="2"/>
      <c r="O426" s="2"/>
      <c r="P426" s="7"/>
      <c r="Q426" s="56"/>
      <c r="R426" s="7"/>
      <c r="S426" s="56"/>
      <c r="T426" s="2"/>
      <c r="U426" s="7"/>
      <c r="V426" s="56"/>
      <c r="X426" s="7"/>
      <c r="Y426" s="2"/>
      <c r="Z426" s="2"/>
      <c r="AA426" s="2"/>
    </row>
    <row r="427" spans="1:27" ht="15.75" customHeight="1">
      <c r="A427" s="7"/>
      <c r="B427" s="2"/>
      <c r="C427" s="2"/>
      <c r="D427" s="2"/>
      <c r="E427" s="7"/>
      <c r="F427" s="2"/>
      <c r="G427" s="2"/>
      <c r="H427" s="7"/>
      <c r="I427" s="7"/>
      <c r="J427" s="2"/>
      <c r="K427" s="2"/>
      <c r="L427" s="7"/>
      <c r="M427" s="7"/>
      <c r="N427" s="2"/>
      <c r="O427" s="2"/>
      <c r="P427" s="7"/>
      <c r="Q427" s="56"/>
      <c r="R427" s="7"/>
      <c r="S427" s="56"/>
      <c r="T427" s="2"/>
      <c r="U427" s="7"/>
      <c r="V427" s="56"/>
      <c r="X427" s="7"/>
      <c r="Y427" s="2"/>
      <c r="Z427" s="2"/>
      <c r="AA427" s="2"/>
    </row>
    <row r="428" spans="1:27" ht="15.75" customHeight="1">
      <c r="A428" s="7"/>
      <c r="B428" s="2"/>
      <c r="C428" s="2"/>
      <c r="D428" s="2"/>
      <c r="E428" s="7"/>
      <c r="F428" s="2"/>
      <c r="G428" s="2"/>
      <c r="H428" s="7"/>
      <c r="I428" s="7"/>
      <c r="J428" s="2"/>
      <c r="K428" s="2"/>
      <c r="L428" s="7"/>
      <c r="M428" s="7"/>
      <c r="N428" s="2"/>
      <c r="O428" s="2"/>
      <c r="P428" s="7"/>
      <c r="Q428" s="56"/>
      <c r="R428" s="7"/>
      <c r="S428" s="56"/>
      <c r="T428" s="2"/>
      <c r="U428" s="7"/>
      <c r="V428" s="56"/>
      <c r="X428" s="7"/>
      <c r="Y428" s="2"/>
      <c r="Z428" s="2"/>
      <c r="AA428" s="2"/>
    </row>
    <row r="429" spans="1:27" ht="15.75" customHeight="1">
      <c r="A429" s="7"/>
      <c r="B429" s="2"/>
      <c r="C429" s="2"/>
      <c r="D429" s="2"/>
      <c r="E429" s="7"/>
      <c r="F429" s="2"/>
      <c r="G429" s="2"/>
      <c r="H429" s="7"/>
      <c r="I429" s="7"/>
      <c r="J429" s="2"/>
      <c r="K429" s="2"/>
      <c r="L429" s="7"/>
      <c r="M429" s="7"/>
      <c r="N429" s="2"/>
      <c r="O429" s="2"/>
      <c r="P429" s="7"/>
      <c r="Q429" s="56"/>
      <c r="R429" s="7"/>
      <c r="S429" s="56"/>
      <c r="T429" s="2"/>
      <c r="U429" s="7"/>
      <c r="V429" s="56"/>
      <c r="X429" s="7"/>
      <c r="Y429" s="2"/>
      <c r="Z429" s="2"/>
      <c r="AA429" s="2"/>
    </row>
    <row r="430" spans="1:27" ht="15.75" customHeight="1">
      <c r="A430" s="7"/>
      <c r="B430" s="2"/>
      <c r="C430" s="2"/>
      <c r="D430" s="2"/>
      <c r="E430" s="7"/>
      <c r="F430" s="2"/>
      <c r="G430" s="2"/>
      <c r="H430" s="7"/>
      <c r="I430" s="7"/>
      <c r="J430" s="2"/>
      <c r="K430" s="2"/>
      <c r="L430" s="7"/>
      <c r="M430" s="7"/>
      <c r="N430" s="2"/>
      <c r="O430" s="2"/>
      <c r="P430" s="7"/>
      <c r="Q430" s="56"/>
      <c r="R430" s="7"/>
      <c r="S430" s="56"/>
      <c r="T430" s="2"/>
      <c r="U430" s="7"/>
      <c r="V430" s="56"/>
      <c r="X430" s="7"/>
      <c r="Y430" s="2"/>
      <c r="Z430" s="2"/>
      <c r="AA430" s="2"/>
    </row>
    <row r="431" spans="1:27" ht="15.75" customHeight="1">
      <c r="A431" s="7"/>
      <c r="B431" s="2"/>
      <c r="C431" s="2"/>
      <c r="D431" s="2"/>
      <c r="E431" s="7"/>
      <c r="F431" s="2"/>
      <c r="G431" s="2"/>
      <c r="H431" s="7"/>
      <c r="I431" s="7"/>
      <c r="J431" s="2"/>
      <c r="K431" s="2"/>
      <c r="L431" s="7"/>
      <c r="M431" s="7"/>
      <c r="N431" s="2"/>
      <c r="O431" s="2"/>
      <c r="P431" s="7"/>
      <c r="Q431" s="56"/>
      <c r="R431" s="7"/>
      <c r="S431" s="56"/>
      <c r="T431" s="2"/>
      <c r="U431" s="7"/>
      <c r="V431" s="56"/>
      <c r="X431" s="7"/>
      <c r="Y431" s="2"/>
      <c r="Z431" s="2"/>
      <c r="AA431" s="2"/>
    </row>
    <row r="432" spans="1:27" ht="15.75" customHeight="1">
      <c r="A432" s="7"/>
      <c r="B432" s="2"/>
      <c r="C432" s="2"/>
      <c r="D432" s="2"/>
      <c r="E432" s="7"/>
      <c r="F432" s="2"/>
      <c r="G432" s="2"/>
      <c r="H432" s="7"/>
      <c r="I432" s="7"/>
      <c r="J432" s="2"/>
      <c r="K432" s="2"/>
      <c r="L432" s="7"/>
      <c r="M432" s="7"/>
      <c r="N432" s="2"/>
      <c r="O432" s="2"/>
      <c r="P432" s="7"/>
      <c r="Q432" s="56"/>
      <c r="R432" s="7"/>
      <c r="S432" s="56"/>
      <c r="T432" s="2"/>
      <c r="U432" s="7"/>
      <c r="V432" s="56"/>
      <c r="X432" s="7"/>
      <c r="Y432" s="2"/>
      <c r="Z432" s="2"/>
      <c r="AA432" s="2"/>
    </row>
    <row r="433" spans="1:27" ht="15.75" customHeight="1">
      <c r="A433" s="7"/>
      <c r="B433" s="2"/>
      <c r="C433" s="2"/>
      <c r="D433" s="2"/>
      <c r="E433" s="7"/>
      <c r="F433" s="2"/>
      <c r="G433" s="2"/>
      <c r="H433" s="7"/>
      <c r="I433" s="7"/>
      <c r="J433" s="2"/>
      <c r="K433" s="2"/>
      <c r="L433" s="7"/>
      <c r="M433" s="7"/>
      <c r="N433" s="2"/>
      <c r="O433" s="2"/>
      <c r="P433" s="7"/>
      <c r="Q433" s="56"/>
      <c r="R433" s="7"/>
      <c r="S433" s="56"/>
      <c r="T433" s="2"/>
      <c r="U433" s="7"/>
      <c r="V433" s="56"/>
      <c r="X433" s="7"/>
      <c r="Y433" s="2"/>
      <c r="Z433" s="2"/>
      <c r="AA433" s="2"/>
    </row>
    <row r="434" spans="1:27" ht="15.75" customHeight="1">
      <c r="A434" s="7"/>
      <c r="B434" s="2"/>
      <c r="C434" s="2"/>
      <c r="D434" s="2"/>
      <c r="E434" s="7"/>
      <c r="F434" s="2"/>
      <c r="G434" s="2"/>
      <c r="H434" s="7"/>
      <c r="I434" s="7"/>
      <c r="J434" s="2"/>
      <c r="K434" s="2"/>
      <c r="L434" s="7"/>
      <c r="M434" s="7"/>
      <c r="N434" s="2"/>
      <c r="O434" s="2"/>
      <c r="P434" s="7"/>
      <c r="Q434" s="56"/>
      <c r="R434" s="7"/>
      <c r="S434" s="56"/>
      <c r="T434" s="2"/>
      <c r="U434" s="7"/>
      <c r="V434" s="56"/>
      <c r="X434" s="7"/>
      <c r="Y434" s="2"/>
      <c r="Z434" s="2"/>
      <c r="AA434" s="2"/>
    </row>
    <row r="435" spans="1:27" ht="15.75" customHeight="1">
      <c r="A435" s="7"/>
      <c r="B435" s="2"/>
      <c r="C435" s="2"/>
      <c r="D435" s="2"/>
      <c r="E435" s="7"/>
      <c r="F435" s="2"/>
      <c r="G435" s="2"/>
      <c r="H435" s="7"/>
      <c r="I435" s="7"/>
      <c r="J435" s="2"/>
      <c r="K435" s="2"/>
      <c r="L435" s="7"/>
      <c r="M435" s="7"/>
      <c r="N435" s="2"/>
      <c r="O435" s="2"/>
      <c r="P435" s="7"/>
      <c r="Q435" s="56"/>
      <c r="R435" s="7"/>
      <c r="S435" s="56"/>
      <c r="T435" s="2"/>
      <c r="U435" s="7"/>
      <c r="V435" s="56"/>
      <c r="X435" s="7"/>
      <c r="Y435" s="2"/>
      <c r="Z435" s="2"/>
      <c r="AA435" s="2"/>
    </row>
    <row r="436" spans="1:27" ht="15.75" customHeight="1">
      <c r="A436" s="7"/>
      <c r="B436" s="2"/>
      <c r="C436" s="2"/>
      <c r="D436" s="2"/>
      <c r="E436" s="7"/>
      <c r="F436" s="2"/>
      <c r="G436" s="2"/>
      <c r="H436" s="7"/>
      <c r="I436" s="7"/>
      <c r="J436" s="2"/>
      <c r="K436" s="2"/>
      <c r="L436" s="7"/>
      <c r="M436" s="7"/>
      <c r="N436" s="2"/>
      <c r="O436" s="2"/>
      <c r="P436" s="7"/>
      <c r="Q436" s="56"/>
      <c r="R436" s="7"/>
      <c r="S436" s="56"/>
      <c r="T436" s="2"/>
      <c r="U436" s="7"/>
      <c r="V436" s="56"/>
      <c r="X436" s="7"/>
      <c r="Y436" s="2"/>
      <c r="Z436" s="2"/>
      <c r="AA436" s="2"/>
    </row>
    <row r="437" spans="1:27" ht="15.75" customHeight="1">
      <c r="A437" s="7"/>
      <c r="B437" s="2"/>
      <c r="C437" s="2"/>
      <c r="D437" s="2"/>
      <c r="E437" s="7"/>
      <c r="F437" s="2"/>
      <c r="G437" s="2"/>
      <c r="H437" s="7"/>
      <c r="I437" s="7"/>
      <c r="J437" s="2"/>
      <c r="K437" s="2"/>
      <c r="L437" s="7"/>
      <c r="M437" s="7"/>
      <c r="N437" s="2"/>
      <c r="O437" s="2"/>
      <c r="P437" s="7"/>
      <c r="Q437" s="56"/>
      <c r="R437" s="7"/>
      <c r="S437" s="56"/>
      <c r="T437" s="2"/>
      <c r="U437" s="7"/>
      <c r="V437" s="56"/>
      <c r="X437" s="7"/>
      <c r="Y437" s="2"/>
      <c r="Z437" s="2"/>
      <c r="AA437" s="2"/>
    </row>
    <row r="438" spans="1:27" ht="15.75" customHeight="1">
      <c r="A438" s="7"/>
      <c r="B438" s="2"/>
      <c r="C438" s="2"/>
      <c r="D438" s="2"/>
      <c r="E438" s="7"/>
      <c r="F438" s="2"/>
      <c r="G438" s="2"/>
      <c r="H438" s="7"/>
      <c r="I438" s="7"/>
      <c r="J438" s="2"/>
      <c r="K438" s="2"/>
      <c r="L438" s="7"/>
      <c r="M438" s="7"/>
      <c r="N438" s="2"/>
      <c r="O438" s="2"/>
      <c r="P438" s="7"/>
      <c r="Q438" s="56"/>
      <c r="R438" s="7"/>
      <c r="S438" s="56"/>
      <c r="T438" s="2"/>
      <c r="U438" s="7"/>
      <c r="V438" s="56"/>
      <c r="X438" s="7"/>
      <c r="Y438" s="2"/>
      <c r="Z438" s="2"/>
      <c r="AA438" s="2"/>
    </row>
    <row r="439" spans="1:27" ht="15.75" customHeight="1">
      <c r="A439" s="7"/>
      <c r="B439" s="2"/>
      <c r="C439" s="2"/>
      <c r="D439" s="2"/>
      <c r="E439" s="7"/>
      <c r="F439" s="2"/>
      <c r="G439" s="2"/>
      <c r="H439" s="7"/>
      <c r="I439" s="7"/>
      <c r="J439" s="2"/>
      <c r="K439" s="2"/>
      <c r="L439" s="7"/>
      <c r="M439" s="7"/>
      <c r="N439" s="2"/>
      <c r="O439" s="2"/>
      <c r="P439" s="7"/>
      <c r="Q439" s="56"/>
      <c r="R439" s="7"/>
      <c r="S439" s="56"/>
      <c r="T439" s="2"/>
      <c r="U439" s="7"/>
      <c r="V439" s="56"/>
      <c r="X439" s="7"/>
      <c r="Y439" s="2"/>
      <c r="Z439" s="2"/>
      <c r="AA439" s="2"/>
    </row>
    <row r="440" spans="1:27" ht="15.75" customHeight="1">
      <c r="A440" s="7"/>
      <c r="B440" s="2"/>
      <c r="C440" s="2"/>
      <c r="D440" s="2"/>
      <c r="E440" s="7"/>
      <c r="F440" s="2"/>
      <c r="G440" s="2"/>
      <c r="H440" s="7"/>
      <c r="I440" s="7"/>
      <c r="J440" s="2"/>
      <c r="K440" s="2"/>
      <c r="L440" s="7"/>
      <c r="M440" s="7"/>
      <c r="N440" s="2"/>
      <c r="O440" s="2"/>
      <c r="P440" s="7"/>
      <c r="Q440" s="56"/>
      <c r="R440" s="7"/>
      <c r="S440" s="56"/>
      <c r="T440" s="2"/>
      <c r="U440" s="7"/>
      <c r="V440" s="56"/>
      <c r="X440" s="7"/>
      <c r="Y440" s="2"/>
      <c r="Z440" s="2"/>
      <c r="AA440" s="2"/>
    </row>
    <row r="441" spans="1:27" ht="15.75" customHeight="1">
      <c r="A441" s="7"/>
      <c r="B441" s="2"/>
      <c r="C441" s="2"/>
      <c r="D441" s="2"/>
      <c r="E441" s="7"/>
      <c r="F441" s="2"/>
      <c r="G441" s="2"/>
      <c r="H441" s="7"/>
      <c r="I441" s="7"/>
      <c r="J441" s="2"/>
      <c r="K441" s="2"/>
      <c r="L441" s="7"/>
      <c r="M441" s="7"/>
      <c r="N441" s="2"/>
      <c r="O441" s="2"/>
      <c r="P441" s="7"/>
      <c r="Q441" s="56"/>
      <c r="R441" s="7"/>
      <c r="S441" s="56"/>
      <c r="T441" s="2"/>
      <c r="U441" s="7"/>
      <c r="V441" s="56"/>
      <c r="X441" s="7"/>
      <c r="Y441" s="2"/>
      <c r="Z441" s="2"/>
      <c r="AA441" s="2"/>
    </row>
    <row r="442" spans="1:27" ht="15.75" customHeight="1">
      <c r="A442" s="7"/>
      <c r="B442" s="2"/>
      <c r="C442" s="2"/>
      <c r="D442" s="2"/>
      <c r="E442" s="7"/>
      <c r="F442" s="2"/>
      <c r="G442" s="2"/>
      <c r="H442" s="7"/>
      <c r="I442" s="7"/>
      <c r="J442" s="2"/>
      <c r="K442" s="2"/>
      <c r="L442" s="7"/>
      <c r="M442" s="7"/>
      <c r="N442" s="2"/>
      <c r="O442" s="2"/>
      <c r="P442" s="7"/>
      <c r="Q442" s="56"/>
      <c r="R442" s="7"/>
      <c r="S442" s="56"/>
      <c r="T442" s="2"/>
      <c r="U442" s="7"/>
      <c r="V442" s="56"/>
      <c r="X442" s="7"/>
      <c r="Y442" s="2"/>
      <c r="Z442" s="2"/>
      <c r="AA442" s="2"/>
    </row>
    <row r="443" spans="1:27" ht="15.75" customHeight="1">
      <c r="A443" s="7"/>
      <c r="B443" s="2"/>
      <c r="C443" s="2"/>
      <c r="D443" s="2"/>
      <c r="E443" s="7"/>
      <c r="F443" s="2"/>
      <c r="G443" s="2"/>
      <c r="H443" s="7"/>
      <c r="I443" s="7"/>
      <c r="J443" s="2"/>
      <c r="K443" s="2"/>
      <c r="L443" s="7"/>
      <c r="M443" s="7"/>
      <c r="N443" s="2"/>
      <c r="O443" s="2"/>
      <c r="P443" s="7"/>
      <c r="Q443" s="56"/>
      <c r="R443" s="7"/>
      <c r="S443" s="56"/>
      <c r="T443" s="2"/>
      <c r="U443" s="7"/>
      <c r="V443" s="56"/>
      <c r="X443" s="7"/>
      <c r="Y443" s="2"/>
      <c r="Z443" s="2"/>
      <c r="AA443" s="2"/>
    </row>
    <row r="444" spans="1:27" ht="15.75" customHeight="1">
      <c r="A444" s="7"/>
      <c r="B444" s="2"/>
      <c r="C444" s="2"/>
      <c r="D444" s="2"/>
      <c r="E444" s="7"/>
      <c r="F444" s="2"/>
      <c r="G444" s="2"/>
      <c r="H444" s="7"/>
      <c r="I444" s="7"/>
      <c r="J444" s="2"/>
      <c r="K444" s="2"/>
      <c r="L444" s="7"/>
      <c r="M444" s="7"/>
      <c r="N444" s="2"/>
      <c r="O444" s="2"/>
      <c r="P444" s="7"/>
      <c r="Q444" s="56"/>
      <c r="R444" s="7"/>
      <c r="S444" s="56"/>
      <c r="T444" s="2"/>
      <c r="U444" s="7"/>
      <c r="V444" s="56"/>
      <c r="X444" s="7"/>
      <c r="Y444" s="2"/>
      <c r="Z444" s="2"/>
      <c r="AA444" s="2"/>
    </row>
    <row r="445" spans="1:27" ht="15.75" customHeight="1">
      <c r="A445" s="7"/>
      <c r="B445" s="2"/>
      <c r="C445" s="2"/>
      <c r="D445" s="2"/>
      <c r="E445" s="7"/>
      <c r="F445" s="2"/>
      <c r="G445" s="2"/>
      <c r="H445" s="7"/>
      <c r="I445" s="7"/>
      <c r="J445" s="2"/>
      <c r="K445" s="2"/>
      <c r="L445" s="7"/>
      <c r="M445" s="7"/>
      <c r="N445" s="2"/>
      <c r="O445" s="2"/>
      <c r="P445" s="7"/>
      <c r="Q445" s="56"/>
      <c r="R445" s="7"/>
      <c r="S445" s="56"/>
      <c r="T445" s="2"/>
      <c r="U445" s="7"/>
      <c r="V445" s="56"/>
      <c r="X445" s="7"/>
      <c r="Y445" s="2"/>
      <c r="Z445" s="2"/>
      <c r="AA445" s="2"/>
    </row>
    <row r="446" spans="1:27" ht="15.75" customHeight="1">
      <c r="A446" s="7"/>
      <c r="B446" s="2"/>
      <c r="C446" s="2"/>
      <c r="D446" s="2"/>
      <c r="E446" s="7"/>
      <c r="F446" s="2"/>
      <c r="G446" s="2"/>
      <c r="H446" s="7"/>
      <c r="I446" s="7"/>
      <c r="J446" s="2"/>
      <c r="K446" s="2"/>
      <c r="L446" s="7"/>
      <c r="M446" s="7"/>
      <c r="N446" s="2"/>
      <c r="O446" s="2"/>
      <c r="P446" s="7"/>
      <c r="Q446" s="56"/>
      <c r="R446" s="7"/>
      <c r="S446" s="56"/>
      <c r="T446" s="2"/>
      <c r="U446" s="7"/>
      <c r="V446" s="56"/>
      <c r="X446" s="7"/>
      <c r="Y446" s="2"/>
      <c r="Z446" s="2"/>
      <c r="AA446" s="2"/>
    </row>
    <row r="447" spans="1:27" ht="15.75" customHeight="1">
      <c r="A447" s="7"/>
      <c r="B447" s="2"/>
      <c r="C447" s="2"/>
      <c r="D447" s="2"/>
      <c r="E447" s="7"/>
      <c r="F447" s="2"/>
      <c r="G447" s="2"/>
      <c r="H447" s="7"/>
      <c r="I447" s="7"/>
      <c r="J447" s="2"/>
      <c r="K447" s="2"/>
      <c r="L447" s="7"/>
      <c r="M447" s="7"/>
      <c r="N447" s="2"/>
      <c r="O447" s="2"/>
      <c r="P447" s="7"/>
      <c r="Q447" s="56"/>
      <c r="R447" s="7"/>
      <c r="S447" s="56"/>
      <c r="T447" s="2"/>
      <c r="U447" s="7"/>
      <c r="V447" s="56"/>
      <c r="X447" s="7"/>
      <c r="Y447" s="2"/>
      <c r="Z447" s="2"/>
      <c r="AA447" s="2"/>
    </row>
    <row r="448" spans="1:27" ht="15.75" customHeight="1">
      <c r="A448" s="7"/>
      <c r="B448" s="2"/>
      <c r="C448" s="2"/>
      <c r="D448" s="2"/>
      <c r="E448" s="7"/>
      <c r="F448" s="2"/>
      <c r="G448" s="2"/>
      <c r="H448" s="7"/>
      <c r="I448" s="7"/>
      <c r="J448" s="2"/>
      <c r="K448" s="2"/>
      <c r="L448" s="7"/>
      <c r="M448" s="7"/>
      <c r="N448" s="2"/>
      <c r="O448" s="2"/>
      <c r="P448" s="7"/>
      <c r="Q448" s="56"/>
      <c r="R448" s="7"/>
      <c r="S448" s="56"/>
      <c r="T448" s="2"/>
      <c r="U448" s="7"/>
      <c r="V448" s="56"/>
      <c r="X448" s="7"/>
      <c r="Y448" s="2"/>
      <c r="Z448" s="2"/>
      <c r="AA448" s="2"/>
    </row>
    <row r="449" spans="1:27" ht="15.75" customHeight="1">
      <c r="A449" s="7"/>
      <c r="B449" s="2"/>
      <c r="C449" s="2"/>
      <c r="D449" s="2"/>
      <c r="E449" s="7"/>
      <c r="F449" s="2"/>
      <c r="G449" s="2"/>
      <c r="H449" s="7"/>
      <c r="I449" s="7"/>
      <c r="J449" s="2"/>
      <c r="K449" s="2"/>
      <c r="L449" s="7"/>
      <c r="M449" s="7"/>
      <c r="N449" s="2"/>
      <c r="O449" s="2"/>
      <c r="P449" s="7"/>
      <c r="Q449" s="56"/>
      <c r="R449" s="7"/>
      <c r="S449" s="56"/>
      <c r="T449" s="2"/>
      <c r="U449" s="7"/>
      <c r="V449" s="56"/>
      <c r="X449" s="7"/>
      <c r="Y449" s="2"/>
      <c r="Z449" s="2"/>
      <c r="AA449" s="2"/>
    </row>
    <row r="450" spans="1:27" ht="15.75" customHeight="1">
      <c r="A450" s="7"/>
      <c r="B450" s="2"/>
      <c r="C450" s="2"/>
      <c r="D450" s="2"/>
      <c r="E450" s="7"/>
      <c r="F450" s="2"/>
      <c r="G450" s="2"/>
      <c r="H450" s="7"/>
      <c r="I450" s="7"/>
      <c r="J450" s="2"/>
      <c r="K450" s="2"/>
      <c r="L450" s="7"/>
      <c r="M450" s="7"/>
      <c r="N450" s="2"/>
      <c r="O450" s="2"/>
      <c r="P450" s="7"/>
      <c r="Q450" s="56"/>
      <c r="R450" s="7"/>
      <c r="S450" s="56"/>
      <c r="T450" s="2"/>
      <c r="U450" s="7"/>
      <c r="V450" s="56"/>
      <c r="X450" s="7"/>
      <c r="Y450" s="2"/>
      <c r="Z450" s="2"/>
      <c r="AA450" s="2"/>
    </row>
    <row r="451" spans="1:27" ht="15.75" customHeight="1">
      <c r="A451" s="7"/>
      <c r="B451" s="2"/>
      <c r="C451" s="2"/>
      <c r="D451" s="2"/>
      <c r="E451" s="7"/>
      <c r="F451" s="2"/>
      <c r="G451" s="2"/>
      <c r="H451" s="7"/>
      <c r="I451" s="7"/>
      <c r="J451" s="2"/>
      <c r="K451" s="2"/>
      <c r="L451" s="7"/>
      <c r="M451" s="7"/>
      <c r="N451" s="2"/>
      <c r="O451" s="2"/>
      <c r="P451" s="7"/>
      <c r="Q451" s="56"/>
      <c r="R451" s="7"/>
      <c r="S451" s="56"/>
      <c r="T451" s="2"/>
      <c r="U451" s="7"/>
      <c r="V451" s="56"/>
      <c r="X451" s="7"/>
      <c r="Y451" s="2"/>
      <c r="Z451" s="2"/>
      <c r="AA451" s="2"/>
    </row>
    <row r="452" spans="1:27" ht="15.75" customHeight="1">
      <c r="A452" s="7"/>
      <c r="B452" s="2"/>
      <c r="C452" s="2"/>
      <c r="D452" s="2"/>
      <c r="E452" s="7"/>
      <c r="F452" s="2"/>
      <c r="G452" s="2"/>
      <c r="H452" s="7"/>
      <c r="I452" s="7"/>
      <c r="J452" s="2"/>
      <c r="K452" s="2"/>
      <c r="L452" s="7"/>
      <c r="M452" s="7"/>
      <c r="N452" s="2"/>
      <c r="O452" s="2"/>
      <c r="P452" s="7"/>
      <c r="Q452" s="56"/>
      <c r="R452" s="7"/>
      <c r="S452" s="56"/>
      <c r="T452" s="2"/>
      <c r="U452" s="7"/>
      <c r="V452" s="56"/>
      <c r="X452" s="7"/>
      <c r="Y452" s="2"/>
      <c r="Z452" s="2"/>
      <c r="AA452" s="2"/>
    </row>
    <row r="453" spans="1:27" ht="15.75" customHeight="1">
      <c r="A453" s="7"/>
      <c r="B453" s="2"/>
      <c r="C453" s="2"/>
      <c r="D453" s="2"/>
      <c r="E453" s="7"/>
      <c r="F453" s="2"/>
      <c r="G453" s="2"/>
      <c r="H453" s="7"/>
      <c r="I453" s="7"/>
      <c r="J453" s="2"/>
      <c r="K453" s="2"/>
      <c r="L453" s="7"/>
      <c r="M453" s="7"/>
      <c r="N453" s="2"/>
      <c r="O453" s="2"/>
      <c r="P453" s="7"/>
      <c r="Q453" s="56"/>
      <c r="R453" s="7"/>
      <c r="S453" s="56"/>
      <c r="T453" s="2"/>
      <c r="U453" s="7"/>
      <c r="V453" s="56"/>
      <c r="X453" s="7"/>
      <c r="Y453" s="2"/>
      <c r="Z453" s="2"/>
      <c r="AA453" s="2"/>
    </row>
    <row r="454" spans="1:27" ht="15.75" customHeight="1">
      <c r="A454" s="7"/>
      <c r="B454" s="2"/>
      <c r="C454" s="2"/>
      <c r="D454" s="2"/>
      <c r="E454" s="7"/>
      <c r="F454" s="2"/>
      <c r="G454" s="2"/>
      <c r="H454" s="7"/>
      <c r="I454" s="7"/>
      <c r="J454" s="2"/>
      <c r="K454" s="2"/>
      <c r="L454" s="7"/>
      <c r="M454" s="7"/>
      <c r="N454" s="2"/>
      <c r="O454" s="2"/>
      <c r="P454" s="7"/>
      <c r="Q454" s="56"/>
      <c r="R454" s="7"/>
      <c r="S454" s="56"/>
      <c r="T454" s="2"/>
      <c r="U454" s="7"/>
      <c r="V454" s="56"/>
      <c r="X454" s="7"/>
      <c r="Y454" s="2"/>
      <c r="Z454" s="2"/>
      <c r="AA454" s="2"/>
    </row>
    <row r="455" spans="1:27" ht="15.75" customHeight="1">
      <c r="A455" s="7"/>
      <c r="B455" s="2"/>
      <c r="C455" s="2"/>
      <c r="D455" s="2"/>
      <c r="E455" s="7"/>
      <c r="F455" s="2"/>
      <c r="G455" s="2"/>
      <c r="H455" s="7"/>
      <c r="I455" s="7"/>
      <c r="J455" s="2"/>
      <c r="K455" s="2"/>
      <c r="L455" s="7"/>
      <c r="M455" s="7"/>
      <c r="N455" s="2"/>
      <c r="O455" s="2"/>
      <c r="P455" s="7"/>
      <c r="Q455" s="56"/>
      <c r="R455" s="7"/>
      <c r="S455" s="56"/>
      <c r="T455" s="2"/>
      <c r="U455" s="7"/>
      <c r="V455" s="56"/>
      <c r="X455" s="7"/>
      <c r="Y455" s="2"/>
      <c r="Z455" s="2"/>
      <c r="AA455" s="2"/>
    </row>
    <row r="456" spans="1:27" ht="15.75" customHeight="1">
      <c r="A456" s="7"/>
      <c r="B456" s="2"/>
      <c r="C456" s="2"/>
      <c r="D456" s="2"/>
      <c r="E456" s="7"/>
      <c r="F456" s="2"/>
      <c r="G456" s="2"/>
      <c r="H456" s="7"/>
      <c r="I456" s="7"/>
      <c r="J456" s="2"/>
      <c r="K456" s="2"/>
      <c r="L456" s="7"/>
      <c r="M456" s="7"/>
      <c r="N456" s="2"/>
      <c r="O456" s="2"/>
      <c r="P456" s="7"/>
      <c r="Q456" s="56"/>
      <c r="R456" s="7"/>
      <c r="S456" s="56"/>
      <c r="T456" s="2"/>
      <c r="U456" s="7"/>
      <c r="V456" s="56"/>
      <c r="X456" s="7"/>
      <c r="Y456" s="2"/>
      <c r="Z456" s="2"/>
      <c r="AA456" s="2"/>
    </row>
    <row r="457" spans="1:27" ht="15.75" customHeight="1">
      <c r="A457" s="7"/>
      <c r="B457" s="2"/>
      <c r="C457" s="2"/>
      <c r="D457" s="2"/>
      <c r="E457" s="7"/>
      <c r="F457" s="2"/>
      <c r="G457" s="2"/>
      <c r="H457" s="7"/>
      <c r="I457" s="7"/>
      <c r="J457" s="2"/>
      <c r="K457" s="2"/>
      <c r="L457" s="7"/>
      <c r="M457" s="7"/>
      <c r="N457" s="2"/>
      <c r="O457" s="2"/>
      <c r="P457" s="7"/>
      <c r="Q457" s="56"/>
      <c r="R457" s="7"/>
      <c r="S457" s="56"/>
      <c r="T457" s="2"/>
      <c r="U457" s="7"/>
      <c r="V457" s="56"/>
      <c r="X457" s="7"/>
      <c r="Y457" s="2"/>
      <c r="Z457" s="2"/>
      <c r="AA457" s="2"/>
    </row>
    <row r="458" spans="1:27" ht="15.75" customHeight="1">
      <c r="A458" s="7"/>
      <c r="B458" s="2"/>
      <c r="C458" s="2"/>
      <c r="D458" s="2"/>
      <c r="E458" s="7"/>
      <c r="F458" s="2"/>
      <c r="G458" s="2"/>
      <c r="H458" s="7"/>
      <c r="I458" s="7"/>
      <c r="J458" s="2"/>
      <c r="K458" s="2"/>
      <c r="L458" s="7"/>
      <c r="M458" s="7"/>
      <c r="N458" s="2"/>
      <c r="O458" s="2"/>
      <c r="P458" s="7"/>
      <c r="Q458" s="56"/>
      <c r="R458" s="7"/>
      <c r="S458" s="56"/>
      <c r="T458" s="2"/>
      <c r="U458" s="7"/>
      <c r="V458" s="56"/>
      <c r="X458" s="7"/>
      <c r="Y458" s="2"/>
      <c r="Z458" s="2"/>
      <c r="AA458" s="2"/>
    </row>
    <row r="459" spans="1:27" ht="15.75" customHeight="1">
      <c r="A459" s="7"/>
      <c r="B459" s="2"/>
      <c r="C459" s="2"/>
      <c r="D459" s="2"/>
      <c r="E459" s="7"/>
      <c r="F459" s="2"/>
      <c r="G459" s="2"/>
      <c r="H459" s="7"/>
      <c r="I459" s="7"/>
      <c r="J459" s="2"/>
      <c r="K459" s="2"/>
      <c r="L459" s="7"/>
      <c r="M459" s="7"/>
      <c r="N459" s="2"/>
      <c r="O459" s="2"/>
      <c r="P459" s="7"/>
      <c r="Q459" s="56"/>
      <c r="R459" s="7"/>
      <c r="S459" s="56"/>
      <c r="T459" s="2"/>
      <c r="U459" s="7"/>
      <c r="V459" s="56"/>
      <c r="X459" s="7"/>
      <c r="Y459" s="2"/>
      <c r="Z459" s="2"/>
      <c r="AA459" s="2"/>
    </row>
    <row r="460" spans="1:27" ht="15.75" customHeight="1">
      <c r="A460" s="7"/>
      <c r="B460" s="2"/>
      <c r="C460" s="2"/>
      <c r="D460" s="2"/>
      <c r="E460" s="7"/>
      <c r="F460" s="2"/>
      <c r="G460" s="2"/>
      <c r="H460" s="7"/>
      <c r="I460" s="7"/>
      <c r="J460" s="2"/>
      <c r="K460" s="2"/>
      <c r="L460" s="7"/>
      <c r="M460" s="7"/>
      <c r="N460" s="2"/>
      <c r="O460" s="2"/>
      <c r="P460" s="7"/>
      <c r="Q460" s="56"/>
      <c r="R460" s="7"/>
      <c r="S460" s="56"/>
      <c r="T460" s="2"/>
      <c r="U460" s="7"/>
      <c r="V460" s="56"/>
      <c r="X460" s="7"/>
      <c r="Y460" s="2"/>
      <c r="Z460" s="2"/>
      <c r="AA460" s="2"/>
    </row>
    <row r="461" spans="1:27" ht="15.75" customHeight="1">
      <c r="A461" s="7"/>
      <c r="B461" s="2"/>
      <c r="C461" s="2"/>
      <c r="D461" s="2"/>
      <c r="E461" s="7"/>
      <c r="F461" s="2"/>
      <c r="G461" s="2"/>
      <c r="H461" s="7"/>
      <c r="I461" s="7"/>
      <c r="J461" s="2"/>
      <c r="K461" s="2"/>
      <c r="L461" s="7"/>
      <c r="M461" s="7"/>
      <c r="N461" s="2"/>
      <c r="O461" s="2"/>
      <c r="P461" s="7"/>
      <c r="Q461" s="56"/>
      <c r="R461" s="7"/>
      <c r="S461" s="56"/>
      <c r="T461" s="2"/>
      <c r="U461" s="7"/>
      <c r="V461" s="56"/>
      <c r="X461" s="7"/>
      <c r="Y461" s="2"/>
      <c r="Z461" s="2"/>
      <c r="AA461" s="2"/>
    </row>
    <row r="462" spans="1:27" ht="15.75" customHeight="1">
      <c r="A462" s="7"/>
      <c r="B462" s="2"/>
      <c r="C462" s="2"/>
      <c r="D462" s="2"/>
      <c r="E462" s="7"/>
      <c r="F462" s="2"/>
      <c r="G462" s="2"/>
      <c r="H462" s="7"/>
      <c r="I462" s="7"/>
      <c r="J462" s="2"/>
      <c r="K462" s="2"/>
      <c r="L462" s="7"/>
      <c r="M462" s="7"/>
      <c r="N462" s="2"/>
      <c r="O462" s="2"/>
      <c r="P462" s="7"/>
      <c r="Q462" s="56"/>
      <c r="R462" s="7"/>
      <c r="S462" s="56"/>
      <c r="T462" s="2"/>
      <c r="U462" s="7"/>
      <c r="V462" s="56"/>
      <c r="X462" s="7"/>
      <c r="Y462" s="2"/>
      <c r="Z462" s="2"/>
      <c r="AA462" s="2"/>
    </row>
    <row r="463" spans="1:27" ht="15.75" customHeight="1">
      <c r="A463" s="7"/>
      <c r="B463" s="2"/>
      <c r="C463" s="2"/>
      <c r="D463" s="2"/>
      <c r="E463" s="7"/>
      <c r="F463" s="2"/>
      <c r="G463" s="2"/>
      <c r="H463" s="7"/>
      <c r="I463" s="7"/>
      <c r="J463" s="2"/>
      <c r="K463" s="2"/>
      <c r="L463" s="7"/>
      <c r="M463" s="7"/>
      <c r="N463" s="2"/>
      <c r="O463" s="2"/>
      <c r="P463" s="7"/>
      <c r="Q463" s="56"/>
      <c r="R463" s="7"/>
      <c r="S463" s="56"/>
      <c r="T463" s="2"/>
      <c r="U463" s="7"/>
      <c r="V463" s="56"/>
      <c r="X463" s="7"/>
      <c r="Y463" s="2"/>
      <c r="Z463" s="2"/>
      <c r="AA463" s="2"/>
    </row>
    <row r="464" spans="1:27" ht="15.75" customHeight="1">
      <c r="A464" s="7"/>
      <c r="B464" s="2"/>
      <c r="C464" s="2"/>
      <c r="D464" s="2"/>
      <c r="E464" s="7"/>
      <c r="F464" s="2"/>
      <c r="G464" s="2"/>
      <c r="H464" s="7"/>
      <c r="I464" s="7"/>
      <c r="J464" s="2"/>
      <c r="K464" s="2"/>
      <c r="L464" s="7"/>
      <c r="M464" s="7"/>
      <c r="N464" s="2"/>
      <c r="O464" s="2"/>
      <c r="P464" s="7"/>
      <c r="Q464" s="56"/>
      <c r="R464" s="7"/>
      <c r="S464" s="56"/>
      <c r="T464" s="2"/>
      <c r="U464" s="7"/>
      <c r="V464" s="56"/>
      <c r="X464" s="7"/>
      <c r="Y464" s="2"/>
      <c r="Z464" s="2"/>
      <c r="AA464" s="2"/>
    </row>
    <row r="465" spans="1:27" ht="15.75" customHeight="1">
      <c r="A465" s="7"/>
      <c r="B465" s="2"/>
      <c r="C465" s="2"/>
      <c r="D465" s="2"/>
      <c r="E465" s="7"/>
      <c r="F465" s="2"/>
      <c r="G465" s="2"/>
      <c r="H465" s="7"/>
      <c r="I465" s="7"/>
      <c r="J465" s="2"/>
      <c r="K465" s="2"/>
      <c r="L465" s="7"/>
      <c r="M465" s="7"/>
      <c r="N465" s="2"/>
      <c r="O465" s="2"/>
      <c r="P465" s="7"/>
      <c r="Q465" s="56"/>
      <c r="R465" s="7"/>
      <c r="S465" s="56"/>
      <c r="T465" s="2"/>
      <c r="U465" s="7"/>
      <c r="V465" s="56"/>
      <c r="X465" s="7"/>
      <c r="Y465" s="2"/>
      <c r="Z465" s="2"/>
      <c r="AA465" s="2"/>
    </row>
    <row r="466" spans="1:27" ht="15.75" customHeight="1">
      <c r="A466" s="7"/>
      <c r="B466" s="2"/>
      <c r="C466" s="2"/>
      <c r="D466" s="2"/>
      <c r="E466" s="7"/>
      <c r="F466" s="2"/>
      <c r="G466" s="2"/>
      <c r="H466" s="7"/>
      <c r="I466" s="7"/>
      <c r="J466" s="2"/>
      <c r="K466" s="2"/>
      <c r="L466" s="7"/>
      <c r="M466" s="7"/>
      <c r="N466" s="2"/>
      <c r="O466" s="2"/>
      <c r="P466" s="7"/>
      <c r="Q466" s="56"/>
      <c r="R466" s="7"/>
      <c r="S466" s="56"/>
      <c r="T466" s="2"/>
      <c r="U466" s="7"/>
      <c r="V466" s="56"/>
      <c r="X466" s="7"/>
      <c r="Y466" s="2"/>
      <c r="Z466" s="2"/>
      <c r="AA466" s="2"/>
    </row>
    <row r="467" spans="1:27" ht="15.75" customHeight="1">
      <c r="A467" s="7"/>
      <c r="B467" s="2"/>
      <c r="C467" s="2"/>
      <c r="D467" s="2"/>
      <c r="E467" s="7"/>
      <c r="F467" s="2"/>
      <c r="G467" s="2"/>
      <c r="H467" s="7"/>
      <c r="I467" s="7"/>
      <c r="J467" s="2"/>
      <c r="K467" s="2"/>
      <c r="L467" s="7"/>
      <c r="M467" s="7"/>
      <c r="N467" s="2"/>
      <c r="O467" s="2"/>
      <c r="P467" s="7"/>
      <c r="Q467" s="56"/>
      <c r="R467" s="7"/>
      <c r="S467" s="56"/>
      <c r="T467" s="2"/>
      <c r="U467" s="7"/>
      <c r="V467" s="56"/>
      <c r="X467" s="7"/>
      <c r="Y467" s="2"/>
      <c r="Z467" s="2"/>
      <c r="AA467" s="2"/>
    </row>
    <row r="468" spans="1:27" ht="15.75" customHeight="1">
      <c r="A468" s="7"/>
      <c r="B468" s="2"/>
      <c r="C468" s="2"/>
      <c r="D468" s="2"/>
      <c r="E468" s="7"/>
      <c r="F468" s="2"/>
      <c r="G468" s="2"/>
      <c r="H468" s="7"/>
      <c r="I468" s="7"/>
      <c r="J468" s="2"/>
      <c r="K468" s="2"/>
      <c r="L468" s="7"/>
      <c r="M468" s="7"/>
      <c r="N468" s="2"/>
      <c r="O468" s="2"/>
      <c r="P468" s="7"/>
      <c r="Q468" s="56"/>
      <c r="R468" s="7"/>
      <c r="S468" s="56"/>
      <c r="T468" s="2"/>
      <c r="U468" s="7"/>
      <c r="V468" s="56"/>
      <c r="X468" s="7"/>
      <c r="Y468" s="2"/>
      <c r="Z468" s="2"/>
      <c r="AA468" s="2"/>
    </row>
    <row r="469" spans="1:27" ht="15.75" customHeight="1">
      <c r="A469" s="7"/>
      <c r="B469" s="2"/>
      <c r="C469" s="2"/>
      <c r="D469" s="2"/>
      <c r="E469" s="7"/>
      <c r="F469" s="2"/>
      <c r="G469" s="2"/>
      <c r="H469" s="7"/>
      <c r="I469" s="7"/>
      <c r="J469" s="2"/>
      <c r="K469" s="2"/>
      <c r="L469" s="7"/>
      <c r="M469" s="7"/>
      <c r="N469" s="2"/>
      <c r="O469" s="2"/>
      <c r="P469" s="7"/>
      <c r="Q469" s="56"/>
      <c r="R469" s="7"/>
      <c r="S469" s="56"/>
      <c r="T469" s="2"/>
      <c r="U469" s="7"/>
      <c r="V469" s="56"/>
      <c r="X469" s="7"/>
      <c r="Y469" s="2"/>
      <c r="Z469" s="2"/>
      <c r="AA469" s="2"/>
    </row>
    <row r="470" spans="1:27" ht="15.75" customHeight="1">
      <c r="A470" s="7"/>
      <c r="B470" s="2"/>
      <c r="C470" s="2"/>
      <c r="D470" s="2"/>
      <c r="E470" s="7"/>
      <c r="F470" s="2"/>
      <c r="G470" s="2"/>
      <c r="H470" s="7"/>
      <c r="I470" s="7"/>
      <c r="J470" s="2"/>
      <c r="K470" s="2"/>
      <c r="L470" s="7"/>
      <c r="M470" s="7"/>
      <c r="N470" s="2"/>
      <c r="O470" s="2"/>
      <c r="P470" s="7"/>
      <c r="Q470" s="56"/>
      <c r="R470" s="7"/>
      <c r="S470" s="56"/>
      <c r="T470" s="2"/>
      <c r="U470" s="7"/>
      <c r="V470" s="56"/>
      <c r="X470" s="7"/>
      <c r="Y470" s="2"/>
      <c r="Z470" s="2"/>
      <c r="AA470" s="2"/>
    </row>
    <row r="471" spans="1:27" ht="15.75" customHeight="1">
      <c r="A471" s="7"/>
      <c r="B471" s="2"/>
      <c r="C471" s="2"/>
      <c r="D471" s="2"/>
      <c r="E471" s="7"/>
      <c r="F471" s="2"/>
      <c r="G471" s="2"/>
      <c r="H471" s="7"/>
      <c r="I471" s="7"/>
      <c r="J471" s="2"/>
      <c r="K471" s="2"/>
      <c r="L471" s="7"/>
      <c r="M471" s="7"/>
      <c r="N471" s="2"/>
      <c r="O471" s="2"/>
      <c r="P471" s="7"/>
      <c r="Q471" s="56"/>
      <c r="R471" s="7"/>
      <c r="S471" s="56"/>
      <c r="T471" s="2"/>
      <c r="U471" s="7"/>
      <c r="V471" s="56"/>
      <c r="X471" s="7"/>
      <c r="Y471" s="2"/>
      <c r="Z471" s="2"/>
      <c r="AA471" s="2"/>
    </row>
    <row r="472" spans="1:27" ht="15.75" customHeight="1">
      <c r="A472" s="7"/>
      <c r="B472" s="2"/>
      <c r="C472" s="2"/>
      <c r="D472" s="2"/>
      <c r="E472" s="7"/>
      <c r="F472" s="2"/>
      <c r="G472" s="2"/>
      <c r="H472" s="7"/>
      <c r="I472" s="7"/>
      <c r="J472" s="2"/>
      <c r="K472" s="2"/>
      <c r="L472" s="7"/>
      <c r="M472" s="7"/>
      <c r="N472" s="2"/>
      <c r="O472" s="2"/>
      <c r="P472" s="7"/>
      <c r="Q472" s="56"/>
      <c r="R472" s="7"/>
      <c r="S472" s="56"/>
      <c r="T472" s="2"/>
      <c r="U472" s="7"/>
      <c r="V472" s="56"/>
      <c r="X472" s="7"/>
      <c r="Y472" s="2"/>
      <c r="Z472" s="2"/>
      <c r="AA472" s="2"/>
    </row>
    <row r="473" spans="1:27" ht="15.75" customHeight="1">
      <c r="A473" s="7"/>
      <c r="B473" s="2"/>
      <c r="C473" s="2"/>
      <c r="D473" s="2"/>
      <c r="E473" s="7"/>
      <c r="F473" s="2"/>
      <c r="G473" s="2"/>
      <c r="H473" s="7"/>
      <c r="I473" s="7"/>
      <c r="J473" s="2"/>
      <c r="K473" s="2"/>
      <c r="L473" s="7"/>
      <c r="M473" s="7"/>
      <c r="N473" s="2"/>
      <c r="O473" s="2"/>
      <c r="P473" s="7"/>
      <c r="Q473" s="56"/>
      <c r="R473" s="7"/>
      <c r="S473" s="56"/>
      <c r="T473" s="2"/>
      <c r="U473" s="7"/>
      <c r="V473" s="56"/>
      <c r="X473" s="7"/>
      <c r="Y473" s="2"/>
      <c r="Z473" s="2"/>
      <c r="AA473" s="2"/>
    </row>
    <row r="474" spans="1:27" ht="15.75" customHeight="1">
      <c r="A474" s="7"/>
      <c r="B474" s="2"/>
      <c r="C474" s="2"/>
      <c r="D474" s="2"/>
      <c r="E474" s="7"/>
      <c r="F474" s="2"/>
      <c r="G474" s="2"/>
      <c r="H474" s="7"/>
      <c r="I474" s="7"/>
      <c r="J474" s="2"/>
      <c r="K474" s="2"/>
      <c r="L474" s="7"/>
      <c r="M474" s="7"/>
      <c r="N474" s="2"/>
      <c r="O474" s="2"/>
      <c r="P474" s="7"/>
      <c r="Q474" s="56"/>
      <c r="R474" s="7"/>
      <c r="S474" s="56"/>
      <c r="T474" s="2"/>
      <c r="U474" s="7"/>
      <c r="V474" s="56"/>
      <c r="X474" s="7"/>
      <c r="Y474" s="2"/>
      <c r="Z474" s="2"/>
      <c r="AA474" s="2"/>
    </row>
    <row r="475" spans="1:27" ht="15.75" customHeight="1">
      <c r="A475" s="7"/>
      <c r="B475" s="2"/>
      <c r="C475" s="2"/>
      <c r="D475" s="2"/>
      <c r="E475" s="7"/>
      <c r="F475" s="2"/>
      <c r="G475" s="2"/>
      <c r="H475" s="7"/>
      <c r="I475" s="7"/>
      <c r="J475" s="2"/>
      <c r="K475" s="2"/>
      <c r="L475" s="7"/>
      <c r="M475" s="7"/>
      <c r="N475" s="2"/>
      <c r="O475" s="2"/>
      <c r="P475" s="7"/>
      <c r="Q475" s="56"/>
      <c r="R475" s="7"/>
      <c r="S475" s="56"/>
      <c r="T475" s="2"/>
      <c r="U475" s="7"/>
      <c r="V475" s="56"/>
      <c r="X475" s="7"/>
      <c r="Y475" s="2"/>
      <c r="Z475" s="2"/>
      <c r="AA475" s="2"/>
    </row>
    <row r="476" spans="1:27" ht="15.75" customHeight="1">
      <c r="A476" s="7"/>
      <c r="B476" s="2"/>
      <c r="C476" s="2"/>
      <c r="D476" s="2"/>
      <c r="E476" s="7"/>
      <c r="F476" s="2"/>
      <c r="G476" s="2"/>
      <c r="H476" s="7"/>
      <c r="I476" s="7"/>
      <c r="J476" s="2"/>
      <c r="K476" s="2"/>
      <c r="L476" s="7"/>
      <c r="M476" s="7"/>
      <c r="N476" s="2"/>
      <c r="O476" s="2"/>
      <c r="P476" s="7"/>
      <c r="Q476" s="56"/>
      <c r="R476" s="7"/>
      <c r="S476" s="56"/>
      <c r="T476" s="2"/>
      <c r="U476" s="7"/>
      <c r="V476" s="56"/>
      <c r="X476" s="7"/>
      <c r="Y476" s="2"/>
      <c r="Z476" s="2"/>
      <c r="AA476" s="2"/>
    </row>
    <row r="477" spans="1:27" ht="15.75" customHeight="1">
      <c r="A477" s="7"/>
      <c r="B477" s="2"/>
      <c r="C477" s="2"/>
      <c r="D477" s="2"/>
      <c r="E477" s="7"/>
      <c r="F477" s="2"/>
      <c r="G477" s="2"/>
      <c r="H477" s="7"/>
      <c r="I477" s="7"/>
      <c r="J477" s="2"/>
      <c r="K477" s="2"/>
      <c r="L477" s="7"/>
      <c r="M477" s="7"/>
      <c r="N477" s="2"/>
      <c r="O477" s="2"/>
      <c r="P477" s="7"/>
      <c r="Q477" s="56"/>
      <c r="R477" s="7"/>
      <c r="S477" s="56"/>
      <c r="T477" s="2"/>
      <c r="U477" s="7"/>
      <c r="V477" s="56"/>
      <c r="X477" s="7"/>
      <c r="Y477" s="2"/>
      <c r="Z477" s="2"/>
      <c r="AA477" s="2"/>
    </row>
    <row r="478" spans="1:27" ht="15.75" customHeight="1">
      <c r="A478" s="7"/>
      <c r="B478" s="2"/>
      <c r="C478" s="2"/>
      <c r="D478" s="2"/>
      <c r="E478" s="7"/>
      <c r="F478" s="2"/>
      <c r="G478" s="2"/>
      <c r="H478" s="7"/>
      <c r="I478" s="7"/>
      <c r="J478" s="2"/>
      <c r="K478" s="2"/>
      <c r="L478" s="7"/>
      <c r="M478" s="7"/>
      <c r="N478" s="2"/>
      <c r="O478" s="2"/>
      <c r="P478" s="7"/>
      <c r="Q478" s="56"/>
      <c r="R478" s="7"/>
      <c r="S478" s="56"/>
      <c r="T478" s="2"/>
      <c r="U478" s="7"/>
      <c r="V478" s="56"/>
      <c r="X478" s="7"/>
      <c r="Y478" s="2"/>
      <c r="Z478" s="2"/>
      <c r="AA478" s="2"/>
    </row>
    <row r="479" spans="1:27" ht="15.75" customHeight="1">
      <c r="A479" s="7"/>
      <c r="B479" s="2"/>
      <c r="C479" s="2"/>
      <c r="D479" s="2"/>
      <c r="E479" s="7"/>
      <c r="F479" s="2"/>
      <c r="G479" s="2"/>
      <c r="H479" s="7"/>
      <c r="I479" s="7"/>
      <c r="J479" s="2"/>
      <c r="K479" s="2"/>
      <c r="L479" s="7"/>
      <c r="M479" s="7"/>
      <c r="N479" s="2"/>
      <c r="O479" s="2"/>
      <c r="P479" s="7"/>
      <c r="Q479" s="56"/>
      <c r="R479" s="7"/>
      <c r="S479" s="56"/>
      <c r="T479" s="2"/>
      <c r="U479" s="7"/>
      <c r="V479" s="56"/>
      <c r="X479" s="7"/>
      <c r="Y479" s="2"/>
      <c r="Z479" s="2"/>
      <c r="AA479" s="2"/>
    </row>
    <row r="480" spans="1:27" ht="15.75" customHeight="1">
      <c r="A480" s="7"/>
      <c r="B480" s="2"/>
      <c r="C480" s="2"/>
      <c r="D480" s="2"/>
      <c r="E480" s="7"/>
      <c r="F480" s="2"/>
      <c r="G480" s="2"/>
      <c r="H480" s="7"/>
      <c r="I480" s="7"/>
      <c r="J480" s="2"/>
      <c r="K480" s="2"/>
      <c r="L480" s="7"/>
      <c r="M480" s="7"/>
      <c r="N480" s="2"/>
      <c r="O480" s="2"/>
      <c r="P480" s="7"/>
      <c r="Q480" s="56"/>
      <c r="R480" s="7"/>
      <c r="S480" s="56"/>
      <c r="T480" s="2"/>
      <c r="U480" s="7"/>
      <c r="V480" s="56"/>
      <c r="X480" s="7"/>
      <c r="Y480" s="2"/>
      <c r="Z480" s="2"/>
      <c r="AA480" s="2"/>
    </row>
    <row r="481" spans="1:27" ht="15.75" customHeight="1">
      <c r="A481" s="7"/>
      <c r="B481" s="2"/>
      <c r="C481" s="2"/>
      <c r="D481" s="2"/>
      <c r="E481" s="7"/>
      <c r="F481" s="2"/>
      <c r="G481" s="2"/>
      <c r="H481" s="7"/>
      <c r="I481" s="7"/>
      <c r="J481" s="2"/>
      <c r="K481" s="2"/>
      <c r="L481" s="7"/>
      <c r="M481" s="7"/>
      <c r="N481" s="2"/>
      <c r="O481" s="2"/>
      <c r="P481" s="7"/>
      <c r="Q481" s="56"/>
      <c r="R481" s="7"/>
      <c r="S481" s="56"/>
      <c r="T481" s="2"/>
      <c r="U481" s="7"/>
      <c r="V481" s="56"/>
      <c r="X481" s="7"/>
      <c r="Y481" s="2"/>
      <c r="Z481" s="2"/>
      <c r="AA481" s="2"/>
    </row>
    <row r="482" spans="1:27" ht="15.75" customHeight="1">
      <c r="A482" s="7"/>
      <c r="B482" s="2"/>
      <c r="C482" s="2"/>
      <c r="D482" s="2"/>
      <c r="E482" s="7"/>
      <c r="F482" s="2"/>
      <c r="G482" s="2"/>
      <c r="H482" s="7"/>
      <c r="I482" s="7"/>
      <c r="J482" s="2"/>
      <c r="K482" s="2"/>
      <c r="L482" s="7"/>
      <c r="M482" s="7"/>
      <c r="N482" s="2"/>
      <c r="O482" s="2"/>
      <c r="P482" s="7"/>
      <c r="Q482" s="56"/>
      <c r="R482" s="7"/>
      <c r="S482" s="56"/>
      <c r="T482" s="2"/>
      <c r="U482" s="7"/>
      <c r="V482" s="56"/>
      <c r="X482" s="7"/>
      <c r="Y482" s="2"/>
      <c r="Z482" s="2"/>
      <c r="AA482" s="2"/>
    </row>
    <row r="483" spans="1:27" ht="15.75" customHeight="1">
      <c r="A483" s="7"/>
      <c r="B483" s="2"/>
      <c r="C483" s="2"/>
      <c r="D483" s="2"/>
      <c r="E483" s="7"/>
      <c r="F483" s="2"/>
      <c r="G483" s="2"/>
      <c r="H483" s="7"/>
      <c r="I483" s="7"/>
      <c r="J483" s="2"/>
      <c r="K483" s="2"/>
      <c r="L483" s="7"/>
      <c r="M483" s="7"/>
      <c r="N483" s="2"/>
      <c r="O483" s="2"/>
      <c r="P483" s="7"/>
      <c r="Q483" s="56"/>
      <c r="R483" s="7"/>
      <c r="S483" s="56"/>
      <c r="T483" s="2"/>
      <c r="U483" s="7"/>
      <c r="V483" s="56"/>
      <c r="X483" s="7"/>
      <c r="Y483" s="2"/>
      <c r="Z483" s="2"/>
      <c r="AA483" s="2"/>
    </row>
    <row r="484" spans="1:27" ht="15.75" customHeight="1">
      <c r="A484" s="7"/>
      <c r="B484" s="2"/>
      <c r="C484" s="2"/>
      <c r="D484" s="2"/>
      <c r="E484" s="7"/>
      <c r="F484" s="2"/>
      <c r="G484" s="2"/>
      <c r="H484" s="7"/>
      <c r="I484" s="7"/>
      <c r="J484" s="2"/>
      <c r="K484" s="2"/>
      <c r="L484" s="7"/>
      <c r="M484" s="7"/>
      <c r="N484" s="2"/>
      <c r="O484" s="2"/>
      <c r="P484" s="7"/>
      <c r="Q484" s="56"/>
      <c r="R484" s="7"/>
      <c r="S484" s="56"/>
      <c r="T484" s="2"/>
      <c r="U484" s="7"/>
      <c r="V484" s="56"/>
      <c r="X484" s="7"/>
      <c r="Y484" s="2"/>
      <c r="Z484" s="2"/>
      <c r="AA484" s="2"/>
    </row>
    <row r="485" spans="1:27" ht="15.75" customHeight="1">
      <c r="A485" s="7"/>
      <c r="B485" s="2"/>
      <c r="C485" s="2"/>
      <c r="D485" s="2"/>
      <c r="E485" s="7"/>
      <c r="F485" s="2"/>
      <c r="G485" s="2"/>
      <c r="H485" s="7"/>
      <c r="I485" s="7"/>
      <c r="J485" s="2"/>
      <c r="K485" s="2"/>
      <c r="L485" s="7"/>
      <c r="M485" s="7"/>
      <c r="N485" s="2"/>
      <c r="O485" s="2"/>
      <c r="P485" s="7"/>
      <c r="Q485" s="56"/>
      <c r="R485" s="7"/>
      <c r="S485" s="56"/>
      <c r="T485" s="2"/>
      <c r="U485" s="7"/>
      <c r="V485" s="56"/>
      <c r="X485" s="7"/>
      <c r="Y485" s="2"/>
      <c r="Z485" s="2"/>
      <c r="AA485" s="2"/>
    </row>
    <row r="486" spans="1:27" ht="15.75" customHeight="1">
      <c r="A486" s="7"/>
      <c r="B486" s="2"/>
      <c r="C486" s="2"/>
      <c r="D486" s="2"/>
      <c r="E486" s="7"/>
      <c r="F486" s="2"/>
      <c r="G486" s="2"/>
      <c r="H486" s="7"/>
      <c r="I486" s="7"/>
      <c r="J486" s="2"/>
      <c r="K486" s="2"/>
      <c r="L486" s="7"/>
      <c r="M486" s="7"/>
      <c r="N486" s="2"/>
      <c r="O486" s="2"/>
      <c r="P486" s="7"/>
      <c r="Q486" s="56"/>
      <c r="R486" s="7"/>
      <c r="S486" s="56"/>
      <c r="T486" s="2"/>
      <c r="U486" s="7"/>
      <c r="V486" s="56"/>
      <c r="X486" s="7"/>
      <c r="Y486" s="2"/>
      <c r="Z486" s="2"/>
      <c r="AA486" s="2"/>
    </row>
    <row r="487" spans="1:27" ht="15.75" customHeight="1">
      <c r="A487" s="7"/>
      <c r="B487" s="2"/>
      <c r="C487" s="2"/>
      <c r="D487" s="2"/>
      <c r="E487" s="7"/>
      <c r="F487" s="2"/>
      <c r="G487" s="2"/>
      <c r="H487" s="7"/>
      <c r="I487" s="7"/>
      <c r="J487" s="2"/>
      <c r="K487" s="2"/>
      <c r="L487" s="7"/>
      <c r="M487" s="7"/>
      <c r="N487" s="2"/>
      <c r="O487" s="2"/>
      <c r="P487" s="7"/>
      <c r="Q487" s="56"/>
      <c r="R487" s="7"/>
      <c r="S487" s="56"/>
      <c r="T487" s="2"/>
      <c r="U487" s="7"/>
      <c r="V487" s="56"/>
      <c r="X487" s="7"/>
      <c r="Y487" s="2"/>
      <c r="Z487" s="2"/>
      <c r="AA487" s="2"/>
    </row>
    <row r="488" spans="1:27" ht="15.75" customHeight="1">
      <c r="A488" s="7"/>
      <c r="B488" s="2"/>
      <c r="C488" s="2"/>
      <c r="D488" s="2"/>
      <c r="E488" s="7"/>
      <c r="F488" s="2"/>
      <c r="G488" s="2"/>
      <c r="H488" s="7"/>
      <c r="I488" s="7"/>
      <c r="J488" s="2"/>
      <c r="K488" s="2"/>
      <c r="L488" s="7"/>
      <c r="M488" s="7"/>
      <c r="N488" s="2"/>
      <c r="O488" s="2"/>
      <c r="P488" s="7"/>
      <c r="Q488" s="56"/>
      <c r="R488" s="7"/>
      <c r="S488" s="56"/>
      <c r="T488" s="2"/>
      <c r="U488" s="7"/>
      <c r="V488" s="56"/>
      <c r="X488" s="7"/>
      <c r="Y488" s="2"/>
      <c r="Z488" s="2"/>
      <c r="AA488" s="2"/>
    </row>
    <row r="489" spans="1:27" ht="15.75" customHeight="1">
      <c r="A489" s="7"/>
      <c r="B489" s="2"/>
      <c r="C489" s="2"/>
      <c r="D489" s="2"/>
      <c r="E489" s="7"/>
      <c r="F489" s="2"/>
      <c r="G489" s="2"/>
      <c r="H489" s="7"/>
      <c r="I489" s="7"/>
      <c r="J489" s="2"/>
      <c r="K489" s="2"/>
      <c r="L489" s="7"/>
      <c r="M489" s="7"/>
      <c r="N489" s="2"/>
      <c r="O489" s="2"/>
      <c r="P489" s="7"/>
      <c r="Q489" s="56"/>
      <c r="R489" s="7"/>
      <c r="S489" s="56"/>
      <c r="T489" s="2"/>
      <c r="U489" s="7"/>
      <c r="V489" s="56"/>
      <c r="X489" s="7"/>
      <c r="Y489" s="2"/>
      <c r="Z489" s="2"/>
      <c r="AA489" s="2"/>
    </row>
    <row r="490" spans="1:27" ht="15.75" customHeight="1">
      <c r="A490" s="7"/>
      <c r="B490" s="2"/>
      <c r="C490" s="2"/>
      <c r="D490" s="2"/>
      <c r="E490" s="7"/>
      <c r="F490" s="2"/>
      <c r="G490" s="2"/>
      <c r="H490" s="7"/>
      <c r="I490" s="7"/>
      <c r="J490" s="2"/>
      <c r="K490" s="2"/>
      <c r="L490" s="7"/>
      <c r="M490" s="7"/>
      <c r="N490" s="2"/>
      <c r="O490" s="2"/>
      <c r="P490" s="7"/>
      <c r="Q490" s="56"/>
      <c r="R490" s="7"/>
      <c r="S490" s="56"/>
      <c r="T490" s="2"/>
      <c r="U490" s="7"/>
      <c r="V490" s="56"/>
      <c r="X490" s="7"/>
      <c r="Y490" s="2"/>
      <c r="Z490" s="2"/>
      <c r="AA490" s="2"/>
    </row>
    <row r="491" spans="1:27" ht="15.75" customHeight="1">
      <c r="A491" s="7"/>
      <c r="B491" s="2"/>
      <c r="C491" s="2"/>
      <c r="D491" s="2"/>
      <c r="E491" s="7"/>
      <c r="F491" s="2"/>
      <c r="G491" s="2"/>
      <c r="H491" s="7"/>
      <c r="I491" s="7"/>
      <c r="J491" s="2"/>
      <c r="K491" s="2"/>
      <c r="L491" s="7"/>
      <c r="M491" s="7"/>
      <c r="N491" s="2"/>
      <c r="O491" s="2"/>
      <c r="P491" s="7"/>
      <c r="Q491" s="56"/>
      <c r="R491" s="7"/>
      <c r="S491" s="56"/>
      <c r="T491" s="2"/>
      <c r="U491" s="7"/>
      <c r="V491" s="56"/>
      <c r="X491" s="7"/>
      <c r="Y491" s="2"/>
      <c r="Z491" s="2"/>
      <c r="AA491" s="2"/>
    </row>
    <row r="492" spans="1:27" ht="15.75" customHeight="1">
      <c r="A492" s="7"/>
      <c r="B492" s="2"/>
      <c r="C492" s="2"/>
      <c r="D492" s="2"/>
      <c r="E492" s="7"/>
      <c r="F492" s="2"/>
      <c r="G492" s="2"/>
      <c r="H492" s="7"/>
      <c r="I492" s="7"/>
      <c r="J492" s="2"/>
      <c r="K492" s="2"/>
      <c r="L492" s="7"/>
      <c r="M492" s="7"/>
      <c r="N492" s="2"/>
      <c r="O492" s="2"/>
      <c r="P492" s="7"/>
      <c r="Q492" s="56"/>
      <c r="R492" s="7"/>
      <c r="S492" s="56"/>
      <c r="T492" s="2"/>
      <c r="U492" s="7"/>
      <c r="V492" s="56"/>
      <c r="X492" s="7"/>
      <c r="Y492" s="2"/>
      <c r="Z492" s="2"/>
      <c r="AA492" s="2"/>
    </row>
    <row r="493" spans="1:27" ht="15.75" customHeight="1">
      <c r="A493" s="7"/>
      <c r="B493" s="2"/>
      <c r="C493" s="2"/>
      <c r="D493" s="2"/>
      <c r="E493" s="7"/>
      <c r="F493" s="2"/>
      <c r="G493" s="2"/>
      <c r="H493" s="7"/>
      <c r="I493" s="7"/>
      <c r="J493" s="2"/>
      <c r="K493" s="2"/>
      <c r="L493" s="7"/>
      <c r="M493" s="7"/>
      <c r="N493" s="2"/>
      <c r="O493" s="2"/>
      <c r="P493" s="7"/>
      <c r="Q493" s="56"/>
      <c r="R493" s="7"/>
      <c r="S493" s="56"/>
      <c r="T493" s="2"/>
      <c r="U493" s="7"/>
      <c r="V493" s="56"/>
      <c r="X493" s="7"/>
      <c r="Y493" s="2"/>
      <c r="Z493" s="2"/>
      <c r="AA493" s="2"/>
    </row>
    <row r="494" spans="1:27" ht="15.75" customHeight="1">
      <c r="A494" s="7"/>
      <c r="B494" s="2"/>
      <c r="C494" s="2"/>
      <c r="D494" s="2"/>
      <c r="E494" s="7"/>
      <c r="F494" s="2"/>
      <c r="G494" s="2"/>
      <c r="H494" s="7"/>
      <c r="I494" s="7"/>
      <c r="J494" s="2"/>
      <c r="K494" s="2"/>
      <c r="L494" s="7"/>
      <c r="M494" s="7"/>
      <c r="N494" s="2"/>
      <c r="O494" s="2"/>
      <c r="P494" s="7"/>
      <c r="Q494" s="56"/>
      <c r="R494" s="7"/>
      <c r="S494" s="56"/>
      <c r="T494" s="2"/>
      <c r="U494" s="7"/>
      <c r="V494" s="56"/>
      <c r="X494" s="7"/>
      <c r="Y494" s="2"/>
      <c r="Z494" s="2"/>
      <c r="AA494" s="2"/>
    </row>
    <row r="495" spans="1:27" ht="15.75" customHeight="1">
      <c r="A495" s="7"/>
      <c r="B495" s="2"/>
      <c r="C495" s="2"/>
      <c r="D495" s="2"/>
      <c r="E495" s="7"/>
      <c r="F495" s="2"/>
      <c r="G495" s="2"/>
      <c r="H495" s="7"/>
      <c r="I495" s="7"/>
      <c r="J495" s="2"/>
      <c r="K495" s="2"/>
      <c r="L495" s="7"/>
      <c r="M495" s="7"/>
      <c r="N495" s="2"/>
      <c r="O495" s="2"/>
      <c r="P495" s="7"/>
      <c r="Q495" s="56"/>
      <c r="R495" s="7"/>
      <c r="S495" s="56"/>
      <c r="T495" s="2"/>
      <c r="U495" s="7"/>
      <c r="V495" s="56"/>
      <c r="X495" s="7"/>
      <c r="Y495" s="2"/>
      <c r="Z495" s="2"/>
      <c r="AA495" s="2"/>
    </row>
    <row r="496" spans="1:27" ht="15.75" customHeight="1">
      <c r="A496" s="7"/>
      <c r="B496" s="2"/>
      <c r="C496" s="2"/>
      <c r="D496" s="2"/>
      <c r="E496" s="7"/>
      <c r="F496" s="2"/>
      <c r="G496" s="2"/>
      <c r="H496" s="7"/>
      <c r="I496" s="7"/>
      <c r="J496" s="2"/>
      <c r="K496" s="2"/>
      <c r="L496" s="7"/>
      <c r="M496" s="7"/>
      <c r="N496" s="2"/>
      <c r="O496" s="2"/>
      <c r="P496" s="7"/>
      <c r="Q496" s="56"/>
      <c r="R496" s="7"/>
      <c r="S496" s="56"/>
      <c r="T496" s="2"/>
      <c r="U496" s="7"/>
      <c r="V496" s="56"/>
      <c r="X496" s="7"/>
      <c r="Y496" s="2"/>
      <c r="Z496" s="2"/>
      <c r="AA496" s="2"/>
    </row>
    <row r="497" spans="1:27" ht="15.75" customHeight="1">
      <c r="A497" s="7"/>
      <c r="B497" s="2"/>
      <c r="C497" s="2"/>
      <c r="D497" s="2"/>
      <c r="E497" s="7"/>
      <c r="F497" s="2"/>
      <c r="G497" s="2"/>
      <c r="H497" s="7"/>
      <c r="I497" s="7"/>
      <c r="J497" s="2"/>
      <c r="K497" s="2"/>
      <c r="L497" s="7"/>
      <c r="M497" s="7"/>
      <c r="N497" s="2"/>
      <c r="O497" s="2"/>
      <c r="P497" s="7"/>
      <c r="Q497" s="56"/>
      <c r="R497" s="7"/>
      <c r="S497" s="56"/>
      <c r="T497" s="2"/>
      <c r="U497" s="7"/>
      <c r="V497" s="56"/>
      <c r="X497" s="7"/>
      <c r="Y497" s="2"/>
      <c r="Z497" s="2"/>
      <c r="AA497" s="2"/>
    </row>
    <row r="498" spans="1:27" ht="15.75" customHeight="1">
      <c r="A498" s="7"/>
      <c r="B498" s="2"/>
      <c r="C498" s="2"/>
      <c r="D498" s="2"/>
      <c r="E498" s="7"/>
      <c r="F498" s="2"/>
      <c r="G498" s="2"/>
      <c r="H498" s="7"/>
      <c r="I498" s="7"/>
      <c r="J498" s="2"/>
      <c r="K498" s="2"/>
      <c r="L498" s="7"/>
      <c r="M498" s="7"/>
      <c r="N498" s="2"/>
      <c r="O498" s="2"/>
      <c r="P498" s="7"/>
      <c r="Q498" s="56"/>
      <c r="R498" s="7"/>
      <c r="S498" s="56"/>
      <c r="T498" s="2"/>
      <c r="U498" s="7"/>
      <c r="V498" s="56"/>
      <c r="X498" s="7"/>
      <c r="Y498" s="2"/>
      <c r="Z498" s="2"/>
      <c r="AA498" s="2"/>
    </row>
    <row r="499" spans="1:27" ht="15.75" customHeight="1">
      <c r="A499" s="7"/>
      <c r="B499" s="2"/>
      <c r="C499" s="2"/>
      <c r="D499" s="2"/>
      <c r="E499" s="7"/>
      <c r="F499" s="2"/>
      <c r="G499" s="2"/>
      <c r="H499" s="7"/>
      <c r="I499" s="7"/>
      <c r="J499" s="2"/>
      <c r="K499" s="2"/>
      <c r="L499" s="7"/>
      <c r="M499" s="7"/>
      <c r="N499" s="2"/>
      <c r="O499" s="2"/>
      <c r="P499" s="7"/>
      <c r="Q499" s="56"/>
      <c r="R499" s="7"/>
      <c r="S499" s="56"/>
      <c r="T499" s="2"/>
      <c r="U499" s="7"/>
      <c r="V499" s="56"/>
      <c r="X499" s="7"/>
      <c r="Y499" s="2"/>
      <c r="Z499" s="2"/>
      <c r="AA499" s="2"/>
    </row>
    <row r="500" spans="1:27" ht="15.75" customHeight="1">
      <c r="A500" s="7"/>
      <c r="B500" s="2"/>
      <c r="C500" s="2"/>
      <c r="D500" s="2"/>
      <c r="E500" s="7"/>
      <c r="F500" s="2"/>
      <c r="G500" s="2"/>
      <c r="H500" s="7"/>
      <c r="I500" s="7"/>
      <c r="J500" s="2"/>
      <c r="K500" s="2"/>
      <c r="L500" s="7"/>
      <c r="M500" s="7"/>
      <c r="N500" s="2"/>
      <c r="O500" s="2"/>
      <c r="P500" s="7"/>
      <c r="Q500" s="56"/>
      <c r="R500" s="7"/>
      <c r="S500" s="56"/>
      <c r="T500" s="2"/>
      <c r="U500" s="7"/>
      <c r="V500" s="56"/>
      <c r="X500" s="7"/>
      <c r="Y500" s="2"/>
      <c r="Z500" s="2"/>
      <c r="AA500" s="2"/>
    </row>
    <row r="501" spans="1:27" ht="15.75" customHeight="1">
      <c r="A501" s="7"/>
      <c r="B501" s="2"/>
      <c r="C501" s="2"/>
      <c r="D501" s="2"/>
      <c r="E501" s="7"/>
      <c r="F501" s="2"/>
      <c r="G501" s="2"/>
      <c r="H501" s="7"/>
      <c r="I501" s="7"/>
      <c r="J501" s="2"/>
      <c r="K501" s="2"/>
      <c r="L501" s="7"/>
      <c r="M501" s="7"/>
      <c r="N501" s="2"/>
      <c r="O501" s="2"/>
      <c r="P501" s="7"/>
      <c r="Q501" s="56"/>
      <c r="R501" s="7"/>
      <c r="S501" s="56"/>
      <c r="T501" s="2"/>
      <c r="U501" s="7"/>
      <c r="V501" s="56"/>
      <c r="X501" s="7"/>
      <c r="Y501" s="2"/>
      <c r="Z501" s="2"/>
      <c r="AA501" s="2"/>
    </row>
    <row r="502" spans="1:27" ht="15.75" customHeight="1">
      <c r="A502" s="7"/>
      <c r="B502" s="2"/>
      <c r="C502" s="2"/>
      <c r="D502" s="2"/>
      <c r="E502" s="7"/>
      <c r="F502" s="2"/>
      <c r="G502" s="2"/>
      <c r="H502" s="7"/>
      <c r="I502" s="7"/>
      <c r="J502" s="2"/>
      <c r="K502" s="2"/>
      <c r="L502" s="7"/>
      <c r="M502" s="7"/>
      <c r="N502" s="2"/>
      <c r="O502" s="2"/>
      <c r="P502" s="7"/>
      <c r="Q502" s="56"/>
      <c r="R502" s="7"/>
      <c r="S502" s="56"/>
      <c r="T502" s="2"/>
      <c r="U502" s="7"/>
      <c r="V502" s="56"/>
      <c r="X502" s="7"/>
      <c r="Y502" s="2"/>
      <c r="Z502" s="2"/>
      <c r="AA502" s="2"/>
    </row>
    <row r="503" spans="1:27" ht="15.75" customHeight="1">
      <c r="A503" s="7"/>
      <c r="B503" s="2"/>
      <c r="C503" s="2"/>
      <c r="D503" s="2"/>
      <c r="E503" s="7"/>
      <c r="F503" s="2"/>
      <c r="G503" s="2"/>
      <c r="H503" s="7"/>
      <c r="I503" s="7"/>
      <c r="J503" s="2"/>
      <c r="K503" s="2"/>
      <c r="L503" s="7"/>
      <c r="M503" s="7"/>
      <c r="N503" s="2"/>
      <c r="O503" s="2"/>
      <c r="P503" s="7"/>
      <c r="Q503" s="56"/>
      <c r="R503" s="7"/>
      <c r="S503" s="56"/>
      <c r="T503" s="2"/>
      <c r="U503" s="7"/>
      <c r="V503" s="56"/>
      <c r="X503" s="7"/>
      <c r="Y503" s="2"/>
      <c r="Z503" s="2"/>
      <c r="AA503" s="2"/>
    </row>
    <row r="504" spans="1:27" ht="15.75" customHeight="1">
      <c r="A504" s="7"/>
      <c r="B504" s="2"/>
      <c r="C504" s="2"/>
      <c r="D504" s="2"/>
      <c r="E504" s="7"/>
      <c r="F504" s="2"/>
      <c r="G504" s="2"/>
      <c r="H504" s="7"/>
      <c r="I504" s="7"/>
      <c r="J504" s="2"/>
      <c r="K504" s="2"/>
      <c r="L504" s="7"/>
      <c r="M504" s="7"/>
      <c r="N504" s="2"/>
      <c r="O504" s="2"/>
      <c r="P504" s="7"/>
      <c r="Q504" s="56"/>
      <c r="R504" s="7"/>
      <c r="S504" s="56"/>
      <c r="T504" s="2"/>
      <c r="U504" s="7"/>
      <c r="V504" s="56"/>
      <c r="X504" s="7"/>
      <c r="Y504" s="2"/>
      <c r="Z504" s="2"/>
      <c r="AA504" s="2"/>
    </row>
    <row r="505" spans="1:27" ht="15.75" customHeight="1">
      <c r="A505" s="7"/>
      <c r="B505" s="2"/>
      <c r="C505" s="2"/>
      <c r="D505" s="2"/>
      <c r="E505" s="7"/>
      <c r="F505" s="2"/>
      <c r="G505" s="2"/>
      <c r="H505" s="7"/>
      <c r="I505" s="7"/>
      <c r="J505" s="2"/>
      <c r="K505" s="2"/>
      <c r="L505" s="7"/>
      <c r="M505" s="7"/>
      <c r="N505" s="2"/>
      <c r="O505" s="2"/>
      <c r="P505" s="7"/>
      <c r="Q505" s="56"/>
      <c r="R505" s="7"/>
      <c r="S505" s="56"/>
      <c r="T505" s="2"/>
      <c r="U505" s="7"/>
      <c r="V505" s="56"/>
      <c r="X505" s="7"/>
      <c r="Y505" s="2"/>
      <c r="Z505" s="2"/>
      <c r="AA505" s="2"/>
    </row>
    <row r="506" spans="1:27" ht="15.75" customHeight="1">
      <c r="A506" s="7"/>
      <c r="B506" s="2"/>
      <c r="C506" s="2"/>
      <c r="D506" s="2"/>
      <c r="E506" s="7"/>
      <c r="F506" s="2"/>
      <c r="G506" s="2"/>
      <c r="H506" s="7"/>
      <c r="I506" s="7"/>
      <c r="J506" s="2"/>
      <c r="K506" s="2"/>
      <c r="L506" s="7"/>
      <c r="M506" s="7"/>
      <c r="N506" s="2"/>
      <c r="O506" s="2"/>
      <c r="P506" s="7"/>
      <c r="Q506" s="56"/>
      <c r="R506" s="7"/>
      <c r="S506" s="56"/>
      <c r="T506" s="2"/>
      <c r="U506" s="7"/>
      <c r="V506" s="56"/>
      <c r="X506" s="7"/>
      <c r="Y506" s="2"/>
      <c r="Z506" s="2"/>
      <c r="AA506" s="2"/>
    </row>
    <row r="507" spans="1:27" ht="15.75" customHeight="1">
      <c r="A507" s="7"/>
      <c r="B507" s="2"/>
      <c r="C507" s="2"/>
      <c r="D507" s="2"/>
      <c r="E507" s="7"/>
      <c r="F507" s="2"/>
      <c r="G507" s="2"/>
      <c r="H507" s="7"/>
      <c r="I507" s="7"/>
      <c r="J507" s="2"/>
      <c r="K507" s="2"/>
      <c r="L507" s="7"/>
      <c r="M507" s="7"/>
      <c r="N507" s="2"/>
      <c r="O507" s="2"/>
      <c r="P507" s="7"/>
      <c r="Q507" s="56"/>
      <c r="R507" s="7"/>
      <c r="S507" s="56"/>
      <c r="T507" s="2"/>
      <c r="U507" s="7"/>
      <c r="V507" s="56"/>
      <c r="X507" s="7"/>
      <c r="Y507" s="2"/>
      <c r="Z507" s="2"/>
      <c r="AA507" s="2"/>
    </row>
    <row r="508" spans="1:27" ht="15.75" customHeight="1">
      <c r="A508" s="7"/>
      <c r="B508" s="2"/>
      <c r="C508" s="2"/>
      <c r="D508" s="2"/>
      <c r="E508" s="7"/>
      <c r="F508" s="2"/>
      <c r="G508" s="2"/>
      <c r="H508" s="7"/>
      <c r="I508" s="7"/>
      <c r="J508" s="2"/>
      <c r="K508" s="2"/>
      <c r="L508" s="7"/>
      <c r="M508" s="7"/>
      <c r="N508" s="2"/>
      <c r="O508" s="2"/>
      <c r="P508" s="7"/>
      <c r="Q508" s="56"/>
      <c r="R508" s="7"/>
      <c r="S508" s="56"/>
      <c r="T508" s="2"/>
      <c r="U508" s="7"/>
      <c r="V508" s="56"/>
      <c r="X508" s="7"/>
      <c r="Y508" s="2"/>
      <c r="Z508" s="2"/>
      <c r="AA508" s="2"/>
    </row>
    <row r="509" spans="1:27" ht="15.75" customHeight="1">
      <c r="A509" s="7"/>
      <c r="B509" s="2"/>
      <c r="C509" s="2"/>
      <c r="D509" s="2"/>
      <c r="E509" s="7"/>
      <c r="F509" s="2"/>
      <c r="G509" s="2"/>
      <c r="H509" s="7"/>
      <c r="I509" s="7"/>
      <c r="J509" s="2"/>
      <c r="K509" s="2"/>
      <c r="L509" s="7"/>
      <c r="M509" s="7"/>
      <c r="N509" s="2"/>
      <c r="O509" s="2"/>
      <c r="P509" s="7"/>
      <c r="Q509" s="56"/>
      <c r="R509" s="7"/>
      <c r="S509" s="56"/>
      <c r="T509" s="2"/>
      <c r="U509" s="7"/>
      <c r="V509" s="56"/>
      <c r="X509" s="7"/>
      <c r="Y509" s="2"/>
      <c r="Z509" s="2"/>
      <c r="AA509" s="2"/>
    </row>
    <row r="510" spans="1:27" ht="15.75" customHeight="1">
      <c r="A510" s="7"/>
      <c r="B510" s="2"/>
      <c r="C510" s="2"/>
      <c r="D510" s="2"/>
      <c r="E510" s="7"/>
      <c r="F510" s="2"/>
      <c r="G510" s="2"/>
      <c r="H510" s="7"/>
      <c r="I510" s="7"/>
      <c r="J510" s="2"/>
      <c r="K510" s="2"/>
      <c r="L510" s="7"/>
      <c r="M510" s="7"/>
      <c r="N510" s="2"/>
      <c r="O510" s="2"/>
      <c r="P510" s="7"/>
      <c r="Q510" s="56"/>
      <c r="R510" s="7"/>
      <c r="S510" s="56"/>
      <c r="T510" s="2"/>
      <c r="U510" s="7"/>
      <c r="V510" s="56"/>
      <c r="X510" s="7"/>
      <c r="Y510" s="2"/>
      <c r="Z510" s="2"/>
      <c r="AA510" s="2"/>
    </row>
    <row r="511" spans="1:27" ht="15.75" customHeight="1">
      <c r="A511" s="7"/>
      <c r="B511" s="2"/>
      <c r="C511" s="2"/>
      <c r="D511" s="2"/>
      <c r="E511" s="7"/>
      <c r="F511" s="2"/>
      <c r="G511" s="2"/>
      <c r="H511" s="7"/>
      <c r="I511" s="7"/>
      <c r="J511" s="2"/>
      <c r="K511" s="2"/>
      <c r="L511" s="7"/>
      <c r="M511" s="7"/>
      <c r="N511" s="2"/>
      <c r="O511" s="2"/>
      <c r="P511" s="7"/>
      <c r="Q511" s="56"/>
      <c r="R511" s="7"/>
      <c r="S511" s="56"/>
      <c r="T511" s="2"/>
      <c r="U511" s="7"/>
      <c r="V511" s="56"/>
      <c r="X511" s="7"/>
      <c r="Y511" s="2"/>
      <c r="Z511" s="2"/>
      <c r="AA511" s="2"/>
    </row>
    <row r="512" spans="1:27" ht="15.75" customHeight="1">
      <c r="A512" s="7"/>
      <c r="B512" s="2"/>
      <c r="C512" s="2"/>
      <c r="D512" s="2"/>
      <c r="E512" s="7"/>
      <c r="F512" s="2"/>
      <c r="G512" s="2"/>
      <c r="H512" s="7"/>
      <c r="I512" s="7"/>
      <c r="J512" s="2"/>
      <c r="K512" s="2"/>
      <c r="L512" s="7"/>
      <c r="M512" s="7"/>
      <c r="N512" s="2"/>
      <c r="O512" s="2"/>
      <c r="P512" s="7"/>
      <c r="Q512" s="56"/>
      <c r="R512" s="7"/>
      <c r="S512" s="56"/>
      <c r="T512" s="2"/>
      <c r="U512" s="7"/>
      <c r="V512" s="56"/>
      <c r="X512" s="7"/>
      <c r="Y512" s="2"/>
      <c r="Z512" s="2"/>
      <c r="AA512" s="2"/>
    </row>
    <row r="513" spans="1:27" ht="15.75" customHeight="1">
      <c r="A513" s="7"/>
      <c r="B513" s="2"/>
      <c r="C513" s="2"/>
      <c r="D513" s="2"/>
      <c r="E513" s="7"/>
      <c r="F513" s="2"/>
      <c r="G513" s="2"/>
      <c r="H513" s="7"/>
      <c r="I513" s="7"/>
      <c r="J513" s="2"/>
      <c r="K513" s="2"/>
      <c r="L513" s="7"/>
      <c r="M513" s="7"/>
      <c r="N513" s="2"/>
      <c r="O513" s="2"/>
      <c r="P513" s="7"/>
      <c r="Q513" s="56"/>
      <c r="R513" s="7"/>
      <c r="S513" s="56"/>
      <c r="T513" s="2"/>
      <c r="U513" s="7"/>
      <c r="V513" s="56"/>
      <c r="X513" s="7"/>
      <c r="Y513" s="2"/>
      <c r="Z513" s="2"/>
      <c r="AA513" s="2"/>
    </row>
    <row r="514" spans="1:27" ht="15.75" customHeight="1">
      <c r="A514" s="7"/>
      <c r="B514" s="2"/>
      <c r="C514" s="2"/>
      <c r="D514" s="2"/>
      <c r="E514" s="7"/>
      <c r="F514" s="2"/>
      <c r="G514" s="2"/>
      <c r="H514" s="7"/>
      <c r="I514" s="7"/>
      <c r="J514" s="2"/>
      <c r="K514" s="2"/>
      <c r="L514" s="7"/>
      <c r="M514" s="7"/>
      <c r="N514" s="2"/>
      <c r="O514" s="2"/>
      <c r="P514" s="7"/>
      <c r="Q514" s="56"/>
      <c r="R514" s="7"/>
      <c r="S514" s="56"/>
      <c r="T514" s="2"/>
      <c r="U514" s="7"/>
      <c r="V514" s="56"/>
      <c r="X514" s="7"/>
      <c r="Y514" s="2"/>
      <c r="Z514" s="2"/>
      <c r="AA514" s="2"/>
    </row>
    <row r="515" spans="1:27" ht="15.75" customHeight="1">
      <c r="A515" s="7"/>
      <c r="B515" s="2"/>
      <c r="C515" s="2"/>
      <c r="D515" s="2"/>
      <c r="E515" s="7"/>
      <c r="F515" s="2"/>
      <c r="G515" s="2"/>
      <c r="H515" s="7"/>
      <c r="I515" s="7"/>
      <c r="J515" s="2"/>
      <c r="K515" s="2"/>
      <c r="L515" s="7"/>
      <c r="M515" s="7"/>
      <c r="N515" s="2"/>
      <c r="O515" s="2"/>
      <c r="P515" s="7"/>
      <c r="Q515" s="56"/>
      <c r="R515" s="7"/>
      <c r="S515" s="56"/>
      <c r="T515" s="2"/>
      <c r="U515" s="7"/>
      <c r="V515" s="56"/>
      <c r="X515" s="7"/>
      <c r="Y515" s="2"/>
      <c r="Z515" s="2"/>
      <c r="AA515" s="2"/>
    </row>
    <row r="516" spans="1:27" ht="15.75" customHeight="1">
      <c r="A516" s="7"/>
      <c r="B516" s="2"/>
      <c r="C516" s="2"/>
      <c r="D516" s="2"/>
      <c r="E516" s="7"/>
      <c r="F516" s="2"/>
      <c r="G516" s="2"/>
      <c r="H516" s="7"/>
      <c r="I516" s="7"/>
      <c r="J516" s="2"/>
      <c r="K516" s="2"/>
      <c r="L516" s="7"/>
      <c r="M516" s="7"/>
      <c r="N516" s="2"/>
      <c r="O516" s="2"/>
      <c r="P516" s="7"/>
      <c r="Q516" s="56"/>
      <c r="R516" s="7"/>
      <c r="S516" s="56"/>
      <c r="T516" s="2"/>
      <c r="U516" s="7"/>
      <c r="V516" s="56"/>
      <c r="X516" s="7"/>
      <c r="Y516" s="2"/>
      <c r="Z516" s="2"/>
      <c r="AA516" s="2"/>
    </row>
    <row r="517" spans="1:27" ht="15.75" customHeight="1">
      <c r="A517" s="7"/>
      <c r="B517" s="2"/>
      <c r="C517" s="2"/>
      <c r="D517" s="2"/>
      <c r="E517" s="7"/>
      <c r="F517" s="2"/>
      <c r="G517" s="2"/>
      <c r="H517" s="7"/>
      <c r="I517" s="7"/>
      <c r="J517" s="2"/>
      <c r="K517" s="2"/>
      <c r="L517" s="7"/>
      <c r="M517" s="7"/>
      <c r="N517" s="2"/>
      <c r="O517" s="2"/>
      <c r="P517" s="7"/>
      <c r="Q517" s="56"/>
      <c r="R517" s="7"/>
      <c r="S517" s="56"/>
      <c r="T517" s="2"/>
      <c r="U517" s="7"/>
      <c r="V517" s="56"/>
      <c r="X517" s="7"/>
      <c r="Y517" s="2"/>
      <c r="Z517" s="2"/>
      <c r="AA517" s="2"/>
    </row>
    <row r="518" spans="1:27" ht="15.75" customHeight="1">
      <c r="A518" s="7"/>
      <c r="B518" s="2"/>
      <c r="C518" s="2"/>
      <c r="D518" s="2"/>
      <c r="E518" s="7"/>
      <c r="F518" s="2"/>
      <c r="G518" s="2"/>
      <c r="H518" s="7"/>
      <c r="I518" s="7"/>
      <c r="J518" s="2"/>
      <c r="K518" s="2"/>
      <c r="L518" s="7"/>
      <c r="M518" s="7"/>
      <c r="N518" s="2"/>
      <c r="O518" s="2"/>
      <c r="P518" s="7"/>
      <c r="Q518" s="56"/>
      <c r="R518" s="7"/>
      <c r="S518" s="56"/>
      <c r="T518" s="2"/>
      <c r="U518" s="7"/>
      <c r="V518" s="56"/>
      <c r="X518" s="7"/>
      <c r="Y518" s="2"/>
      <c r="Z518" s="2"/>
      <c r="AA518" s="2"/>
    </row>
    <row r="519" spans="1:27" ht="15.75" customHeight="1">
      <c r="A519" s="7"/>
      <c r="B519" s="2"/>
      <c r="C519" s="2"/>
      <c r="D519" s="2"/>
      <c r="E519" s="7"/>
      <c r="F519" s="2"/>
      <c r="G519" s="2"/>
      <c r="H519" s="7"/>
      <c r="I519" s="7"/>
      <c r="J519" s="2"/>
      <c r="K519" s="2"/>
      <c r="L519" s="7"/>
      <c r="M519" s="7"/>
      <c r="N519" s="2"/>
      <c r="O519" s="2"/>
      <c r="P519" s="7"/>
      <c r="Q519" s="56"/>
      <c r="R519" s="7"/>
      <c r="S519" s="56"/>
      <c r="T519" s="2"/>
      <c r="U519" s="7"/>
      <c r="V519" s="56"/>
      <c r="X519" s="7"/>
      <c r="Y519" s="2"/>
      <c r="Z519" s="2"/>
      <c r="AA519" s="2"/>
    </row>
    <row r="520" spans="1:27" ht="15.75" customHeight="1">
      <c r="A520" s="7"/>
      <c r="B520" s="2"/>
      <c r="C520" s="2"/>
      <c r="D520" s="2"/>
      <c r="E520" s="7"/>
      <c r="F520" s="2"/>
      <c r="G520" s="2"/>
      <c r="H520" s="7"/>
      <c r="I520" s="7"/>
      <c r="J520" s="2"/>
      <c r="K520" s="2"/>
      <c r="L520" s="7"/>
      <c r="M520" s="7"/>
      <c r="N520" s="2"/>
      <c r="O520" s="2"/>
      <c r="P520" s="7"/>
      <c r="Q520" s="56"/>
      <c r="R520" s="7"/>
      <c r="S520" s="56"/>
      <c r="T520" s="2"/>
      <c r="U520" s="7"/>
      <c r="V520" s="56"/>
      <c r="X520" s="7"/>
      <c r="Y520" s="2"/>
      <c r="Z520" s="2"/>
      <c r="AA520" s="2"/>
    </row>
    <row r="521" spans="1:27" ht="15.75" customHeight="1">
      <c r="A521" s="7"/>
      <c r="B521" s="2"/>
      <c r="C521" s="2"/>
      <c r="D521" s="2"/>
      <c r="E521" s="7"/>
      <c r="F521" s="2"/>
      <c r="G521" s="2"/>
      <c r="H521" s="7"/>
      <c r="I521" s="7"/>
      <c r="J521" s="2"/>
      <c r="K521" s="2"/>
      <c r="L521" s="7"/>
      <c r="M521" s="7"/>
      <c r="N521" s="2"/>
      <c r="O521" s="2"/>
      <c r="P521" s="7"/>
      <c r="Q521" s="56"/>
      <c r="R521" s="7"/>
      <c r="S521" s="56"/>
      <c r="T521" s="2"/>
      <c r="U521" s="7"/>
      <c r="V521" s="56"/>
      <c r="X521" s="7"/>
      <c r="Y521" s="2"/>
      <c r="Z521" s="2"/>
      <c r="AA521" s="2"/>
    </row>
    <row r="522" spans="1:27" ht="15.75" customHeight="1">
      <c r="A522" s="7"/>
      <c r="B522" s="2"/>
      <c r="C522" s="2"/>
      <c r="D522" s="2"/>
      <c r="E522" s="7"/>
      <c r="F522" s="2"/>
      <c r="G522" s="2"/>
      <c r="H522" s="7"/>
      <c r="I522" s="7"/>
      <c r="J522" s="2"/>
      <c r="K522" s="2"/>
      <c r="L522" s="7"/>
      <c r="M522" s="7"/>
      <c r="N522" s="2"/>
      <c r="O522" s="2"/>
      <c r="P522" s="7"/>
      <c r="Q522" s="56"/>
      <c r="R522" s="7"/>
      <c r="S522" s="56"/>
      <c r="T522" s="2"/>
      <c r="U522" s="7"/>
      <c r="V522" s="56"/>
      <c r="X522" s="7"/>
      <c r="Y522" s="2"/>
      <c r="Z522" s="2"/>
      <c r="AA522" s="2"/>
    </row>
    <row r="523" spans="1:27" ht="15.75" customHeight="1">
      <c r="A523" s="7"/>
      <c r="B523" s="2"/>
      <c r="C523" s="2"/>
      <c r="D523" s="2"/>
      <c r="E523" s="7"/>
      <c r="F523" s="2"/>
      <c r="G523" s="2"/>
      <c r="H523" s="7"/>
      <c r="I523" s="7"/>
      <c r="J523" s="2"/>
      <c r="K523" s="2"/>
      <c r="L523" s="7"/>
      <c r="M523" s="7"/>
      <c r="N523" s="2"/>
      <c r="O523" s="2"/>
      <c r="P523" s="7"/>
      <c r="Q523" s="56"/>
      <c r="R523" s="7"/>
      <c r="S523" s="56"/>
      <c r="T523" s="2"/>
      <c r="U523" s="7"/>
      <c r="V523" s="56"/>
      <c r="X523" s="7"/>
      <c r="Y523" s="2"/>
      <c r="Z523" s="2"/>
      <c r="AA523" s="2"/>
    </row>
    <row r="524" spans="1:27" ht="15.75" customHeight="1">
      <c r="A524" s="7"/>
      <c r="B524" s="2"/>
      <c r="C524" s="2"/>
      <c r="D524" s="2"/>
      <c r="E524" s="7"/>
      <c r="F524" s="2"/>
      <c r="G524" s="2"/>
      <c r="H524" s="7"/>
      <c r="I524" s="7"/>
      <c r="J524" s="2"/>
      <c r="K524" s="2"/>
      <c r="L524" s="7"/>
      <c r="M524" s="7"/>
      <c r="N524" s="2"/>
      <c r="O524" s="2"/>
      <c r="P524" s="7"/>
      <c r="Q524" s="56"/>
      <c r="R524" s="7"/>
      <c r="S524" s="56"/>
      <c r="T524" s="2"/>
      <c r="U524" s="7"/>
      <c r="V524" s="56"/>
      <c r="X524" s="7"/>
      <c r="Y524" s="2"/>
      <c r="Z524" s="2"/>
      <c r="AA524" s="2"/>
    </row>
    <row r="525" spans="1:27" ht="15.75" customHeight="1">
      <c r="A525" s="7"/>
      <c r="B525" s="2"/>
      <c r="C525" s="2"/>
      <c r="D525" s="2"/>
      <c r="E525" s="7"/>
      <c r="F525" s="2"/>
      <c r="G525" s="2"/>
      <c r="H525" s="7"/>
      <c r="I525" s="7"/>
      <c r="J525" s="2"/>
      <c r="K525" s="2"/>
      <c r="L525" s="7"/>
      <c r="M525" s="7"/>
      <c r="N525" s="2"/>
      <c r="O525" s="2"/>
      <c r="P525" s="7"/>
      <c r="Q525" s="56"/>
      <c r="R525" s="7"/>
      <c r="S525" s="56"/>
      <c r="T525" s="2"/>
      <c r="U525" s="7"/>
      <c r="V525" s="56"/>
      <c r="X525" s="7"/>
      <c r="Y525" s="2"/>
      <c r="Z525" s="2"/>
      <c r="AA525" s="2"/>
    </row>
    <row r="526" spans="1:27" ht="15.75" customHeight="1">
      <c r="A526" s="7"/>
      <c r="B526" s="2"/>
      <c r="C526" s="2"/>
      <c r="D526" s="2"/>
      <c r="E526" s="7"/>
      <c r="F526" s="2"/>
      <c r="G526" s="2"/>
      <c r="H526" s="7"/>
      <c r="I526" s="7"/>
      <c r="J526" s="2"/>
      <c r="K526" s="2"/>
      <c r="L526" s="7"/>
      <c r="M526" s="7"/>
      <c r="N526" s="2"/>
      <c r="O526" s="2"/>
      <c r="P526" s="7"/>
      <c r="Q526" s="56"/>
      <c r="R526" s="7"/>
      <c r="S526" s="56"/>
      <c r="T526" s="2"/>
      <c r="U526" s="7"/>
      <c r="V526" s="56"/>
      <c r="X526" s="7"/>
      <c r="Y526" s="2"/>
      <c r="Z526" s="2"/>
      <c r="AA526" s="2"/>
    </row>
    <row r="527" spans="1:27" ht="15.75" customHeight="1">
      <c r="A527" s="7"/>
      <c r="B527" s="2"/>
      <c r="C527" s="2"/>
      <c r="D527" s="2"/>
      <c r="E527" s="7"/>
      <c r="F527" s="2"/>
      <c r="G527" s="2"/>
      <c r="H527" s="7"/>
      <c r="I527" s="7"/>
      <c r="J527" s="2"/>
      <c r="K527" s="2"/>
      <c r="L527" s="7"/>
      <c r="M527" s="7"/>
      <c r="N527" s="2"/>
      <c r="O527" s="2"/>
      <c r="P527" s="7"/>
      <c r="Q527" s="56"/>
      <c r="R527" s="7"/>
      <c r="S527" s="56"/>
      <c r="T527" s="2"/>
      <c r="U527" s="7"/>
      <c r="V527" s="56"/>
      <c r="X527" s="7"/>
      <c r="Y527" s="2"/>
      <c r="Z527" s="2"/>
      <c r="AA527" s="2"/>
    </row>
    <row r="528" spans="1:27" ht="15.75" customHeight="1">
      <c r="A528" s="7"/>
      <c r="B528" s="2"/>
      <c r="C528" s="2"/>
      <c r="D528" s="2"/>
      <c r="E528" s="7"/>
      <c r="F528" s="2"/>
      <c r="G528" s="2"/>
      <c r="H528" s="7"/>
      <c r="I528" s="7"/>
      <c r="J528" s="2"/>
      <c r="K528" s="2"/>
      <c r="L528" s="7"/>
      <c r="M528" s="7"/>
      <c r="N528" s="2"/>
      <c r="O528" s="2"/>
      <c r="P528" s="7"/>
      <c r="Q528" s="56"/>
      <c r="R528" s="7"/>
      <c r="S528" s="56"/>
      <c r="T528" s="2"/>
      <c r="U528" s="7"/>
      <c r="V528" s="56"/>
      <c r="X528" s="7"/>
      <c r="Y528" s="2"/>
      <c r="Z528" s="2"/>
      <c r="AA528" s="2"/>
    </row>
    <row r="529" spans="1:27" ht="15.75" customHeight="1">
      <c r="A529" s="7"/>
      <c r="B529" s="2"/>
      <c r="C529" s="2"/>
      <c r="D529" s="2"/>
      <c r="E529" s="7"/>
      <c r="F529" s="2"/>
      <c r="G529" s="2"/>
      <c r="H529" s="7"/>
      <c r="I529" s="7"/>
      <c r="J529" s="2"/>
      <c r="K529" s="2"/>
      <c r="L529" s="7"/>
      <c r="M529" s="7"/>
      <c r="N529" s="2"/>
      <c r="O529" s="2"/>
      <c r="P529" s="7"/>
      <c r="Q529" s="56"/>
      <c r="R529" s="7"/>
      <c r="S529" s="56"/>
      <c r="T529" s="2"/>
      <c r="U529" s="7"/>
      <c r="V529" s="56"/>
      <c r="X529" s="7"/>
      <c r="Y529" s="2"/>
      <c r="Z529" s="2"/>
      <c r="AA529" s="2"/>
    </row>
    <row r="530" spans="1:27" ht="15.75" customHeight="1">
      <c r="A530" s="7"/>
      <c r="B530" s="2"/>
      <c r="C530" s="2"/>
      <c r="D530" s="2"/>
      <c r="E530" s="7"/>
      <c r="F530" s="2"/>
      <c r="G530" s="2"/>
      <c r="H530" s="7"/>
      <c r="I530" s="7"/>
      <c r="J530" s="2"/>
      <c r="K530" s="2"/>
      <c r="L530" s="7"/>
      <c r="M530" s="7"/>
      <c r="N530" s="2"/>
      <c r="O530" s="2"/>
      <c r="P530" s="7"/>
      <c r="Q530" s="56"/>
      <c r="R530" s="7"/>
      <c r="S530" s="56"/>
      <c r="T530" s="2"/>
      <c r="U530" s="7"/>
      <c r="V530" s="56"/>
      <c r="X530" s="7"/>
      <c r="Y530" s="2"/>
      <c r="Z530" s="2"/>
      <c r="AA530" s="2"/>
    </row>
    <row r="531" spans="1:27" ht="15.75" customHeight="1">
      <c r="A531" s="7"/>
      <c r="B531" s="2"/>
      <c r="C531" s="2"/>
      <c r="D531" s="2"/>
      <c r="E531" s="7"/>
      <c r="F531" s="2"/>
      <c r="G531" s="2"/>
      <c r="H531" s="7"/>
      <c r="I531" s="7"/>
      <c r="J531" s="2"/>
      <c r="K531" s="2"/>
      <c r="L531" s="7"/>
      <c r="M531" s="7"/>
      <c r="N531" s="2"/>
      <c r="O531" s="2"/>
      <c r="P531" s="7"/>
      <c r="Q531" s="56"/>
      <c r="R531" s="7"/>
      <c r="S531" s="56"/>
      <c r="T531" s="2"/>
      <c r="U531" s="7"/>
      <c r="V531" s="56"/>
      <c r="X531" s="7"/>
      <c r="Y531" s="2"/>
      <c r="Z531" s="2"/>
      <c r="AA531" s="2"/>
    </row>
    <row r="532" spans="1:27" ht="15.75" customHeight="1">
      <c r="A532" s="7"/>
      <c r="B532" s="2"/>
      <c r="C532" s="2"/>
      <c r="D532" s="2"/>
      <c r="E532" s="7"/>
      <c r="F532" s="2"/>
      <c r="G532" s="2"/>
      <c r="H532" s="7"/>
      <c r="I532" s="7"/>
      <c r="J532" s="2"/>
      <c r="K532" s="2"/>
      <c r="L532" s="7"/>
      <c r="M532" s="7"/>
      <c r="N532" s="2"/>
      <c r="O532" s="2"/>
      <c r="P532" s="7"/>
      <c r="Q532" s="56"/>
      <c r="R532" s="7"/>
      <c r="S532" s="56"/>
      <c r="T532" s="2"/>
      <c r="U532" s="7"/>
      <c r="V532" s="56"/>
      <c r="X532" s="7"/>
      <c r="Y532" s="2"/>
      <c r="Z532" s="2"/>
      <c r="AA532" s="2"/>
    </row>
    <row r="533" spans="1:27" ht="15.75" customHeight="1">
      <c r="A533" s="7"/>
      <c r="B533" s="2"/>
      <c r="C533" s="2"/>
      <c r="D533" s="2"/>
      <c r="E533" s="7"/>
      <c r="F533" s="2"/>
      <c r="G533" s="2"/>
      <c r="H533" s="7"/>
      <c r="I533" s="7"/>
      <c r="J533" s="2"/>
      <c r="K533" s="2"/>
      <c r="L533" s="7"/>
      <c r="M533" s="7"/>
      <c r="N533" s="2"/>
      <c r="O533" s="2"/>
      <c r="P533" s="7"/>
      <c r="Q533" s="56"/>
      <c r="R533" s="7"/>
      <c r="S533" s="56"/>
      <c r="T533" s="2"/>
      <c r="U533" s="7"/>
      <c r="V533" s="56"/>
      <c r="X533" s="7"/>
      <c r="Y533" s="2"/>
      <c r="Z533" s="2"/>
      <c r="AA533" s="2"/>
    </row>
    <row r="534" spans="1:27" ht="15.75" customHeight="1">
      <c r="A534" s="7"/>
      <c r="B534" s="2"/>
      <c r="C534" s="2"/>
      <c r="D534" s="2"/>
      <c r="E534" s="7"/>
      <c r="F534" s="2"/>
      <c r="G534" s="2"/>
      <c r="H534" s="7"/>
      <c r="I534" s="7"/>
      <c r="J534" s="2"/>
      <c r="K534" s="2"/>
      <c r="L534" s="7"/>
      <c r="M534" s="7"/>
      <c r="N534" s="2"/>
      <c r="O534" s="2"/>
      <c r="P534" s="7"/>
      <c r="Q534" s="56"/>
      <c r="R534" s="7"/>
      <c r="S534" s="56"/>
      <c r="T534" s="2"/>
      <c r="U534" s="7"/>
      <c r="V534" s="56"/>
      <c r="X534" s="7"/>
      <c r="Y534" s="2"/>
      <c r="Z534" s="2"/>
      <c r="AA534" s="2"/>
    </row>
    <row r="535" spans="1:27" ht="15.75" customHeight="1">
      <c r="A535" s="7"/>
      <c r="B535" s="2"/>
      <c r="C535" s="2"/>
      <c r="D535" s="2"/>
      <c r="E535" s="7"/>
      <c r="F535" s="2"/>
      <c r="G535" s="2"/>
      <c r="H535" s="7"/>
      <c r="I535" s="7"/>
      <c r="J535" s="2"/>
      <c r="K535" s="2"/>
      <c r="L535" s="7"/>
      <c r="M535" s="7"/>
      <c r="N535" s="2"/>
      <c r="O535" s="2"/>
      <c r="P535" s="7"/>
      <c r="Q535" s="56"/>
      <c r="R535" s="7"/>
      <c r="S535" s="56"/>
      <c r="T535" s="2"/>
      <c r="U535" s="7"/>
      <c r="V535" s="56"/>
      <c r="X535" s="7"/>
      <c r="Y535" s="2"/>
      <c r="Z535" s="2"/>
      <c r="AA535" s="2"/>
    </row>
    <row r="536" spans="1:27" ht="15.75" customHeight="1">
      <c r="A536" s="7"/>
      <c r="B536" s="2"/>
      <c r="C536" s="2"/>
      <c r="D536" s="2"/>
      <c r="E536" s="7"/>
      <c r="F536" s="2"/>
      <c r="G536" s="2"/>
      <c r="H536" s="7"/>
      <c r="I536" s="7"/>
      <c r="J536" s="2"/>
      <c r="K536" s="2"/>
      <c r="L536" s="7"/>
      <c r="M536" s="7"/>
      <c r="N536" s="2"/>
      <c r="O536" s="2"/>
      <c r="P536" s="7"/>
      <c r="Q536" s="56"/>
      <c r="R536" s="7"/>
      <c r="S536" s="56"/>
      <c r="T536" s="2"/>
      <c r="U536" s="7"/>
      <c r="V536" s="56"/>
      <c r="X536" s="7"/>
      <c r="Y536" s="2"/>
      <c r="Z536" s="2"/>
      <c r="AA536" s="2"/>
    </row>
    <row r="537" spans="1:27" ht="15.75" customHeight="1">
      <c r="A537" s="7"/>
      <c r="B537" s="2"/>
      <c r="C537" s="2"/>
      <c r="D537" s="2"/>
      <c r="E537" s="7"/>
      <c r="F537" s="2"/>
      <c r="G537" s="2"/>
      <c r="H537" s="7"/>
      <c r="I537" s="7"/>
      <c r="J537" s="2"/>
      <c r="K537" s="2"/>
      <c r="L537" s="7"/>
      <c r="M537" s="7"/>
      <c r="N537" s="2"/>
      <c r="O537" s="2"/>
      <c r="P537" s="7"/>
      <c r="Q537" s="56"/>
      <c r="R537" s="7"/>
      <c r="S537" s="56"/>
      <c r="T537" s="2"/>
      <c r="U537" s="7"/>
      <c r="V537" s="56"/>
      <c r="X537" s="7"/>
      <c r="Y537" s="2"/>
      <c r="Z537" s="2"/>
      <c r="AA537" s="2"/>
    </row>
    <row r="538" spans="1:27" ht="15.75" customHeight="1">
      <c r="A538" s="7"/>
      <c r="B538" s="2"/>
      <c r="C538" s="2"/>
      <c r="D538" s="2"/>
      <c r="E538" s="7"/>
      <c r="F538" s="2"/>
      <c r="G538" s="2"/>
      <c r="H538" s="7"/>
      <c r="I538" s="7"/>
      <c r="J538" s="2"/>
      <c r="K538" s="2"/>
      <c r="L538" s="7"/>
      <c r="M538" s="7"/>
      <c r="N538" s="2"/>
      <c r="O538" s="2"/>
      <c r="P538" s="7"/>
      <c r="Q538" s="56"/>
      <c r="R538" s="7"/>
      <c r="S538" s="56"/>
      <c r="T538" s="2"/>
      <c r="U538" s="7"/>
      <c r="V538" s="56"/>
      <c r="X538" s="7"/>
      <c r="Y538" s="2"/>
      <c r="Z538" s="2"/>
      <c r="AA538" s="2"/>
    </row>
    <row r="539" spans="1:27" ht="15.75" customHeight="1">
      <c r="A539" s="7"/>
      <c r="B539" s="2"/>
      <c r="C539" s="2"/>
      <c r="D539" s="2"/>
      <c r="E539" s="7"/>
      <c r="F539" s="2"/>
      <c r="G539" s="2"/>
      <c r="H539" s="7"/>
      <c r="I539" s="7"/>
      <c r="J539" s="2"/>
      <c r="K539" s="2"/>
      <c r="L539" s="7"/>
      <c r="M539" s="7"/>
      <c r="N539" s="2"/>
      <c r="O539" s="2"/>
      <c r="P539" s="7"/>
      <c r="Q539" s="56"/>
      <c r="R539" s="7"/>
      <c r="S539" s="56"/>
      <c r="T539" s="2"/>
      <c r="U539" s="7"/>
      <c r="V539" s="56"/>
      <c r="X539" s="7"/>
      <c r="Y539" s="2"/>
      <c r="Z539" s="2"/>
      <c r="AA539" s="2"/>
    </row>
    <row r="540" spans="1:27" ht="15.75" customHeight="1">
      <c r="A540" s="7"/>
      <c r="B540" s="2"/>
      <c r="C540" s="2"/>
      <c r="D540" s="2"/>
      <c r="E540" s="7"/>
      <c r="F540" s="2"/>
      <c r="G540" s="2"/>
      <c r="H540" s="7"/>
      <c r="I540" s="7"/>
      <c r="J540" s="2"/>
      <c r="K540" s="2"/>
      <c r="L540" s="7"/>
      <c r="M540" s="7"/>
      <c r="N540" s="2"/>
      <c r="O540" s="2"/>
      <c r="P540" s="7"/>
      <c r="Q540" s="56"/>
      <c r="R540" s="7"/>
      <c r="S540" s="56"/>
      <c r="T540" s="2"/>
      <c r="U540" s="7"/>
      <c r="V540" s="56"/>
      <c r="X540" s="7"/>
      <c r="Y540" s="2"/>
      <c r="Z540" s="2"/>
      <c r="AA540" s="2"/>
    </row>
    <row r="541" spans="1:27" ht="15.75" customHeight="1">
      <c r="A541" s="7"/>
      <c r="B541" s="2"/>
      <c r="C541" s="2"/>
      <c r="D541" s="2"/>
      <c r="E541" s="7"/>
      <c r="F541" s="2"/>
      <c r="G541" s="2"/>
      <c r="H541" s="7"/>
      <c r="I541" s="7"/>
      <c r="J541" s="2"/>
      <c r="K541" s="2"/>
      <c r="L541" s="7"/>
      <c r="M541" s="7"/>
      <c r="N541" s="2"/>
      <c r="O541" s="2"/>
      <c r="P541" s="7"/>
      <c r="Q541" s="56"/>
      <c r="R541" s="7"/>
      <c r="S541" s="56"/>
      <c r="T541" s="2"/>
      <c r="U541" s="7"/>
      <c r="V541" s="56"/>
      <c r="X541" s="7"/>
      <c r="Y541" s="2"/>
      <c r="Z541" s="2"/>
      <c r="AA541" s="2"/>
    </row>
    <row r="542" spans="1:27" ht="15.75" customHeight="1">
      <c r="A542" s="7"/>
      <c r="B542" s="2"/>
      <c r="C542" s="2"/>
      <c r="D542" s="2"/>
      <c r="E542" s="7"/>
      <c r="F542" s="2"/>
      <c r="G542" s="2"/>
      <c r="H542" s="7"/>
      <c r="I542" s="7"/>
      <c r="J542" s="2"/>
      <c r="K542" s="2"/>
      <c r="L542" s="7"/>
      <c r="M542" s="7"/>
      <c r="N542" s="2"/>
      <c r="O542" s="2"/>
      <c r="P542" s="7"/>
      <c r="Q542" s="56"/>
      <c r="R542" s="7"/>
      <c r="S542" s="56"/>
      <c r="T542" s="2"/>
      <c r="U542" s="7"/>
      <c r="V542" s="56"/>
      <c r="X542" s="7"/>
      <c r="Y542" s="2"/>
      <c r="Z542" s="2"/>
      <c r="AA542" s="2"/>
    </row>
    <row r="543" spans="1:27" ht="15.75" customHeight="1">
      <c r="A543" s="7"/>
      <c r="B543" s="2"/>
      <c r="C543" s="2"/>
      <c r="D543" s="2"/>
      <c r="E543" s="7"/>
      <c r="F543" s="2"/>
      <c r="G543" s="2"/>
      <c r="H543" s="7"/>
      <c r="I543" s="7"/>
      <c r="J543" s="2"/>
      <c r="K543" s="2"/>
      <c r="L543" s="7"/>
      <c r="M543" s="7"/>
      <c r="N543" s="2"/>
      <c r="O543" s="2"/>
      <c r="P543" s="7"/>
      <c r="Q543" s="56"/>
      <c r="R543" s="7"/>
      <c r="S543" s="56"/>
      <c r="T543" s="2"/>
      <c r="U543" s="7"/>
      <c r="V543" s="56"/>
      <c r="X543" s="7"/>
      <c r="Y543" s="2"/>
      <c r="Z543" s="2"/>
      <c r="AA543" s="2"/>
    </row>
    <row r="544" spans="1:27" ht="15.75" customHeight="1">
      <c r="A544" s="7"/>
      <c r="B544" s="2"/>
      <c r="C544" s="2"/>
      <c r="D544" s="2"/>
      <c r="E544" s="7"/>
      <c r="F544" s="2"/>
      <c r="G544" s="2"/>
      <c r="H544" s="7"/>
      <c r="I544" s="7"/>
      <c r="J544" s="2"/>
      <c r="K544" s="2"/>
      <c r="L544" s="7"/>
      <c r="M544" s="7"/>
      <c r="N544" s="2"/>
      <c r="O544" s="2"/>
      <c r="P544" s="7"/>
      <c r="Q544" s="56"/>
      <c r="R544" s="7"/>
      <c r="S544" s="56"/>
      <c r="T544" s="2"/>
      <c r="U544" s="7"/>
      <c r="V544" s="56"/>
      <c r="X544" s="7"/>
      <c r="Y544" s="2"/>
      <c r="Z544" s="2"/>
      <c r="AA544" s="2"/>
    </row>
    <row r="545" spans="1:27" ht="15.75" customHeight="1">
      <c r="A545" s="7"/>
      <c r="B545" s="2"/>
      <c r="C545" s="2"/>
      <c r="D545" s="2"/>
      <c r="E545" s="7"/>
      <c r="F545" s="2"/>
      <c r="G545" s="2"/>
      <c r="H545" s="7"/>
      <c r="I545" s="7"/>
      <c r="J545" s="2"/>
      <c r="K545" s="2"/>
      <c r="L545" s="7"/>
      <c r="M545" s="7"/>
      <c r="N545" s="2"/>
      <c r="O545" s="2"/>
      <c r="P545" s="7"/>
      <c r="Q545" s="56"/>
      <c r="R545" s="7"/>
      <c r="S545" s="56"/>
      <c r="T545" s="2"/>
      <c r="U545" s="7"/>
      <c r="V545" s="56"/>
      <c r="X545" s="7"/>
      <c r="Y545" s="2"/>
      <c r="Z545" s="2"/>
      <c r="AA545" s="2"/>
    </row>
    <row r="546" spans="1:27" ht="15.75" customHeight="1">
      <c r="A546" s="7"/>
      <c r="B546" s="2"/>
      <c r="C546" s="2"/>
      <c r="D546" s="2"/>
      <c r="E546" s="7"/>
      <c r="F546" s="2"/>
      <c r="G546" s="2"/>
      <c r="H546" s="7"/>
      <c r="I546" s="7"/>
      <c r="J546" s="2"/>
      <c r="K546" s="2"/>
      <c r="L546" s="7"/>
      <c r="M546" s="7"/>
      <c r="N546" s="2"/>
      <c r="O546" s="2"/>
      <c r="P546" s="7"/>
      <c r="Q546" s="56"/>
      <c r="R546" s="7"/>
      <c r="S546" s="56"/>
      <c r="T546" s="2"/>
      <c r="U546" s="7"/>
      <c r="V546" s="56"/>
      <c r="X546" s="7"/>
      <c r="Y546" s="2"/>
      <c r="Z546" s="2"/>
      <c r="AA546" s="2"/>
    </row>
    <row r="547" spans="1:27" ht="15.75" customHeight="1">
      <c r="A547" s="7"/>
      <c r="B547" s="2"/>
      <c r="C547" s="2"/>
      <c r="D547" s="2"/>
      <c r="E547" s="7"/>
      <c r="F547" s="2"/>
      <c r="G547" s="2"/>
      <c r="H547" s="7"/>
      <c r="I547" s="7"/>
      <c r="J547" s="2"/>
      <c r="K547" s="2"/>
      <c r="L547" s="7"/>
      <c r="M547" s="7"/>
      <c r="N547" s="2"/>
      <c r="O547" s="2"/>
      <c r="P547" s="7"/>
      <c r="Q547" s="56"/>
      <c r="R547" s="7"/>
      <c r="S547" s="56"/>
      <c r="T547" s="2"/>
      <c r="U547" s="7"/>
      <c r="V547" s="56"/>
      <c r="X547" s="7"/>
      <c r="Y547" s="2"/>
      <c r="Z547" s="2"/>
      <c r="AA547" s="2"/>
    </row>
    <row r="548" spans="1:27" ht="15.75" customHeight="1">
      <c r="A548" s="7"/>
      <c r="B548" s="2"/>
      <c r="C548" s="2"/>
      <c r="D548" s="2"/>
      <c r="E548" s="7"/>
      <c r="F548" s="2"/>
      <c r="G548" s="2"/>
      <c r="H548" s="7"/>
      <c r="I548" s="7"/>
      <c r="J548" s="2"/>
      <c r="K548" s="2"/>
      <c r="L548" s="7"/>
      <c r="M548" s="7"/>
      <c r="N548" s="2"/>
      <c r="O548" s="2"/>
      <c r="P548" s="7"/>
      <c r="Q548" s="56"/>
      <c r="R548" s="7"/>
      <c r="S548" s="56"/>
      <c r="T548" s="2"/>
      <c r="U548" s="7"/>
      <c r="V548" s="56"/>
      <c r="X548" s="7"/>
      <c r="Y548" s="2"/>
      <c r="Z548" s="2"/>
      <c r="AA548" s="2"/>
    </row>
    <row r="549" spans="1:27" ht="15.75" customHeight="1">
      <c r="A549" s="7"/>
      <c r="B549" s="2"/>
      <c r="C549" s="2"/>
      <c r="D549" s="2"/>
      <c r="E549" s="7"/>
      <c r="F549" s="2"/>
      <c r="G549" s="2"/>
      <c r="H549" s="7"/>
      <c r="I549" s="7"/>
      <c r="J549" s="2"/>
      <c r="K549" s="2"/>
      <c r="L549" s="7"/>
      <c r="M549" s="7"/>
      <c r="N549" s="2"/>
      <c r="O549" s="2"/>
      <c r="P549" s="7"/>
      <c r="Q549" s="56"/>
      <c r="R549" s="7"/>
      <c r="S549" s="56"/>
      <c r="T549" s="2"/>
      <c r="U549" s="7"/>
      <c r="V549" s="56"/>
      <c r="X549" s="7"/>
      <c r="Y549" s="2"/>
      <c r="Z549" s="2"/>
      <c r="AA549" s="2"/>
    </row>
    <row r="550" spans="1:27" ht="15.75" customHeight="1">
      <c r="A550" s="7"/>
      <c r="B550" s="2"/>
      <c r="C550" s="2"/>
      <c r="D550" s="2"/>
      <c r="E550" s="7"/>
      <c r="F550" s="2"/>
      <c r="G550" s="2"/>
      <c r="H550" s="7"/>
      <c r="I550" s="7"/>
      <c r="J550" s="2"/>
      <c r="K550" s="2"/>
      <c r="L550" s="7"/>
      <c r="M550" s="7"/>
      <c r="N550" s="2"/>
      <c r="O550" s="2"/>
      <c r="P550" s="7"/>
      <c r="Q550" s="56"/>
      <c r="R550" s="7"/>
      <c r="S550" s="56"/>
      <c r="T550" s="2"/>
      <c r="U550" s="7"/>
      <c r="V550" s="56"/>
      <c r="X550" s="7"/>
      <c r="Y550" s="2"/>
      <c r="Z550" s="2"/>
      <c r="AA550" s="2"/>
    </row>
    <row r="551" spans="1:27" ht="15.75" customHeight="1">
      <c r="A551" s="7"/>
      <c r="B551" s="2"/>
      <c r="C551" s="2"/>
      <c r="D551" s="2"/>
      <c r="E551" s="7"/>
      <c r="F551" s="2"/>
      <c r="G551" s="2"/>
      <c r="H551" s="7"/>
      <c r="I551" s="7"/>
      <c r="J551" s="2"/>
      <c r="K551" s="2"/>
      <c r="L551" s="7"/>
      <c r="M551" s="7"/>
      <c r="N551" s="2"/>
      <c r="O551" s="2"/>
      <c r="P551" s="7"/>
      <c r="Q551" s="56"/>
      <c r="R551" s="7"/>
      <c r="S551" s="56"/>
      <c r="T551" s="2"/>
      <c r="U551" s="7"/>
      <c r="V551" s="56"/>
      <c r="X551" s="7"/>
      <c r="Y551" s="2"/>
      <c r="Z551" s="2"/>
      <c r="AA551" s="2"/>
    </row>
    <row r="552" spans="1:27" ht="15.75" customHeight="1">
      <c r="A552" s="7"/>
      <c r="B552" s="2"/>
      <c r="C552" s="2"/>
      <c r="D552" s="2"/>
      <c r="E552" s="7"/>
      <c r="F552" s="2"/>
      <c r="G552" s="2"/>
      <c r="H552" s="7"/>
      <c r="I552" s="7"/>
      <c r="J552" s="2"/>
      <c r="K552" s="2"/>
      <c r="L552" s="7"/>
      <c r="M552" s="7"/>
      <c r="N552" s="2"/>
      <c r="O552" s="2"/>
      <c r="P552" s="7"/>
      <c r="Q552" s="56"/>
      <c r="R552" s="7"/>
      <c r="S552" s="56"/>
      <c r="T552" s="2"/>
      <c r="U552" s="7"/>
      <c r="V552" s="56"/>
      <c r="X552" s="7"/>
      <c r="Y552" s="2"/>
      <c r="Z552" s="2"/>
      <c r="AA552" s="2"/>
    </row>
    <row r="553" spans="1:27" ht="15.75" customHeight="1">
      <c r="A553" s="7"/>
      <c r="B553" s="2"/>
      <c r="C553" s="2"/>
      <c r="D553" s="2"/>
      <c r="E553" s="7"/>
      <c r="F553" s="2"/>
      <c r="G553" s="2"/>
      <c r="H553" s="7"/>
      <c r="I553" s="7"/>
      <c r="J553" s="2"/>
      <c r="K553" s="2"/>
      <c r="L553" s="7"/>
      <c r="M553" s="7"/>
      <c r="N553" s="2"/>
      <c r="O553" s="2"/>
      <c r="P553" s="7"/>
      <c r="Q553" s="56"/>
      <c r="R553" s="7"/>
      <c r="S553" s="56"/>
      <c r="T553" s="2"/>
      <c r="U553" s="7"/>
      <c r="V553" s="56"/>
      <c r="X553" s="7"/>
      <c r="Y553" s="2"/>
      <c r="Z553" s="2"/>
      <c r="AA553" s="2"/>
    </row>
    <row r="554" spans="1:27" ht="15.75" customHeight="1">
      <c r="A554" s="7"/>
      <c r="B554" s="2"/>
      <c r="C554" s="2"/>
      <c r="D554" s="2"/>
      <c r="E554" s="7"/>
      <c r="F554" s="2"/>
      <c r="G554" s="2"/>
      <c r="H554" s="7"/>
      <c r="I554" s="7"/>
      <c r="J554" s="2"/>
      <c r="K554" s="2"/>
      <c r="L554" s="7"/>
      <c r="M554" s="7"/>
      <c r="N554" s="2"/>
      <c r="O554" s="2"/>
      <c r="P554" s="7"/>
      <c r="Q554" s="56"/>
      <c r="R554" s="7"/>
      <c r="S554" s="56"/>
      <c r="T554" s="2"/>
      <c r="U554" s="7"/>
      <c r="V554" s="56"/>
      <c r="X554" s="7"/>
      <c r="Y554" s="2"/>
      <c r="Z554" s="2"/>
      <c r="AA554" s="2"/>
    </row>
    <row r="555" spans="1:27" ht="15.75" customHeight="1">
      <c r="A555" s="7"/>
      <c r="B555" s="2"/>
      <c r="C555" s="2"/>
      <c r="D555" s="2"/>
      <c r="E555" s="7"/>
      <c r="F555" s="2"/>
      <c r="G555" s="2"/>
      <c r="H555" s="7"/>
      <c r="I555" s="7"/>
      <c r="J555" s="2"/>
      <c r="K555" s="2"/>
      <c r="L555" s="7"/>
      <c r="M555" s="7"/>
      <c r="N555" s="2"/>
      <c r="O555" s="2"/>
      <c r="P555" s="7"/>
      <c r="Q555" s="56"/>
      <c r="R555" s="7"/>
      <c r="S555" s="56"/>
      <c r="T555" s="2"/>
      <c r="U555" s="7"/>
      <c r="V555" s="56"/>
      <c r="X555" s="7"/>
      <c r="Y555" s="2"/>
      <c r="Z555" s="2"/>
      <c r="AA555" s="2"/>
    </row>
    <row r="556" spans="1:27" ht="15.75" customHeight="1">
      <c r="A556" s="7"/>
      <c r="B556" s="2"/>
      <c r="C556" s="2"/>
      <c r="D556" s="2"/>
      <c r="E556" s="7"/>
      <c r="F556" s="2"/>
      <c r="G556" s="2"/>
      <c r="H556" s="7"/>
      <c r="I556" s="7"/>
      <c r="J556" s="2"/>
      <c r="K556" s="2"/>
      <c r="L556" s="7"/>
      <c r="M556" s="7"/>
      <c r="N556" s="2"/>
      <c r="O556" s="2"/>
      <c r="P556" s="7"/>
      <c r="Q556" s="56"/>
      <c r="R556" s="7"/>
      <c r="S556" s="56"/>
      <c r="T556" s="2"/>
      <c r="U556" s="7"/>
      <c r="V556" s="56"/>
      <c r="X556" s="7"/>
      <c r="Y556" s="2"/>
      <c r="Z556" s="2"/>
      <c r="AA556" s="2"/>
    </row>
    <row r="557" spans="1:27" ht="15.75" customHeight="1">
      <c r="A557" s="7"/>
      <c r="B557" s="2"/>
      <c r="C557" s="2"/>
      <c r="D557" s="2"/>
      <c r="E557" s="7"/>
      <c r="F557" s="2"/>
      <c r="G557" s="2"/>
      <c r="H557" s="7"/>
      <c r="I557" s="7"/>
      <c r="J557" s="2"/>
      <c r="K557" s="2"/>
      <c r="L557" s="7"/>
      <c r="M557" s="7"/>
      <c r="N557" s="2"/>
      <c r="O557" s="2"/>
      <c r="P557" s="7"/>
      <c r="Q557" s="56"/>
      <c r="R557" s="7"/>
      <c r="S557" s="56"/>
      <c r="T557" s="2"/>
      <c r="U557" s="7"/>
      <c r="V557" s="56"/>
      <c r="X557" s="7"/>
      <c r="Y557" s="2"/>
      <c r="Z557" s="2"/>
      <c r="AA557" s="2"/>
    </row>
    <row r="558" spans="1:27" ht="15.75" customHeight="1">
      <c r="A558" s="7"/>
      <c r="B558" s="2"/>
      <c r="C558" s="2"/>
      <c r="D558" s="2"/>
      <c r="E558" s="7"/>
      <c r="F558" s="2"/>
      <c r="G558" s="2"/>
      <c r="H558" s="7"/>
      <c r="I558" s="7"/>
      <c r="J558" s="2"/>
      <c r="K558" s="2"/>
      <c r="L558" s="7"/>
      <c r="M558" s="7"/>
      <c r="N558" s="2"/>
      <c r="O558" s="2"/>
      <c r="P558" s="7"/>
      <c r="Q558" s="56"/>
      <c r="R558" s="7"/>
      <c r="S558" s="56"/>
      <c r="T558" s="2"/>
      <c r="U558" s="7"/>
      <c r="V558" s="56"/>
      <c r="X558" s="7"/>
      <c r="Y558" s="2"/>
      <c r="Z558" s="2"/>
      <c r="AA558" s="2"/>
    </row>
    <row r="559" spans="1:27" ht="15.75" customHeight="1">
      <c r="A559" s="7"/>
      <c r="B559" s="2"/>
      <c r="C559" s="2"/>
      <c r="D559" s="2"/>
      <c r="E559" s="7"/>
      <c r="F559" s="2"/>
      <c r="G559" s="2"/>
      <c r="H559" s="7"/>
      <c r="I559" s="7"/>
      <c r="J559" s="2"/>
      <c r="K559" s="2"/>
      <c r="L559" s="7"/>
      <c r="M559" s="7"/>
      <c r="N559" s="2"/>
      <c r="O559" s="2"/>
      <c r="P559" s="7"/>
      <c r="Q559" s="56"/>
      <c r="R559" s="7"/>
      <c r="S559" s="56"/>
      <c r="T559" s="2"/>
      <c r="U559" s="7"/>
      <c r="V559" s="56"/>
      <c r="X559" s="7"/>
      <c r="Y559" s="2"/>
      <c r="Z559" s="2"/>
      <c r="AA559" s="2"/>
    </row>
    <row r="560" spans="1:27" ht="15.75" customHeight="1">
      <c r="A560" s="7"/>
      <c r="B560" s="2"/>
      <c r="C560" s="2"/>
      <c r="D560" s="2"/>
      <c r="E560" s="7"/>
      <c r="F560" s="2"/>
      <c r="G560" s="2"/>
      <c r="H560" s="7"/>
      <c r="I560" s="7"/>
      <c r="J560" s="2"/>
      <c r="K560" s="2"/>
      <c r="L560" s="7"/>
      <c r="M560" s="7"/>
      <c r="N560" s="2"/>
      <c r="O560" s="2"/>
      <c r="P560" s="7"/>
      <c r="Q560" s="56"/>
      <c r="R560" s="7"/>
      <c r="S560" s="56"/>
      <c r="T560" s="2"/>
      <c r="U560" s="7"/>
      <c r="V560" s="56"/>
      <c r="X560" s="7"/>
      <c r="Y560" s="2"/>
      <c r="Z560" s="2"/>
      <c r="AA560" s="2"/>
    </row>
    <row r="561" spans="1:27" ht="15.75" customHeight="1">
      <c r="A561" s="7"/>
      <c r="B561" s="2"/>
      <c r="C561" s="2"/>
      <c r="D561" s="2"/>
      <c r="E561" s="7"/>
      <c r="F561" s="2"/>
      <c r="G561" s="2"/>
      <c r="H561" s="7"/>
      <c r="I561" s="7"/>
      <c r="J561" s="2"/>
      <c r="K561" s="2"/>
      <c r="L561" s="7"/>
      <c r="M561" s="7"/>
      <c r="N561" s="2"/>
      <c r="O561" s="2"/>
      <c r="P561" s="7"/>
      <c r="Q561" s="56"/>
      <c r="R561" s="7"/>
      <c r="S561" s="56"/>
      <c r="T561" s="2"/>
      <c r="U561" s="7"/>
      <c r="V561" s="56"/>
      <c r="X561" s="7"/>
      <c r="Y561" s="2"/>
      <c r="Z561" s="2"/>
      <c r="AA561" s="2"/>
    </row>
    <row r="562" spans="1:27" ht="15.75" customHeight="1">
      <c r="A562" s="7"/>
      <c r="B562" s="2"/>
      <c r="C562" s="2"/>
      <c r="D562" s="2"/>
      <c r="E562" s="7"/>
      <c r="F562" s="2"/>
      <c r="G562" s="2"/>
      <c r="H562" s="7"/>
      <c r="I562" s="7"/>
      <c r="J562" s="2"/>
      <c r="K562" s="2"/>
      <c r="L562" s="7"/>
      <c r="M562" s="7"/>
      <c r="N562" s="2"/>
      <c r="O562" s="2"/>
      <c r="P562" s="7"/>
      <c r="Q562" s="56"/>
      <c r="R562" s="7"/>
      <c r="S562" s="56"/>
      <c r="T562" s="2"/>
      <c r="U562" s="7"/>
      <c r="V562" s="56"/>
      <c r="X562" s="7"/>
      <c r="Y562" s="2"/>
      <c r="Z562" s="2"/>
      <c r="AA562" s="2"/>
    </row>
    <row r="563" spans="1:27" ht="15.75" customHeight="1">
      <c r="A563" s="7"/>
      <c r="B563" s="2"/>
      <c r="C563" s="2"/>
      <c r="D563" s="2"/>
      <c r="E563" s="7"/>
      <c r="F563" s="2"/>
      <c r="G563" s="2"/>
      <c r="H563" s="7"/>
      <c r="I563" s="7"/>
      <c r="J563" s="2"/>
      <c r="K563" s="2"/>
      <c r="L563" s="7"/>
      <c r="M563" s="7"/>
      <c r="N563" s="2"/>
      <c r="O563" s="2"/>
      <c r="P563" s="7"/>
      <c r="Q563" s="56"/>
      <c r="R563" s="7"/>
      <c r="S563" s="56"/>
      <c r="T563" s="2"/>
      <c r="U563" s="7"/>
      <c r="V563" s="56"/>
      <c r="X563" s="7"/>
      <c r="Y563" s="2"/>
      <c r="Z563" s="2"/>
      <c r="AA563" s="2"/>
    </row>
    <row r="564" spans="1:27" ht="15.75" customHeight="1">
      <c r="A564" s="7"/>
      <c r="B564" s="2"/>
      <c r="C564" s="2"/>
      <c r="D564" s="2"/>
      <c r="E564" s="7"/>
      <c r="F564" s="2"/>
      <c r="G564" s="2"/>
      <c r="H564" s="7"/>
      <c r="I564" s="7"/>
      <c r="J564" s="2"/>
      <c r="K564" s="2"/>
      <c r="L564" s="7"/>
      <c r="M564" s="7"/>
      <c r="N564" s="2"/>
      <c r="O564" s="2"/>
      <c r="P564" s="7"/>
      <c r="Q564" s="56"/>
      <c r="R564" s="7"/>
      <c r="S564" s="56"/>
      <c r="T564" s="2"/>
      <c r="U564" s="7"/>
      <c r="V564" s="56"/>
      <c r="X564" s="7"/>
      <c r="Y564" s="2"/>
      <c r="Z564" s="2"/>
      <c r="AA564" s="2"/>
    </row>
    <row r="565" spans="1:27" ht="15.75" customHeight="1">
      <c r="A565" s="7"/>
      <c r="B565" s="2"/>
      <c r="C565" s="2"/>
      <c r="D565" s="2"/>
      <c r="E565" s="7"/>
      <c r="F565" s="2"/>
      <c r="G565" s="2"/>
      <c r="H565" s="7"/>
      <c r="I565" s="7"/>
      <c r="J565" s="2"/>
      <c r="K565" s="2"/>
      <c r="L565" s="7"/>
      <c r="M565" s="7"/>
      <c r="N565" s="2"/>
      <c r="O565" s="2"/>
      <c r="P565" s="7"/>
      <c r="Q565" s="56"/>
      <c r="R565" s="7"/>
      <c r="S565" s="56"/>
      <c r="T565" s="2"/>
      <c r="U565" s="7"/>
      <c r="V565" s="56"/>
      <c r="X565" s="7"/>
      <c r="Y565" s="2"/>
      <c r="Z565" s="2"/>
      <c r="AA565" s="2"/>
    </row>
    <row r="566" spans="1:27" ht="15.75" customHeight="1">
      <c r="A566" s="7"/>
      <c r="B566" s="2"/>
      <c r="C566" s="2"/>
      <c r="D566" s="2"/>
      <c r="E566" s="7"/>
      <c r="F566" s="2"/>
      <c r="G566" s="2"/>
      <c r="H566" s="7"/>
      <c r="I566" s="7"/>
      <c r="J566" s="2"/>
      <c r="K566" s="2"/>
      <c r="L566" s="7"/>
      <c r="M566" s="7"/>
      <c r="N566" s="2"/>
      <c r="O566" s="2"/>
      <c r="P566" s="7"/>
      <c r="Q566" s="56"/>
      <c r="R566" s="7"/>
      <c r="S566" s="56"/>
      <c r="T566" s="2"/>
      <c r="U566" s="7"/>
      <c r="V566" s="56"/>
      <c r="X566" s="7"/>
      <c r="Y566" s="2"/>
      <c r="Z566" s="2"/>
      <c r="AA566" s="2"/>
    </row>
    <row r="567" spans="1:27" ht="15.75" customHeight="1">
      <c r="A567" s="7"/>
      <c r="B567" s="2"/>
      <c r="C567" s="2"/>
      <c r="D567" s="2"/>
      <c r="E567" s="7"/>
      <c r="F567" s="2"/>
      <c r="G567" s="2"/>
      <c r="H567" s="7"/>
      <c r="I567" s="7"/>
      <c r="J567" s="2"/>
      <c r="K567" s="2"/>
      <c r="L567" s="7"/>
      <c r="M567" s="7"/>
      <c r="N567" s="2"/>
      <c r="O567" s="2"/>
      <c r="P567" s="7"/>
      <c r="Q567" s="56"/>
      <c r="R567" s="7"/>
      <c r="S567" s="56"/>
      <c r="T567" s="2"/>
      <c r="U567" s="7"/>
      <c r="V567" s="56"/>
      <c r="X567" s="7"/>
      <c r="Y567" s="2"/>
      <c r="Z567" s="2"/>
      <c r="AA567" s="2"/>
    </row>
    <row r="568" spans="1:27" ht="15.75" customHeight="1">
      <c r="A568" s="7"/>
      <c r="B568" s="2"/>
      <c r="C568" s="2"/>
      <c r="D568" s="2"/>
      <c r="E568" s="7"/>
      <c r="F568" s="2"/>
      <c r="G568" s="2"/>
      <c r="H568" s="7"/>
      <c r="I568" s="7"/>
      <c r="J568" s="2"/>
      <c r="K568" s="2"/>
      <c r="L568" s="7"/>
      <c r="M568" s="7"/>
      <c r="N568" s="2"/>
      <c r="O568" s="2"/>
      <c r="P568" s="7"/>
      <c r="Q568" s="56"/>
      <c r="R568" s="7"/>
      <c r="S568" s="56"/>
      <c r="T568" s="2"/>
      <c r="U568" s="7"/>
      <c r="V568" s="56"/>
      <c r="X568" s="7"/>
      <c r="Y568" s="2"/>
      <c r="Z568" s="2"/>
      <c r="AA568" s="2"/>
    </row>
    <row r="569" spans="1:27" ht="15.75" customHeight="1">
      <c r="A569" s="7"/>
      <c r="B569" s="2"/>
      <c r="C569" s="2"/>
      <c r="D569" s="2"/>
      <c r="E569" s="7"/>
      <c r="F569" s="2"/>
      <c r="G569" s="2"/>
      <c r="H569" s="7"/>
      <c r="I569" s="7"/>
      <c r="J569" s="2"/>
      <c r="K569" s="2"/>
      <c r="L569" s="7"/>
      <c r="M569" s="7"/>
      <c r="N569" s="2"/>
      <c r="O569" s="2"/>
      <c r="P569" s="7"/>
      <c r="Q569" s="56"/>
      <c r="R569" s="7"/>
      <c r="S569" s="56"/>
      <c r="T569" s="2"/>
      <c r="U569" s="7"/>
      <c r="V569" s="56"/>
      <c r="X569" s="7"/>
      <c r="Y569" s="2"/>
      <c r="Z569" s="2"/>
      <c r="AA569" s="2"/>
    </row>
    <row r="570" spans="1:27" ht="15.75" customHeight="1">
      <c r="A570" s="7"/>
      <c r="B570" s="2"/>
      <c r="C570" s="2"/>
      <c r="D570" s="2"/>
      <c r="E570" s="7"/>
      <c r="F570" s="2"/>
      <c r="G570" s="2"/>
      <c r="H570" s="7"/>
      <c r="I570" s="7"/>
      <c r="J570" s="2"/>
      <c r="K570" s="2"/>
      <c r="L570" s="7"/>
      <c r="M570" s="7"/>
      <c r="N570" s="2"/>
      <c r="O570" s="2"/>
      <c r="P570" s="7"/>
      <c r="Q570" s="56"/>
      <c r="R570" s="7"/>
      <c r="S570" s="56"/>
      <c r="T570" s="2"/>
      <c r="U570" s="7"/>
      <c r="V570" s="56"/>
      <c r="X570" s="7"/>
      <c r="Y570" s="2"/>
      <c r="Z570" s="2"/>
      <c r="AA570" s="2"/>
    </row>
    <row r="571" spans="1:27" ht="15.75" customHeight="1">
      <c r="A571" s="7"/>
      <c r="B571" s="2"/>
      <c r="C571" s="2"/>
      <c r="D571" s="2"/>
      <c r="E571" s="7"/>
      <c r="F571" s="2"/>
      <c r="G571" s="2"/>
      <c r="H571" s="7"/>
      <c r="I571" s="7"/>
      <c r="J571" s="2"/>
      <c r="K571" s="2"/>
      <c r="L571" s="7"/>
      <c r="M571" s="7"/>
      <c r="N571" s="2"/>
      <c r="O571" s="2"/>
      <c r="P571" s="7"/>
      <c r="Q571" s="56"/>
      <c r="R571" s="7"/>
      <c r="S571" s="56"/>
      <c r="T571" s="2"/>
      <c r="U571" s="7"/>
      <c r="V571" s="56"/>
      <c r="X571" s="7"/>
      <c r="Y571" s="2"/>
      <c r="Z571" s="2"/>
      <c r="AA571" s="2"/>
    </row>
    <row r="572" spans="1:27" ht="15.75" customHeight="1">
      <c r="A572" s="7"/>
      <c r="B572" s="2"/>
      <c r="C572" s="2"/>
      <c r="D572" s="2"/>
      <c r="E572" s="7"/>
      <c r="F572" s="2"/>
      <c r="G572" s="2"/>
      <c r="H572" s="7"/>
      <c r="I572" s="7"/>
      <c r="J572" s="2"/>
      <c r="K572" s="2"/>
      <c r="L572" s="7"/>
      <c r="M572" s="7"/>
      <c r="N572" s="2"/>
      <c r="O572" s="2"/>
      <c r="P572" s="7"/>
      <c r="Q572" s="56"/>
      <c r="R572" s="7"/>
      <c r="S572" s="56"/>
      <c r="T572" s="2"/>
      <c r="U572" s="7"/>
      <c r="V572" s="56"/>
      <c r="X572" s="7"/>
      <c r="Y572" s="2"/>
      <c r="Z572" s="2"/>
      <c r="AA572" s="2"/>
    </row>
    <row r="573" spans="1:27" ht="15.75" customHeight="1">
      <c r="A573" s="7"/>
      <c r="B573" s="2"/>
      <c r="C573" s="2"/>
      <c r="D573" s="2"/>
      <c r="E573" s="7"/>
      <c r="F573" s="2"/>
      <c r="G573" s="2"/>
      <c r="H573" s="7"/>
      <c r="I573" s="7"/>
      <c r="J573" s="2"/>
      <c r="K573" s="2"/>
      <c r="L573" s="7"/>
      <c r="M573" s="7"/>
      <c r="N573" s="2"/>
      <c r="O573" s="2"/>
      <c r="P573" s="7"/>
      <c r="Q573" s="56"/>
      <c r="R573" s="7"/>
      <c r="S573" s="56"/>
      <c r="T573" s="2"/>
      <c r="U573" s="7"/>
      <c r="V573" s="56"/>
      <c r="X573" s="7"/>
      <c r="Y573" s="2"/>
      <c r="Z573" s="2"/>
      <c r="AA573" s="2"/>
    </row>
    <row r="574" spans="1:27" ht="15.75" customHeight="1">
      <c r="A574" s="7"/>
      <c r="B574" s="2"/>
      <c r="C574" s="2"/>
      <c r="D574" s="2"/>
      <c r="E574" s="7"/>
      <c r="F574" s="2"/>
      <c r="G574" s="2"/>
      <c r="H574" s="7"/>
      <c r="I574" s="7"/>
      <c r="J574" s="2"/>
      <c r="K574" s="2"/>
      <c r="L574" s="7"/>
      <c r="M574" s="7"/>
      <c r="N574" s="2"/>
      <c r="O574" s="2"/>
      <c r="P574" s="7"/>
      <c r="Q574" s="56"/>
      <c r="R574" s="7"/>
      <c r="S574" s="56"/>
      <c r="T574" s="2"/>
      <c r="U574" s="7"/>
      <c r="V574" s="56"/>
      <c r="X574" s="7"/>
      <c r="Y574" s="2"/>
      <c r="Z574" s="2"/>
      <c r="AA574" s="2"/>
    </row>
    <row r="575" spans="1:27" ht="15.75" customHeight="1">
      <c r="A575" s="7"/>
      <c r="B575" s="2"/>
      <c r="C575" s="2"/>
      <c r="D575" s="2"/>
      <c r="E575" s="7"/>
      <c r="F575" s="2"/>
      <c r="G575" s="2"/>
      <c r="H575" s="7"/>
      <c r="I575" s="7"/>
      <c r="J575" s="2"/>
      <c r="K575" s="2"/>
      <c r="L575" s="7"/>
      <c r="M575" s="7"/>
      <c r="N575" s="2"/>
      <c r="O575" s="2"/>
      <c r="P575" s="7"/>
      <c r="Q575" s="56"/>
      <c r="R575" s="7"/>
      <c r="S575" s="56"/>
      <c r="T575" s="2"/>
      <c r="U575" s="7"/>
      <c r="V575" s="56"/>
      <c r="X575" s="7"/>
      <c r="Y575" s="2"/>
      <c r="Z575" s="2"/>
      <c r="AA575" s="2"/>
    </row>
    <row r="576" spans="1:27" ht="15.75" customHeight="1">
      <c r="A576" s="7"/>
      <c r="B576" s="2"/>
      <c r="C576" s="2"/>
      <c r="D576" s="2"/>
      <c r="E576" s="7"/>
      <c r="F576" s="2"/>
      <c r="G576" s="2"/>
      <c r="H576" s="7"/>
      <c r="I576" s="7"/>
      <c r="J576" s="2"/>
      <c r="K576" s="2"/>
      <c r="L576" s="7"/>
      <c r="M576" s="7"/>
      <c r="N576" s="2"/>
      <c r="O576" s="2"/>
      <c r="P576" s="7"/>
      <c r="Q576" s="56"/>
      <c r="R576" s="7"/>
      <c r="S576" s="56"/>
      <c r="T576" s="2"/>
      <c r="U576" s="7"/>
      <c r="V576" s="56"/>
      <c r="X576" s="7"/>
      <c r="Y576" s="2"/>
      <c r="Z576" s="2"/>
      <c r="AA576" s="2"/>
    </row>
    <row r="577" spans="1:27" ht="15.75" customHeight="1">
      <c r="A577" s="7"/>
      <c r="B577" s="2"/>
      <c r="C577" s="2"/>
      <c r="D577" s="2"/>
      <c r="E577" s="7"/>
      <c r="F577" s="2"/>
      <c r="G577" s="2"/>
      <c r="H577" s="7"/>
      <c r="I577" s="7"/>
      <c r="J577" s="2"/>
      <c r="K577" s="2"/>
      <c r="L577" s="7"/>
      <c r="M577" s="7"/>
      <c r="N577" s="2"/>
      <c r="O577" s="2"/>
      <c r="P577" s="7"/>
      <c r="Q577" s="56"/>
      <c r="R577" s="7"/>
      <c r="S577" s="56"/>
      <c r="T577" s="2"/>
      <c r="U577" s="7"/>
      <c r="V577" s="56"/>
      <c r="X577" s="7"/>
      <c r="Y577" s="2"/>
      <c r="Z577" s="2"/>
      <c r="AA577" s="2"/>
    </row>
    <row r="578" spans="1:27" ht="15.75" customHeight="1">
      <c r="A578" s="7"/>
      <c r="B578" s="2"/>
      <c r="C578" s="2"/>
      <c r="D578" s="2"/>
      <c r="E578" s="7"/>
      <c r="F578" s="2"/>
      <c r="G578" s="2"/>
      <c r="H578" s="7"/>
      <c r="I578" s="7"/>
      <c r="J578" s="2"/>
      <c r="K578" s="2"/>
      <c r="L578" s="7"/>
      <c r="M578" s="7"/>
      <c r="N578" s="2"/>
      <c r="O578" s="2"/>
      <c r="P578" s="7"/>
      <c r="Q578" s="56"/>
      <c r="R578" s="7"/>
      <c r="S578" s="56"/>
      <c r="T578" s="2"/>
      <c r="U578" s="7"/>
      <c r="V578" s="56"/>
      <c r="X578" s="7"/>
      <c r="Y578" s="2"/>
      <c r="Z578" s="2"/>
      <c r="AA578" s="2"/>
    </row>
    <row r="579" spans="1:27" ht="15.75" customHeight="1">
      <c r="A579" s="7"/>
      <c r="B579" s="2"/>
      <c r="C579" s="2"/>
      <c r="D579" s="2"/>
      <c r="E579" s="7"/>
      <c r="F579" s="2"/>
      <c r="G579" s="2"/>
      <c r="H579" s="7"/>
      <c r="I579" s="7"/>
      <c r="J579" s="2"/>
      <c r="K579" s="2"/>
      <c r="L579" s="7"/>
      <c r="M579" s="7"/>
      <c r="N579" s="2"/>
      <c r="O579" s="2"/>
      <c r="P579" s="7"/>
      <c r="Q579" s="56"/>
      <c r="R579" s="7"/>
      <c r="S579" s="56"/>
      <c r="T579" s="2"/>
      <c r="U579" s="7"/>
      <c r="V579" s="56"/>
      <c r="X579" s="7"/>
      <c r="Y579" s="2"/>
      <c r="Z579" s="2"/>
      <c r="AA579" s="2"/>
    </row>
    <row r="580" spans="1:27" ht="15.75" customHeight="1">
      <c r="A580" s="7"/>
      <c r="B580" s="2"/>
      <c r="C580" s="2"/>
      <c r="D580" s="2"/>
      <c r="E580" s="7"/>
      <c r="F580" s="2"/>
      <c r="G580" s="2"/>
      <c r="H580" s="7"/>
      <c r="I580" s="7"/>
      <c r="J580" s="2"/>
      <c r="K580" s="2"/>
      <c r="L580" s="7"/>
      <c r="M580" s="7"/>
      <c r="N580" s="2"/>
      <c r="O580" s="2"/>
      <c r="P580" s="7"/>
      <c r="Q580" s="56"/>
      <c r="R580" s="7"/>
      <c r="S580" s="56"/>
      <c r="T580" s="2"/>
      <c r="U580" s="7"/>
      <c r="V580" s="56"/>
      <c r="X580" s="7"/>
      <c r="Y580" s="2"/>
      <c r="Z580" s="2"/>
      <c r="AA580" s="2"/>
    </row>
    <row r="581" spans="1:27" ht="15.75" customHeight="1">
      <c r="A581" s="7"/>
      <c r="B581" s="2"/>
      <c r="C581" s="2"/>
      <c r="D581" s="2"/>
      <c r="E581" s="7"/>
      <c r="F581" s="2"/>
      <c r="G581" s="2"/>
      <c r="H581" s="7"/>
      <c r="I581" s="7"/>
      <c r="J581" s="2"/>
      <c r="K581" s="2"/>
      <c r="L581" s="7"/>
      <c r="M581" s="7"/>
      <c r="N581" s="2"/>
      <c r="O581" s="2"/>
      <c r="P581" s="7"/>
      <c r="Q581" s="56"/>
      <c r="R581" s="7"/>
      <c r="S581" s="56"/>
      <c r="T581" s="2"/>
      <c r="U581" s="7"/>
      <c r="V581" s="56"/>
      <c r="X581" s="7"/>
      <c r="Y581" s="2"/>
      <c r="Z581" s="2"/>
      <c r="AA581" s="2"/>
    </row>
    <row r="582" spans="1:27" ht="15.75" customHeight="1">
      <c r="A582" s="7"/>
      <c r="B582" s="2"/>
      <c r="C582" s="2"/>
      <c r="D582" s="2"/>
      <c r="E582" s="7"/>
      <c r="F582" s="2"/>
      <c r="G582" s="2"/>
      <c r="H582" s="7"/>
      <c r="I582" s="7"/>
      <c r="J582" s="2"/>
      <c r="K582" s="2"/>
      <c r="L582" s="7"/>
      <c r="M582" s="7"/>
      <c r="N582" s="2"/>
      <c r="O582" s="2"/>
      <c r="P582" s="7"/>
      <c r="Q582" s="56"/>
      <c r="R582" s="7"/>
      <c r="S582" s="56"/>
      <c r="T582" s="2"/>
      <c r="U582" s="7"/>
      <c r="V582" s="56"/>
      <c r="X582" s="7"/>
      <c r="Y582" s="2"/>
      <c r="Z582" s="2"/>
      <c r="AA582" s="2"/>
    </row>
    <row r="583" spans="1:27" ht="15.75" customHeight="1">
      <c r="A583" s="7"/>
      <c r="B583" s="2"/>
      <c r="C583" s="2"/>
      <c r="D583" s="2"/>
      <c r="E583" s="7"/>
      <c r="F583" s="2"/>
      <c r="G583" s="2"/>
      <c r="H583" s="7"/>
      <c r="I583" s="7"/>
      <c r="J583" s="2"/>
      <c r="K583" s="2"/>
      <c r="L583" s="7"/>
      <c r="M583" s="7"/>
      <c r="N583" s="2"/>
      <c r="O583" s="2"/>
      <c r="P583" s="7"/>
      <c r="Q583" s="56"/>
      <c r="R583" s="7"/>
      <c r="S583" s="56"/>
      <c r="T583" s="2"/>
      <c r="U583" s="7"/>
      <c r="V583" s="56"/>
      <c r="X583" s="7"/>
      <c r="Y583" s="2"/>
      <c r="Z583" s="2"/>
      <c r="AA583" s="2"/>
    </row>
    <row r="584" spans="1:27" ht="15.75" customHeight="1">
      <c r="A584" s="7"/>
      <c r="B584" s="2"/>
      <c r="C584" s="2"/>
      <c r="D584" s="2"/>
      <c r="E584" s="7"/>
      <c r="F584" s="2"/>
      <c r="G584" s="2"/>
      <c r="H584" s="7"/>
      <c r="I584" s="7"/>
      <c r="J584" s="2"/>
      <c r="K584" s="2"/>
      <c r="L584" s="7"/>
      <c r="M584" s="7"/>
      <c r="N584" s="2"/>
      <c r="O584" s="2"/>
      <c r="P584" s="7"/>
      <c r="Q584" s="56"/>
      <c r="R584" s="7"/>
      <c r="S584" s="56"/>
      <c r="T584" s="2"/>
      <c r="U584" s="7"/>
      <c r="V584" s="56"/>
      <c r="X584" s="7"/>
      <c r="Y584" s="2"/>
      <c r="Z584" s="2"/>
      <c r="AA584" s="2"/>
    </row>
    <row r="585" spans="1:27" ht="15.75" customHeight="1">
      <c r="A585" s="7"/>
      <c r="B585" s="2"/>
      <c r="C585" s="2"/>
      <c r="D585" s="2"/>
      <c r="E585" s="7"/>
      <c r="F585" s="2"/>
      <c r="G585" s="2"/>
      <c r="H585" s="7"/>
      <c r="I585" s="7"/>
      <c r="J585" s="2"/>
      <c r="K585" s="2"/>
      <c r="L585" s="7"/>
      <c r="M585" s="7"/>
      <c r="N585" s="2"/>
      <c r="O585" s="2"/>
      <c r="P585" s="7"/>
      <c r="Q585" s="56"/>
      <c r="R585" s="7"/>
      <c r="S585" s="56"/>
      <c r="T585" s="2"/>
      <c r="U585" s="7"/>
      <c r="V585" s="56"/>
      <c r="X585" s="7"/>
      <c r="Y585" s="2"/>
      <c r="Z585" s="2"/>
      <c r="AA585" s="2"/>
    </row>
    <row r="586" spans="1:27" ht="15.75" customHeight="1">
      <c r="A586" s="7"/>
      <c r="B586" s="2"/>
      <c r="C586" s="2"/>
      <c r="D586" s="2"/>
      <c r="E586" s="7"/>
      <c r="F586" s="2"/>
      <c r="G586" s="2"/>
      <c r="H586" s="7"/>
      <c r="I586" s="7"/>
      <c r="J586" s="2"/>
      <c r="K586" s="2"/>
      <c r="L586" s="7"/>
      <c r="M586" s="7"/>
      <c r="N586" s="2"/>
      <c r="O586" s="2"/>
      <c r="P586" s="7"/>
      <c r="Q586" s="56"/>
      <c r="R586" s="7"/>
      <c r="S586" s="56"/>
      <c r="T586" s="2"/>
      <c r="U586" s="7"/>
      <c r="V586" s="56"/>
      <c r="X586" s="7"/>
      <c r="Y586" s="2"/>
      <c r="Z586" s="2"/>
      <c r="AA586" s="2"/>
    </row>
    <row r="587" spans="1:27" ht="15.75" customHeight="1">
      <c r="A587" s="7"/>
      <c r="B587" s="2"/>
      <c r="C587" s="2"/>
      <c r="D587" s="2"/>
      <c r="E587" s="7"/>
      <c r="F587" s="2"/>
      <c r="G587" s="2"/>
      <c r="H587" s="7"/>
      <c r="I587" s="7"/>
      <c r="J587" s="2"/>
      <c r="K587" s="2"/>
      <c r="L587" s="7"/>
      <c r="M587" s="7"/>
      <c r="N587" s="2"/>
      <c r="O587" s="2"/>
      <c r="P587" s="7"/>
      <c r="Q587" s="56"/>
      <c r="R587" s="7"/>
      <c r="S587" s="56"/>
      <c r="T587" s="2"/>
      <c r="U587" s="7"/>
      <c r="V587" s="56"/>
      <c r="X587" s="7"/>
      <c r="Y587" s="2"/>
      <c r="Z587" s="2"/>
      <c r="AA587" s="2"/>
    </row>
    <row r="588" spans="1:27" ht="15.75" customHeight="1">
      <c r="A588" s="7"/>
      <c r="B588" s="2"/>
      <c r="C588" s="2"/>
      <c r="D588" s="2"/>
      <c r="E588" s="7"/>
      <c r="F588" s="2"/>
      <c r="G588" s="2"/>
      <c r="H588" s="7"/>
      <c r="I588" s="7"/>
      <c r="J588" s="2"/>
      <c r="K588" s="2"/>
      <c r="L588" s="7"/>
      <c r="M588" s="7"/>
      <c r="N588" s="2"/>
      <c r="O588" s="2"/>
      <c r="P588" s="7"/>
      <c r="Q588" s="56"/>
      <c r="R588" s="7"/>
      <c r="S588" s="56"/>
      <c r="T588" s="2"/>
      <c r="U588" s="7"/>
      <c r="V588" s="56"/>
      <c r="X588" s="7"/>
      <c r="Y588" s="2"/>
      <c r="Z588" s="2"/>
      <c r="AA588" s="2"/>
    </row>
    <row r="589" spans="1:27" ht="15.75" customHeight="1">
      <c r="A589" s="7"/>
      <c r="B589" s="2"/>
      <c r="C589" s="2"/>
      <c r="D589" s="2"/>
      <c r="E589" s="7"/>
      <c r="F589" s="2"/>
      <c r="G589" s="2"/>
      <c r="H589" s="7"/>
      <c r="I589" s="7"/>
      <c r="J589" s="2"/>
      <c r="K589" s="2"/>
      <c r="L589" s="7"/>
      <c r="M589" s="7"/>
      <c r="N589" s="2"/>
      <c r="O589" s="2"/>
      <c r="P589" s="7"/>
      <c r="Q589" s="56"/>
      <c r="R589" s="7"/>
      <c r="S589" s="56"/>
      <c r="T589" s="2"/>
      <c r="U589" s="7"/>
      <c r="V589" s="56"/>
      <c r="X589" s="7"/>
      <c r="Y589" s="2"/>
      <c r="Z589" s="2"/>
      <c r="AA589" s="2"/>
    </row>
    <row r="590" spans="1:27" ht="15.75" customHeight="1">
      <c r="A590" s="7"/>
      <c r="B590" s="2"/>
      <c r="C590" s="2"/>
      <c r="D590" s="2"/>
      <c r="E590" s="7"/>
      <c r="F590" s="2"/>
      <c r="G590" s="2"/>
      <c r="H590" s="7"/>
      <c r="I590" s="7"/>
      <c r="J590" s="2"/>
      <c r="K590" s="2"/>
      <c r="L590" s="7"/>
      <c r="M590" s="7"/>
      <c r="N590" s="2"/>
      <c r="O590" s="2"/>
      <c r="P590" s="7"/>
      <c r="Q590" s="56"/>
      <c r="R590" s="7"/>
      <c r="S590" s="56"/>
      <c r="T590" s="2"/>
      <c r="U590" s="7"/>
      <c r="V590" s="56"/>
      <c r="X590" s="7"/>
      <c r="Y590" s="2"/>
      <c r="Z590" s="2"/>
      <c r="AA590" s="2"/>
    </row>
    <row r="591" spans="1:27" ht="15.75" customHeight="1">
      <c r="A591" s="7"/>
      <c r="B591" s="2"/>
      <c r="C591" s="2"/>
      <c r="D591" s="2"/>
      <c r="E591" s="7"/>
      <c r="F591" s="2"/>
      <c r="G591" s="2"/>
      <c r="H591" s="7"/>
      <c r="I591" s="7"/>
      <c r="J591" s="2"/>
      <c r="K591" s="2"/>
      <c r="L591" s="7"/>
      <c r="M591" s="7"/>
      <c r="N591" s="2"/>
      <c r="O591" s="2"/>
      <c r="P591" s="7"/>
      <c r="Q591" s="56"/>
      <c r="R591" s="7"/>
      <c r="S591" s="56"/>
      <c r="T591" s="2"/>
      <c r="U591" s="7"/>
      <c r="V591" s="56"/>
      <c r="X591" s="7"/>
      <c r="Y591" s="2"/>
      <c r="Z591" s="2"/>
      <c r="AA591" s="2"/>
    </row>
    <row r="592" spans="1:27" ht="15.75" customHeight="1">
      <c r="A592" s="7"/>
      <c r="B592" s="2"/>
      <c r="C592" s="2"/>
      <c r="D592" s="2"/>
      <c r="E592" s="7"/>
      <c r="F592" s="2"/>
      <c r="G592" s="2"/>
      <c r="H592" s="7"/>
      <c r="I592" s="7"/>
      <c r="J592" s="2"/>
      <c r="K592" s="2"/>
      <c r="L592" s="7"/>
      <c r="M592" s="7"/>
      <c r="N592" s="2"/>
      <c r="O592" s="2"/>
      <c r="P592" s="7"/>
      <c r="Q592" s="56"/>
      <c r="R592" s="7"/>
      <c r="S592" s="56"/>
      <c r="T592" s="2"/>
      <c r="U592" s="7"/>
      <c r="V592" s="56"/>
      <c r="X592" s="7"/>
      <c r="Y592" s="2"/>
      <c r="Z592" s="2"/>
      <c r="AA592" s="2"/>
    </row>
    <row r="593" spans="1:27" ht="15.75" customHeight="1">
      <c r="A593" s="7"/>
      <c r="B593" s="2"/>
      <c r="C593" s="2"/>
      <c r="D593" s="2"/>
      <c r="E593" s="7"/>
      <c r="F593" s="2"/>
      <c r="G593" s="2"/>
      <c r="H593" s="7"/>
      <c r="I593" s="7"/>
      <c r="J593" s="2"/>
      <c r="K593" s="2"/>
      <c r="L593" s="7"/>
      <c r="M593" s="7"/>
      <c r="N593" s="2"/>
      <c r="O593" s="2"/>
      <c r="P593" s="7"/>
      <c r="Q593" s="56"/>
      <c r="R593" s="7"/>
      <c r="S593" s="56"/>
      <c r="T593" s="2"/>
      <c r="U593" s="7"/>
      <c r="V593" s="56"/>
      <c r="X593" s="7"/>
      <c r="Y593" s="2"/>
      <c r="Z593" s="2"/>
      <c r="AA593" s="2"/>
    </row>
    <row r="594" spans="1:27" ht="15.75" customHeight="1">
      <c r="A594" s="7"/>
      <c r="B594" s="2"/>
      <c r="C594" s="2"/>
      <c r="D594" s="2"/>
      <c r="E594" s="7"/>
      <c r="F594" s="2"/>
      <c r="G594" s="2"/>
      <c r="H594" s="7"/>
      <c r="I594" s="7"/>
      <c r="J594" s="2"/>
      <c r="K594" s="2"/>
      <c r="L594" s="7"/>
      <c r="M594" s="7"/>
      <c r="N594" s="2"/>
      <c r="O594" s="2"/>
      <c r="P594" s="7"/>
      <c r="Q594" s="56"/>
      <c r="R594" s="7"/>
      <c r="S594" s="56"/>
      <c r="T594" s="2"/>
      <c r="U594" s="7"/>
      <c r="V594" s="56"/>
      <c r="X594" s="7"/>
      <c r="Y594" s="2"/>
      <c r="Z594" s="2"/>
      <c r="AA594" s="2"/>
    </row>
    <row r="595" spans="1:27" ht="15.75" customHeight="1">
      <c r="A595" s="7"/>
      <c r="B595" s="2"/>
      <c r="C595" s="2"/>
      <c r="D595" s="2"/>
      <c r="E595" s="7"/>
      <c r="F595" s="2"/>
      <c r="G595" s="2"/>
      <c r="H595" s="7"/>
      <c r="I595" s="7"/>
      <c r="J595" s="2"/>
      <c r="K595" s="2"/>
      <c r="L595" s="7"/>
      <c r="M595" s="7"/>
      <c r="N595" s="2"/>
      <c r="O595" s="2"/>
      <c r="P595" s="7"/>
      <c r="Q595" s="56"/>
      <c r="R595" s="7"/>
      <c r="S595" s="56"/>
      <c r="T595" s="2"/>
      <c r="U595" s="7"/>
      <c r="V595" s="56"/>
      <c r="X595" s="7"/>
      <c r="Y595" s="2"/>
      <c r="Z595" s="2"/>
      <c r="AA595" s="2"/>
    </row>
    <row r="596" spans="1:27" ht="15.75" customHeight="1">
      <c r="A596" s="7"/>
      <c r="B596" s="2"/>
      <c r="C596" s="2"/>
      <c r="D596" s="2"/>
      <c r="E596" s="7"/>
      <c r="F596" s="2"/>
      <c r="G596" s="2"/>
      <c r="H596" s="7"/>
      <c r="I596" s="7"/>
      <c r="J596" s="2"/>
      <c r="K596" s="2"/>
      <c r="L596" s="7"/>
      <c r="M596" s="7"/>
      <c r="N596" s="2"/>
      <c r="O596" s="2"/>
      <c r="P596" s="7"/>
      <c r="Q596" s="56"/>
      <c r="R596" s="7"/>
      <c r="S596" s="56"/>
      <c r="T596" s="2"/>
      <c r="U596" s="7"/>
      <c r="V596" s="56"/>
      <c r="X596" s="7"/>
      <c r="Y596" s="2"/>
      <c r="Z596" s="2"/>
      <c r="AA596" s="2"/>
    </row>
    <row r="597" spans="1:27" ht="15.75" customHeight="1">
      <c r="A597" s="7"/>
      <c r="B597" s="2"/>
      <c r="C597" s="2"/>
      <c r="D597" s="2"/>
      <c r="E597" s="7"/>
      <c r="F597" s="2"/>
      <c r="G597" s="2"/>
      <c r="H597" s="7"/>
      <c r="I597" s="7"/>
      <c r="J597" s="2"/>
      <c r="K597" s="2"/>
      <c r="L597" s="7"/>
      <c r="M597" s="7"/>
      <c r="N597" s="2"/>
      <c r="O597" s="2"/>
      <c r="P597" s="7"/>
      <c r="Q597" s="56"/>
      <c r="R597" s="7"/>
      <c r="S597" s="56"/>
      <c r="T597" s="2"/>
      <c r="U597" s="7"/>
      <c r="V597" s="56"/>
      <c r="X597" s="7"/>
      <c r="Y597" s="2"/>
      <c r="Z597" s="2"/>
      <c r="AA597" s="2"/>
    </row>
    <row r="598" spans="1:27" ht="15.75" customHeight="1">
      <c r="A598" s="7"/>
      <c r="B598" s="2"/>
      <c r="C598" s="2"/>
      <c r="D598" s="2"/>
      <c r="E598" s="7"/>
      <c r="F598" s="2"/>
      <c r="G598" s="2"/>
      <c r="H598" s="7"/>
      <c r="I598" s="7"/>
      <c r="J598" s="2"/>
      <c r="K598" s="2"/>
      <c r="L598" s="7"/>
      <c r="M598" s="7"/>
      <c r="N598" s="2"/>
      <c r="O598" s="2"/>
      <c r="P598" s="7"/>
      <c r="Q598" s="56"/>
      <c r="R598" s="7"/>
      <c r="S598" s="56"/>
      <c r="T598" s="2"/>
      <c r="U598" s="7"/>
      <c r="V598" s="56"/>
      <c r="X598" s="7"/>
      <c r="Y598" s="2"/>
      <c r="Z598" s="2"/>
      <c r="AA598" s="2"/>
    </row>
    <row r="599" spans="1:27" ht="15.75" customHeight="1">
      <c r="A599" s="7"/>
      <c r="B599" s="2"/>
      <c r="C599" s="2"/>
      <c r="D599" s="2"/>
      <c r="E599" s="7"/>
      <c r="F599" s="2"/>
      <c r="G599" s="2"/>
      <c r="H599" s="7"/>
      <c r="I599" s="7"/>
      <c r="J599" s="2"/>
      <c r="K599" s="2"/>
      <c r="L599" s="7"/>
      <c r="M599" s="7"/>
      <c r="N599" s="2"/>
      <c r="O599" s="2"/>
      <c r="P599" s="7"/>
      <c r="Q599" s="56"/>
      <c r="R599" s="7"/>
      <c r="S599" s="56"/>
      <c r="T599" s="2"/>
      <c r="U599" s="7"/>
      <c r="V599" s="56"/>
      <c r="X599" s="7"/>
      <c r="Y599" s="2"/>
      <c r="Z599" s="2"/>
      <c r="AA599" s="2"/>
    </row>
    <row r="600" spans="1:27" ht="15.75" customHeight="1">
      <c r="A600" s="7"/>
      <c r="B600" s="2"/>
      <c r="C600" s="2"/>
      <c r="D600" s="2"/>
      <c r="E600" s="7"/>
      <c r="F600" s="2"/>
      <c r="G600" s="2"/>
      <c r="H600" s="7"/>
      <c r="I600" s="7"/>
      <c r="J600" s="2"/>
      <c r="K600" s="2"/>
      <c r="L600" s="7"/>
      <c r="M600" s="7"/>
      <c r="N600" s="2"/>
      <c r="O600" s="2"/>
      <c r="P600" s="7"/>
      <c r="Q600" s="56"/>
      <c r="R600" s="7"/>
      <c r="S600" s="56"/>
      <c r="T600" s="2"/>
      <c r="U600" s="7"/>
      <c r="V600" s="56"/>
      <c r="X600" s="7"/>
      <c r="Y600" s="2"/>
      <c r="Z600" s="2"/>
      <c r="AA600" s="2"/>
    </row>
    <row r="601" spans="1:27" ht="15.75" customHeight="1">
      <c r="A601" s="7"/>
      <c r="B601" s="2"/>
      <c r="C601" s="2"/>
      <c r="D601" s="2"/>
      <c r="E601" s="7"/>
      <c r="F601" s="2"/>
      <c r="G601" s="2"/>
      <c r="H601" s="7"/>
      <c r="I601" s="7"/>
      <c r="J601" s="2"/>
      <c r="K601" s="2"/>
      <c r="L601" s="7"/>
      <c r="M601" s="7"/>
      <c r="N601" s="2"/>
      <c r="O601" s="2"/>
      <c r="P601" s="7"/>
      <c r="Q601" s="56"/>
      <c r="R601" s="7"/>
      <c r="S601" s="56"/>
      <c r="T601" s="2"/>
      <c r="U601" s="7"/>
      <c r="V601" s="56"/>
      <c r="X601" s="7"/>
      <c r="Y601" s="2"/>
      <c r="Z601" s="2"/>
      <c r="AA601" s="2"/>
    </row>
    <row r="602" spans="1:27" ht="15.75" customHeight="1">
      <c r="A602" s="7"/>
      <c r="B602" s="2"/>
      <c r="C602" s="2"/>
      <c r="D602" s="2"/>
      <c r="E602" s="7"/>
      <c r="F602" s="2"/>
      <c r="G602" s="2"/>
      <c r="H602" s="7"/>
      <c r="I602" s="7"/>
      <c r="J602" s="2"/>
      <c r="K602" s="2"/>
      <c r="L602" s="7"/>
      <c r="M602" s="7"/>
      <c r="N602" s="2"/>
      <c r="O602" s="2"/>
      <c r="P602" s="7"/>
      <c r="Q602" s="56"/>
      <c r="R602" s="7"/>
      <c r="S602" s="56"/>
      <c r="T602" s="2"/>
      <c r="U602" s="7"/>
      <c r="V602" s="56"/>
      <c r="X602" s="7"/>
      <c r="Y602" s="2"/>
      <c r="Z602" s="2"/>
      <c r="AA602" s="2"/>
    </row>
    <row r="603" spans="1:27" ht="15.75" customHeight="1">
      <c r="A603" s="7"/>
      <c r="B603" s="2"/>
      <c r="C603" s="2"/>
      <c r="D603" s="2"/>
      <c r="E603" s="7"/>
      <c r="F603" s="2"/>
      <c r="G603" s="2"/>
      <c r="H603" s="7"/>
      <c r="I603" s="7"/>
      <c r="J603" s="2"/>
      <c r="K603" s="2"/>
      <c r="L603" s="7"/>
      <c r="M603" s="7"/>
      <c r="N603" s="2"/>
      <c r="O603" s="2"/>
      <c r="P603" s="7"/>
      <c r="Q603" s="56"/>
      <c r="R603" s="7"/>
      <c r="S603" s="56"/>
      <c r="T603" s="2"/>
      <c r="U603" s="7"/>
      <c r="V603" s="56"/>
      <c r="X603" s="7"/>
      <c r="Y603" s="2"/>
      <c r="Z603" s="2"/>
      <c r="AA603" s="2"/>
    </row>
    <row r="604" spans="1:27" ht="15.75" customHeight="1">
      <c r="A604" s="7"/>
      <c r="B604" s="2"/>
      <c r="C604" s="2"/>
      <c r="D604" s="2"/>
      <c r="E604" s="7"/>
      <c r="F604" s="2"/>
      <c r="G604" s="2"/>
      <c r="H604" s="7"/>
      <c r="I604" s="7"/>
      <c r="J604" s="2"/>
      <c r="K604" s="2"/>
      <c r="L604" s="7"/>
      <c r="M604" s="7"/>
      <c r="N604" s="2"/>
      <c r="O604" s="2"/>
      <c r="P604" s="7"/>
      <c r="Q604" s="56"/>
      <c r="R604" s="7"/>
      <c r="S604" s="56"/>
      <c r="T604" s="2"/>
      <c r="U604" s="7"/>
      <c r="V604" s="56"/>
      <c r="X604" s="7"/>
      <c r="Y604" s="2"/>
      <c r="Z604" s="2"/>
      <c r="AA604" s="2"/>
    </row>
    <row r="605" spans="1:27" ht="15.75" customHeight="1">
      <c r="A605" s="7"/>
      <c r="B605" s="2"/>
      <c r="C605" s="2"/>
      <c r="D605" s="2"/>
      <c r="E605" s="7"/>
      <c r="F605" s="2"/>
      <c r="G605" s="2"/>
      <c r="H605" s="7"/>
      <c r="I605" s="7"/>
      <c r="J605" s="2"/>
      <c r="K605" s="2"/>
      <c r="L605" s="7"/>
      <c r="M605" s="7"/>
      <c r="N605" s="2"/>
      <c r="O605" s="2"/>
      <c r="P605" s="7"/>
      <c r="Q605" s="56"/>
      <c r="R605" s="7"/>
      <c r="S605" s="56"/>
      <c r="T605" s="2"/>
      <c r="U605" s="7"/>
      <c r="V605" s="56"/>
      <c r="X605" s="7"/>
      <c r="Y605" s="2"/>
      <c r="Z605" s="2"/>
      <c r="AA605" s="2"/>
    </row>
    <row r="606" spans="1:27" ht="15.75" customHeight="1">
      <c r="A606" s="7"/>
      <c r="B606" s="2"/>
      <c r="C606" s="2"/>
      <c r="D606" s="2"/>
      <c r="E606" s="7"/>
      <c r="F606" s="2"/>
      <c r="G606" s="2"/>
      <c r="H606" s="7"/>
      <c r="I606" s="7"/>
      <c r="J606" s="2"/>
      <c r="K606" s="2"/>
      <c r="L606" s="7"/>
      <c r="M606" s="7"/>
      <c r="N606" s="2"/>
      <c r="O606" s="2"/>
      <c r="P606" s="7"/>
      <c r="Q606" s="56"/>
      <c r="R606" s="7"/>
      <c r="S606" s="56"/>
      <c r="T606" s="2"/>
      <c r="U606" s="7"/>
      <c r="V606" s="56"/>
      <c r="X606" s="7"/>
      <c r="Y606" s="2"/>
      <c r="Z606" s="2"/>
      <c r="AA606" s="2"/>
    </row>
    <row r="607" spans="1:27" ht="15.75" customHeight="1">
      <c r="A607" s="7"/>
      <c r="B607" s="2"/>
      <c r="C607" s="2"/>
      <c r="D607" s="2"/>
      <c r="E607" s="7"/>
      <c r="F607" s="2"/>
      <c r="G607" s="2"/>
      <c r="H607" s="7"/>
      <c r="I607" s="7"/>
      <c r="J607" s="2"/>
      <c r="K607" s="2"/>
      <c r="L607" s="7"/>
      <c r="M607" s="7"/>
      <c r="N607" s="2"/>
      <c r="O607" s="2"/>
      <c r="P607" s="7"/>
      <c r="Q607" s="56"/>
      <c r="R607" s="7"/>
      <c r="S607" s="56"/>
      <c r="T607" s="2"/>
      <c r="U607" s="7"/>
      <c r="V607" s="56"/>
      <c r="X607" s="7"/>
      <c r="Y607" s="2"/>
      <c r="Z607" s="2"/>
      <c r="AA607" s="2"/>
    </row>
    <row r="608" spans="1:27" ht="15.75" customHeight="1">
      <c r="A608" s="7"/>
      <c r="B608" s="2"/>
      <c r="C608" s="2"/>
      <c r="D608" s="2"/>
      <c r="E608" s="7"/>
      <c r="F608" s="2"/>
      <c r="G608" s="2"/>
      <c r="H608" s="7"/>
      <c r="I608" s="7"/>
      <c r="J608" s="2"/>
      <c r="K608" s="2"/>
      <c r="L608" s="7"/>
      <c r="M608" s="7"/>
      <c r="N608" s="2"/>
      <c r="O608" s="2"/>
      <c r="P608" s="7"/>
      <c r="Q608" s="56"/>
      <c r="R608" s="7"/>
      <c r="S608" s="56"/>
      <c r="T608" s="2"/>
      <c r="U608" s="7"/>
      <c r="V608" s="56"/>
      <c r="X608" s="7"/>
      <c r="Y608" s="2"/>
      <c r="Z608" s="2"/>
      <c r="AA608" s="2"/>
    </row>
    <row r="609" spans="1:27" ht="15.75" customHeight="1">
      <c r="A609" s="7"/>
      <c r="B609" s="2"/>
      <c r="C609" s="2"/>
      <c r="D609" s="2"/>
      <c r="E609" s="7"/>
      <c r="F609" s="2"/>
      <c r="G609" s="2"/>
      <c r="H609" s="7"/>
      <c r="I609" s="7"/>
      <c r="J609" s="2"/>
      <c r="K609" s="2"/>
      <c r="L609" s="7"/>
      <c r="M609" s="7"/>
      <c r="N609" s="2"/>
      <c r="O609" s="2"/>
      <c r="P609" s="7"/>
      <c r="Q609" s="56"/>
      <c r="R609" s="7"/>
      <c r="S609" s="56"/>
      <c r="T609" s="2"/>
      <c r="U609" s="7"/>
      <c r="V609" s="56"/>
      <c r="X609" s="7"/>
      <c r="Y609" s="2"/>
      <c r="Z609" s="2"/>
      <c r="AA609" s="2"/>
    </row>
    <row r="610" spans="1:27" ht="15.75" customHeight="1">
      <c r="A610" s="7"/>
      <c r="B610" s="2"/>
      <c r="C610" s="2"/>
      <c r="D610" s="2"/>
      <c r="E610" s="7"/>
      <c r="F610" s="2"/>
      <c r="G610" s="2"/>
      <c r="H610" s="7"/>
      <c r="I610" s="7"/>
      <c r="J610" s="2"/>
      <c r="K610" s="2"/>
      <c r="L610" s="7"/>
      <c r="M610" s="7"/>
      <c r="N610" s="2"/>
      <c r="O610" s="2"/>
      <c r="P610" s="7"/>
      <c r="Q610" s="56"/>
      <c r="R610" s="7"/>
      <c r="S610" s="56"/>
      <c r="T610" s="2"/>
      <c r="U610" s="7"/>
      <c r="V610" s="56"/>
      <c r="X610" s="7"/>
      <c r="Y610" s="2"/>
      <c r="Z610" s="2"/>
      <c r="AA610" s="2"/>
    </row>
    <row r="611" spans="1:27" ht="15.75" customHeight="1">
      <c r="A611" s="7"/>
      <c r="B611" s="2"/>
      <c r="C611" s="2"/>
      <c r="D611" s="2"/>
      <c r="E611" s="7"/>
      <c r="F611" s="2"/>
      <c r="G611" s="2"/>
      <c r="H611" s="7"/>
      <c r="I611" s="7"/>
      <c r="J611" s="2"/>
      <c r="K611" s="2"/>
      <c r="L611" s="7"/>
      <c r="M611" s="7"/>
      <c r="N611" s="2"/>
      <c r="O611" s="2"/>
      <c r="P611" s="7"/>
      <c r="Q611" s="56"/>
      <c r="R611" s="7"/>
      <c r="S611" s="56"/>
      <c r="T611" s="2"/>
      <c r="U611" s="7"/>
      <c r="V611" s="56"/>
      <c r="X611" s="7"/>
      <c r="Y611" s="2"/>
      <c r="Z611" s="2"/>
      <c r="AA611" s="2"/>
    </row>
    <row r="612" spans="1:27" ht="15.75" customHeight="1">
      <c r="A612" s="7"/>
      <c r="B612" s="2"/>
      <c r="C612" s="2"/>
      <c r="D612" s="2"/>
      <c r="E612" s="7"/>
      <c r="F612" s="2"/>
      <c r="G612" s="2"/>
      <c r="H612" s="7"/>
      <c r="I612" s="7"/>
      <c r="J612" s="2"/>
      <c r="K612" s="2"/>
      <c r="L612" s="7"/>
      <c r="M612" s="7"/>
      <c r="N612" s="2"/>
      <c r="O612" s="2"/>
      <c r="P612" s="7"/>
      <c r="Q612" s="56"/>
      <c r="R612" s="7"/>
      <c r="S612" s="56"/>
      <c r="T612" s="2"/>
      <c r="U612" s="7"/>
      <c r="V612" s="56"/>
      <c r="X612" s="7"/>
      <c r="Y612" s="2"/>
      <c r="Z612" s="2"/>
      <c r="AA612" s="2"/>
    </row>
    <row r="613" spans="1:27" ht="15.75" customHeight="1">
      <c r="A613" s="7"/>
      <c r="B613" s="2"/>
      <c r="C613" s="2"/>
      <c r="D613" s="2"/>
      <c r="E613" s="7"/>
      <c r="F613" s="2"/>
      <c r="G613" s="2"/>
      <c r="H613" s="7"/>
      <c r="I613" s="7"/>
      <c r="J613" s="2"/>
      <c r="K613" s="2"/>
      <c r="L613" s="7"/>
      <c r="M613" s="7"/>
      <c r="N613" s="2"/>
      <c r="O613" s="2"/>
      <c r="P613" s="7"/>
      <c r="Q613" s="56"/>
      <c r="R613" s="7"/>
      <c r="S613" s="56"/>
      <c r="T613" s="2"/>
      <c r="U613" s="7"/>
      <c r="V613" s="56"/>
      <c r="X613" s="7"/>
      <c r="Y613" s="2"/>
      <c r="Z613" s="2"/>
      <c r="AA613" s="2"/>
    </row>
    <row r="614" spans="1:27" ht="15.75" customHeight="1">
      <c r="A614" s="7"/>
      <c r="B614" s="2"/>
      <c r="C614" s="2"/>
      <c r="D614" s="2"/>
      <c r="E614" s="7"/>
      <c r="F614" s="2"/>
      <c r="G614" s="2"/>
      <c r="H614" s="7"/>
      <c r="I614" s="7"/>
      <c r="J614" s="2"/>
      <c r="K614" s="2"/>
      <c r="L614" s="7"/>
      <c r="M614" s="7"/>
      <c r="N614" s="2"/>
      <c r="O614" s="2"/>
      <c r="P614" s="7"/>
      <c r="Q614" s="56"/>
      <c r="R614" s="7"/>
      <c r="S614" s="56"/>
      <c r="T614" s="2"/>
      <c r="U614" s="7"/>
      <c r="V614" s="56"/>
      <c r="X614" s="7"/>
      <c r="Y614" s="2"/>
      <c r="Z614" s="2"/>
      <c r="AA614" s="2"/>
    </row>
    <row r="615" spans="1:27" ht="15.75" customHeight="1">
      <c r="A615" s="7"/>
      <c r="B615" s="2"/>
      <c r="C615" s="2"/>
      <c r="D615" s="2"/>
      <c r="E615" s="7"/>
      <c r="F615" s="2"/>
      <c r="G615" s="2"/>
      <c r="H615" s="7"/>
      <c r="I615" s="7"/>
      <c r="J615" s="2"/>
      <c r="K615" s="2"/>
      <c r="L615" s="7"/>
      <c r="M615" s="7"/>
      <c r="N615" s="2"/>
      <c r="O615" s="2"/>
      <c r="P615" s="7"/>
      <c r="Q615" s="56"/>
      <c r="R615" s="7"/>
      <c r="S615" s="56"/>
      <c r="T615" s="2"/>
      <c r="U615" s="7"/>
      <c r="V615" s="56"/>
      <c r="X615" s="7"/>
      <c r="Y615" s="2"/>
      <c r="Z615" s="2"/>
      <c r="AA615" s="2"/>
    </row>
    <row r="616" spans="1:27" ht="15.75" customHeight="1">
      <c r="A616" s="7"/>
      <c r="B616" s="2"/>
      <c r="C616" s="2"/>
      <c r="D616" s="2"/>
      <c r="E616" s="7"/>
      <c r="F616" s="2"/>
      <c r="G616" s="2"/>
      <c r="H616" s="7"/>
      <c r="I616" s="7"/>
      <c r="J616" s="2"/>
      <c r="K616" s="2"/>
      <c r="L616" s="7"/>
      <c r="M616" s="7"/>
      <c r="N616" s="2"/>
      <c r="O616" s="2"/>
      <c r="P616" s="7"/>
      <c r="Q616" s="56"/>
      <c r="R616" s="7"/>
      <c r="S616" s="56"/>
      <c r="T616" s="2"/>
      <c r="U616" s="7"/>
      <c r="V616" s="56"/>
      <c r="X616" s="7"/>
      <c r="Y616" s="2"/>
      <c r="Z616" s="2"/>
      <c r="AA616" s="2"/>
    </row>
    <row r="617" spans="1:27" ht="15.75" customHeight="1">
      <c r="A617" s="7"/>
      <c r="B617" s="2"/>
      <c r="C617" s="2"/>
      <c r="D617" s="2"/>
      <c r="E617" s="7"/>
      <c r="F617" s="2"/>
      <c r="G617" s="2"/>
      <c r="H617" s="7"/>
      <c r="I617" s="7"/>
      <c r="J617" s="2"/>
      <c r="K617" s="2"/>
      <c r="L617" s="7"/>
      <c r="M617" s="7"/>
      <c r="N617" s="2"/>
      <c r="O617" s="2"/>
      <c r="P617" s="7"/>
      <c r="Q617" s="56"/>
      <c r="R617" s="7"/>
      <c r="S617" s="56"/>
      <c r="T617" s="2"/>
      <c r="U617" s="7"/>
      <c r="V617" s="56"/>
      <c r="X617" s="7"/>
      <c r="Y617" s="2"/>
      <c r="Z617" s="2"/>
      <c r="AA617" s="2"/>
    </row>
    <row r="618" spans="1:27" ht="15.75" customHeight="1">
      <c r="A618" s="7"/>
      <c r="B618" s="2"/>
      <c r="C618" s="2"/>
      <c r="D618" s="2"/>
      <c r="E618" s="7"/>
      <c r="F618" s="2"/>
      <c r="G618" s="2"/>
      <c r="H618" s="7"/>
      <c r="I618" s="7"/>
      <c r="J618" s="2"/>
      <c r="K618" s="2"/>
      <c r="L618" s="7"/>
      <c r="M618" s="7"/>
      <c r="N618" s="2"/>
      <c r="O618" s="2"/>
      <c r="P618" s="7"/>
      <c r="Q618" s="56"/>
      <c r="R618" s="7"/>
      <c r="S618" s="56"/>
      <c r="T618" s="2"/>
      <c r="U618" s="7"/>
      <c r="V618" s="56"/>
      <c r="X618" s="7"/>
      <c r="Y618" s="2"/>
      <c r="Z618" s="2"/>
      <c r="AA618" s="2"/>
    </row>
    <row r="619" spans="1:27" ht="15.75" customHeight="1">
      <c r="A619" s="7"/>
      <c r="B619" s="2"/>
      <c r="C619" s="2"/>
      <c r="D619" s="2"/>
      <c r="E619" s="7"/>
      <c r="F619" s="2"/>
      <c r="G619" s="2"/>
      <c r="H619" s="7"/>
      <c r="I619" s="7"/>
      <c r="J619" s="2"/>
      <c r="K619" s="2"/>
      <c r="L619" s="7"/>
      <c r="M619" s="7"/>
      <c r="N619" s="2"/>
      <c r="O619" s="2"/>
      <c r="P619" s="7"/>
      <c r="Q619" s="56"/>
      <c r="R619" s="7"/>
      <c r="S619" s="56"/>
      <c r="T619" s="2"/>
      <c r="U619" s="7"/>
      <c r="V619" s="56"/>
      <c r="X619" s="7"/>
      <c r="Y619" s="2"/>
      <c r="Z619" s="2"/>
      <c r="AA619" s="2"/>
    </row>
    <row r="620" spans="1:27" ht="15.75" customHeight="1">
      <c r="A620" s="7"/>
      <c r="B620" s="2"/>
      <c r="C620" s="2"/>
      <c r="D620" s="2"/>
      <c r="E620" s="7"/>
      <c r="F620" s="2"/>
      <c r="G620" s="2"/>
      <c r="H620" s="7"/>
      <c r="I620" s="7"/>
      <c r="J620" s="2"/>
      <c r="K620" s="2"/>
      <c r="L620" s="7"/>
      <c r="M620" s="7"/>
      <c r="N620" s="2"/>
      <c r="O620" s="2"/>
      <c r="P620" s="7"/>
      <c r="Q620" s="56"/>
      <c r="R620" s="7"/>
      <c r="S620" s="56"/>
      <c r="T620" s="2"/>
      <c r="U620" s="7"/>
      <c r="V620" s="56"/>
      <c r="X620" s="7"/>
      <c r="Y620" s="2"/>
      <c r="Z620" s="2"/>
      <c r="AA620" s="2"/>
    </row>
    <row r="621" spans="1:27" ht="15.75" customHeight="1">
      <c r="A621" s="7"/>
      <c r="B621" s="2"/>
      <c r="C621" s="2"/>
      <c r="D621" s="2"/>
      <c r="E621" s="7"/>
      <c r="F621" s="2"/>
      <c r="G621" s="2"/>
      <c r="H621" s="7"/>
      <c r="I621" s="7"/>
      <c r="J621" s="2"/>
      <c r="K621" s="2"/>
      <c r="L621" s="7"/>
      <c r="M621" s="7"/>
      <c r="N621" s="2"/>
      <c r="O621" s="2"/>
      <c r="P621" s="7"/>
      <c r="Q621" s="56"/>
      <c r="R621" s="7"/>
      <c r="S621" s="56"/>
      <c r="T621" s="2"/>
      <c r="U621" s="7"/>
      <c r="V621" s="56"/>
      <c r="X621" s="7"/>
      <c r="Y621" s="2"/>
      <c r="Z621" s="2"/>
      <c r="AA621" s="2"/>
    </row>
    <row r="622" spans="1:27" ht="15.75" customHeight="1">
      <c r="A622" s="7"/>
      <c r="B622" s="2"/>
      <c r="C622" s="2"/>
      <c r="D622" s="2"/>
      <c r="E622" s="7"/>
      <c r="F622" s="2"/>
      <c r="G622" s="2"/>
      <c r="H622" s="7"/>
      <c r="I622" s="7"/>
      <c r="J622" s="2"/>
      <c r="K622" s="2"/>
      <c r="L622" s="7"/>
      <c r="M622" s="7"/>
      <c r="N622" s="2"/>
      <c r="O622" s="2"/>
      <c r="P622" s="7"/>
      <c r="Q622" s="56"/>
      <c r="R622" s="7"/>
      <c r="S622" s="56"/>
      <c r="T622" s="2"/>
      <c r="U622" s="7"/>
      <c r="V622" s="56"/>
      <c r="X622" s="7"/>
      <c r="Y622" s="2"/>
      <c r="Z622" s="2"/>
      <c r="AA622" s="2"/>
    </row>
    <row r="623" spans="1:27" ht="15.75" customHeight="1">
      <c r="A623" s="7"/>
      <c r="B623" s="2"/>
      <c r="C623" s="2"/>
      <c r="D623" s="2"/>
      <c r="E623" s="7"/>
      <c r="F623" s="2"/>
      <c r="G623" s="2"/>
      <c r="H623" s="7"/>
      <c r="I623" s="7"/>
      <c r="J623" s="2"/>
      <c r="K623" s="2"/>
      <c r="L623" s="7"/>
      <c r="M623" s="7"/>
      <c r="N623" s="2"/>
      <c r="O623" s="2"/>
      <c r="P623" s="7"/>
      <c r="Q623" s="56"/>
      <c r="R623" s="7"/>
      <c r="S623" s="56"/>
      <c r="T623" s="2"/>
      <c r="U623" s="7"/>
      <c r="V623" s="56"/>
      <c r="X623" s="7"/>
      <c r="Y623" s="2"/>
      <c r="Z623" s="2"/>
      <c r="AA623" s="2"/>
    </row>
    <row r="624" spans="1:27" ht="15.75" customHeight="1">
      <c r="A624" s="7"/>
      <c r="B624" s="2"/>
      <c r="C624" s="2"/>
      <c r="D624" s="2"/>
      <c r="E624" s="7"/>
      <c r="F624" s="2"/>
      <c r="G624" s="2"/>
      <c r="H624" s="7"/>
      <c r="I624" s="7"/>
      <c r="J624" s="2"/>
      <c r="K624" s="2"/>
      <c r="L624" s="7"/>
      <c r="M624" s="7"/>
      <c r="N624" s="2"/>
      <c r="O624" s="2"/>
      <c r="P624" s="7"/>
      <c r="Q624" s="56"/>
      <c r="R624" s="7"/>
      <c r="S624" s="56"/>
      <c r="T624" s="2"/>
      <c r="U624" s="7"/>
      <c r="V624" s="56"/>
      <c r="X624" s="7"/>
      <c r="Y624" s="2"/>
      <c r="Z624" s="2"/>
      <c r="AA624" s="2"/>
    </row>
    <row r="625" spans="1:27" ht="15.75" customHeight="1">
      <c r="A625" s="7"/>
      <c r="B625" s="2"/>
      <c r="C625" s="2"/>
      <c r="D625" s="2"/>
      <c r="E625" s="7"/>
      <c r="F625" s="2"/>
      <c r="G625" s="2"/>
      <c r="H625" s="7"/>
      <c r="I625" s="7"/>
      <c r="J625" s="2"/>
      <c r="K625" s="2"/>
      <c r="L625" s="7"/>
      <c r="M625" s="7"/>
      <c r="N625" s="2"/>
      <c r="O625" s="2"/>
      <c r="P625" s="7"/>
      <c r="Q625" s="56"/>
      <c r="R625" s="7"/>
      <c r="S625" s="56"/>
      <c r="T625" s="2"/>
      <c r="U625" s="7"/>
      <c r="V625" s="56"/>
      <c r="X625" s="7"/>
      <c r="Y625" s="2"/>
      <c r="Z625" s="2"/>
      <c r="AA625" s="2"/>
    </row>
    <row r="626" spans="1:27" ht="15.75" customHeight="1">
      <c r="A626" s="7"/>
      <c r="B626" s="2"/>
      <c r="C626" s="2"/>
      <c r="D626" s="2"/>
      <c r="E626" s="7"/>
      <c r="F626" s="2"/>
      <c r="G626" s="2"/>
      <c r="H626" s="7"/>
      <c r="I626" s="7"/>
      <c r="J626" s="2"/>
      <c r="K626" s="2"/>
      <c r="L626" s="7"/>
      <c r="M626" s="7"/>
      <c r="N626" s="2"/>
      <c r="O626" s="2"/>
      <c r="P626" s="7"/>
      <c r="Q626" s="56"/>
      <c r="R626" s="7"/>
      <c r="S626" s="56"/>
      <c r="T626" s="2"/>
      <c r="U626" s="7"/>
      <c r="V626" s="56"/>
      <c r="X626" s="7"/>
      <c r="Y626" s="2"/>
      <c r="Z626" s="2"/>
      <c r="AA626" s="2"/>
    </row>
    <row r="627" spans="1:27" ht="15.75" customHeight="1">
      <c r="A627" s="7"/>
      <c r="B627" s="2"/>
      <c r="C627" s="2"/>
      <c r="D627" s="2"/>
      <c r="E627" s="7"/>
      <c r="F627" s="2"/>
      <c r="G627" s="2"/>
      <c r="H627" s="7"/>
      <c r="I627" s="7"/>
      <c r="J627" s="2"/>
      <c r="K627" s="2"/>
      <c r="L627" s="7"/>
      <c r="M627" s="7"/>
      <c r="N627" s="2"/>
      <c r="O627" s="2"/>
      <c r="P627" s="7"/>
      <c r="Q627" s="56"/>
      <c r="R627" s="7"/>
      <c r="S627" s="56"/>
      <c r="T627" s="2"/>
      <c r="U627" s="7"/>
      <c r="V627" s="56"/>
      <c r="X627" s="7"/>
      <c r="Y627" s="2"/>
      <c r="Z627" s="2"/>
      <c r="AA627" s="2"/>
    </row>
    <row r="628" spans="1:27" ht="15.75" customHeight="1">
      <c r="A628" s="7"/>
      <c r="B628" s="2"/>
      <c r="C628" s="2"/>
      <c r="D628" s="2"/>
      <c r="E628" s="7"/>
      <c r="F628" s="2"/>
      <c r="G628" s="2"/>
      <c r="H628" s="7"/>
      <c r="I628" s="7"/>
      <c r="J628" s="2"/>
      <c r="K628" s="2"/>
      <c r="L628" s="7"/>
      <c r="M628" s="7"/>
      <c r="N628" s="2"/>
      <c r="O628" s="2"/>
      <c r="P628" s="7"/>
      <c r="Q628" s="56"/>
      <c r="R628" s="7"/>
      <c r="S628" s="56"/>
      <c r="T628" s="2"/>
      <c r="U628" s="7"/>
      <c r="V628" s="56"/>
      <c r="X628" s="7"/>
      <c r="Y628" s="2"/>
      <c r="Z628" s="2"/>
      <c r="AA628" s="2"/>
    </row>
    <row r="629" spans="1:27" ht="15.75" customHeight="1">
      <c r="A629" s="7"/>
      <c r="B629" s="2"/>
      <c r="C629" s="2"/>
      <c r="D629" s="2"/>
      <c r="E629" s="7"/>
      <c r="F629" s="2"/>
      <c r="G629" s="2"/>
      <c r="H629" s="7"/>
      <c r="I629" s="7"/>
      <c r="J629" s="2"/>
      <c r="K629" s="2"/>
      <c r="L629" s="7"/>
      <c r="M629" s="7"/>
      <c r="N629" s="2"/>
      <c r="O629" s="2"/>
      <c r="P629" s="7"/>
      <c r="Q629" s="56"/>
      <c r="R629" s="7"/>
      <c r="S629" s="56"/>
      <c r="T629" s="2"/>
      <c r="U629" s="7"/>
      <c r="V629" s="56"/>
      <c r="X629" s="7"/>
      <c r="Y629" s="2"/>
      <c r="Z629" s="2"/>
      <c r="AA629" s="2"/>
    </row>
    <row r="630" spans="1:27" ht="15.75" customHeight="1">
      <c r="A630" s="7"/>
      <c r="B630" s="2"/>
      <c r="C630" s="2"/>
      <c r="D630" s="2"/>
      <c r="E630" s="7"/>
      <c r="F630" s="2"/>
      <c r="G630" s="2"/>
      <c r="H630" s="7"/>
      <c r="I630" s="7"/>
      <c r="J630" s="2"/>
      <c r="K630" s="2"/>
      <c r="L630" s="7"/>
      <c r="M630" s="7"/>
      <c r="N630" s="2"/>
      <c r="O630" s="2"/>
      <c r="P630" s="7"/>
      <c r="Q630" s="56"/>
      <c r="R630" s="7"/>
      <c r="S630" s="56"/>
      <c r="T630" s="2"/>
      <c r="U630" s="7"/>
      <c r="V630" s="56"/>
      <c r="X630" s="7"/>
      <c r="Y630" s="2"/>
      <c r="Z630" s="2"/>
      <c r="AA630" s="2"/>
    </row>
    <row r="631" spans="1:27" ht="15.75" customHeight="1">
      <c r="A631" s="7"/>
      <c r="B631" s="2"/>
      <c r="C631" s="2"/>
      <c r="D631" s="2"/>
      <c r="E631" s="7"/>
      <c r="F631" s="2"/>
      <c r="G631" s="2"/>
      <c r="H631" s="7"/>
      <c r="I631" s="7"/>
      <c r="J631" s="2"/>
      <c r="K631" s="2"/>
      <c r="L631" s="7"/>
      <c r="M631" s="7"/>
      <c r="N631" s="2"/>
      <c r="O631" s="2"/>
      <c r="P631" s="7"/>
      <c r="Q631" s="56"/>
      <c r="R631" s="7"/>
      <c r="S631" s="56"/>
      <c r="T631" s="2"/>
      <c r="U631" s="7"/>
      <c r="V631" s="56"/>
      <c r="X631" s="7"/>
      <c r="Y631" s="2"/>
      <c r="Z631" s="2"/>
      <c r="AA631" s="2"/>
    </row>
    <row r="632" spans="1:27" ht="15.75" customHeight="1">
      <c r="A632" s="7"/>
      <c r="B632" s="2"/>
      <c r="C632" s="2"/>
      <c r="D632" s="2"/>
      <c r="E632" s="7"/>
      <c r="F632" s="2"/>
      <c r="G632" s="2"/>
      <c r="H632" s="7"/>
      <c r="I632" s="7"/>
      <c r="J632" s="2"/>
      <c r="K632" s="2"/>
      <c r="L632" s="7"/>
      <c r="M632" s="7"/>
      <c r="N632" s="2"/>
      <c r="O632" s="2"/>
      <c r="P632" s="7"/>
      <c r="Q632" s="56"/>
      <c r="R632" s="7"/>
      <c r="S632" s="56"/>
      <c r="T632" s="2"/>
      <c r="U632" s="7"/>
      <c r="V632" s="56"/>
      <c r="X632" s="7"/>
      <c r="Y632" s="2"/>
      <c r="Z632" s="2"/>
      <c r="AA632" s="2"/>
    </row>
    <row r="633" spans="1:27" ht="15.75" customHeight="1">
      <c r="A633" s="7"/>
      <c r="B633" s="2"/>
      <c r="C633" s="2"/>
      <c r="D633" s="2"/>
      <c r="E633" s="7"/>
      <c r="F633" s="2"/>
      <c r="G633" s="2"/>
      <c r="H633" s="7"/>
      <c r="I633" s="7"/>
      <c r="J633" s="2"/>
      <c r="K633" s="2"/>
      <c r="L633" s="7"/>
      <c r="M633" s="7"/>
      <c r="N633" s="2"/>
      <c r="O633" s="2"/>
      <c r="P633" s="7"/>
      <c r="Q633" s="56"/>
      <c r="R633" s="7"/>
      <c r="S633" s="56"/>
      <c r="T633" s="2"/>
      <c r="U633" s="7"/>
      <c r="V633" s="56"/>
      <c r="X633" s="7"/>
      <c r="Y633" s="2"/>
      <c r="Z633" s="2"/>
      <c r="AA633" s="2"/>
    </row>
    <row r="634" spans="1:27" ht="15.75" customHeight="1">
      <c r="A634" s="7"/>
      <c r="B634" s="2"/>
      <c r="C634" s="2"/>
      <c r="D634" s="2"/>
      <c r="E634" s="7"/>
      <c r="F634" s="2"/>
      <c r="G634" s="2"/>
      <c r="H634" s="7"/>
      <c r="I634" s="7"/>
      <c r="J634" s="2"/>
      <c r="K634" s="2"/>
      <c r="L634" s="7"/>
      <c r="M634" s="7"/>
      <c r="N634" s="2"/>
      <c r="O634" s="2"/>
      <c r="P634" s="7"/>
      <c r="Q634" s="56"/>
      <c r="R634" s="7"/>
      <c r="S634" s="56"/>
      <c r="T634" s="2"/>
      <c r="U634" s="7"/>
      <c r="V634" s="56"/>
      <c r="X634" s="7"/>
      <c r="Y634" s="2"/>
      <c r="Z634" s="2"/>
      <c r="AA634" s="2"/>
    </row>
    <row r="635" spans="1:27" ht="15.75" customHeight="1">
      <c r="A635" s="7"/>
      <c r="B635" s="2"/>
      <c r="C635" s="2"/>
      <c r="D635" s="2"/>
      <c r="E635" s="7"/>
      <c r="F635" s="2"/>
      <c r="G635" s="2"/>
      <c r="H635" s="7"/>
      <c r="I635" s="7"/>
      <c r="J635" s="2"/>
      <c r="K635" s="2"/>
      <c r="L635" s="7"/>
      <c r="M635" s="7"/>
      <c r="N635" s="2"/>
      <c r="O635" s="2"/>
      <c r="P635" s="7"/>
      <c r="Q635" s="56"/>
      <c r="R635" s="7"/>
      <c r="S635" s="56"/>
      <c r="T635" s="2"/>
      <c r="U635" s="7"/>
      <c r="V635" s="56"/>
      <c r="X635" s="7"/>
      <c r="Y635" s="2"/>
      <c r="Z635" s="2"/>
      <c r="AA635" s="2"/>
    </row>
    <row r="636" spans="1:27" ht="15.75" customHeight="1">
      <c r="A636" s="7"/>
      <c r="B636" s="2"/>
      <c r="C636" s="2"/>
      <c r="D636" s="2"/>
      <c r="E636" s="7"/>
      <c r="F636" s="2"/>
      <c r="G636" s="2"/>
      <c r="H636" s="7"/>
      <c r="I636" s="7"/>
      <c r="J636" s="2"/>
      <c r="K636" s="2"/>
      <c r="L636" s="7"/>
      <c r="M636" s="7"/>
      <c r="N636" s="2"/>
      <c r="O636" s="2"/>
      <c r="P636" s="7"/>
      <c r="Q636" s="56"/>
      <c r="R636" s="7"/>
      <c r="S636" s="56"/>
      <c r="T636" s="2"/>
      <c r="U636" s="7"/>
      <c r="V636" s="56"/>
      <c r="X636" s="7"/>
      <c r="Y636" s="2"/>
      <c r="Z636" s="2"/>
      <c r="AA636" s="2"/>
    </row>
    <row r="637" spans="1:27" ht="15.75" customHeight="1">
      <c r="A637" s="7"/>
      <c r="B637" s="2"/>
      <c r="C637" s="2"/>
      <c r="D637" s="2"/>
      <c r="E637" s="7"/>
      <c r="F637" s="2"/>
      <c r="G637" s="2"/>
      <c r="H637" s="7"/>
      <c r="I637" s="7"/>
      <c r="J637" s="2"/>
      <c r="K637" s="2"/>
      <c r="L637" s="7"/>
      <c r="M637" s="7"/>
      <c r="N637" s="2"/>
      <c r="O637" s="2"/>
      <c r="P637" s="7"/>
      <c r="Q637" s="56"/>
      <c r="R637" s="7"/>
      <c r="S637" s="56"/>
      <c r="T637" s="2"/>
      <c r="U637" s="7"/>
      <c r="V637" s="56"/>
      <c r="X637" s="7"/>
      <c r="Y637" s="2"/>
      <c r="Z637" s="2"/>
      <c r="AA637" s="2"/>
    </row>
    <row r="638" spans="1:27" ht="15.75" customHeight="1">
      <c r="A638" s="7"/>
      <c r="B638" s="2"/>
      <c r="C638" s="2"/>
      <c r="D638" s="2"/>
      <c r="E638" s="7"/>
      <c r="F638" s="2"/>
      <c r="G638" s="2"/>
      <c r="H638" s="7"/>
      <c r="I638" s="7"/>
      <c r="J638" s="2"/>
      <c r="K638" s="2"/>
      <c r="L638" s="7"/>
      <c r="M638" s="7"/>
      <c r="N638" s="2"/>
      <c r="O638" s="2"/>
      <c r="P638" s="7"/>
      <c r="Q638" s="56"/>
      <c r="R638" s="7"/>
      <c r="S638" s="56"/>
      <c r="T638" s="2"/>
      <c r="U638" s="7"/>
      <c r="V638" s="56"/>
      <c r="X638" s="7"/>
      <c r="Y638" s="2"/>
      <c r="Z638" s="2"/>
      <c r="AA638" s="2"/>
    </row>
    <row r="639" spans="1:27" ht="15.75" customHeight="1">
      <c r="A639" s="7"/>
      <c r="B639" s="2"/>
      <c r="C639" s="2"/>
      <c r="D639" s="2"/>
      <c r="E639" s="7"/>
      <c r="F639" s="2"/>
      <c r="G639" s="2"/>
      <c r="H639" s="7"/>
      <c r="I639" s="7"/>
      <c r="J639" s="2"/>
      <c r="K639" s="2"/>
      <c r="L639" s="7"/>
      <c r="M639" s="7"/>
      <c r="N639" s="2"/>
      <c r="O639" s="2"/>
      <c r="P639" s="7"/>
      <c r="Q639" s="56"/>
      <c r="R639" s="7"/>
      <c r="S639" s="56"/>
      <c r="T639" s="2"/>
      <c r="U639" s="7"/>
      <c r="V639" s="56"/>
      <c r="X639" s="7"/>
      <c r="Y639" s="2"/>
      <c r="Z639" s="2"/>
      <c r="AA639" s="2"/>
    </row>
    <row r="640" spans="1:27" ht="15.75" customHeight="1">
      <c r="A640" s="7"/>
      <c r="B640" s="2"/>
      <c r="C640" s="2"/>
      <c r="D640" s="2"/>
      <c r="E640" s="7"/>
      <c r="F640" s="2"/>
      <c r="G640" s="2"/>
      <c r="H640" s="7"/>
      <c r="I640" s="7"/>
      <c r="J640" s="2"/>
      <c r="K640" s="2"/>
      <c r="L640" s="7"/>
      <c r="M640" s="7"/>
      <c r="N640" s="2"/>
      <c r="O640" s="2"/>
      <c r="P640" s="7"/>
      <c r="Q640" s="56"/>
      <c r="R640" s="7"/>
      <c r="S640" s="56"/>
      <c r="T640" s="2"/>
      <c r="U640" s="7"/>
      <c r="V640" s="56"/>
      <c r="X640" s="7"/>
      <c r="Y640" s="2"/>
      <c r="Z640" s="2"/>
      <c r="AA640" s="2"/>
    </row>
    <row r="641" spans="1:27" ht="15.75" customHeight="1">
      <c r="A641" s="7"/>
      <c r="B641" s="2"/>
      <c r="C641" s="2"/>
      <c r="D641" s="2"/>
      <c r="E641" s="7"/>
      <c r="F641" s="2"/>
      <c r="G641" s="2"/>
      <c r="H641" s="7"/>
      <c r="I641" s="7"/>
      <c r="J641" s="2"/>
      <c r="K641" s="2"/>
      <c r="L641" s="7"/>
      <c r="M641" s="7"/>
      <c r="N641" s="2"/>
      <c r="O641" s="2"/>
      <c r="P641" s="7"/>
      <c r="Q641" s="56"/>
      <c r="R641" s="7"/>
      <c r="S641" s="56"/>
      <c r="T641" s="2"/>
      <c r="U641" s="7"/>
      <c r="V641" s="56"/>
      <c r="X641" s="7"/>
      <c r="Y641" s="2"/>
      <c r="Z641" s="2"/>
      <c r="AA641" s="2"/>
    </row>
    <row r="642" spans="1:27" ht="15.75" customHeight="1">
      <c r="A642" s="7"/>
      <c r="B642" s="2"/>
      <c r="C642" s="2"/>
      <c r="D642" s="2"/>
      <c r="E642" s="7"/>
      <c r="F642" s="2"/>
      <c r="G642" s="2"/>
      <c r="H642" s="7"/>
      <c r="I642" s="7"/>
      <c r="J642" s="2"/>
      <c r="K642" s="2"/>
      <c r="L642" s="7"/>
      <c r="M642" s="7"/>
      <c r="N642" s="2"/>
      <c r="O642" s="2"/>
      <c r="P642" s="7"/>
      <c r="Q642" s="56"/>
      <c r="R642" s="7"/>
      <c r="S642" s="56"/>
      <c r="T642" s="2"/>
      <c r="U642" s="7"/>
      <c r="V642" s="56"/>
      <c r="X642" s="7"/>
      <c r="Y642" s="2"/>
      <c r="Z642" s="2"/>
      <c r="AA642" s="2"/>
    </row>
    <row r="643" spans="1:27" ht="15.75" customHeight="1">
      <c r="A643" s="7"/>
      <c r="B643" s="2"/>
      <c r="C643" s="2"/>
      <c r="D643" s="2"/>
      <c r="E643" s="7"/>
      <c r="F643" s="2"/>
      <c r="G643" s="2"/>
      <c r="H643" s="7"/>
      <c r="I643" s="7"/>
      <c r="J643" s="2"/>
      <c r="K643" s="2"/>
      <c r="L643" s="7"/>
      <c r="M643" s="7"/>
      <c r="N643" s="2"/>
      <c r="O643" s="2"/>
      <c r="P643" s="7"/>
      <c r="Q643" s="56"/>
      <c r="R643" s="7"/>
      <c r="S643" s="56"/>
      <c r="T643" s="2"/>
      <c r="U643" s="7"/>
      <c r="V643" s="56"/>
      <c r="X643" s="7"/>
      <c r="Y643" s="2"/>
      <c r="Z643" s="2"/>
      <c r="AA643" s="2"/>
    </row>
    <row r="644" spans="1:27" ht="15.75" customHeight="1">
      <c r="A644" s="7"/>
      <c r="B644" s="2"/>
      <c r="C644" s="2"/>
      <c r="D644" s="2"/>
      <c r="E644" s="7"/>
      <c r="F644" s="2"/>
      <c r="G644" s="2"/>
      <c r="H644" s="7"/>
      <c r="I644" s="7"/>
      <c r="J644" s="2"/>
      <c r="K644" s="2"/>
      <c r="L644" s="7"/>
      <c r="M644" s="7"/>
      <c r="N644" s="2"/>
      <c r="O644" s="2"/>
      <c r="P644" s="7"/>
      <c r="Q644" s="56"/>
      <c r="R644" s="7"/>
      <c r="S644" s="56"/>
      <c r="T644" s="2"/>
      <c r="U644" s="7"/>
      <c r="V644" s="56"/>
      <c r="X644" s="7"/>
      <c r="Y644" s="2"/>
      <c r="Z644" s="2"/>
      <c r="AA644" s="2"/>
    </row>
    <row r="645" spans="1:27" ht="15.75" customHeight="1">
      <c r="A645" s="7"/>
      <c r="B645" s="2"/>
      <c r="C645" s="2"/>
      <c r="D645" s="2"/>
      <c r="E645" s="7"/>
      <c r="F645" s="2"/>
      <c r="G645" s="2"/>
      <c r="H645" s="7"/>
      <c r="I645" s="7"/>
      <c r="J645" s="2"/>
      <c r="K645" s="2"/>
      <c r="L645" s="7"/>
      <c r="M645" s="7"/>
      <c r="N645" s="2"/>
      <c r="O645" s="2"/>
      <c r="P645" s="7"/>
      <c r="Q645" s="56"/>
      <c r="R645" s="7"/>
      <c r="S645" s="56"/>
      <c r="T645" s="2"/>
      <c r="U645" s="7"/>
      <c r="V645" s="56"/>
      <c r="X645" s="7"/>
      <c r="Y645" s="2"/>
      <c r="Z645" s="2"/>
      <c r="AA645" s="2"/>
    </row>
    <row r="646" spans="1:27" ht="15.75" customHeight="1">
      <c r="A646" s="7"/>
      <c r="B646" s="2"/>
      <c r="C646" s="2"/>
      <c r="D646" s="2"/>
      <c r="E646" s="7"/>
      <c r="F646" s="2"/>
      <c r="G646" s="2"/>
      <c r="H646" s="7"/>
      <c r="I646" s="7"/>
      <c r="J646" s="2"/>
      <c r="K646" s="2"/>
      <c r="L646" s="7"/>
      <c r="M646" s="7"/>
      <c r="N646" s="2"/>
      <c r="O646" s="2"/>
      <c r="P646" s="7"/>
      <c r="Q646" s="56"/>
      <c r="R646" s="7"/>
      <c r="S646" s="56"/>
      <c r="T646" s="2"/>
      <c r="U646" s="7"/>
      <c r="V646" s="56"/>
      <c r="X646" s="7"/>
      <c r="Y646" s="2"/>
      <c r="Z646" s="2"/>
      <c r="AA646" s="2"/>
    </row>
    <row r="647" spans="1:27" ht="15.75" customHeight="1">
      <c r="A647" s="7"/>
      <c r="B647" s="2"/>
      <c r="C647" s="2"/>
      <c r="D647" s="2"/>
      <c r="E647" s="7"/>
      <c r="F647" s="2"/>
      <c r="G647" s="2"/>
      <c r="H647" s="7"/>
      <c r="I647" s="7"/>
      <c r="J647" s="2"/>
      <c r="K647" s="2"/>
      <c r="L647" s="7"/>
      <c r="M647" s="7"/>
      <c r="N647" s="2"/>
      <c r="O647" s="2"/>
      <c r="P647" s="7"/>
      <c r="Q647" s="56"/>
      <c r="R647" s="7"/>
      <c r="S647" s="56"/>
      <c r="T647" s="2"/>
      <c r="U647" s="7"/>
      <c r="V647" s="56"/>
      <c r="X647" s="7"/>
      <c r="Y647" s="2"/>
      <c r="Z647" s="2"/>
      <c r="AA647" s="2"/>
    </row>
    <row r="648" spans="1:27" ht="15.75" customHeight="1">
      <c r="A648" s="7"/>
      <c r="B648" s="2"/>
      <c r="C648" s="2"/>
      <c r="D648" s="2"/>
      <c r="E648" s="7"/>
      <c r="F648" s="2"/>
      <c r="G648" s="2"/>
      <c r="H648" s="7"/>
      <c r="I648" s="7"/>
      <c r="J648" s="2"/>
      <c r="K648" s="2"/>
      <c r="L648" s="7"/>
      <c r="M648" s="7"/>
      <c r="N648" s="2"/>
      <c r="O648" s="2"/>
      <c r="P648" s="7"/>
      <c r="Q648" s="56"/>
      <c r="R648" s="7"/>
      <c r="S648" s="56"/>
      <c r="T648" s="2"/>
      <c r="U648" s="7"/>
      <c r="V648" s="56"/>
      <c r="X648" s="7"/>
      <c r="Y648" s="2"/>
      <c r="Z648" s="2"/>
      <c r="AA648" s="2"/>
    </row>
    <row r="649" spans="1:27" ht="15.75" customHeight="1">
      <c r="A649" s="7"/>
      <c r="B649" s="2"/>
      <c r="C649" s="2"/>
      <c r="D649" s="2"/>
      <c r="E649" s="7"/>
      <c r="F649" s="2"/>
      <c r="G649" s="2"/>
      <c r="H649" s="7"/>
      <c r="I649" s="7"/>
      <c r="J649" s="2"/>
      <c r="K649" s="2"/>
      <c r="L649" s="7"/>
      <c r="M649" s="7"/>
      <c r="N649" s="2"/>
      <c r="O649" s="2"/>
      <c r="P649" s="7"/>
      <c r="Q649" s="56"/>
      <c r="R649" s="7"/>
      <c r="S649" s="56"/>
      <c r="T649" s="2"/>
      <c r="U649" s="7"/>
      <c r="V649" s="56"/>
      <c r="X649" s="7"/>
      <c r="Y649" s="2"/>
      <c r="Z649" s="2"/>
      <c r="AA649" s="2"/>
    </row>
    <row r="650" spans="1:27" ht="15.75" customHeight="1">
      <c r="A650" s="7"/>
      <c r="B650" s="2"/>
      <c r="C650" s="2"/>
      <c r="D650" s="2"/>
      <c r="E650" s="7"/>
      <c r="F650" s="2"/>
      <c r="G650" s="2"/>
      <c r="H650" s="7"/>
      <c r="I650" s="7"/>
      <c r="J650" s="2"/>
      <c r="K650" s="2"/>
      <c r="L650" s="7"/>
      <c r="M650" s="7"/>
      <c r="N650" s="2"/>
      <c r="O650" s="2"/>
      <c r="P650" s="7"/>
      <c r="Q650" s="56"/>
      <c r="R650" s="7"/>
      <c r="S650" s="56"/>
      <c r="T650" s="2"/>
      <c r="U650" s="7"/>
      <c r="V650" s="56"/>
      <c r="X650" s="7"/>
      <c r="Y650" s="2"/>
      <c r="Z650" s="2"/>
      <c r="AA650" s="2"/>
    </row>
    <row r="651" spans="1:27" ht="15.75" customHeight="1">
      <c r="A651" s="7"/>
      <c r="B651" s="2"/>
      <c r="C651" s="2"/>
      <c r="D651" s="2"/>
      <c r="E651" s="7"/>
      <c r="F651" s="2"/>
      <c r="G651" s="2"/>
      <c r="H651" s="7"/>
      <c r="I651" s="7"/>
      <c r="J651" s="2"/>
      <c r="K651" s="2"/>
      <c r="L651" s="7"/>
      <c r="M651" s="7"/>
      <c r="N651" s="2"/>
      <c r="O651" s="2"/>
      <c r="P651" s="7"/>
      <c r="Q651" s="56"/>
      <c r="R651" s="7"/>
      <c r="S651" s="56"/>
      <c r="T651" s="2"/>
      <c r="U651" s="7"/>
      <c r="V651" s="56"/>
      <c r="X651" s="7"/>
      <c r="Y651" s="2"/>
      <c r="Z651" s="2"/>
      <c r="AA651" s="2"/>
    </row>
    <row r="652" spans="1:27" ht="15.75" customHeight="1">
      <c r="A652" s="7"/>
      <c r="B652" s="2"/>
      <c r="C652" s="2"/>
      <c r="D652" s="2"/>
      <c r="E652" s="7"/>
      <c r="F652" s="2"/>
      <c r="G652" s="2"/>
      <c r="H652" s="7"/>
      <c r="I652" s="7"/>
      <c r="J652" s="2"/>
      <c r="K652" s="2"/>
      <c r="L652" s="7"/>
      <c r="M652" s="7"/>
      <c r="N652" s="2"/>
      <c r="O652" s="2"/>
      <c r="P652" s="7"/>
      <c r="Q652" s="56"/>
      <c r="R652" s="7"/>
      <c r="S652" s="56"/>
      <c r="T652" s="2"/>
      <c r="U652" s="7"/>
      <c r="V652" s="56"/>
      <c r="X652" s="7"/>
      <c r="Y652" s="2"/>
      <c r="Z652" s="2"/>
      <c r="AA652" s="2"/>
    </row>
    <row r="653" spans="1:27" ht="15.75" customHeight="1">
      <c r="A653" s="7"/>
      <c r="B653" s="2"/>
      <c r="C653" s="2"/>
      <c r="D653" s="2"/>
      <c r="E653" s="7"/>
      <c r="F653" s="2"/>
      <c r="G653" s="2"/>
      <c r="H653" s="7"/>
      <c r="I653" s="7"/>
      <c r="J653" s="2"/>
      <c r="K653" s="2"/>
      <c r="L653" s="7"/>
      <c r="M653" s="7"/>
      <c r="N653" s="2"/>
      <c r="O653" s="2"/>
      <c r="P653" s="7"/>
      <c r="Q653" s="56"/>
      <c r="R653" s="7"/>
      <c r="S653" s="56"/>
      <c r="T653" s="2"/>
      <c r="U653" s="7"/>
      <c r="V653" s="56"/>
      <c r="X653" s="7"/>
      <c r="Y653" s="2"/>
      <c r="Z653" s="2"/>
      <c r="AA653" s="2"/>
    </row>
    <row r="654" spans="1:27" ht="15.75" customHeight="1">
      <c r="A654" s="7"/>
      <c r="B654" s="2"/>
      <c r="C654" s="2"/>
      <c r="D654" s="2"/>
      <c r="E654" s="7"/>
      <c r="F654" s="2"/>
      <c r="G654" s="2"/>
      <c r="H654" s="7"/>
      <c r="I654" s="7"/>
      <c r="J654" s="2"/>
      <c r="K654" s="2"/>
      <c r="L654" s="7"/>
      <c r="M654" s="7"/>
      <c r="N654" s="2"/>
      <c r="O654" s="2"/>
      <c r="P654" s="7"/>
      <c r="Q654" s="56"/>
      <c r="R654" s="7"/>
      <c r="S654" s="56"/>
      <c r="T654" s="2"/>
      <c r="U654" s="7"/>
      <c r="V654" s="56"/>
      <c r="X654" s="7"/>
      <c r="Y654" s="2"/>
      <c r="Z654" s="2"/>
      <c r="AA654" s="2"/>
    </row>
    <row r="655" spans="1:27" ht="15.75" customHeight="1">
      <c r="A655" s="7"/>
      <c r="B655" s="2"/>
      <c r="C655" s="2"/>
      <c r="D655" s="2"/>
      <c r="E655" s="7"/>
      <c r="F655" s="2"/>
      <c r="G655" s="2"/>
      <c r="H655" s="7"/>
      <c r="I655" s="7"/>
      <c r="J655" s="2"/>
      <c r="K655" s="2"/>
      <c r="L655" s="7"/>
      <c r="M655" s="7"/>
      <c r="N655" s="2"/>
      <c r="O655" s="2"/>
      <c r="P655" s="7"/>
      <c r="Q655" s="56"/>
      <c r="R655" s="7"/>
      <c r="S655" s="56"/>
      <c r="T655" s="2"/>
      <c r="U655" s="7"/>
      <c r="V655" s="56"/>
      <c r="X655" s="7"/>
      <c r="Y655" s="2"/>
      <c r="Z655" s="2"/>
      <c r="AA655" s="2"/>
    </row>
    <row r="656" spans="1:27" ht="15.75" customHeight="1">
      <c r="A656" s="7"/>
      <c r="B656" s="2"/>
      <c r="C656" s="2"/>
      <c r="D656" s="2"/>
      <c r="E656" s="7"/>
      <c r="F656" s="2"/>
      <c r="G656" s="2"/>
      <c r="H656" s="7"/>
      <c r="I656" s="7"/>
      <c r="J656" s="2"/>
      <c r="K656" s="2"/>
      <c r="L656" s="7"/>
      <c r="M656" s="7"/>
      <c r="N656" s="2"/>
      <c r="O656" s="2"/>
      <c r="P656" s="7"/>
      <c r="Q656" s="56"/>
      <c r="R656" s="7"/>
      <c r="S656" s="56"/>
      <c r="T656" s="2"/>
      <c r="U656" s="7"/>
      <c r="V656" s="56"/>
      <c r="X656" s="7"/>
      <c r="Y656" s="2"/>
      <c r="Z656" s="2"/>
      <c r="AA656" s="2"/>
    </row>
    <row r="657" spans="1:27" ht="15.75" customHeight="1">
      <c r="A657" s="7"/>
      <c r="B657" s="2"/>
      <c r="C657" s="2"/>
      <c r="D657" s="2"/>
      <c r="E657" s="7"/>
      <c r="F657" s="2"/>
      <c r="G657" s="2"/>
      <c r="H657" s="7"/>
      <c r="I657" s="7"/>
      <c r="J657" s="2"/>
      <c r="K657" s="2"/>
      <c r="L657" s="7"/>
      <c r="M657" s="7"/>
      <c r="N657" s="2"/>
      <c r="O657" s="2"/>
      <c r="P657" s="7"/>
      <c r="Q657" s="56"/>
      <c r="R657" s="7"/>
      <c r="S657" s="56"/>
      <c r="T657" s="2"/>
      <c r="U657" s="7"/>
      <c r="V657" s="56"/>
      <c r="X657" s="7"/>
      <c r="Y657" s="2"/>
      <c r="Z657" s="2"/>
      <c r="AA657" s="2"/>
    </row>
    <row r="658" spans="1:27" ht="15.75" customHeight="1">
      <c r="A658" s="7"/>
      <c r="B658" s="2"/>
      <c r="C658" s="2"/>
      <c r="D658" s="2"/>
      <c r="E658" s="7"/>
      <c r="F658" s="2"/>
      <c r="G658" s="2"/>
      <c r="H658" s="7"/>
      <c r="I658" s="7"/>
      <c r="J658" s="2"/>
      <c r="K658" s="2"/>
      <c r="L658" s="7"/>
      <c r="M658" s="7"/>
      <c r="N658" s="2"/>
      <c r="O658" s="2"/>
      <c r="P658" s="7"/>
      <c r="Q658" s="56"/>
      <c r="R658" s="7"/>
      <c r="S658" s="56"/>
      <c r="T658" s="2"/>
      <c r="U658" s="7"/>
      <c r="V658" s="56"/>
      <c r="X658" s="7"/>
      <c r="Y658" s="2"/>
      <c r="Z658" s="2"/>
      <c r="AA658" s="2"/>
    </row>
    <row r="659" spans="1:27" ht="15.75" customHeight="1">
      <c r="A659" s="7"/>
      <c r="B659" s="2"/>
      <c r="C659" s="2"/>
      <c r="D659" s="2"/>
      <c r="E659" s="7"/>
      <c r="F659" s="2"/>
      <c r="G659" s="2"/>
      <c r="H659" s="7"/>
      <c r="I659" s="7"/>
      <c r="J659" s="2"/>
      <c r="K659" s="2"/>
      <c r="L659" s="7"/>
      <c r="M659" s="7"/>
      <c r="N659" s="2"/>
      <c r="O659" s="2"/>
      <c r="P659" s="7"/>
      <c r="Q659" s="56"/>
      <c r="R659" s="7"/>
      <c r="S659" s="56"/>
      <c r="T659" s="2"/>
      <c r="U659" s="7"/>
      <c r="V659" s="56"/>
      <c r="X659" s="7"/>
      <c r="Y659" s="2"/>
      <c r="Z659" s="2"/>
      <c r="AA659" s="2"/>
    </row>
    <row r="660" spans="1:27" ht="15.75" customHeight="1">
      <c r="A660" s="7"/>
      <c r="B660" s="2"/>
      <c r="C660" s="2"/>
      <c r="D660" s="2"/>
      <c r="E660" s="7"/>
      <c r="F660" s="2"/>
      <c r="G660" s="2"/>
      <c r="H660" s="7"/>
      <c r="I660" s="7"/>
      <c r="J660" s="2"/>
      <c r="K660" s="2"/>
      <c r="L660" s="7"/>
      <c r="M660" s="7"/>
      <c r="N660" s="2"/>
      <c r="O660" s="2"/>
      <c r="P660" s="7"/>
      <c r="Q660" s="56"/>
      <c r="R660" s="7"/>
      <c r="S660" s="56"/>
      <c r="T660" s="2"/>
      <c r="U660" s="7"/>
      <c r="V660" s="56"/>
      <c r="X660" s="7"/>
      <c r="Y660" s="2"/>
      <c r="Z660" s="2"/>
      <c r="AA660" s="2"/>
    </row>
    <row r="661" spans="1:27" ht="15.75" customHeight="1">
      <c r="A661" s="7"/>
      <c r="B661" s="2"/>
      <c r="C661" s="2"/>
      <c r="D661" s="2"/>
      <c r="E661" s="7"/>
      <c r="F661" s="2"/>
      <c r="G661" s="2"/>
      <c r="H661" s="7"/>
      <c r="I661" s="7"/>
      <c r="J661" s="2"/>
      <c r="K661" s="2"/>
      <c r="L661" s="7"/>
      <c r="M661" s="7"/>
      <c r="N661" s="2"/>
      <c r="O661" s="2"/>
      <c r="P661" s="7"/>
      <c r="Q661" s="56"/>
      <c r="R661" s="7"/>
      <c r="S661" s="56"/>
      <c r="T661" s="2"/>
      <c r="U661" s="7"/>
      <c r="V661" s="56"/>
      <c r="X661" s="7"/>
      <c r="Y661" s="2"/>
      <c r="Z661" s="2"/>
      <c r="AA661" s="2"/>
    </row>
    <row r="662" spans="1:27" ht="15.75" customHeight="1">
      <c r="A662" s="7"/>
      <c r="B662" s="2"/>
      <c r="C662" s="2"/>
      <c r="D662" s="2"/>
      <c r="E662" s="7"/>
      <c r="F662" s="2"/>
      <c r="G662" s="2"/>
      <c r="H662" s="7"/>
      <c r="I662" s="7"/>
      <c r="J662" s="2"/>
      <c r="K662" s="2"/>
      <c r="L662" s="7"/>
      <c r="M662" s="7"/>
      <c r="N662" s="2"/>
      <c r="O662" s="2"/>
      <c r="P662" s="7"/>
      <c r="Q662" s="56"/>
      <c r="R662" s="7"/>
      <c r="S662" s="56"/>
      <c r="T662" s="2"/>
      <c r="U662" s="7"/>
      <c r="V662" s="56"/>
      <c r="X662" s="7"/>
      <c r="Y662" s="2"/>
      <c r="Z662" s="2"/>
      <c r="AA662" s="2"/>
    </row>
    <row r="663" spans="1:27" ht="15.75" customHeight="1">
      <c r="A663" s="7"/>
      <c r="B663" s="2"/>
      <c r="C663" s="2"/>
      <c r="D663" s="2"/>
      <c r="E663" s="7"/>
      <c r="F663" s="2"/>
      <c r="G663" s="2"/>
      <c r="H663" s="7"/>
      <c r="I663" s="7"/>
      <c r="J663" s="2"/>
      <c r="K663" s="2"/>
      <c r="L663" s="7"/>
      <c r="M663" s="7"/>
      <c r="N663" s="2"/>
      <c r="O663" s="2"/>
      <c r="P663" s="7"/>
      <c r="Q663" s="56"/>
      <c r="R663" s="7"/>
      <c r="S663" s="56"/>
      <c r="T663" s="2"/>
      <c r="U663" s="7"/>
      <c r="V663" s="56"/>
      <c r="X663" s="7"/>
      <c r="Y663" s="2"/>
      <c r="Z663" s="2"/>
      <c r="AA663" s="2"/>
    </row>
    <row r="664" spans="1:27" ht="15.75" customHeight="1">
      <c r="A664" s="7"/>
      <c r="B664" s="2"/>
      <c r="C664" s="2"/>
      <c r="D664" s="2"/>
      <c r="E664" s="7"/>
      <c r="F664" s="2"/>
      <c r="G664" s="2"/>
      <c r="H664" s="7"/>
      <c r="I664" s="7"/>
      <c r="J664" s="2"/>
      <c r="K664" s="2"/>
      <c r="L664" s="7"/>
      <c r="M664" s="7"/>
      <c r="N664" s="2"/>
      <c r="O664" s="2"/>
      <c r="P664" s="7"/>
      <c r="Q664" s="56"/>
      <c r="R664" s="7"/>
      <c r="S664" s="56"/>
      <c r="T664" s="2"/>
      <c r="U664" s="7"/>
      <c r="V664" s="56"/>
      <c r="X664" s="7"/>
      <c r="Y664" s="2"/>
      <c r="Z664" s="2"/>
      <c r="AA664" s="2"/>
    </row>
    <row r="665" spans="1:27" ht="15.75" customHeight="1">
      <c r="A665" s="7"/>
      <c r="B665" s="2"/>
      <c r="C665" s="2"/>
      <c r="D665" s="2"/>
      <c r="E665" s="7"/>
      <c r="F665" s="2"/>
      <c r="G665" s="2"/>
      <c r="H665" s="7"/>
      <c r="I665" s="7"/>
      <c r="J665" s="2"/>
      <c r="K665" s="2"/>
      <c r="L665" s="7"/>
      <c r="M665" s="7"/>
      <c r="N665" s="2"/>
      <c r="O665" s="2"/>
      <c r="P665" s="7"/>
      <c r="Q665" s="56"/>
      <c r="R665" s="7"/>
      <c r="S665" s="56"/>
      <c r="T665" s="2"/>
      <c r="U665" s="7"/>
      <c r="V665" s="56"/>
      <c r="X665" s="7"/>
      <c r="Y665" s="2"/>
      <c r="Z665" s="2"/>
      <c r="AA665" s="2"/>
    </row>
    <row r="666" spans="1:27" ht="15.75" customHeight="1">
      <c r="A666" s="7"/>
      <c r="B666" s="2"/>
      <c r="C666" s="2"/>
      <c r="D666" s="2"/>
      <c r="E666" s="7"/>
      <c r="F666" s="2"/>
      <c r="G666" s="2"/>
      <c r="H666" s="7"/>
      <c r="I666" s="7"/>
      <c r="J666" s="2"/>
      <c r="K666" s="2"/>
      <c r="L666" s="7"/>
      <c r="M666" s="7"/>
      <c r="N666" s="2"/>
      <c r="O666" s="2"/>
      <c r="P666" s="7"/>
      <c r="Q666" s="56"/>
      <c r="R666" s="7"/>
      <c r="S666" s="56"/>
      <c r="T666" s="2"/>
      <c r="U666" s="7"/>
      <c r="V666" s="56"/>
      <c r="X666" s="7"/>
      <c r="Y666" s="2"/>
      <c r="Z666" s="2"/>
      <c r="AA666" s="2"/>
    </row>
    <row r="667" spans="1:27" ht="15.75" customHeight="1">
      <c r="A667" s="7"/>
      <c r="B667" s="2"/>
      <c r="C667" s="2"/>
      <c r="D667" s="2"/>
      <c r="E667" s="7"/>
      <c r="F667" s="2"/>
      <c r="G667" s="2"/>
      <c r="H667" s="7"/>
      <c r="I667" s="7"/>
      <c r="J667" s="2"/>
      <c r="K667" s="2"/>
      <c r="L667" s="7"/>
      <c r="M667" s="7"/>
      <c r="N667" s="2"/>
      <c r="O667" s="2"/>
      <c r="P667" s="7"/>
      <c r="Q667" s="56"/>
      <c r="R667" s="7"/>
      <c r="S667" s="56"/>
      <c r="T667" s="2"/>
      <c r="U667" s="7"/>
      <c r="V667" s="56"/>
      <c r="X667" s="7"/>
      <c r="Y667" s="2"/>
      <c r="Z667" s="2"/>
      <c r="AA667" s="2"/>
    </row>
    <row r="668" spans="1:27" ht="15.75" customHeight="1">
      <c r="A668" s="7"/>
      <c r="B668" s="2"/>
      <c r="C668" s="2"/>
      <c r="D668" s="2"/>
      <c r="E668" s="7"/>
      <c r="F668" s="2"/>
      <c r="G668" s="2"/>
      <c r="H668" s="7"/>
      <c r="I668" s="7"/>
      <c r="J668" s="2"/>
      <c r="K668" s="2"/>
      <c r="L668" s="7"/>
      <c r="M668" s="7"/>
      <c r="N668" s="2"/>
      <c r="O668" s="2"/>
      <c r="P668" s="7"/>
      <c r="Q668" s="56"/>
      <c r="R668" s="7"/>
      <c r="S668" s="56"/>
      <c r="T668" s="2"/>
      <c r="U668" s="7"/>
      <c r="V668" s="56"/>
      <c r="X668" s="7"/>
      <c r="Y668" s="2"/>
      <c r="Z668" s="2"/>
      <c r="AA668" s="2"/>
    </row>
    <row r="669" spans="1:27" ht="15.75" customHeight="1">
      <c r="A669" s="7"/>
      <c r="B669" s="2"/>
      <c r="C669" s="2"/>
      <c r="D669" s="2"/>
      <c r="E669" s="7"/>
      <c r="F669" s="2"/>
      <c r="G669" s="2"/>
      <c r="H669" s="7"/>
      <c r="I669" s="7"/>
      <c r="J669" s="2"/>
      <c r="K669" s="2"/>
      <c r="L669" s="7"/>
      <c r="M669" s="7"/>
      <c r="N669" s="2"/>
      <c r="O669" s="2"/>
      <c r="P669" s="7"/>
      <c r="Q669" s="56"/>
      <c r="R669" s="7"/>
      <c r="S669" s="56"/>
      <c r="T669" s="2"/>
      <c r="U669" s="7"/>
      <c r="V669" s="56"/>
      <c r="X669" s="7"/>
      <c r="Y669" s="2"/>
      <c r="Z669" s="2"/>
      <c r="AA669" s="2"/>
    </row>
    <row r="670" spans="1:27" ht="15.75" customHeight="1">
      <c r="A670" s="7"/>
      <c r="B670" s="2"/>
      <c r="C670" s="2"/>
      <c r="D670" s="2"/>
      <c r="E670" s="7"/>
      <c r="F670" s="2"/>
      <c r="G670" s="2"/>
      <c r="H670" s="7"/>
      <c r="I670" s="7"/>
      <c r="J670" s="2"/>
      <c r="K670" s="2"/>
      <c r="L670" s="7"/>
      <c r="M670" s="7"/>
      <c r="N670" s="2"/>
      <c r="O670" s="2"/>
      <c r="P670" s="7"/>
      <c r="Q670" s="56"/>
      <c r="R670" s="7"/>
      <c r="S670" s="56"/>
      <c r="T670" s="2"/>
      <c r="U670" s="7"/>
      <c r="V670" s="56"/>
      <c r="X670" s="7"/>
      <c r="Y670" s="2"/>
      <c r="Z670" s="2"/>
      <c r="AA670" s="2"/>
    </row>
    <row r="671" spans="1:27" ht="15.75" customHeight="1">
      <c r="A671" s="7"/>
      <c r="B671" s="2"/>
      <c r="C671" s="2"/>
      <c r="D671" s="2"/>
      <c r="E671" s="7"/>
      <c r="F671" s="2"/>
      <c r="G671" s="2"/>
      <c r="H671" s="7"/>
      <c r="I671" s="7"/>
      <c r="J671" s="2"/>
      <c r="K671" s="2"/>
      <c r="L671" s="7"/>
      <c r="M671" s="7"/>
      <c r="N671" s="2"/>
      <c r="O671" s="2"/>
      <c r="P671" s="7"/>
      <c r="Q671" s="56"/>
      <c r="R671" s="7"/>
      <c r="S671" s="56"/>
      <c r="T671" s="2"/>
      <c r="U671" s="7"/>
      <c r="V671" s="56"/>
      <c r="X671" s="7"/>
      <c r="Y671" s="2"/>
      <c r="Z671" s="2"/>
      <c r="AA671" s="2"/>
    </row>
    <row r="672" spans="1:27" ht="15.75" customHeight="1">
      <c r="A672" s="7"/>
      <c r="B672" s="2"/>
      <c r="C672" s="2"/>
      <c r="D672" s="2"/>
      <c r="E672" s="7"/>
      <c r="F672" s="2"/>
      <c r="G672" s="2"/>
      <c r="H672" s="7"/>
      <c r="I672" s="7"/>
      <c r="J672" s="2"/>
      <c r="K672" s="2"/>
      <c r="L672" s="7"/>
      <c r="M672" s="7"/>
      <c r="N672" s="2"/>
      <c r="O672" s="2"/>
      <c r="P672" s="7"/>
      <c r="Q672" s="56"/>
      <c r="R672" s="7"/>
      <c r="S672" s="56"/>
      <c r="T672" s="2"/>
      <c r="U672" s="7"/>
      <c r="V672" s="56"/>
      <c r="X672" s="7"/>
      <c r="Y672" s="2"/>
      <c r="Z672" s="2"/>
      <c r="AA672" s="2"/>
    </row>
    <row r="673" spans="1:27" ht="15.75" customHeight="1">
      <c r="A673" s="7"/>
      <c r="B673" s="2"/>
      <c r="C673" s="2"/>
      <c r="D673" s="2"/>
      <c r="E673" s="7"/>
      <c r="F673" s="2"/>
      <c r="G673" s="2"/>
      <c r="H673" s="7"/>
      <c r="I673" s="7"/>
      <c r="J673" s="2"/>
      <c r="K673" s="2"/>
      <c r="L673" s="7"/>
      <c r="M673" s="7"/>
      <c r="N673" s="2"/>
      <c r="O673" s="2"/>
      <c r="P673" s="7"/>
      <c r="Q673" s="56"/>
      <c r="R673" s="7"/>
      <c r="S673" s="56"/>
      <c r="T673" s="2"/>
      <c r="U673" s="7"/>
      <c r="V673" s="56"/>
      <c r="X673" s="7"/>
      <c r="Y673" s="2"/>
      <c r="Z673" s="2"/>
      <c r="AA673" s="2"/>
    </row>
    <row r="674" spans="1:27" ht="15.75" customHeight="1">
      <c r="A674" s="7"/>
      <c r="B674" s="2"/>
      <c r="C674" s="2"/>
      <c r="D674" s="2"/>
      <c r="E674" s="7"/>
      <c r="F674" s="2"/>
      <c r="G674" s="2"/>
      <c r="H674" s="7"/>
      <c r="I674" s="7"/>
      <c r="J674" s="2"/>
      <c r="K674" s="2"/>
      <c r="L674" s="7"/>
      <c r="M674" s="7"/>
      <c r="N674" s="2"/>
      <c r="O674" s="2"/>
      <c r="P674" s="7"/>
      <c r="Q674" s="56"/>
      <c r="R674" s="7"/>
      <c r="S674" s="56"/>
      <c r="T674" s="2"/>
      <c r="U674" s="7"/>
      <c r="V674" s="56"/>
      <c r="X674" s="7"/>
      <c r="Y674" s="2"/>
      <c r="Z674" s="2"/>
      <c r="AA674" s="2"/>
    </row>
    <row r="675" spans="1:27" ht="15.75" customHeight="1">
      <c r="A675" s="7"/>
      <c r="B675" s="2"/>
      <c r="C675" s="2"/>
      <c r="D675" s="2"/>
      <c r="E675" s="7"/>
      <c r="F675" s="2"/>
      <c r="G675" s="2"/>
      <c r="H675" s="7"/>
      <c r="I675" s="7"/>
      <c r="J675" s="2"/>
      <c r="K675" s="2"/>
      <c r="L675" s="7"/>
      <c r="M675" s="7"/>
      <c r="N675" s="2"/>
      <c r="O675" s="2"/>
      <c r="P675" s="7"/>
      <c r="Q675" s="56"/>
      <c r="R675" s="7"/>
      <c r="S675" s="56"/>
      <c r="T675" s="2"/>
      <c r="U675" s="7"/>
      <c r="V675" s="56"/>
      <c r="X675" s="7"/>
      <c r="Y675" s="2"/>
      <c r="Z675" s="2"/>
      <c r="AA675" s="2"/>
    </row>
    <row r="676" spans="1:27" ht="15.75" customHeight="1">
      <c r="A676" s="7"/>
      <c r="B676" s="2"/>
      <c r="C676" s="2"/>
      <c r="D676" s="2"/>
      <c r="E676" s="7"/>
      <c r="F676" s="2"/>
      <c r="G676" s="2"/>
      <c r="H676" s="7"/>
      <c r="I676" s="7"/>
      <c r="J676" s="2"/>
      <c r="K676" s="2"/>
      <c r="L676" s="7"/>
      <c r="M676" s="7"/>
      <c r="N676" s="2"/>
      <c r="O676" s="2"/>
      <c r="P676" s="7"/>
      <c r="Q676" s="56"/>
      <c r="R676" s="7"/>
      <c r="S676" s="56"/>
      <c r="T676" s="2"/>
      <c r="U676" s="7"/>
      <c r="V676" s="56"/>
      <c r="X676" s="7"/>
      <c r="Y676" s="2"/>
      <c r="Z676" s="2"/>
      <c r="AA676" s="2"/>
    </row>
    <row r="677" spans="1:27" ht="15.75" customHeight="1">
      <c r="A677" s="7"/>
      <c r="B677" s="2"/>
      <c r="C677" s="2"/>
      <c r="D677" s="2"/>
      <c r="E677" s="7"/>
      <c r="F677" s="2"/>
      <c r="G677" s="2"/>
      <c r="H677" s="7"/>
      <c r="I677" s="7"/>
      <c r="J677" s="2"/>
      <c r="K677" s="2"/>
      <c r="L677" s="7"/>
      <c r="M677" s="7"/>
      <c r="N677" s="2"/>
      <c r="O677" s="2"/>
      <c r="P677" s="7"/>
      <c r="Q677" s="56"/>
      <c r="R677" s="7"/>
      <c r="S677" s="56"/>
      <c r="T677" s="2"/>
      <c r="U677" s="7"/>
      <c r="V677" s="56"/>
      <c r="X677" s="7"/>
      <c r="Y677" s="2"/>
      <c r="Z677" s="2"/>
      <c r="AA677" s="2"/>
    </row>
    <row r="678" spans="1:27" ht="15.75" customHeight="1">
      <c r="A678" s="7"/>
      <c r="B678" s="2"/>
      <c r="C678" s="2"/>
      <c r="D678" s="2"/>
      <c r="E678" s="7"/>
      <c r="F678" s="2"/>
      <c r="G678" s="2"/>
      <c r="H678" s="7"/>
      <c r="I678" s="7"/>
      <c r="J678" s="2"/>
      <c r="K678" s="2"/>
      <c r="L678" s="7"/>
      <c r="M678" s="7"/>
      <c r="N678" s="2"/>
      <c r="O678" s="2"/>
      <c r="P678" s="7"/>
      <c r="Q678" s="56"/>
      <c r="R678" s="7"/>
      <c r="S678" s="56"/>
      <c r="T678" s="2"/>
      <c r="U678" s="7"/>
      <c r="V678" s="56"/>
      <c r="X678" s="7"/>
      <c r="Y678" s="2"/>
      <c r="Z678" s="2"/>
      <c r="AA678" s="2"/>
    </row>
    <row r="679" spans="1:27" ht="15.75" customHeight="1">
      <c r="A679" s="7"/>
      <c r="B679" s="2"/>
      <c r="C679" s="2"/>
      <c r="D679" s="2"/>
      <c r="E679" s="7"/>
      <c r="F679" s="2"/>
      <c r="G679" s="2"/>
      <c r="H679" s="7"/>
      <c r="I679" s="7"/>
      <c r="J679" s="2"/>
      <c r="K679" s="2"/>
      <c r="L679" s="7"/>
      <c r="M679" s="7"/>
      <c r="N679" s="2"/>
      <c r="O679" s="2"/>
      <c r="P679" s="7"/>
      <c r="Q679" s="56"/>
      <c r="R679" s="7"/>
      <c r="S679" s="56"/>
      <c r="T679" s="2"/>
      <c r="U679" s="7"/>
      <c r="V679" s="56"/>
      <c r="X679" s="7"/>
      <c r="Y679" s="2"/>
      <c r="Z679" s="2"/>
      <c r="AA679" s="2"/>
    </row>
    <row r="680" spans="1:27" ht="15.75" customHeight="1">
      <c r="A680" s="7"/>
      <c r="B680" s="2"/>
      <c r="C680" s="2"/>
      <c r="D680" s="2"/>
      <c r="E680" s="7"/>
      <c r="F680" s="2"/>
      <c r="G680" s="2"/>
      <c r="H680" s="7"/>
      <c r="I680" s="7"/>
      <c r="J680" s="2"/>
      <c r="K680" s="2"/>
      <c r="L680" s="7"/>
      <c r="M680" s="7"/>
      <c r="N680" s="2"/>
      <c r="O680" s="2"/>
      <c r="P680" s="7"/>
      <c r="Q680" s="56"/>
      <c r="R680" s="7"/>
      <c r="S680" s="56"/>
      <c r="T680" s="2"/>
      <c r="U680" s="7"/>
      <c r="V680" s="56"/>
      <c r="X680" s="7"/>
      <c r="Y680" s="2"/>
      <c r="Z680" s="2"/>
      <c r="AA680" s="2"/>
    </row>
    <row r="681" spans="1:27" ht="15.75" customHeight="1">
      <c r="A681" s="7"/>
      <c r="B681" s="2"/>
      <c r="C681" s="2"/>
      <c r="D681" s="2"/>
      <c r="E681" s="7"/>
      <c r="F681" s="2"/>
      <c r="G681" s="2"/>
      <c r="H681" s="7"/>
      <c r="I681" s="7"/>
      <c r="J681" s="2"/>
      <c r="K681" s="2"/>
      <c r="L681" s="7"/>
      <c r="M681" s="7"/>
      <c r="N681" s="2"/>
      <c r="O681" s="2"/>
      <c r="P681" s="7"/>
      <c r="Q681" s="56"/>
      <c r="R681" s="7"/>
      <c r="S681" s="56"/>
      <c r="T681" s="2"/>
      <c r="U681" s="7"/>
      <c r="V681" s="56"/>
      <c r="X681" s="7"/>
      <c r="Y681" s="2"/>
      <c r="Z681" s="2"/>
      <c r="AA681" s="2"/>
    </row>
    <row r="682" spans="1:27" ht="15.75" customHeight="1">
      <c r="A682" s="7"/>
      <c r="B682" s="2"/>
      <c r="C682" s="2"/>
      <c r="D682" s="2"/>
      <c r="E682" s="7"/>
      <c r="F682" s="2"/>
      <c r="G682" s="2"/>
      <c r="H682" s="7"/>
      <c r="I682" s="7"/>
      <c r="J682" s="2"/>
      <c r="K682" s="2"/>
      <c r="L682" s="7"/>
      <c r="M682" s="7"/>
      <c r="N682" s="2"/>
      <c r="O682" s="2"/>
      <c r="P682" s="7"/>
      <c r="Q682" s="56"/>
      <c r="R682" s="7"/>
      <c r="S682" s="56"/>
      <c r="T682" s="2"/>
      <c r="U682" s="7"/>
      <c r="V682" s="56"/>
      <c r="X682" s="7"/>
      <c r="Y682" s="2"/>
      <c r="Z682" s="2"/>
      <c r="AA682" s="2"/>
    </row>
    <row r="683" spans="1:27" ht="15.75" customHeight="1">
      <c r="A683" s="7"/>
      <c r="B683" s="2"/>
      <c r="C683" s="2"/>
      <c r="D683" s="2"/>
      <c r="E683" s="7"/>
      <c r="F683" s="2"/>
      <c r="G683" s="2"/>
      <c r="H683" s="7"/>
      <c r="I683" s="7"/>
      <c r="J683" s="2"/>
      <c r="K683" s="2"/>
      <c r="L683" s="7"/>
      <c r="M683" s="7"/>
      <c r="N683" s="2"/>
      <c r="O683" s="2"/>
      <c r="P683" s="7"/>
      <c r="Q683" s="56"/>
      <c r="R683" s="7"/>
      <c r="S683" s="56"/>
      <c r="T683" s="2"/>
      <c r="U683" s="7"/>
      <c r="V683" s="56"/>
      <c r="X683" s="7"/>
      <c r="Y683" s="2"/>
      <c r="Z683" s="2"/>
      <c r="AA683" s="2"/>
    </row>
    <row r="684" spans="1:27" ht="15.75" customHeight="1">
      <c r="A684" s="7"/>
      <c r="B684" s="2"/>
      <c r="C684" s="2"/>
      <c r="D684" s="2"/>
      <c r="E684" s="7"/>
      <c r="F684" s="2"/>
      <c r="G684" s="2"/>
      <c r="H684" s="7"/>
      <c r="I684" s="7"/>
      <c r="J684" s="2"/>
      <c r="K684" s="2"/>
      <c r="L684" s="7"/>
      <c r="M684" s="7"/>
      <c r="N684" s="2"/>
      <c r="O684" s="2"/>
      <c r="P684" s="7"/>
      <c r="Q684" s="56"/>
      <c r="R684" s="7"/>
      <c r="S684" s="56"/>
      <c r="T684" s="2"/>
      <c r="U684" s="7"/>
      <c r="V684" s="56"/>
      <c r="X684" s="7"/>
      <c r="Y684" s="2"/>
      <c r="Z684" s="2"/>
      <c r="AA684" s="2"/>
    </row>
    <row r="685" spans="1:27" ht="15.75" customHeight="1">
      <c r="A685" s="7"/>
      <c r="B685" s="2"/>
      <c r="C685" s="2"/>
      <c r="D685" s="2"/>
      <c r="E685" s="7"/>
      <c r="F685" s="2"/>
      <c r="G685" s="2"/>
      <c r="H685" s="7"/>
      <c r="I685" s="7"/>
      <c r="J685" s="2"/>
      <c r="K685" s="2"/>
      <c r="L685" s="7"/>
      <c r="M685" s="7"/>
      <c r="N685" s="2"/>
      <c r="O685" s="2"/>
      <c r="P685" s="7"/>
      <c r="Q685" s="56"/>
      <c r="R685" s="7"/>
      <c r="S685" s="56"/>
      <c r="T685" s="2"/>
      <c r="U685" s="7"/>
      <c r="V685" s="56"/>
      <c r="X685" s="7"/>
      <c r="Y685" s="2"/>
      <c r="Z685" s="2"/>
      <c r="AA685" s="2"/>
    </row>
    <row r="686" spans="1:27" ht="15.75" customHeight="1">
      <c r="A686" s="7"/>
      <c r="B686" s="2"/>
      <c r="C686" s="2"/>
      <c r="D686" s="2"/>
      <c r="E686" s="7"/>
      <c r="F686" s="2"/>
      <c r="G686" s="2"/>
      <c r="H686" s="7"/>
      <c r="I686" s="7"/>
      <c r="J686" s="2"/>
      <c r="K686" s="2"/>
      <c r="L686" s="7"/>
      <c r="M686" s="7"/>
      <c r="N686" s="2"/>
      <c r="O686" s="2"/>
      <c r="P686" s="7"/>
      <c r="Q686" s="56"/>
      <c r="R686" s="7"/>
      <c r="S686" s="56"/>
      <c r="T686" s="2"/>
      <c r="U686" s="7"/>
      <c r="V686" s="56"/>
      <c r="X686" s="7"/>
      <c r="Y686" s="2"/>
      <c r="Z686" s="2"/>
      <c r="AA686" s="2"/>
    </row>
    <row r="687" spans="1:27" ht="15.75" customHeight="1">
      <c r="A687" s="7"/>
      <c r="B687" s="2"/>
      <c r="C687" s="2"/>
      <c r="D687" s="2"/>
      <c r="E687" s="7"/>
      <c r="F687" s="2"/>
      <c r="G687" s="2"/>
      <c r="H687" s="7"/>
      <c r="I687" s="7"/>
      <c r="J687" s="2"/>
      <c r="K687" s="2"/>
      <c r="L687" s="7"/>
      <c r="M687" s="7"/>
      <c r="N687" s="2"/>
      <c r="O687" s="2"/>
      <c r="P687" s="7"/>
      <c r="Q687" s="56"/>
      <c r="R687" s="7"/>
      <c r="S687" s="56"/>
      <c r="T687" s="2"/>
      <c r="U687" s="7"/>
      <c r="V687" s="56"/>
      <c r="X687" s="7"/>
      <c r="Y687" s="2"/>
      <c r="Z687" s="2"/>
      <c r="AA687" s="2"/>
    </row>
    <row r="688" spans="1:27" ht="15.75" customHeight="1">
      <c r="A688" s="7"/>
      <c r="B688" s="2"/>
      <c r="C688" s="2"/>
      <c r="D688" s="2"/>
      <c r="E688" s="7"/>
      <c r="F688" s="2"/>
      <c r="G688" s="2"/>
      <c r="H688" s="7"/>
      <c r="I688" s="7"/>
      <c r="J688" s="2"/>
      <c r="K688" s="2"/>
      <c r="L688" s="7"/>
      <c r="M688" s="7"/>
      <c r="N688" s="2"/>
      <c r="O688" s="2"/>
      <c r="P688" s="7"/>
      <c r="Q688" s="56"/>
      <c r="R688" s="7"/>
      <c r="S688" s="56"/>
      <c r="T688" s="2"/>
      <c r="U688" s="7"/>
      <c r="V688" s="56"/>
      <c r="X688" s="7"/>
      <c r="Y688" s="2"/>
      <c r="Z688" s="2"/>
      <c r="AA688" s="2"/>
    </row>
    <row r="689" spans="1:27" ht="15.75" customHeight="1">
      <c r="A689" s="7"/>
      <c r="B689" s="2"/>
      <c r="C689" s="2"/>
      <c r="D689" s="2"/>
      <c r="E689" s="7"/>
      <c r="F689" s="2"/>
      <c r="G689" s="2"/>
      <c r="H689" s="7"/>
      <c r="I689" s="7"/>
      <c r="J689" s="2"/>
      <c r="K689" s="2"/>
      <c r="L689" s="7"/>
      <c r="M689" s="7"/>
      <c r="N689" s="2"/>
      <c r="O689" s="2"/>
      <c r="P689" s="7"/>
      <c r="Q689" s="56"/>
      <c r="R689" s="7"/>
      <c r="S689" s="56"/>
      <c r="T689" s="2"/>
      <c r="U689" s="7"/>
      <c r="V689" s="56"/>
      <c r="X689" s="7"/>
      <c r="Y689" s="2"/>
      <c r="Z689" s="2"/>
      <c r="AA689" s="2"/>
    </row>
    <row r="690" spans="1:27" ht="15.75" customHeight="1">
      <c r="A690" s="7"/>
      <c r="B690" s="2"/>
      <c r="C690" s="2"/>
      <c r="D690" s="2"/>
      <c r="E690" s="7"/>
      <c r="F690" s="2"/>
      <c r="G690" s="2"/>
      <c r="H690" s="7"/>
      <c r="I690" s="7"/>
      <c r="J690" s="2"/>
      <c r="K690" s="2"/>
      <c r="L690" s="7"/>
      <c r="M690" s="7"/>
      <c r="N690" s="2"/>
      <c r="O690" s="2"/>
      <c r="P690" s="7"/>
      <c r="Q690" s="56"/>
      <c r="R690" s="7"/>
      <c r="S690" s="56"/>
      <c r="T690" s="2"/>
      <c r="U690" s="7"/>
      <c r="V690" s="56"/>
      <c r="X690" s="7"/>
      <c r="Y690" s="2"/>
      <c r="Z690" s="2"/>
      <c r="AA690" s="2"/>
    </row>
    <row r="691" spans="1:27" ht="15.75" customHeight="1">
      <c r="A691" s="7"/>
      <c r="B691" s="2"/>
      <c r="C691" s="2"/>
      <c r="D691" s="2"/>
      <c r="E691" s="7"/>
      <c r="F691" s="2"/>
      <c r="G691" s="2"/>
      <c r="H691" s="7"/>
      <c r="I691" s="7"/>
      <c r="J691" s="2"/>
      <c r="K691" s="2"/>
      <c r="L691" s="7"/>
      <c r="M691" s="7"/>
      <c r="N691" s="2"/>
      <c r="O691" s="2"/>
      <c r="P691" s="7"/>
      <c r="Q691" s="56"/>
      <c r="R691" s="7"/>
      <c r="S691" s="56"/>
      <c r="T691" s="2"/>
      <c r="U691" s="7"/>
      <c r="V691" s="56"/>
      <c r="X691" s="7"/>
      <c r="Y691" s="2"/>
      <c r="Z691" s="2"/>
      <c r="AA691" s="2"/>
    </row>
    <row r="692" spans="1:27" ht="15.75" customHeight="1">
      <c r="A692" s="7"/>
      <c r="B692" s="2"/>
      <c r="C692" s="2"/>
      <c r="D692" s="2"/>
      <c r="E692" s="7"/>
      <c r="F692" s="2"/>
      <c r="G692" s="2"/>
      <c r="H692" s="7"/>
      <c r="I692" s="7"/>
      <c r="J692" s="2"/>
      <c r="K692" s="2"/>
      <c r="L692" s="7"/>
      <c r="M692" s="7"/>
      <c r="N692" s="2"/>
      <c r="O692" s="2"/>
      <c r="P692" s="7"/>
      <c r="Q692" s="56"/>
      <c r="R692" s="7"/>
      <c r="S692" s="56"/>
      <c r="T692" s="2"/>
      <c r="U692" s="7"/>
      <c r="V692" s="56"/>
      <c r="X692" s="7"/>
      <c r="Y692" s="2"/>
      <c r="Z692" s="2"/>
      <c r="AA692" s="2"/>
    </row>
    <row r="693" spans="1:27" ht="15.75" customHeight="1">
      <c r="A693" s="7"/>
      <c r="B693" s="2"/>
      <c r="C693" s="2"/>
      <c r="D693" s="2"/>
      <c r="E693" s="7"/>
      <c r="F693" s="2"/>
      <c r="G693" s="2"/>
      <c r="H693" s="7"/>
      <c r="I693" s="7"/>
      <c r="J693" s="2"/>
      <c r="K693" s="2"/>
      <c r="L693" s="7"/>
      <c r="M693" s="7"/>
      <c r="N693" s="2"/>
      <c r="O693" s="2"/>
      <c r="P693" s="7"/>
      <c r="Q693" s="56"/>
      <c r="R693" s="7"/>
      <c r="S693" s="56"/>
      <c r="T693" s="2"/>
      <c r="U693" s="7"/>
      <c r="V693" s="56"/>
      <c r="X693" s="7"/>
      <c r="Y693" s="2"/>
      <c r="Z693" s="2"/>
      <c r="AA693" s="2"/>
    </row>
    <row r="694" spans="1:27" ht="15.75" customHeight="1">
      <c r="A694" s="7"/>
      <c r="B694" s="2"/>
      <c r="C694" s="2"/>
      <c r="D694" s="2"/>
      <c r="E694" s="7"/>
      <c r="F694" s="2"/>
      <c r="G694" s="2"/>
      <c r="H694" s="7"/>
      <c r="I694" s="7"/>
      <c r="J694" s="2"/>
      <c r="K694" s="2"/>
      <c r="L694" s="7"/>
      <c r="M694" s="7"/>
      <c r="N694" s="2"/>
      <c r="O694" s="2"/>
      <c r="P694" s="7"/>
      <c r="Q694" s="56"/>
      <c r="R694" s="7"/>
      <c r="S694" s="56"/>
      <c r="T694" s="2"/>
      <c r="U694" s="7"/>
      <c r="V694" s="56"/>
      <c r="X694" s="7"/>
      <c r="Y694" s="2"/>
      <c r="Z694" s="2"/>
      <c r="AA694" s="2"/>
    </row>
    <row r="695" spans="1:27" ht="15.75" customHeight="1">
      <c r="A695" s="7"/>
      <c r="B695" s="2"/>
      <c r="C695" s="2"/>
      <c r="D695" s="2"/>
      <c r="E695" s="7"/>
      <c r="F695" s="2"/>
      <c r="G695" s="2"/>
      <c r="H695" s="7"/>
      <c r="I695" s="7"/>
      <c r="J695" s="2"/>
      <c r="K695" s="2"/>
      <c r="L695" s="7"/>
      <c r="M695" s="7"/>
      <c r="N695" s="2"/>
      <c r="O695" s="2"/>
      <c r="P695" s="7"/>
      <c r="Q695" s="56"/>
      <c r="R695" s="7"/>
      <c r="S695" s="56"/>
      <c r="T695" s="2"/>
      <c r="U695" s="7"/>
      <c r="V695" s="56"/>
      <c r="X695" s="7"/>
      <c r="Y695" s="2"/>
      <c r="Z695" s="2"/>
      <c r="AA695" s="2"/>
    </row>
    <row r="696" spans="1:27" ht="15.75" customHeight="1">
      <c r="A696" s="7"/>
      <c r="B696" s="2"/>
      <c r="C696" s="2"/>
      <c r="D696" s="2"/>
      <c r="E696" s="7"/>
      <c r="F696" s="2"/>
      <c r="G696" s="2"/>
      <c r="H696" s="7"/>
      <c r="I696" s="7"/>
      <c r="J696" s="2"/>
      <c r="K696" s="2"/>
      <c r="L696" s="7"/>
      <c r="M696" s="7"/>
      <c r="N696" s="2"/>
      <c r="O696" s="2"/>
      <c r="P696" s="7"/>
      <c r="Q696" s="56"/>
      <c r="R696" s="7"/>
      <c r="S696" s="56"/>
      <c r="T696" s="2"/>
      <c r="U696" s="7"/>
      <c r="V696" s="56"/>
      <c r="X696" s="7"/>
      <c r="Y696" s="2"/>
      <c r="Z696" s="2"/>
      <c r="AA696" s="2"/>
    </row>
    <row r="697" spans="1:27" ht="15.75" customHeight="1">
      <c r="A697" s="7"/>
      <c r="B697" s="2"/>
      <c r="C697" s="2"/>
      <c r="D697" s="2"/>
      <c r="E697" s="7"/>
      <c r="F697" s="2"/>
      <c r="G697" s="2"/>
      <c r="H697" s="7"/>
      <c r="I697" s="7"/>
      <c r="J697" s="2"/>
      <c r="K697" s="2"/>
      <c r="L697" s="7"/>
      <c r="M697" s="7"/>
      <c r="N697" s="2"/>
      <c r="O697" s="2"/>
      <c r="P697" s="7"/>
      <c r="Q697" s="56"/>
      <c r="R697" s="7"/>
      <c r="S697" s="56"/>
      <c r="T697" s="2"/>
      <c r="U697" s="7"/>
      <c r="V697" s="56"/>
      <c r="X697" s="7"/>
      <c r="Y697" s="2"/>
      <c r="Z697" s="2"/>
      <c r="AA697" s="2"/>
    </row>
    <row r="698" spans="1:27" ht="15.75" customHeight="1">
      <c r="A698" s="7"/>
      <c r="B698" s="2"/>
      <c r="C698" s="2"/>
      <c r="D698" s="2"/>
      <c r="E698" s="7"/>
      <c r="F698" s="2"/>
      <c r="G698" s="2"/>
      <c r="H698" s="7"/>
      <c r="I698" s="7"/>
      <c r="J698" s="2"/>
      <c r="K698" s="2"/>
      <c r="L698" s="7"/>
      <c r="M698" s="7"/>
      <c r="N698" s="2"/>
      <c r="O698" s="2"/>
      <c r="P698" s="7"/>
      <c r="Q698" s="56"/>
      <c r="R698" s="7"/>
      <c r="S698" s="56"/>
      <c r="T698" s="2"/>
      <c r="U698" s="7"/>
      <c r="V698" s="56"/>
      <c r="X698" s="7"/>
      <c r="Y698" s="2"/>
      <c r="Z698" s="2"/>
      <c r="AA698" s="2"/>
    </row>
    <row r="699" spans="1:27" ht="15.75" customHeight="1">
      <c r="A699" s="7"/>
      <c r="B699" s="2"/>
      <c r="C699" s="2"/>
      <c r="D699" s="2"/>
      <c r="E699" s="7"/>
      <c r="F699" s="2"/>
      <c r="G699" s="2"/>
      <c r="H699" s="7"/>
      <c r="I699" s="7"/>
      <c r="J699" s="2"/>
      <c r="K699" s="2"/>
      <c r="L699" s="7"/>
      <c r="M699" s="7"/>
      <c r="N699" s="2"/>
      <c r="O699" s="2"/>
      <c r="P699" s="7"/>
      <c r="Q699" s="56"/>
      <c r="R699" s="7"/>
      <c r="S699" s="56"/>
      <c r="T699" s="2"/>
      <c r="U699" s="7"/>
      <c r="V699" s="56"/>
      <c r="X699" s="7"/>
      <c r="Y699" s="2"/>
      <c r="Z699" s="2"/>
      <c r="AA699" s="2"/>
    </row>
    <row r="700" spans="1:27" ht="15.75" customHeight="1">
      <c r="A700" s="7"/>
      <c r="B700" s="2"/>
      <c r="C700" s="2"/>
      <c r="D700" s="2"/>
      <c r="E700" s="7"/>
      <c r="F700" s="2"/>
      <c r="G700" s="2"/>
      <c r="H700" s="7"/>
      <c r="I700" s="7"/>
      <c r="J700" s="2"/>
      <c r="K700" s="2"/>
      <c r="L700" s="7"/>
      <c r="M700" s="7"/>
      <c r="N700" s="2"/>
      <c r="O700" s="2"/>
      <c r="P700" s="7"/>
      <c r="Q700" s="56"/>
      <c r="R700" s="7"/>
      <c r="S700" s="56"/>
      <c r="T700" s="2"/>
      <c r="U700" s="7"/>
      <c r="V700" s="56"/>
      <c r="X700" s="7"/>
      <c r="Y700" s="2"/>
      <c r="Z700" s="2"/>
      <c r="AA700" s="2"/>
    </row>
    <row r="701" spans="1:27" ht="15.75" customHeight="1">
      <c r="A701" s="7"/>
      <c r="B701" s="2"/>
      <c r="C701" s="2"/>
      <c r="D701" s="2"/>
      <c r="E701" s="7"/>
      <c r="F701" s="2"/>
      <c r="G701" s="2"/>
      <c r="H701" s="7"/>
      <c r="I701" s="7"/>
      <c r="J701" s="2"/>
      <c r="K701" s="2"/>
      <c r="L701" s="7"/>
      <c r="M701" s="7"/>
      <c r="N701" s="2"/>
      <c r="O701" s="2"/>
      <c r="P701" s="7"/>
      <c r="Q701" s="56"/>
      <c r="R701" s="7"/>
      <c r="S701" s="56"/>
      <c r="T701" s="2"/>
      <c r="U701" s="7"/>
      <c r="V701" s="56"/>
      <c r="X701" s="7"/>
      <c r="Y701" s="2"/>
      <c r="Z701" s="2"/>
      <c r="AA701" s="2"/>
    </row>
    <row r="702" spans="1:27" ht="15.75" customHeight="1">
      <c r="A702" s="7"/>
      <c r="B702" s="2"/>
      <c r="C702" s="2"/>
      <c r="D702" s="2"/>
      <c r="E702" s="7"/>
      <c r="F702" s="2"/>
      <c r="G702" s="2"/>
      <c r="H702" s="7"/>
      <c r="I702" s="7"/>
      <c r="J702" s="2"/>
      <c r="K702" s="2"/>
      <c r="L702" s="7"/>
      <c r="M702" s="7"/>
      <c r="N702" s="2"/>
      <c r="O702" s="2"/>
      <c r="P702" s="7"/>
      <c r="Q702" s="56"/>
      <c r="R702" s="7"/>
      <c r="S702" s="56"/>
      <c r="T702" s="2"/>
      <c r="U702" s="7"/>
      <c r="V702" s="56"/>
      <c r="X702" s="7"/>
      <c r="Y702" s="2"/>
      <c r="Z702" s="2"/>
      <c r="AA702" s="2"/>
    </row>
    <row r="703" spans="1:27" ht="15.75" customHeight="1">
      <c r="A703" s="7"/>
      <c r="B703" s="2"/>
      <c r="C703" s="2"/>
      <c r="D703" s="2"/>
      <c r="E703" s="7"/>
      <c r="F703" s="2"/>
      <c r="G703" s="2"/>
      <c r="H703" s="7"/>
      <c r="I703" s="7"/>
      <c r="J703" s="2"/>
      <c r="K703" s="2"/>
      <c r="L703" s="7"/>
      <c r="M703" s="7"/>
      <c r="N703" s="2"/>
      <c r="O703" s="2"/>
      <c r="P703" s="7"/>
      <c r="Q703" s="56"/>
      <c r="R703" s="7"/>
      <c r="S703" s="56"/>
      <c r="T703" s="2"/>
      <c r="U703" s="7"/>
      <c r="V703" s="56"/>
      <c r="X703" s="7"/>
      <c r="Y703" s="2"/>
      <c r="Z703" s="2"/>
      <c r="AA703" s="2"/>
    </row>
    <row r="704" spans="1:27" ht="15.75" customHeight="1">
      <c r="A704" s="7"/>
      <c r="B704" s="2"/>
      <c r="C704" s="2"/>
      <c r="D704" s="2"/>
      <c r="E704" s="7"/>
      <c r="F704" s="2"/>
      <c r="G704" s="2"/>
      <c r="H704" s="7"/>
      <c r="I704" s="7"/>
      <c r="J704" s="2"/>
      <c r="K704" s="2"/>
      <c r="L704" s="7"/>
      <c r="M704" s="7"/>
      <c r="N704" s="2"/>
      <c r="O704" s="2"/>
      <c r="P704" s="7"/>
      <c r="Q704" s="56"/>
      <c r="R704" s="7"/>
      <c r="S704" s="56"/>
      <c r="T704" s="2"/>
      <c r="U704" s="7"/>
      <c r="V704" s="56"/>
      <c r="X704" s="7"/>
      <c r="Y704" s="2"/>
      <c r="Z704" s="2"/>
      <c r="AA704" s="2"/>
    </row>
    <row r="705" spans="1:27" ht="15.75" customHeight="1">
      <c r="A705" s="7"/>
      <c r="B705" s="2"/>
      <c r="C705" s="2"/>
      <c r="D705" s="2"/>
      <c r="E705" s="7"/>
      <c r="F705" s="2"/>
      <c r="G705" s="2"/>
      <c r="H705" s="7"/>
      <c r="I705" s="7"/>
      <c r="J705" s="2"/>
      <c r="K705" s="2"/>
      <c r="L705" s="7"/>
      <c r="M705" s="7"/>
      <c r="N705" s="2"/>
      <c r="O705" s="2"/>
      <c r="P705" s="7"/>
      <c r="Q705" s="56"/>
      <c r="R705" s="7"/>
      <c r="S705" s="56"/>
      <c r="T705" s="2"/>
      <c r="U705" s="7"/>
      <c r="V705" s="56"/>
      <c r="X705" s="7"/>
      <c r="Y705" s="2"/>
      <c r="Z705" s="2"/>
      <c r="AA705" s="2"/>
    </row>
    <row r="706" spans="1:27" ht="15.75" customHeight="1">
      <c r="A706" s="7"/>
      <c r="B706" s="2"/>
      <c r="C706" s="2"/>
      <c r="D706" s="2"/>
      <c r="E706" s="7"/>
      <c r="F706" s="2"/>
      <c r="G706" s="2"/>
      <c r="H706" s="7"/>
      <c r="I706" s="7"/>
      <c r="J706" s="2"/>
      <c r="K706" s="2"/>
      <c r="L706" s="7"/>
      <c r="M706" s="7"/>
      <c r="N706" s="2"/>
      <c r="O706" s="2"/>
      <c r="P706" s="7"/>
      <c r="Q706" s="56"/>
      <c r="R706" s="7"/>
      <c r="S706" s="56"/>
      <c r="T706" s="2"/>
      <c r="U706" s="7"/>
      <c r="V706" s="56"/>
      <c r="X706" s="7"/>
      <c r="Y706" s="2"/>
      <c r="Z706" s="2"/>
      <c r="AA706" s="2"/>
    </row>
    <row r="707" spans="1:27" ht="15.75" customHeight="1">
      <c r="A707" s="7"/>
      <c r="B707" s="2"/>
      <c r="C707" s="2"/>
      <c r="D707" s="2"/>
      <c r="E707" s="7"/>
      <c r="F707" s="2"/>
      <c r="G707" s="2"/>
      <c r="H707" s="7"/>
      <c r="I707" s="7"/>
      <c r="J707" s="2"/>
      <c r="K707" s="2"/>
      <c r="L707" s="7"/>
      <c r="M707" s="7"/>
      <c r="N707" s="2"/>
      <c r="O707" s="2"/>
      <c r="P707" s="7"/>
      <c r="Q707" s="56"/>
      <c r="R707" s="7"/>
      <c r="S707" s="56"/>
      <c r="T707" s="2"/>
      <c r="U707" s="7"/>
      <c r="V707" s="56"/>
      <c r="X707" s="7"/>
      <c r="Y707" s="2"/>
      <c r="Z707" s="2"/>
      <c r="AA707" s="2"/>
    </row>
    <row r="708" spans="1:27" ht="15.75" customHeight="1">
      <c r="A708" s="7"/>
      <c r="B708" s="2"/>
      <c r="C708" s="2"/>
      <c r="D708" s="2"/>
      <c r="E708" s="7"/>
      <c r="F708" s="2"/>
      <c r="G708" s="2"/>
      <c r="H708" s="7"/>
      <c r="I708" s="7"/>
      <c r="J708" s="2"/>
      <c r="K708" s="2"/>
      <c r="L708" s="7"/>
      <c r="M708" s="7"/>
      <c r="N708" s="2"/>
      <c r="O708" s="2"/>
      <c r="P708" s="7"/>
      <c r="Q708" s="56"/>
      <c r="R708" s="7"/>
      <c r="S708" s="56"/>
      <c r="T708" s="2"/>
      <c r="U708" s="7"/>
      <c r="V708" s="56"/>
      <c r="X708" s="7"/>
      <c r="Y708" s="2"/>
      <c r="Z708" s="2"/>
      <c r="AA708" s="2"/>
    </row>
    <row r="709" spans="1:27" ht="15.75" customHeight="1">
      <c r="A709" s="7"/>
      <c r="B709" s="2"/>
      <c r="C709" s="2"/>
      <c r="D709" s="2"/>
      <c r="E709" s="7"/>
      <c r="F709" s="2"/>
      <c r="G709" s="2"/>
      <c r="H709" s="7"/>
      <c r="I709" s="7"/>
      <c r="J709" s="2"/>
      <c r="K709" s="2"/>
      <c r="L709" s="7"/>
      <c r="M709" s="7"/>
      <c r="N709" s="2"/>
      <c r="O709" s="2"/>
      <c r="P709" s="7"/>
      <c r="Q709" s="56"/>
      <c r="R709" s="7"/>
      <c r="S709" s="56"/>
      <c r="T709" s="2"/>
      <c r="U709" s="7"/>
      <c r="V709" s="56"/>
      <c r="X709" s="7"/>
      <c r="Y709" s="2"/>
      <c r="Z709" s="2"/>
      <c r="AA709" s="2"/>
    </row>
    <row r="710" spans="1:27" ht="15.75" customHeight="1">
      <c r="A710" s="7"/>
      <c r="B710" s="2"/>
      <c r="C710" s="2"/>
      <c r="D710" s="2"/>
      <c r="E710" s="7"/>
      <c r="F710" s="2"/>
      <c r="G710" s="2"/>
      <c r="H710" s="7"/>
      <c r="I710" s="7"/>
      <c r="J710" s="2"/>
      <c r="K710" s="2"/>
      <c r="L710" s="7"/>
      <c r="M710" s="7"/>
      <c r="N710" s="2"/>
      <c r="O710" s="2"/>
      <c r="P710" s="7"/>
      <c r="Q710" s="56"/>
      <c r="R710" s="7"/>
      <c r="S710" s="56"/>
      <c r="T710" s="2"/>
      <c r="U710" s="7"/>
      <c r="V710" s="56"/>
      <c r="X710" s="7"/>
      <c r="Y710" s="2"/>
      <c r="Z710" s="2"/>
      <c r="AA710" s="2"/>
    </row>
    <row r="711" spans="1:27" ht="15.75" customHeight="1">
      <c r="A711" s="7"/>
      <c r="B711" s="2"/>
      <c r="C711" s="2"/>
      <c r="D711" s="2"/>
      <c r="E711" s="7"/>
      <c r="F711" s="2"/>
      <c r="G711" s="2"/>
      <c r="H711" s="7"/>
      <c r="I711" s="7"/>
      <c r="J711" s="2"/>
      <c r="K711" s="2"/>
      <c r="L711" s="7"/>
      <c r="M711" s="7"/>
      <c r="N711" s="2"/>
      <c r="O711" s="2"/>
      <c r="P711" s="7"/>
      <c r="Q711" s="56"/>
      <c r="R711" s="7"/>
      <c r="S711" s="56"/>
      <c r="T711" s="2"/>
      <c r="U711" s="7"/>
      <c r="V711" s="56"/>
      <c r="X711" s="7"/>
      <c r="Y711" s="2"/>
      <c r="Z711" s="2"/>
      <c r="AA711" s="2"/>
    </row>
    <row r="712" spans="1:27" ht="15.75" customHeight="1">
      <c r="A712" s="7"/>
      <c r="B712" s="2"/>
      <c r="C712" s="2"/>
      <c r="D712" s="2"/>
      <c r="E712" s="7"/>
      <c r="F712" s="2"/>
      <c r="G712" s="2"/>
      <c r="H712" s="7"/>
      <c r="I712" s="7"/>
      <c r="J712" s="2"/>
      <c r="K712" s="2"/>
      <c r="L712" s="7"/>
      <c r="M712" s="7"/>
      <c r="N712" s="2"/>
      <c r="O712" s="2"/>
      <c r="P712" s="7"/>
      <c r="Q712" s="56"/>
      <c r="R712" s="7"/>
      <c r="S712" s="56"/>
      <c r="T712" s="2"/>
      <c r="U712" s="7"/>
      <c r="V712" s="56"/>
      <c r="X712" s="7"/>
      <c r="Y712" s="2"/>
      <c r="Z712" s="2"/>
      <c r="AA712" s="2"/>
    </row>
    <row r="713" spans="1:27" ht="15.75" customHeight="1">
      <c r="A713" s="7"/>
      <c r="B713" s="2"/>
      <c r="C713" s="2"/>
      <c r="D713" s="2"/>
      <c r="E713" s="7"/>
      <c r="F713" s="2"/>
      <c r="G713" s="2"/>
      <c r="H713" s="7"/>
      <c r="I713" s="7"/>
      <c r="J713" s="2"/>
      <c r="K713" s="2"/>
      <c r="L713" s="7"/>
      <c r="M713" s="7"/>
      <c r="N713" s="2"/>
      <c r="O713" s="2"/>
      <c r="P713" s="7"/>
      <c r="Q713" s="56"/>
      <c r="R713" s="7"/>
      <c r="S713" s="56"/>
      <c r="T713" s="2"/>
      <c r="U713" s="7"/>
      <c r="V713" s="56"/>
      <c r="X713" s="7"/>
      <c r="Y713" s="2"/>
      <c r="Z713" s="2"/>
      <c r="AA713" s="2"/>
    </row>
    <row r="714" spans="1:27" ht="15.75" customHeight="1">
      <c r="A714" s="7"/>
      <c r="B714" s="2"/>
      <c r="C714" s="2"/>
      <c r="D714" s="2"/>
      <c r="E714" s="7"/>
      <c r="F714" s="2"/>
      <c r="G714" s="2"/>
      <c r="H714" s="7"/>
      <c r="I714" s="7"/>
      <c r="J714" s="2"/>
      <c r="K714" s="2"/>
      <c r="L714" s="7"/>
      <c r="M714" s="7"/>
      <c r="N714" s="2"/>
      <c r="O714" s="2"/>
      <c r="P714" s="7"/>
      <c r="Q714" s="56"/>
      <c r="R714" s="7"/>
      <c r="S714" s="56"/>
      <c r="T714" s="2"/>
      <c r="U714" s="7"/>
      <c r="V714" s="56"/>
      <c r="X714" s="7"/>
      <c r="Y714" s="2"/>
      <c r="Z714" s="2"/>
      <c r="AA714" s="2"/>
    </row>
    <row r="715" spans="1:27" ht="15.75" customHeight="1">
      <c r="A715" s="7"/>
      <c r="B715" s="2"/>
      <c r="C715" s="2"/>
      <c r="D715" s="2"/>
      <c r="E715" s="7"/>
      <c r="F715" s="2"/>
      <c r="G715" s="2"/>
      <c r="H715" s="7"/>
      <c r="I715" s="7"/>
      <c r="J715" s="2"/>
      <c r="K715" s="2"/>
      <c r="L715" s="7"/>
      <c r="M715" s="7"/>
      <c r="N715" s="2"/>
      <c r="O715" s="2"/>
      <c r="P715" s="7"/>
      <c r="Q715" s="56"/>
      <c r="R715" s="7"/>
      <c r="S715" s="56"/>
      <c r="T715" s="2"/>
      <c r="U715" s="7"/>
      <c r="V715" s="56"/>
      <c r="X715" s="7"/>
      <c r="Y715" s="2"/>
      <c r="Z715" s="2"/>
      <c r="AA715" s="2"/>
    </row>
    <row r="716" spans="1:27" ht="15.75" customHeight="1">
      <c r="A716" s="7"/>
      <c r="B716" s="2"/>
      <c r="C716" s="2"/>
      <c r="D716" s="2"/>
      <c r="E716" s="7"/>
      <c r="F716" s="2"/>
      <c r="G716" s="2"/>
      <c r="H716" s="7"/>
      <c r="I716" s="7"/>
      <c r="J716" s="2"/>
      <c r="K716" s="2"/>
      <c r="L716" s="7"/>
      <c r="M716" s="7"/>
      <c r="N716" s="2"/>
      <c r="O716" s="2"/>
      <c r="P716" s="7"/>
      <c r="Q716" s="56"/>
      <c r="R716" s="7"/>
      <c r="S716" s="56"/>
      <c r="T716" s="2"/>
      <c r="U716" s="7"/>
      <c r="V716" s="56"/>
      <c r="X716" s="7"/>
      <c r="Y716" s="2"/>
      <c r="Z716" s="2"/>
      <c r="AA716" s="2"/>
    </row>
    <row r="717" spans="1:27" ht="15.75" customHeight="1">
      <c r="A717" s="7"/>
      <c r="B717" s="2"/>
      <c r="C717" s="2"/>
      <c r="D717" s="2"/>
      <c r="E717" s="7"/>
      <c r="F717" s="2"/>
      <c r="G717" s="2"/>
      <c r="H717" s="7"/>
      <c r="I717" s="7"/>
      <c r="J717" s="2"/>
      <c r="K717" s="2"/>
      <c r="L717" s="7"/>
      <c r="M717" s="7"/>
      <c r="N717" s="2"/>
      <c r="O717" s="2"/>
      <c r="P717" s="7"/>
      <c r="Q717" s="56"/>
      <c r="R717" s="7"/>
      <c r="S717" s="56"/>
      <c r="T717" s="2"/>
      <c r="U717" s="7"/>
      <c r="V717" s="56"/>
      <c r="X717" s="7"/>
      <c r="Y717" s="2"/>
      <c r="Z717" s="2"/>
      <c r="AA717" s="2"/>
    </row>
    <row r="718" spans="1:27" ht="15.75" customHeight="1">
      <c r="A718" s="7"/>
      <c r="B718" s="2"/>
      <c r="C718" s="2"/>
      <c r="D718" s="2"/>
      <c r="E718" s="7"/>
      <c r="F718" s="2"/>
      <c r="G718" s="2"/>
      <c r="H718" s="7"/>
      <c r="I718" s="7"/>
      <c r="J718" s="2"/>
      <c r="K718" s="2"/>
      <c r="L718" s="7"/>
      <c r="M718" s="7"/>
      <c r="N718" s="2"/>
      <c r="O718" s="2"/>
      <c r="P718" s="7"/>
      <c r="Q718" s="56"/>
      <c r="R718" s="7"/>
      <c r="S718" s="56"/>
      <c r="T718" s="2"/>
      <c r="U718" s="7"/>
      <c r="V718" s="56"/>
      <c r="X718" s="7"/>
      <c r="Y718" s="2"/>
      <c r="Z718" s="2"/>
      <c r="AA718" s="2"/>
    </row>
    <row r="719" spans="1:27" ht="15.75" customHeight="1">
      <c r="A719" s="7"/>
      <c r="B719" s="2"/>
      <c r="C719" s="2"/>
      <c r="D719" s="2"/>
      <c r="E719" s="7"/>
      <c r="F719" s="2"/>
      <c r="G719" s="2"/>
      <c r="H719" s="7"/>
      <c r="I719" s="7"/>
      <c r="J719" s="2"/>
      <c r="K719" s="2"/>
      <c r="L719" s="7"/>
      <c r="M719" s="7"/>
      <c r="N719" s="2"/>
      <c r="O719" s="2"/>
      <c r="P719" s="7"/>
      <c r="Q719" s="56"/>
      <c r="R719" s="7"/>
      <c r="S719" s="56"/>
      <c r="T719" s="2"/>
      <c r="U719" s="7"/>
      <c r="V719" s="56"/>
      <c r="X719" s="7"/>
      <c r="Y719" s="2"/>
      <c r="Z719" s="2"/>
      <c r="AA719" s="2"/>
    </row>
    <row r="720" spans="1:27" ht="15.75" customHeight="1">
      <c r="A720" s="7"/>
      <c r="B720" s="2"/>
      <c r="C720" s="2"/>
      <c r="D720" s="2"/>
      <c r="E720" s="7"/>
      <c r="F720" s="2"/>
      <c r="G720" s="2"/>
      <c r="H720" s="7"/>
      <c r="I720" s="7"/>
      <c r="J720" s="2"/>
      <c r="K720" s="2"/>
      <c r="L720" s="7"/>
      <c r="M720" s="7"/>
      <c r="N720" s="2"/>
      <c r="O720" s="2"/>
      <c r="P720" s="7"/>
      <c r="Q720" s="56"/>
      <c r="R720" s="7"/>
      <c r="S720" s="56"/>
      <c r="T720" s="2"/>
      <c r="U720" s="7"/>
      <c r="V720" s="56"/>
      <c r="X720" s="7"/>
      <c r="Y720" s="2"/>
      <c r="Z720" s="2"/>
      <c r="AA720" s="2"/>
    </row>
    <row r="721" spans="1:27" ht="15.75" customHeight="1">
      <c r="A721" s="7"/>
      <c r="B721" s="2"/>
      <c r="C721" s="2"/>
      <c r="D721" s="2"/>
      <c r="E721" s="7"/>
      <c r="F721" s="2"/>
      <c r="G721" s="2"/>
      <c r="H721" s="7"/>
      <c r="I721" s="7"/>
      <c r="J721" s="2"/>
      <c r="K721" s="2"/>
      <c r="L721" s="7"/>
      <c r="M721" s="7"/>
      <c r="N721" s="2"/>
      <c r="O721" s="2"/>
      <c r="P721" s="7"/>
      <c r="Q721" s="56"/>
      <c r="R721" s="7"/>
      <c r="S721" s="56"/>
      <c r="T721" s="2"/>
      <c r="U721" s="7"/>
      <c r="V721" s="56"/>
      <c r="X721" s="7"/>
      <c r="Y721" s="2"/>
      <c r="Z721" s="2"/>
      <c r="AA721" s="2"/>
    </row>
    <row r="722" spans="1:27" ht="15.75" customHeight="1">
      <c r="A722" s="7"/>
      <c r="B722" s="2"/>
      <c r="C722" s="2"/>
      <c r="D722" s="2"/>
      <c r="E722" s="7"/>
      <c r="F722" s="2"/>
      <c r="G722" s="2"/>
      <c r="H722" s="7"/>
      <c r="I722" s="7"/>
      <c r="J722" s="2"/>
      <c r="K722" s="2"/>
      <c r="L722" s="7"/>
      <c r="M722" s="7"/>
      <c r="N722" s="2"/>
      <c r="O722" s="2"/>
      <c r="P722" s="7"/>
      <c r="Q722" s="56"/>
      <c r="R722" s="7"/>
      <c r="S722" s="56"/>
      <c r="T722" s="2"/>
      <c r="U722" s="7"/>
      <c r="V722" s="56"/>
      <c r="X722" s="7"/>
      <c r="Y722" s="2"/>
      <c r="Z722" s="2"/>
      <c r="AA722" s="2"/>
    </row>
    <row r="723" spans="1:27" ht="15.75" customHeight="1">
      <c r="A723" s="7"/>
      <c r="B723" s="2"/>
      <c r="C723" s="2"/>
      <c r="D723" s="2"/>
      <c r="E723" s="7"/>
      <c r="F723" s="2"/>
      <c r="G723" s="2"/>
      <c r="H723" s="7"/>
      <c r="I723" s="7"/>
      <c r="J723" s="2"/>
      <c r="K723" s="2"/>
      <c r="L723" s="7"/>
      <c r="M723" s="7"/>
      <c r="N723" s="2"/>
      <c r="O723" s="2"/>
      <c r="P723" s="7"/>
      <c r="Q723" s="56"/>
      <c r="R723" s="7"/>
      <c r="S723" s="56"/>
      <c r="T723" s="2"/>
      <c r="U723" s="7"/>
      <c r="V723" s="56"/>
      <c r="X723" s="7"/>
      <c r="Y723" s="2"/>
      <c r="Z723" s="2"/>
      <c r="AA723" s="2"/>
    </row>
    <row r="724" spans="1:27" ht="15.75" customHeight="1">
      <c r="A724" s="7"/>
      <c r="B724" s="2"/>
      <c r="C724" s="2"/>
      <c r="D724" s="2"/>
      <c r="E724" s="7"/>
      <c r="F724" s="2"/>
      <c r="G724" s="2"/>
      <c r="H724" s="7"/>
      <c r="I724" s="7"/>
      <c r="J724" s="2"/>
      <c r="K724" s="2"/>
      <c r="L724" s="7"/>
      <c r="M724" s="7"/>
      <c r="N724" s="2"/>
      <c r="O724" s="2"/>
      <c r="P724" s="7"/>
      <c r="Q724" s="56"/>
      <c r="R724" s="7"/>
      <c r="S724" s="56"/>
      <c r="T724" s="2"/>
      <c r="U724" s="7"/>
      <c r="V724" s="56"/>
      <c r="X724" s="7"/>
      <c r="Y724" s="2"/>
      <c r="Z724" s="2"/>
      <c r="AA724" s="2"/>
    </row>
    <row r="725" spans="1:27" ht="15.75" customHeight="1">
      <c r="A725" s="7"/>
      <c r="B725" s="2"/>
      <c r="C725" s="2"/>
      <c r="D725" s="2"/>
      <c r="E725" s="7"/>
      <c r="F725" s="2"/>
      <c r="G725" s="2"/>
      <c r="H725" s="7"/>
      <c r="I725" s="7"/>
      <c r="J725" s="2"/>
      <c r="K725" s="2"/>
      <c r="L725" s="7"/>
      <c r="M725" s="7"/>
      <c r="N725" s="2"/>
      <c r="O725" s="2"/>
      <c r="P725" s="7"/>
      <c r="Q725" s="56"/>
      <c r="R725" s="7"/>
      <c r="S725" s="56"/>
      <c r="T725" s="2"/>
      <c r="U725" s="7"/>
      <c r="V725" s="56"/>
      <c r="X725" s="7"/>
      <c r="Y725" s="2"/>
      <c r="Z725" s="2"/>
      <c r="AA725" s="2"/>
    </row>
    <row r="726" spans="1:27" ht="15.75" customHeight="1">
      <c r="A726" s="7"/>
      <c r="B726" s="2"/>
      <c r="C726" s="2"/>
      <c r="D726" s="2"/>
      <c r="E726" s="7"/>
      <c r="F726" s="2"/>
      <c r="G726" s="2"/>
      <c r="H726" s="7"/>
      <c r="I726" s="7"/>
      <c r="J726" s="2"/>
      <c r="K726" s="2"/>
      <c r="L726" s="7"/>
      <c r="M726" s="7"/>
      <c r="N726" s="2"/>
      <c r="O726" s="2"/>
      <c r="P726" s="7"/>
      <c r="Q726" s="56"/>
      <c r="R726" s="7"/>
      <c r="S726" s="56"/>
      <c r="T726" s="2"/>
      <c r="U726" s="7"/>
      <c r="V726" s="56"/>
      <c r="X726" s="7"/>
      <c r="Y726" s="2"/>
      <c r="Z726" s="2"/>
      <c r="AA726" s="2"/>
    </row>
    <row r="727" spans="1:27" ht="15.75" customHeight="1">
      <c r="A727" s="7"/>
      <c r="B727" s="2"/>
      <c r="C727" s="2"/>
      <c r="D727" s="2"/>
      <c r="E727" s="7"/>
      <c r="F727" s="2"/>
      <c r="G727" s="2"/>
      <c r="H727" s="7"/>
      <c r="I727" s="7"/>
      <c r="J727" s="2"/>
      <c r="K727" s="2"/>
      <c r="L727" s="7"/>
      <c r="M727" s="7"/>
      <c r="N727" s="2"/>
      <c r="O727" s="2"/>
      <c r="P727" s="7"/>
      <c r="Q727" s="56"/>
      <c r="R727" s="7"/>
      <c r="S727" s="56"/>
      <c r="T727" s="2"/>
      <c r="U727" s="7"/>
      <c r="V727" s="56"/>
      <c r="X727" s="7"/>
      <c r="Y727" s="2"/>
      <c r="Z727" s="2"/>
      <c r="AA727" s="2"/>
    </row>
    <row r="728" spans="1:27" ht="15.75" customHeight="1">
      <c r="A728" s="7"/>
      <c r="B728" s="2"/>
      <c r="C728" s="2"/>
      <c r="D728" s="2"/>
      <c r="E728" s="7"/>
      <c r="F728" s="2"/>
      <c r="G728" s="2"/>
      <c r="H728" s="7"/>
      <c r="I728" s="7"/>
      <c r="J728" s="2"/>
      <c r="K728" s="2"/>
      <c r="L728" s="7"/>
      <c r="M728" s="7"/>
      <c r="N728" s="2"/>
      <c r="O728" s="2"/>
      <c r="P728" s="7"/>
      <c r="Q728" s="56"/>
      <c r="R728" s="7"/>
      <c r="S728" s="56"/>
      <c r="T728" s="2"/>
      <c r="U728" s="7"/>
      <c r="V728" s="56"/>
      <c r="X728" s="7"/>
      <c r="Y728" s="2"/>
      <c r="Z728" s="2"/>
      <c r="AA728" s="2"/>
    </row>
    <row r="729" spans="1:27" ht="15.75" customHeight="1">
      <c r="A729" s="7"/>
      <c r="B729" s="2"/>
      <c r="C729" s="2"/>
      <c r="D729" s="2"/>
      <c r="E729" s="7"/>
      <c r="F729" s="2"/>
      <c r="G729" s="2"/>
      <c r="H729" s="7"/>
      <c r="I729" s="7"/>
      <c r="J729" s="2"/>
      <c r="K729" s="2"/>
      <c r="L729" s="7"/>
      <c r="M729" s="7"/>
      <c r="N729" s="2"/>
      <c r="O729" s="2"/>
      <c r="P729" s="7"/>
      <c r="Q729" s="56"/>
      <c r="R729" s="7"/>
      <c r="S729" s="56"/>
      <c r="T729" s="2"/>
      <c r="U729" s="7"/>
      <c r="V729" s="56"/>
      <c r="X729" s="7"/>
      <c r="Y729" s="2"/>
      <c r="Z729" s="2"/>
      <c r="AA729" s="2"/>
    </row>
    <row r="730" spans="1:27" ht="15.75" customHeight="1">
      <c r="A730" s="7"/>
      <c r="B730" s="2"/>
      <c r="C730" s="2"/>
      <c r="D730" s="2"/>
      <c r="E730" s="7"/>
      <c r="F730" s="2"/>
      <c r="G730" s="2"/>
      <c r="H730" s="7"/>
      <c r="I730" s="7"/>
      <c r="J730" s="2"/>
      <c r="K730" s="2"/>
      <c r="L730" s="7"/>
      <c r="M730" s="7"/>
      <c r="N730" s="2"/>
      <c r="O730" s="2"/>
      <c r="P730" s="7"/>
      <c r="Q730" s="56"/>
      <c r="R730" s="7"/>
      <c r="S730" s="56"/>
      <c r="T730" s="2"/>
      <c r="U730" s="7"/>
      <c r="V730" s="56"/>
      <c r="X730" s="7"/>
      <c r="Y730" s="2"/>
      <c r="Z730" s="2"/>
      <c r="AA730" s="2"/>
    </row>
    <row r="731" spans="1:27" ht="15.75" customHeight="1">
      <c r="A731" s="7"/>
      <c r="B731" s="2"/>
      <c r="C731" s="2"/>
      <c r="D731" s="2"/>
      <c r="E731" s="7"/>
      <c r="F731" s="2"/>
      <c r="G731" s="2"/>
      <c r="H731" s="7"/>
      <c r="I731" s="7"/>
      <c r="J731" s="2"/>
      <c r="K731" s="2"/>
      <c r="L731" s="7"/>
      <c r="M731" s="7"/>
      <c r="N731" s="2"/>
      <c r="O731" s="2"/>
      <c r="P731" s="7"/>
      <c r="Q731" s="56"/>
      <c r="R731" s="7"/>
      <c r="S731" s="56"/>
      <c r="T731" s="2"/>
      <c r="U731" s="7"/>
      <c r="V731" s="56"/>
      <c r="X731" s="7"/>
      <c r="Y731" s="2"/>
      <c r="Z731" s="2"/>
      <c r="AA731" s="2"/>
    </row>
    <row r="732" spans="1:27" ht="15.75" customHeight="1">
      <c r="A732" s="7"/>
      <c r="B732" s="2"/>
      <c r="C732" s="2"/>
      <c r="D732" s="2"/>
      <c r="E732" s="7"/>
      <c r="F732" s="2"/>
      <c r="G732" s="2"/>
      <c r="H732" s="7"/>
      <c r="I732" s="7"/>
      <c r="J732" s="2"/>
      <c r="K732" s="2"/>
      <c r="L732" s="7"/>
      <c r="M732" s="7"/>
      <c r="N732" s="2"/>
      <c r="O732" s="2"/>
      <c r="P732" s="7"/>
      <c r="Q732" s="56"/>
      <c r="R732" s="7"/>
      <c r="S732" s="56"/>
      <c r="T732" s="2"/>
      <c r="U732" s="7"/>
      <c r="V732" s="56"/>
      <c r="X732" s="7"/>
      <c r="Y732" s="2"/>
      <c r="Z732" s="2"/>
      <c r="AA732" s="2"/>
    </row>
    <row r="733" spans="1:27" ht="15.75" customHeight="1">
      <c r="A733" s="7"/>
      <c r="B733" s="2"/>
      <c r="C733" s="2"/>
      <c r="D733" s="2"/>
      <c r="E733" s="7"/>
      <c r="F733" s="2"/>
      <c r="G733" s="2"/>
      <c r="H733" s="7"/>
      <c r="I733" s="7"/>
      <c r="J733" s="2"/>
      <c r="K733" s="2"/>
      <c r="L733" s="7"/>
      <c r="M733" s="7"/>
      <c r="N733" s="2"/>
      <c r="O733" s="2"/>
      <c r="P733" s="7"/>
      <c r="Q733" s="56"/>
      <c r="R733" s="7"/>
      <c r="S733" s="56"/>
      <c r="T733" s="2"/>
      <c r="U733" s="7"/>
      <c r="V733" s="56"/>
      <c r="X733" s="7"/>
      <c r="Y733" s="2"/>
      <c r="Z733" s="2"/>
      <c r="AA733" s="2"/>
    </row>
    <row r="734" spans="1:27" ht="15.75" customHeight="1">
      <c r="A734" s="7"/>
      <c r="B734" s="2"/>
      <c r="C734" s="2"/>
      <c r="D734" s="2"/>
      <c r="E734" s="7"/>
      <c r="F734" s="2"/>
      <c r="G734" s="2"/>
      <c r="H734" s="7"/>
      <c r="I734" s="7"/>
      <c r="J734" s="2"/>
      <c r="K734" s="2"/>
      <c r="L734" s="7"/>
      <c r="M734" s="7"/>
      <c r="N734" s="2"/>
      <c r="O734" s="2"/>
      <c r="P734" s="7"/>
      <c r="Q734" s="56"/>
      <c r="R734" s="7"/>
      <c r="S734" s="56"/>
      <c r="T734" s="2"/>
      <c r="U734" s="7"/>
      <c r="V734" s="56"/>
      <c r="X734" s="7"/>
      <c r="Y734" s="2"/>
      <c r="Z734" s="2"/>
      <c r="AA734" s="2"/>
    </row>
    <row r="735" spans="1:27" ht="15.75" customHeight="1">
      <c r="A735" s="7"/>
      <c r="B735" s="2"/>
      <c r="C735" s="2"/>
      <c r="D735" s="2"/>
      <c r="E735" s="7"/>
      <c r="F735" s="2"/>
      <c r="G735" s="2"/>
      <c r="H735" s="7"/>
      <c r="I735" s="7"/>
      <c r="J735" s="2"/>
      <c r="K735" s="2"/>
      <c r="L735" s="7"/>
      <c r="M735" s="7"/>
      <c r="N735" s="2"/>
      <c r="O735" s="2"/>
      <c r="P735" s="7"/>
      <c r="Q735" s="56"/>
      <c r="R735" s="7"/>
      <c r="S735" s="56"/>
      <c r="T735" s="2"/>
      <c r="U735" s="7"/>
      <c r="V735" s="56"/>
      <c r="X735" s="7"/>
      <c r="Y735" s="2"/>
      <c r="Z735" s="2"/>
      <c r="AA735" s="2"/>
    </row>
    <row r="736" spans="1:27" ht="15.75" customHeight="1">
      <c r="A736" s="7"/>
      <c r="B736" s="2"/>
      <c r="C736" s="2"/>
      <c r="D736" s="2"/>
      <c r="E736" s="7"/>
      <c r="F736" s="2"/>
      <c r="G736" s="2"/>
      <c r="H736" s="7"/>
      <c r="I736" s="7"/>
      <c r="J736" s="2"/>
      <c r="K736" s="2"/>
      <c r="L736" s="7"/>
      <c r="M736" s="7"/>
      <c r="N736" s="2"/>
      <c r="O736" s="2"/>
      <c r="P736" s="7"/>
      <c r="Q736" s="56"/>
      <c r="R736" s="7"/>
      <c r="S736" s="56"/>
      <c r="T736" s="2"/>
      <c r="U736" s="7"/>
      <c r="V736" s="56"/>
      <c r="X736" s="7"/>
      <c r="Y736" s="2"/>
      <c r="Z736" s="2"/>
      <c r="AA736" s="2"/>
    </row>
    <row r="737" spans="1:27" ht="15.75" customHeight="1">
      <c r="A737" s="7"/>
      <c r="B737" s="2"/>
      <c r="C737" s="2"/>
      <c r="D737" s="2"/>
      <c r="E737" s="7"/>
      <c r="F737" s="2"/>
      <c r="G737" s="2"/>
      <c r="H737" s="7"/>
      <c r="I737" s="7"/>
      <c r="J737" s="2"/>
      <c r="K737" s="2"/>
      <c r="L737" s="7"/>
      <c r="M737" s="7"/>
      <c r="N737" s="2"/>
      <c r="O737" s="2"/>
      <c r="P737" s="7"/>
      <c r="Q737" s="56"/>
      <c r="R737" s="7"/>
      <c r="S737" s="56"/>
      <c r="T737" s="2"/>
      <c r="U737" s="7"/>
      <c r="V737" s="56"/>
      <c r="X737" s="7"/>
      <c r="Y737" s="2"/>
      <c r="Z737" s="2"/>
      <c r="AA737" s="2"/>
    </row>
    <row r="738" spans="1:27" ht="15.75" customHeight="1">
      <c r="A738" s="7"/>
      <c r="B738" s="2"/>
      <c r="C738" s="2"/>
      <c r="D738" s="2"/>
      <c r="E738" s="7"/>
      <c r="F738" s="2"/>
      <c r="G738" s="2"/>
      <c r="H738" s="7"/>
      <c r="I738" s="7"/>
      <c r="J738" s="2"/>
      <c r="K738" s="2"/>
      <c r="L738" s="7"/>
      <c r="M738" s="7"/>
      <c r="N738" s="2"/>
      <c r="O738" s="2"/>
      <c r="P738" s="7"/>
      <c r="Q738" s="56"/>
      <c r="R738" s="7"/>
      <c r="S738" s="56"/>
      <c r="T738" s="2"/>
      <c r="U738" s="7"/>
      <c r="V738" s="56"/>
      <c r="X738" s="7"/>
      <c r="Y738" s="2"/>
      <c r="Z738" s="2"/>
      <c r="AA738" s="2"/>
    </row>
    <row r="739" spans="1:27" ht="15.75" customHeight="1">
      <c r="A739" s="7"/>
      <c r="B739" s="2"/>
      <c r="C739" s="2"/>
      <c r="D739" s="2"/>
      <c r="E739" s="7"/>
      <c r="F739" s="2"/>
      <c r="G739" s="2"/>
      <c r="H739" s="7"/>
      <c r="I739" s="7"/>
      <c r="J739" s="2"/>
      <c r="K739" s="2"/>
      <c r="L739" s="7"/>
      <c r="M739" s="7"/>
      <c r="N739" s="2"/>
      <c r="O739" s="2"/>
      <c r="P739" s="7"/>
      <c r="Q739" s="56"/>
      <c r="R739" s="7"/>
      <c r="S739" s="56"/>
      <c r="T739" s="2"/>
      <c r="U739" s="7"/>
      <c r="V739" s="56"/>
      <c r="X739" s="7"/>
      <c r="Y739" s="2"/>
      <c r="Z739" s="2"/>
      <c r="AA739" s="2"/>
    </row>
    <row r="740" spans="1:27" ht="15.75" customHeight="1">
      <c r="A740" s="7"/>
      <c r="B740" s="2"/>
      <c r="C740" s="2"/>
      <c r="D740" s="2"/>
      <c r="E740" s="7"/>
      <c r="F740" s="2"/>
      <c r="G740" s="2"/>
      <c r="H740" s="7"/>
      <c r="I740" s="7"/>
      <c r="J740" s="2"/>
      <c r="K740" s="2"/>
      <c r="L740" s="7"/>
      <c r="M740" s="7"/>
      <c r="N740" s="2"/>
      <c r="O740" s="2"/>
      <c r="P740" s="7"/>
      <c r="Q740" s="56"/>
      <c r="R740" s="7"/>
      <c r="S740" s="56"/>
      <c r="T740" s="2"/>
      <c r="U740" s="7"/>
      <c r="V740" s="56"/>
      <c r="X740" s="7"/>
      <c r="Y740" s="2"/>
      <c r="Z740" s="2"/>
      <c r="AA740" s="2"/>
    </row>
    <row r="741" spans="1:27" ht="15.75" customHeight="1">
      <c r="A741" s="7"/>
      <c r="B741" s="2"/>
      <c r="C741" s="2"/>
      <c r="D741" s="2"/>
      <c r="E741" s="7"/>
      <c r="F741" s="2"/>
      <c r="G741" s="2"/>
      <c r="H741" s="7"/>
      <c r="I741" s="7"/>
      <c r="J741" s="2"/>
      <c r="K741" s="2"/>
      <c r="L741" s="7"/>
      <c r="M741" s="7"/>
      <c r="N741" s="2"/>
      <c r="O741" s="2"/>
      <c r="P741" s="7"/>
      <c r="Q741" s="56"/>
      <c r="R741" s="7"/>
      <c r="S741" s="56"/>
      <c r="T741" s="2"/>
      <c r="U741" s="7"/>
      <c r="V741" s="56"/>
      <c r="X741" s="7"/>
      <c r="Y741" s="2"/>
      <c r="Z741" s="2"/>
      <c r="AA741" s="2"/>
    </row>
    <row r="742" spans="1:27" ht="15.75" customHeight="1">
      <c r="A742" s="7"/>
      <c r="B742" s="2"/>
      <c r="C742" s="2"/>
      <c r="D742" s="2"/>
      <c r="E742" s="7"/>
      <c r="F742" s="2"/>
      <c r="G742" s="2"/>
      <c r="H742" s="7"/>
      <c r="I742" s="7"/>
      <c r="J742" s="2"/>
      <c r="K742" s="2"/>
      <c r="L742" s="7"/>
      <c r="M742" s="7"/>
      <c r="N742" s="2"/>
      <c r="O742" s="2"/>
      <c r="P742" s="7"/>
      <c r="Q742" s="56"/>
      <c r="R742" s="7"/>
      <c r="S742" s="56"/>
      <c r="T742" s="2"/>
      <c r="U742" s="7"/>
      <c r="V742" s="56"/>
      <c r="X742" s="7"/>
      <c r="Y742" s="2"/>
      <c r="Z742" s="2"/>
      <c r="AA742" s="2"/>
    </row>
    <row r="743" spans="1:27" ht="15.75" customHeight="1">
      <c r="A743" s="7"/>
      <c r="B743" s="2"/>
      <c r="C743" s="2"/>
      <c r="D743" s="2"/>
      <c r="E743" s="7"/>
      <c r="F743" s="2"/>
      <c r="G743" s="2"/>
      <c r="H743" s="7"/>
      <c r="I743" s="7"/>
      <c r="J743" s="2"/>
      <c r="K743" s="2"/>
      <c r="L743" s="7"/>
      <c r="M743" s="7"/>
      <c r="N743" s="2"/>
      <c r="O743" s="2"/>
      <c r="P743" s="7"/>
      <c r="Q743" s="56"/>
      <c r="R743" s="7"/>
      <c r="S743" s="56"/>
      <c r="T743" s="2"/>
      <c r="U743" s="7"/>
      <c r="V743" s="56"/>
      <c r="X743" s="7"/>
      <c r="Y743" s="2"/>
      <c r="Z743" s="2"/>
      <c r="AA743" s="2"/>
    </row>
    <row r="744" spans="1:27" ht="15.75" customHeight="1">
      <c r="A744" s="7"/>
      <c r="B744" s="2"/>
      <c r="C744" s="2"/>
      <c r="D744" s="2"/>
      <c r="E744" s="7"/>
      <c r="F744" s="2"/>
      <c r="G744" s="2"/>
      <c r="H744" s="7"/>
      <c r="I744" s="7"/>
      <c r="J744" s="2"/>
      <c r="K744" s="2"/>
      <c r="L744" s="7"/>
      <c r="M744" s="7"/>
      <c r="N744" s="2"/>
      <c r="O744" s="2"/>
      <c r="P744" s="7"/>
      <c r="Q744" s="56"/>
      <c r="R744" s="7"/>
      <c r="S744" s="56"/>
      <c r="T744" s="2"/>
      <c r="U744" s="7"/>
      <c r="V744" s="56"/>
      <c r="X744" s="7"/>
      <c r="Y744" s="2"/>
      <c r="Z744" s="2"/>
      <c r="AA744" s="2"/>
    </row>
    <row r="745" spans="1:27" ht="15.75" customHeight="1">
      <c r="A745" s="7"/>
      <c r="B745" s="2"/>
      <c r="C745" s="2"/>
      <c r="D745" s="2"/>
      <c r="E745" s="7"/>
      <c r="F745" s="2"/>
      <c r="G745" s="2"/>
      <c r="H745" s="7"/>
      <c r="I745" s="7"/>
      <c r="J745" s="2"/>
      <c r="K745" s="2"/>
      <c r="L745" s="7"/>
      <c r="M745" s="7"/>
      <c r="N745" s="2"/>
      <c r="O745" s="2"/>
      <c r="P745" s="7"/>
      <c r="Q745" s="56"/>
      <c r="R745" s="7"/>
      <c r="S745" s="56"/>
      <c r="T745" s="2"/>
      <c r="U745" s="7"/>
      <c r="V745" s="56"/>
      <c r="X745" s="7"/>
      <c r="Y745" s="2"/>
      <c r="Z745" s="2"/>
      <c r="AA745" s="2"/>
    </row>
    <row r="746" spans="1:27" ht="15.75" customHeight="1">
      <c r="A746" s="7"/>
      <c r="B746" s="2"/>
      <c r="C746" s="2"/>
      <c r="D746" s="2"/>
      <c r="E746" s="7"/>
      <c r="F746" s="2"/>
      <c r="G746" s="2"/>
      <c r="H746" s="7"/>
      <c r="I746" s="7"/>
      <c r="J746" s="2"/>
      <c r="K746" s="2"/>
      <c r="L746" s="7"/>
      <c r="M746" s="7"/>
      <c r="N746" s="2"/>
      <c r="O746" s="2"/>
      <c r="P746" s="7"/>
      <c r="Q746" s="56"/>
      <c r="R746" s="7"/>
      <c r="S746" s="56"/>
      <c r="T746" s="2"/>
      <c r="U746" s="7"/>
      <c r="V746" s="56"/>
      <c r="X746" s="7"/>
      <c r="Y746" s="2"/>
      <c r="Z746" s="2"/>
      <c r="AA746" s="2"/>
    </row>
    <row r="747" spans="1:27" ht="15.75" customHeight="1">
      <c r="A747" s="7"/>
      <c r="B747" s="2"/>
      <c r="C747" s="2"/>
      <c r="D747" s="2"/>
      <c r="E747" s="7"/>
      <c r="F747" s="2"/>
      <c r="G747" s="2"/>
      <c r="H747" s="7"/>
      <c r="I747" s="7"/>
      <c r="J747" s="2"/>
      <c r="K747" s="2"/>
      <c r="L747" s="7"/>
      <c r="M747" s="7"/>
      <c r="N747" s="2"/>
      <c r="O747" s="2"/>
      <c r="P747" s="7"/>
      <c r="Q747" s="56"/>
      <c r="R747" s="7"/>
      <c r="S747" s="56"/>
      <c r="T747" s="2"/>
      <c r="U747" s="7"/>
      <c r="V747" s="56"/>
      <c r="X747" s="7"/>
      <c r="Y747" s="2"/>
      <c r="Z747" s="2"/>
      <c r="AA747" s="2"/>
    </row>
    <row r="748" spans="1:27" ht="15.75" customHeight="1">
      <c r="A748" s="7"/>
      <c r="B748" s="2"/>
      <c r="C748" s="2"/>
      <c r="D748" s="2"/>
      <c r="E748" s="7"/>
      <c r="F748" s="2"/>
      <c r="G748" s="2"/>
      <c r="H748" s="7"/>
      <c r="I748" s="7"/>
      <c r="J748" s="2"/>
      <c r="K748" s="2"/>
      <c r="L748" s="7"/>
      <c r="M748" s="7"/>
      <c r="N748" s="2"/>
      <c r="O748" s="2"/>
      <c r="P748" s="7"/>
      <c r="Q748" s="56"/>
      <c r="R748" s="7"/>
      <c r="S748" s="56"/>
      <c r="T748" s="2"/>
      <c r="U748" s="7"/>
      <c r="V748" s="56"/>
      <c r="X748" s="7"/>
      <c r="Y748" s="2"/>
      <c r="Z748" s="2"/>
      <c r="AA748" s="2"/>
    </row>
    <row r="749" spans="1:27" ht="15.75" customHeight="1">
      <c r="A749" s="7"/>
      <c r="B749" s="2"/>
      <c r="C749" s="2"/>
      <c r="D749" s="2"/>
      <c r="E749" s="7"/>
      <c r="F749" s="2"/>
      <c r="G749" s="2"/>
      <c r="H749" s="7"/>
      <c r="I749" s="7"/>
      <c r="J749" s="2"/>
      <c r="K749" s="2"/>
      <c r="L749" s="7"/>
      <c r="M749" s="7"/>
      <c r="N749" s="2"/>
      <c r="O749" s="2"/>
      <c r="P749" s="7"/>
      <c r="Q749" s="56"/>
      <c r="R749" s="7"/>
      <c r="S749" s="56"/>
      <c r="T749" s="2"/>
      <c r="U749" s="7"/>
      <c r="V749" s="56"/>
      <c r="X749" s="7"/>
      <c r="Y749" s="2"/>
      <c r="Z749" s="2"/>
      <c r="AA749" s="2"/>
    </row>
    <row r="750" spans="1:27" ht="15.75" customHeight="1">
      <c r="A750" s="7"/>
      <c r="B750" s="2"/>
      <c r="C750" s="2"/>
      <c r="D750" s="2"/>
      <c r="E750" s="7"/>
      <c r="F750" s="2"/>
      <c r="G750" s="2"/>
      <c r="H750" s="7"/>
      <c r="I750" s="7"/>
      <c r="J750" s="2"/>
      <c r="K750" s="2"/>
      <c r="L750" s="7"/>
      <c r="M750" s="7"/>
      <c r="N750" s="2"/>
      <c r="O750" s="2"/>
      <c r="P750" s="7"/>
      <c r="Q750" s="56"/>
      <c r="R750" s="7"/>
      <c r="S750" s="56"/>
      <c r="T750" s="2"/>
      <c r="U750" s="7"/>
      <c r="V750" s="56"/>
      <c r="X750" s="7"/>
      <c r="Y750" s="2"/>
      <c r="Z750" s="2"/>
      <c r="AA750" s="2"/>
    </row>
    <row r="751" spans="1:27" ht="15.75" customHeight="1">
      <c r="A751" s="7"/>
      <c r="B751" s="2"/>
      <c r="C751" s="2"/>
      <c r="D751" s="2"/>
      <c r="E751" s="7"/>
      <c r="F751" s="2"/>
      <c r="G751" s="2"/>
      <c r="H751" s="7"/>
      <c r="I751" s="7"/>
      <c r="J751" s="2"/>
      <c r="K751" s="2"/>
      <c r="L751" s="7"/>
      <c r="M751" s="7"/>
      <c r="N751" s="2"/>
      <c r="O751" s="2"/>
      <c r="P751" s="7"/>
      <c r="Q751" s="56"/>
      <c r="R751" s="7"/>
      <c r="S751" s="56"/>
      <c r="T751" s="2"/>
      <c r="U751" s="7"/>
      <c r="V751" s="56"/>
      <c r="X751" s="7"/>
      <c r="Y751" s="2"/>
      <c r="Z751" s="2"/>
      <c r="AA751" s="2"/>
    </row>
    <row r="752" spans="1:27" ht="15.75" customHeight="1">
      <c r="A752" s="7"/>
      <c r="B752" s="2"/>
      <c r="C752" s="2"/>
      <c r="D752" s="2"/>
      <c r="E752" s="7"/>
      <c r="F752" s="2"/>
      <c r="G752" s="2"/>
      <c r="H752" s="7"/>
      <c r="I752" s="7"/>
      <c r="J752" s="2"/>
      <c r="K752" s="2"/>
      <c r="L752" s="7"/>
      <c r="M752" s="7"/>
      <c r="N752" s="2"/>
      <c r="O752" s="2"/>
      <c r="P752" s="7"/>
      <c r="Q752" s="56"/>
      <c r="R752" s="7"/>
      <c r="S752" s="56"/>
      <c r="T752" s="2"/>
      <c r="U752" s="7"/>
      <c r="V752" s="56"/>
      <c r="X752" s="7"/>
      <c r="Y752" s="2"/>
      <c r="Z752" s="2"/>
      <c r="AA752" s="2"/>
    </row>
    <row r="753" spans="1:27" ht="15.75" customHeight="1">
      <c r="A753" s="7"/>
      <c r="B753" s="2"/>
      <c r="C753" s="2"/>
      <c r="D753" s="2"/>
      <c r="E753" s="7"/>
      <c r="F753" s="2"/>
      <c r="G753" s="2"/>
      <c r="H753" s="7"/>
      <c r="I753" s="7"/>
      <c r="J753" s="2"/>
      <c r="K753" s="2"/>
      <c r="L753" s="7"/>
      <c r="M753" s="7"/>
      <c r="N753" s="2"/>
      <c r="O753" s="2"/>
      <c r="P753" s="7"/>
      <c r="Q753" s="56"/>
      <c r="R753" s="7"/>
      <c r="S753" s="56"/>
      <c r="T753" s="2"/>
      <c r="U753" s="7"/>
      <c r="V753" s="56"/>
      <c r="X753" s="7"/>
      <c r="Y753" s="2"/>
      <c r="Z753" s="2"/>
      <c r="AA753" s="2"/>
    </row>
    <row r="754" spans="1:27" ht="15.75" customHeight="1">
      <c r="A754" s="7"/>
      <c r="B754" s="2"/>
      <c r="C754" s="2"/>
      <c r="D754" s="2"/>
      <c r="E754" s="7"/>
      <c r="F754" s="2"/>
      <c r="G754" s="2"/>
      <c r="H754" s="7"/>
      <c r="I754" s="7"/>
      <c r="J754" s="2"/>
      <c r="K754" s="2"/>
      <c r="L754" s="7"/>
      <c r="M754" s="7"/>
      <c r="N754" s="2"/>
      <c r="O754" s="2"/>
      <c r="P754" s="7"/>
      <c r="Q754" s="56"/>
      <c r="R754" s="7"/>
      <c r="S754" s="56"/>
      <c r="T754" s="2"/>
      <c r="U754" s="7"/>
      <c r="V754" s="56"/>
      <c r="X754" s="7"/>
      <c r="Y754" s="2"/>
      <c r="Z754" s="2"/>
      <c r="AA754" s="2"/>
    </row>
    <row r="755" spans="1:27" ht="15.75" customHeight="1">
      <c r="A755" s="7"/>
      <c r="B755" s="2"/>
      <c r="C755" s="2"/>
      <c r="D755" s="2"/>
      <c r="E755" s="7"/>
      <c r="F755" s="2"/>
      <c r="G755" s="2"/>
      <c r="H755" s="7"/>
      <c r="I755" s="7"/>
      <c r="J755" s="2"/>
      <c r="K755" s="2"/>
      <c r="L755" s="7"/>
      <c r="M755" s="7"/>
      <c r="N755" s="2"/>
      <c r="O755" s="2"/>
      <c r="P755" s="7"/>
      <c r="Q755" s="56"/>
      <c r="R755" s="7"/>
      <c r="S755" s="56"/>
      <c r="T755" s="2"/>
      <c r="U755" s="7"/>
      <c r="V755" s="56"/>
      <c r="X755" s="7"/>
      <c r="Y755" s="2"/>
      <c r="Z755" s="2"/>
      <c r="AA755" s="2"/>
    </row>
    <row r="756" spans="1:27" ht="15.75" customHeight="1">
      <c r="A756" s="7"/>
      <c r="B756" s="2"/>
      <c r="C756" s="2"/>
      <c r="D756" s="2"/>
      <c r="E756" s="7"/>
      <c r="F756" s="2"/>
      <c r="G756" s="2"/>
      <c r="H756" s="7"/>
      <c r="I756" s="7"/>
      <c r="J756" s="2"/>
      <c r="K756" s="2"/>
      <c r="L756" s="7"/>
      <c r="M756" s="7"/>
      <c r="N756" s="2"/>
      <c r="O756" s="2"/>
      <c r="P756" s="7"/>
      <c r="Q756" s="56"/>
      <c r="R756" s="7"/>
      <c r="S756" s="56"/>
      <c r="T756" s="2"/>
      <c r="U756" s="7"/>
      <c r="V756" s="56"/>
      <c r="X756" s="7"/>
      <c r="Y756" s="2"/>
      <c r="Z756" s="2"/>
      <c r="AA756" s="2"/>
    </row>
    <row r="757" spans="1:27" ht="15.75" customHeight="1">
      <c r="A757" s="7"/>
      <c r="B757" s="2"/>
      <c r="C757" s="2"/>
      <c r="D757" s="2"/>
      <c r="E757" s="7"/>
      <c r="F757" s="2"/>
      <c r="G757" s="2"/>
      <c r="H757" s="7"/>
      <c r="I757" s="7"/>
      <c r="J757" s="2"/>
      <c r="K757" s="2"/>
      <c r="L757" s="7"/>
      <c r="M757" s="7"/>
      <c r="N757" s="2"/>
      <c r="O757" s="2"/>
      <c r="P757" s="7"/>
      <c r="Q757" s="56"/>
      <c r="R757" s="7"/>
      <c r="S757" s="56"/>
      <c r="T757" s="2"/>
      <c r="U757" s="7"/>
      <c r="V757" s="56"/>
      <c r="X757" s="7"/>
      <c r="Y757" s="2"/>
      <c r="Z757" s="2"/>
      <c r="AA757" s="2"/>
    </row>
    <row r="758" spans="1:27" ht="15.75" customHeight="1">
      <c r="A758" s="7"/>
      <c r="B758" s="2"/>
      <c r="C758" s="2"/>
      <c r="D758" s="2"/>
      <c r="E758" s="7"/>
      <c r="F758" s="2"/>
      <c r="G758" s="2"/>
      <c r="H758" s="7"/>
      <c r="I758" s="7"/>
      <c r="J758" s="2"/>
      <c r="K758" s="2"/>
      <c r="L758" s="7"/>
      <c r="M758" s="7"/>
      <c r="N758" s="2"/>
      <c r="O758" s="2"/>
      <c r="P758" s="7"/>
      <c r="Q758" s="56"/>
      <c r="R758" s="7"/>
      <c r="S758" s="56"/>
      <c r="T758" s="2"/>
      <c r="U758" s="7"/>
      <c r="V758" s="56"/>
      <c r="X758" s="7"/>
      <c r="Y758" s="2"/>
      <c r="Z758" s="2"/>
      <c r="AA758" s="2"/>
    </row>
    <row r="759" spans="1:27" ht="15.75" customHeight="1">
      <c r="A759" s="7"/>
      <c r="B759" s="2"/>
      <c r="C759" s="2"/>
      <c r="D759" s="2"/>
      <c r="E759" s="7"/>
      <c r="F759" s="2"/>
      <c r="G759" s="2"/>
      <c r="H759" s="7"/>
      <c r="I759" s="7"/>
      <c r="J759" s="2"/>
      <c r="K759" s="2"/>
      <c r="L759" s="7"/>
      <c r="M759" s="7"/>
      <c r="N759" s="2"/>
      <c r="O759" s="2"/>
      <c r="P759" s="7"/>
      <c r="Q759" s="56"/>
      <c r="R759" s="7"/>
      <c r="S759" s="56"/>
      <c r="T759" s="2"/>
      <c r="U759" s="7"/>
      <c r="V759" s="56"/>
      <c r="X759" s="7"/>
      <c r="Y759" s="2"/>
      <c r="Z759" s="2"/>
      <c r="AA759" s="2"/>
    </row>
    <row r="760" spans="1:27" ht="15.75" customHeight="1">
      <c r="A760" s="7"/>
      <c r="B760" s="2"/>
      <c r="C760" s="2"/>
      <c r="D760" s="2"/>
      <c r="E760" s="7"/>
      <c r="F760" s="2"/>
      <c r="G760" s="2"/>
      <c r="H760" s="7"/>
      <c r="I760" s="7"/>
      <c r="J760" s="2"/>
      <c r="K760" s="2"/>
      <c r="L760" s="7"/>
      <c r="M760" s="7"/>
      <c r="N760" s="2"/>
      <c r="O760" s="2"/>
      <c r="P760" s="7"/>
      <c r="Q760" s="56"/>
      <c r="R760" s="7"/>
      <c r="S760" s="56"/>
      <c r="T760" s="2"/>
      <c r="U760" s="7"/>
      <c r="V760" s="56"/>
      <c r="X760" s="7"/>
      <c r="Y760" s="2"/>
      <c r="Z760" s="2"/>
      <c r="AA760" s="2"/>
    </row>
    <row r="761" spans="1:27" ht="15.75" customHeight="1">
      <c r="A761" s="7"/>
      <c r="B761" s="2"/>
      <c r="C761" s="2"/>
      <c r="D761" s="2"/>
      <c r="E761" s="7"/>
      <c r="F761" s="2"/>
      <c r="G761" s="2"/>
      <c r="H761" s="7"/>
      <c r="I761" s="7"/>
      <c r="J761" s="2"/>
      <c r="K761" s="2"/>
      <c r="L761" s="7"/>
      <c r="M761" s="7"/>
      <c r="N761" s="2"/>
      <c r="O761" s="2"/>
      <c r="P761" s="7"/>
      <c r="Q761" s="56"/>
      <c r="R761" s="7"/>
      <c r="S761" s="56"/>
      <c r="T761" s="2"/>
      <c r="U761" s="7"/>
      <c r="V761" s="56"/>
      <c r="X761" s="7"/>
      <c r="Y761" s="2"/>
      <c r="Z761" s="2"/>
      <c r="AA761" s="2"/>
    </row>
    <row r="762" spans="1:27" ht="15.75" customHeight="1">
      <c r="A762" s="7"/>
      <c r="B762" s="2"/>
      <c r="C762" s="2"/>
      <c r="D762" s="2"/>
      <c r="E762" s="7"/>
      <c r="F762" s="2"/>
      <c r="G762" s="2"/>
      <c r="H762" s="7"/>
      <c r="I762" s="7"/>
      <c r="J762" s="2"/>
      <c r="K762" s="2"/>
      <c r="L762" s="7"/>
      <c r="M762" s="7"/>
      <c r="N762" s="2"/>
      <c r="O762" s="2"/>
      <c r="P762" s="7"/>
      <c r="Q762" s="56"/>
      <c r="R762" s="7"/>
      <c r="S762" s="56"/>
      <c r="T762" s="2"/>
      <c r="U762" s="7"/>
      <c r="V762" s="56"/>
      <c r="X762" s="7"/>
      <c r="Y762" s="2"/>
      <c r="Z762" s="2"/>
      <c r="AA762" s="2"/>
    </row>
    <row r="763" spans="1:27" ht="15.75" customHeight="1">
      <c r="A763" s="7"/>
      <c r="B763" s="2"/>
      <c r="C763" s="2"/>
      <c r="D763" s="2"/>
      <c r="E763" s="7"/>
      <c r="F763" s="2"/>
      <c r="G763" s="2"/>
      <c r="H763" s="7"/>
      <c r="I763" s="7"/>
      <c r="J763" s="2"/>
      <c r="K763" s="2"/>
      <c r="L763" s="7"/>
      <c r="M763" s="7"/>
      <c r="N763" s="2"/>
      <c r="O763" s="2"/>
      <c r="P763" s="7"/>
      <c r="Q763" s="56"/>
      <c r="R763" s="7"/>
      <c r="S763" s="56"/>
      <c r="T763" s="2"/>
      <c r="U763" s="7"/>
      <c r="V763" s="56"/>
      <c r="X763" s="7"/>
      <c r="Y763" s="2"/>
      <c r="Z763" s="2"/>
      <c r="AA763" s="2"/>
    </row>
    <row r="764" spans="1:27" ht="15.75" customHeight="1">
      <c r="A764" s="7"/>
      <c r="B764" s="2"/>
      <c r="C764" s="2"/>
      <c r="D764" s="2"/>
      <c r="E764" s="7"/>
      <c r="F764" s="2"/>
      <c r="G764" s="2"/>
      <c r="H764" s="7"/>
      <c r="I764" s="7"/>
      <c r="J764" s="2"/>
      <c r="K764" s="2"/>
      <c r="L764" s="7"/>
      <c r="M764" s="7"/>
      <c r="N764" s="2"/>
      <c r="O764" s="2"/>
      <c r="P764" s="7"/>
      <c r="Q764" s="56"/>
      <c r="R764" s="7"/>
      <c r="S764" s="56"/>
      <c r="T764" s="2"/>
      <c r="U764" s="7"/>
      <c r="V764" s="56"/>
      <c r="X764" s="7"/>
      <c r="Y764" s="2"/>
      <c r="Z764" s="2"/>
      <c r="AA764" s="2"/>
    </row>
    <row r="765" spans="1:27" ht="15.75" customHeight="1">
      <c r="A765" s="7"/>
      <c r="B765" s="2"/>
      <c r="C765" s="2"/>
      <c r="D765" s="2"/>
      <c r="E765" s="7"/>
      <c r="F765" s="2"/>
      <c r="G765" s="2"/>
      <c r="H765" s="7"/>
      <c r="I765" s="7"/>
      <c r="J765" s="2"/>
      <c r="K765" s="2"/>
      <c r="L765" s="7"/>
      <c r="M765" s="7"/>
      <c r="N765" s="2"/>
      <c r="O765" s="2"/>
      <c r="P765" s="7"/>
      <c r="Q765" s="56"/>
      <c r="R765" s="7"/>
      <c r="S765" s="56"/>
      <c r="T765" s="2"/>
      <c r="U765" s="7"/>
      <c r="V765" s="56"/>
      <c r="X765" s="7"/>
      <c r="Y765" s="2"/>
      <c r="Z765" s="2"/>
      <c r="AA765" s="2"/>
    </row>
    <row r="766" spans="1:27" ht="15.75" customHeight="1">
      <c r="A766" s="7"/>
      <c r="B766" s="2"/>
      <c r="C766" s="2"/>
      <c r="D766" s="2"/>
      <c r="E766" s="7"/>
      <c r="F766" s="2"/>
      <c r="G766" s="2"/>
      <c r="H766" s="7"/>
      <c r="I766" s="7"/>
      <c r="J766" s="2"/>
      <c r="K766" s="2"/>
      <c r="L766" s="7"/>
      <c r="M766" s="7"/>
      <c r="N766" s="2"/>
      <c r="O766" s="2"/>
      <c r="P766" s="7"/>
      <c r="Q766" s="56"/>
      <c r="R766" s="7"/>
      <c r="S766" s="56"/>
      <c r="T766" s="2"/>
      <c r="U766" s="7"/>
      <c r="V766" s="56"/>
      <c r="X766" s="7"/>
      <c r="Y766" s="2"/>
      <c r="Z766" s="2"/>
      <c r="AA766" s="2"/>
    </row>
    <row r="767" spans="1:27" ht="15.75" customHeight="1">
      <c r="A767" s="7"/>
      <c r="B767" s="2"/>
      <c r="C767" s="2"/>
      <c r="D767" s="2"/>
      <c r="E767" s="7"/>
      <c r="F767" s="2"/>
      <c r="G767" s="2"/>
      <c r="H767" s="7"/>
      <c r="I767" s="7"/>
      <c r="J767" s="2"/>
      <c r="K767" s="2"/>
      <c r="L767" s="7"/>
      <c r="M767" s="7"/>
      <c r="N767" s="2"/>
      <c r="O767" s="2"/>
      <c r="P767" s="7"/>
      <c r="Q767" s="56"/>
      <c r="R767" s="7"/>
      <c r="S767" s="56"/>
      <c r="T767" s="2"/>
      <c r="U767" s="7"/>
      <c r="V767" s="56"/>
      <c r="X767" s="7"/>
      <c r="Y767" s="2"/>
      <c r="Z767" s="2"/>
      <c r="AA767" s="2"/>
    </row>
    <row r="768" spans="1:27" ht="15.75" customHeight="1">
      <c r="A768" s="7"/>
      <c r="B768" s="2"/>
      <c r="C768" s="2"/>
      <c r="D768" s="2"/>
      <c r="E768" s="7"/>
      <c r="F768" s="2"/>
      <c r="G768" s="2"/>
      <c r="H768" s="7"/>
      <c r="I768" s="7"/>
      <c r="J768" s="2"/>
      <c r="K768" s="2"/>
      <c r="L768" s="7"/>
      <c r="M768" s="7"/>
      <c r="N768" s="2"/>
      <c r="O768" s="2"/>
      <c r="P768" s="7"/>
      <c r="Q768" s="56"/>
      <c r="R768" s="7"/>
      <c r="S768" s="56"/>
      <c r="T768" s="2"/>
      <c r="U768" s="7"/>
      <c r="V768" s="56"/>
      <c r="X768" s="7"/>
      <c r="Y768" s="2"/>
      <c r="Z768" s="2"/>
      <c r="AA768" s="2"/>
    </row>
    <row r="769" spans="1:27" ht="15.75" customHeight="1">
      <c r="A769" s="7"/>
      <c r="B769" s="2"/>
      <c r="C769" s="2"/>
      <c r="D769" s="2"/>
      <c r="E769" s="7"/>
      <c r="F769" s="2"/>
      <c r="G769" s="2"/>
      <c r="H769" s="7"/>
      <c r="I769" s="7"/>
      <c r="J769" s="2"/>
      <c r="K769" s="2"/>
      <c r="L769" s="7"/>
      <c r="M769" s="7"/>
      <c r="N769" s="2"/>
      <c r="O769" s="2"/>
      <c r="P769" s="7"/>
      <c r="Q769" s="56"/>
      <c r="R769" s="7"/>
      <c r="S769" s="56"/>
      <c r="T769" s="2"/>
      <c r="U769" s="7"/>
      <c r="V769" s="56"/>
      <c r="X769" s="7"/>
      <c r="Y769" s="2"/>
      <c r="Z769" s="2"/>
      <c r="AA769" s="2"/>
    </row>
    <row r="770" spans="1:27" ht="15.75" customHeight="1">
      <c r="A770" s="7"/>
      <c r="B770" s="2"/>
      <c r="C770" s="2"/>
      <c r="D770" s="2"/>
      <c r="E770" s="7"/>
      <c r="F770" s="2"/>
      <c r="G770" s="2"/>
      <c r="H770" s="7"/>
      <c r="I770" s="7"/>
      <c r="J770" s="2"/>
      <c r="K770" s="2"/>
      <c r="L770" s="7"/>
      <c r="M770" s="7"/>
      <c r="N770" s="2"/>
      <c r="O770" s="2"/>
      <c r="P770" s="7"/>
      <c r="Q770" s="56"/>
      <c r="R770" s="7"/>
      <c r="S770" s="56"/>
      <c r="T770" s="2"/>
      <c r="U770" s="7"/>
      <c r="V770" s="56"/>
      <c r="X770" s="7"/>
      <c r="Y770" s="2"/>
      <c r="Z770" s="2"/>
      <c r="AA770" s="2"/>
    </row>
    <row r="771" spans="1:27" ht="15.75" customHeight="1">
      <c r="A771" s="7"/>
      <c r="B771" s="2"/>
      <c r="C771" s="2"/>
      <c r="D771" s="2"/>
      <c r="E771" s="7"/>
      <c r="F771" s="2"/>
      <c r="G771" s="2"/>
      <c r="H771" s="7"/>
      <c r="I771" s="7"/>
      <c r="J771" s="2"/>
      <c r="K771" s="2"/>
      <c r="L771" s="7"/>
      <c r="M771" s="7"/>
      <c r="N771" s="2"/>
      <c r="O771" s="2"/>
      <c r="P771" s="7"/>
      <c r="Q771" s="56"/>
      <c r="R771" s="7"/>
      <c r="S771" s="56"/>
      <c r="T771" s="2"/>
      <c r="U771" s="7"/>
      <c r="V771" s="56"/>
      <c r="X771" s="7"/>
      <c r="Y771" s="2"/>
      <c r="Z771" s="2"/>
      <c r="AA771" s="2"/>
    </row>
    <row r="772" spans="1:27" ht="15.75" customHeight="1">
      <c r="A772" s="7"/>
      <c r="B772" s="2"/>
      <c r="C772" s="2"/>
      <c r="D772" s="2"/>
      <c r="E772" s="7"/>
      <c r="F772" s="2"/>
      <c r="G772" s="2"/>
      <c r="H772" s="7"/>
      <c r="I772" s="7"/>
      <c r="J772" s="2"/>
      <c r="K772" s="2"/>
      <c r="L772" s="7"/>
      <c r="M772" s="7"/>
      <c r="N772" s="2"/>
      <c r="O772" s="2"/>
      <c r="P772" s="7"/>
      <c r="Q772" s="56"/>
      <c r="R772" s="7"/>
      <c r="S772" s="56"/>
      <c r="T772" s="2"/>
      <c r="U772" s="7"/>
      <c r="V772" s="56"/>
      <c r="X772" s="7"/>
      <c r="Y772" s="2"/>
      <c r="Z772" s="2"/>
      <c r="AA772" s="2"/>
    </row>
    <row r="773" spans="1:27" ht="15.75" customHeight="1">
      <c r="A773" s="7"/>
      <c r="B773" s="2"/>
      <c r="C773" s="2"/>
      <c r="D773" s="2"/>
      <c r="E773" s="7"/>
      <c r="F773" s="2"/>
      <c r="G773" s="2"/>
      <c r="H773" s="7"/>
      <c r="I773" s="7"/>
      <c r="J773" s="2"/>
      <c r="K773" s="2"/>
      <c r="L773" s="7"/>
      <c r="M773" s="7"/>
      <c r="N773" s="2"/>
      <c r="O773" s="2"/>
      <c r="P773" s="7"/>
      <c r="Q773" s="56"/>
      <c r="R773" s="7"/>
      <c r="S773" s="56"/>
      <c r="T773" s="2"/>
      <c r="U773" s="7"/>
      <c r="V773" s="56"/>
      <c r="X773" s="7"/>
      <c r="Y773" s="2"/>
      <c r="Z773" s="2"/>
      <c r="AA773" s="2"/>
    </row>
    <row r="774" spans="1:27" ht="15.75" customHeight="1">
      <c r="A774" s="7"/>
      <c r="B774" s="2"/>
      <c r="C774" s="2"/>
      <c r="D774" s="2"/>
      <c r="E774" s="7"/>
      <c r="F774" s="2"/>
      <c r="G774" s="2"/>
      <c r="H774" s="7"/>
      <c r="I774" s="7"/>
      <c r="J774" s="2"/>
      <c r="K774" s="2"/>
      <c r="L774" s="7"/>
      <c r="M774" s="7"/>
      <c r="N774" s="2"/>
      <c r="O774" s="2"/>
      <c r="P774" s="7"/>
      <c r="Q774" s="56"/>
      <c r="R774" s="7"/>
      <c r="S774" s="56"/>
      <c r="T774" s="2"/>
      <c r="U774" s="7"/>
      <c r="V774" s="56"/>
      <c r="X774" s="7"/>
      <c r="Y774" s="2"/>
      <c r="Z774" s="2"/>
      <c r="AA774" s="2"/>
    </row>
    <row r="775" spans="1:27" ht="15.75" customHeight="1">
      <c r="A775" s="7"/>
      <c r="B775" s="2"/>
      <c r="C775" s="2"/>
      <c r="D775" s="2"/>
      <c r="E775" s="7"/>
      <c r="F775" s="2"/>
      <c r="G775" s="2"/>
      <c r="H775" s="7"/>
      <c r="I775" s="7"/>
      <c r="J775" s="2"/>
      <c r="K775" s="2"/>
      <c r="L775" s="7"/>
      <c r="M775" s="7"/>
      <c r="N775" s="2"/>
      <c r="O775" s="2"/>
      <c r="P775" s="7"/>
      <c r="Q775" s="56"/>
      <c r="R775" s="7"/>
      <c r="S775" s="56"/>
      <c r="T775" s="2"/>
      <c r="U775" s="7"/>
      <c r="V775" s="56"/>
      <c r="X775" s="7"/>
      <c r="Y775" s="2"/>
      <c r="Z775" s="2"/>
      <c r="AA775" s="2"/>
    </row>
    <row r="776" spans="1:27" ht="15.75" customHeight="1">
      <c r="A776" s="7"/>
      <c r="B776" s="2"/>
      <c r="C776" s="2"/>
      <c r="D776" s="2"/>
      <c r="E776" s="7"/>
      <c r="F776" s="2"/>
      <c r="G776" s="2"/>
      <c r="H776" s="7"/>
      <c r="I776" s="7"/>
      <c r="J776" s="2"/>
      <c r="K776" s="2"/>
      <c r="L776" s="7"/>
      <c r="M776" s="7"/>
      <c r="N776" s="2"/>
      <c r="O776" s="2"/>
      <c r="P776" s="7"/>
      <c r="Q776" s="56"/>
      <c r="R776" s="7"/>
      <c r="S776" s="56"/>
      <c r="T776" s="2"/>
      <c r="U776" s="7"/>
      <c r="V776" s="56"/>
      <c r="X776" s="7"/>
      <c r="Y776" s="2"/>
      <c r="Z776" s="2"/>
      <c r="AA776" s="2"/>
    </row>
    <row r="777" spans="1:27" ht="15.75" customHeight="1">
      <c r="A777" s="7"/>
      <c r="B777" s="2"/>
      <c r="C777" s="2"/>
      <c r="D777" s="2"/>
      <c r="E777" s="7"/>
      <c r="F777" s="2"/>
      <c r="G777" s="2"/>
      <c r="H777" s="7"/>
      <c r="I777" s="7"/>
      <c r="J777" s="2"/>
      <c r="K777" s="2"/>
      <c r="L777" s="7"/>
      <c r="M777" s="7"/>
      <c r="N777" s="2"/>
      <c r="O777" s="2"/>
      <c r="P777" s="7"/>
      <c r="Q777" s="56"/>
      <c r="R777" s="7"/>
      <c r="S777" s="56"/>
      <c r="T777" s="2"/>
      <c r="U777" s="7"/>
      <c r="V777" s="56"/>
      <c r="X777" s="7"/>
      <c r="Y777" s="2"/>
      <c r="Z777" s="2"/>
      <c r="AA777" s="2"/>
    </row>
    <row r="778" spans="1:27" ht="15.75" customHeight="1">
      <c r="A778" s="7"/>
      <c r="B778" s="2"/>
      <c r="C778" s="2"/>
      <c r="D778" s="2"/>
      <c r="E778" s="7"/>
      <c r="F778" s="2"/>
      <c r="G778" s="2"/>
      <c r="H778" s="7"/>
      <c r="I778" s="7"/>
      <c r="J778" s="2"/>
      <c r="K778" s="2"/>
      <c r="L778" s="7"/>
      <c r="M778" s="7"/>
      <c r="N778" s="2"/>
      <c r="O778" s="2"/>
      <c r="P778" s="7"/>
      <c r="Q778" s="56"/>
      <c r="R778" s="7"/>
      <c r="S778" s="56"/>
      <c r="T778" s="2"/>
      <c r="U778" s="7"/>
      <c r="V778" s="56"/>
      <c r="X778" s="7"/>
      <c r="Y778" s="2"/>
      <c r="Z778" s="2"/>
      <c r="AA778" s="2"/>
    </row>
    <row r="779" spans="1:27" ht="15.75" customHeight="1">
      <c r="A779" s="7"/>
      <c r="B779" s="2"/>
      <c r="C779" s="2"/>
      <c r="D779" s="2"/>
      <c r="E779" s="7"/>
      <c r="F779" s="2"/>
      <c r="G779" s="2"/>
      <c r="H779" s="7"/>
      <c r="I779" s="7"/>
      <c r="J779" s="2"/>
      <c r="K779" s="2"/>
      <c r="L779" s="7"/>
      <c r="M779" s="7"/>
      <c r="N779" s="2"/>
      <c r="O779" s="2"/>
      <c r="P779" s="7"/>
      <c r="Q779" s="56"/>
      <c r="R779" s="7"/>
      <c r="S779" s="56"/>
      <c r="T779" s="2"/>
      <c r="U779" s="7"/>
      <c r="V779" s="56"/>
      <c r="X779" s="7"/>
      <c r="Y779" s="2"/>
      <c r="Z779" s="2"/>
      <c r="AA779" s="2"/>
    </row>
    <row r="780" spans="1:27" ht="15.75" customHeight="1">
      <c r="A780" s="7"/>
      <c r="B780" s="2"/>
      <c r="C780" s="2"/>
      <c r="D780" s="2"/>
      <c r="E780" s="7"/>
      <c r="F780" s="2"/>
      <c r="G780" s="2"/>
      <c r="H780" s="7"/>
      <c r="I780" s="7"/>
      <c r="J780" s="2"/>
      <c r="K780" s="2"/>
      <c r="L780" s="7"/>
      <c r="M780" s="7"/>
      <c r="N780" s="2"/>
      <c r="O780" s="2"/>
      <c r="P780" s="7"/>
      <c r="Q780" s="56"/>
      <c r="R780" s="7"/>
      <c r="S780" s="56"/>
      <c r="T780" s="2"/>
      <c r="U780" s="7"/>
      <c r="V780" s="56"/>
      <c r="X780" s="7"/>
      <c r="Y780" s="2"/>
      <c r="Z780" s="2"/>
      <c r="AA780" s="2"/>
    </row>
    <row r="781" spans="1:27" ht="15.75" customHeight="1">
      <c r="A781" s="7"/>
      <c r="B781" s="2"/>
      <c r="C781" s="2"/>
      <c r="D781" s="2"/>
      <c r="E781" s="7"/>
      <c r="F781" s="2"/>
      <c r="G781" s="2"/>
      <c r="H781" s="7"/>
      <c r="I781" s="7"/>
      <c r="J781" s="2"/>
      <c r="K781" s="2"/>
      <c r="L781" s="7"/>
      <c r="M781" s="7"/>
      <c r="N781" s="2"/>
      <c r="O781" s="2"/>
      <c r="P781" s="7"/>
      <c r="Q781" s="56"/>
      <c r="R781" s="7"/>
      <c r="S781" s="56"/>
      <c r="T781" s="2"/>
      <c r="U781" s="7"/>
      <c r="V781" s="56"/>
      <c r="X781" s="7"/>
      <c r="Y781" s="2"/>
      <c r="Z781" s="2"/>
      <c r="AA781" s="2"/>
    </row>
    <row r="782" spans="1:27" ht="15.75" customHeight="1">
      <c r="A782" s="7"/>
      <c r="B782" s="2"/>
      <c r="C782" s="2"/>
      <c r="D782" s="2"/>
      <c r="E782" s="7"/>
      <c r="F782" s="2"/>
      <c r="G782" s="2"/>
      <c r="H782" s="7"/>
      <c r="I782" s="7"/>
      <c r="J782" s="2"/>
      <c r="K782" s="2"/>
      <c r="L782" s="7"/>
      <c r="M782" s="7"/>
      <c r="N782" s="2"/>
      <c r="O782" s="2"/>
      <c r="P782" s="7"/>
      <c r="Q782" s="56"/>
      <c r="R782" s="7"/>
      <c r="S782" s="56"/>
      <c r="T782" s="2"/>
      <c r="U782" s="7"/>
      <c r="V782" s="56"/>
      <c r="X782" s="7"/>
      <c r="Y782" s="2"/>
      <c r="Z782" s="2"/>
      <c r="AA782" s="2"/>
    </row>
    <row r="783" spans="1:27" ht="15.75" customHeight="1">
      <c r="A783" s="7"/>
      <c r="B783" s="2"/>
      <c r="C783" s="2"/>
      <c r="D783" s="2"/>
      <c r="E783" s="7"/>
      <c r="F783" s="2"/>
      <c r="G783" s="2"/>
      <c r="H783" s="7"/>
      <c r="I783" s="7"/>
      <c r="J783" s="2"/>
      <c r="K783" s="2"/>
      <c r="L783" s="7"/>
      <c r="M783" s="7"/>
      <c r="N783" s="2"/>
      <c r="O783" s="2"/>
      <c r="P783" s="7"/>
      <c r="Q783" s="56"/>
      <c r="R783" s="7"/>
      <c r="S783" s="56"/>
      <c r="T783" s="2"/>
      <c r="U783" s="7"/>
      <c r="V783" s="56"/>
      <c r="X783" s="7"/>
      <c r="Y783" s="2"/>
      <c r="Z783" s="2"/>
      <c r="AA783" s="2"/>
    </row>
    <row r="784" spans="1:27" ht="15.75" customHeight="1">
      <c r="A784" s="7"/>
      <c r="B784" s="2"/>
      <c r="C784" s="2"/>
      <c r="D784" s="2"/>
      <c r="E784" s="7"/>
      <c r="F784" s="2"/>
      <c r="G784" s="2"/>
      <c r="H784" s="7"/>
      <c r="I784" s="7"/>
      <c r="J784" s="2"/>
      <c r="K784" s="2"/>
      <c r="L784" s="7"/>
      <c r="M784" s="7"/>
      <c r="N784" s="2"/>
      <c r="O784" s="2"/>
      <c r="P784" s="7"/>
      <c r="Q784" s="56"/>
      <c r="R784" s="7"/>
      <c r="S784" s="56"/>
      <c r="T784" s="2"/>
      <c r="U784" s="7"/>
      <c r="V784" s="56"/>
      <c r="X784" s="7"/>
      <c r="Y784" s="2"/>
      <c r="Z784" s="2"/>
      <c r="AA784" s="2"/>
    </row>
    <row r="785" spans="1:27" ht="15.75" customHeight="1">
      <c r="A785" s="7"/>
      <c r="B785" s="2"/>
      <c r="C785" s="2"/>
      <c r="D785" s="2"/>
      <c r="E785" s="7"/>
      <c r="F785" s="2"/>
      <c r="G785" s="2"/>
      <c r="H785" s="7"/>
      <c r="I785" s="7"/>
      <c r="J785" s="2"/>
      <c r="K785" s="2"/>
      <c r="L785" s="7"/>
      <c r="M785" s="7"/>
      <c r="N785" s="2"/>
      <c r="O785" s="2"/>
      <c r="P785" s="7"/>
      <c r="Q785" s="56"/>
      <c r="R785" s="7"/>
      <c r="S785" s="56"/>
      <c r="T785" s="2"/>
      <c r="U785" s="7"/>
      <c r="V785" s="56"/>
      <c r="X785" s="7"/>
      <c r="Y785" s="2"/>
      <c r="Z785" s="2"/>
      <c r="AA785" s="2"/>
    </row>
    <row r="786" spans="1:27" ht="15.75" customHeight="1">
      <c r="A786" s="7"/>
      <c r="B786" s="2"/>
      <c r="C786" s="2"/>
      <c r="D786" s="2"/>
      <c r="E786" s="7"/>
      <c r="F786" s="2"/>
      <c r="G786" s="2"/>
      <c r="H786" s="7"/>
      <c r="I786" s="7"/>
      <c r="J786" s="2"/>
      <c r="K786" s="2"/>
      <c r="L786" s="7"/>
      <c r="M786" s="7"/>
      <c r="N786" s="2"/>
      <c r="O786" s="2"/>
      <c r="P786" s="7"/>
      <c r="Q786" s="56"/>
      <c r="R786" s="7"/>
      <c r="S786" s="56"/>
      <c r="T786" s="2"/>
      <c r="U786" s="7"/>
      <c r="V786" s="56"/>
      <c r="X786" s="7"/>
      <c r="Y786" s="2"/>
      <c r="Z786" s="2"/>
      <c r="AA786" s="2"/>
    </row>
    <row r="787" spans="1:27" ht="15.75" customHeight="1">
      <c r="A787" s="7"/>
      <c r="B787" s="2"/>
      <c r="C787" s="2"/>
      <c r="D787" s="2"/>
      <c r="E787" s="7"/>
      <c r="F787" s="2"/>
      <c r="G787" s="2"/>
      <c r="H787" s="7"/>
      <c r="I787" s="7"/>
      <c r="J787" s="2"/>
      <c r="K787" s="2"/>
      <c r="L787" s="7"/>
      <c r="M787" s="7"/>
      <c r="N787" s="2"/>
      <c r="O787" s="2"/>
      <c r="P787" s="7"/>
      <c r="Q787" s="56"/>
      <c r="R787" s="7"/>
      <c r="S787" s="56"/>
      <c r="T787" s="2"/>
      <c r="U787" s="7"/>
      <c r="V787" s="56"/>
      <c r="X787" s="7"/>
      <c r="Y787" s="2"/>
      <c r="Z787" s="2"/>
      <c r="AA787" s="2"/>
    </row>
    <row r="788" spans="1:27" ht="15.75" customHeight="1">
      <c r="A788" s="7"/>
      <c r="B788" s="2"/>
      <c r="C788" s="2"/>
      <c r="D788" s="2"/>
      <c r="E788" s="7"/>
      <c r="F788" s="2"/>
      <c r="G788" s="2"/>
      <c r="H788" s="7"/>
      <c r="I788" s="7"/>
      <c r="J788" s="2"/>
      <c r="K788" s="2"/>
      <c r="L788" s="7"/>
      <c r="M788" s="7"/>
      <c r="N788" s="2"/>
      <c r="O788" s="2"/>
      <c r="P788" s="7"/>
      <c r="Q788" s="56"/>
      <c r="R788" s="7"/>
      <c r="S788" s="56"/>
      <c r="T788" s="2"/>
      <c r="U788" s="7"/>
      <c r="V788" s="56"/>
      <c r="X788" s="7"/>
      <c r="Y788" s="2"/>
      <c r="Z788" s="2"/>
      <c r="AA788" s="2"/>
    </row>
    <row r="789" spans="1:27" ht="15.75" customHeight="1">
      <c r="A789" s="7"/>
      <c r="B789" s="2"/>
      <c r="C789" s="2"/>
      <c r="D789" s="2"/>
      <c r="E789" s="7"/>
      <c r="F789" s="2"/>
      <c r="G789" s="2"/>
      <c r="H789" s="7"/>
      <c r="I789" s="7"/>
      <c r="J789" s="2"/>
      <c r="K789" s="2"/>
      <c r="L789" s="7"/>
      <c r="M789" s="7"/>
      <c r="N789" s="2"/>
      <c r="O789" s="2"/>
      <c r="P789" s="7"/>
      <c r="Q789" s="56"/>
      <c r="R789" s="7"/>
      <c r="S789" s="56"/>
      <c r="T789" s="2"/>
      <c r="U789" s="7"/>
      <c r="V789" s="56"/>
      <c r="X789" s="7"/>
      <c r="Y789" s="2"/>
      <c r="Z789" s="2"/>
      <c r="AA789" s="2"/>
    </row>
    <row r="790" spans="1:27" ht="15.75" customHeight="1">
      <c r="A790" s="7"/>
      <c r="B790" s="2"/>
      <c r="C790" s="2"/>
      <c r="D790" s="2"/>
      <c r="E790" s="7"/>
      <c r="F790" s="2"/>
      <c r="G790" s="2"/>
      <c r="H790" s="7"/>
      <c r="I790" s="7"/>
      <c r="J790" s="2"/>
      <c r="K790" s="2"/>
      <c r="L790" s="7"/>
      <c r="M790" s="7"/>
      <c r="N790" s="2"/>
      <c r="O790" s="2"/>
      <c r="P790" s="7"/>
      <c r="Q790" s="56"/>
      <c r="R790" s="7"/>
      <c r="S790" s="56"/>
      <c r="T790" s="2"/>
      <c r="U790" s="7"/>
      <c r="V790" s="56"/>
      <c r="X790" s="7"/>
      <c r="Y790" s="2"/>
      <c r="Z790" s="2"/>
      <c r="AA790" s="2"/>
    </row>
    <row r="791" spans="1:27" ht="15.75" customHeight="1">
      <c r="A791" s="7"/>
      <c r="B791" s="2"/>
      <c r="C791" s="2"/>
      <c r="D791" s="2"/>
      <c r="E791" s="7"/>
      <c r="F791" s="2"/>
      <c r="G791" s="2"/>
      <c r="H791" s="7"/>
      <c r="I791" s="7"/>
      <c r="J791" s="2"/>
      <c r="K791" s="2"/>
      <c r="L791" s="7"/>
      <c r="M791" s="7"/>
      <c r="N791" s="2"/>
      <c r="O791" s="2"/>
      <c r="P791" s="7"/>
      <c r="Q791" s="56"/>
      <c r="R791" s="7"/>
      <c r="S791" s="56"/>
      <c r="T791" s="2"/>
      <c r="U791" s="7"/>
      <c r="V791" s="56"/>
      <c r="X791" s="7"/>
      <c r="Y791" s="2"/>
      <c r="Z791" s="2"/>
      <c r="AA791" s="2"/>
    </row>
    <row r="792" spans="1:27" ht="15.75" customHeight="1">
      <c r="A792" s="7"/>
      <c r="B792" s="2"/>
      <c r="C792" s="2"/>
      <c r="D792" s="2"/>
      <c r="E792" s="7"/>
      <c r="F792" s="2"/>
      <c r="G792" s="2"/>
      <c r="H792" s="7"/>
      <c r="I792" s="7"/>
      <c r="J792" s="2"/>
      <c r="K792" s="2"/>
      <c r="L792" s="7"/>
      <c r="M792" s="7"/>
      <c r="N792" s="2"/>
      <c r="O792" s="2"/>
      <c r="P792" s="7"/>
      <c r="Q792" s="56"/>
      <c r="R792" s="7"/>
      <c r="S792" s="56"/>
      <c r="T792" s="2"/>
      <c r="U792" s="7"/>
      <c r="V792" s="56"/>
      <c r="X792" s="7"/>
      <c r="Y792" s="2"/>
      <c r="Z792" s="2"/>
      <c r="AA792" s="2"/>
    </row>
    <row r="793" spans="1:27" ht="15.75" customHeight="1">
      <c r="A793" s="7"/>
      <c r="B793" s="2"/>
      <c r="C793" s="2"/>
      <c r="D793" s="2"/>
      <c r="E793" s="7"/>
      <c r="F793" s="2"/>
      <c r="G793" s="2"/>
      <c r="H793" s="7"/>
      <c r="I793" s="7"/>
      <c r="J793" s="2"/>
      <c r="K793" s="2"/>
      <c r="L793" s="7"/>
      <c r="M793" s="7"/>
      <c r="N793" s="2"/>
      <c r="O793" s="2"/>
      <c r="P793" s="7"/>
      <c r="Q793" s="56"/>
      <c r="R793" s="7"/>
      <c r="S793" s="56"/>
      <c r="T793" s="2"/>
      <c r="U793" s="7"/>
      <c r="V793" s="56"/>
      <c r="X793" s="7"/>
      <c r="Y793" s="2"/>
      <c r="Z793" s="2"/>
      <c r="AA793" s="2"/>
    </row>
    <row r="794" spans="1:27" ht="15.75" customHeight="1">
      <c r="A794" s="7"/>
      <c r="B794" s="2"/>
      <c r="C794" s="2"/>
      <c r="D794" s="2"/>
      <c r="E794" s="7"/>
      <c r="F794" s="2"/>
      <c r="G794" s="2"/>
      <c r="H794" s="7"/>
      <c r="I794" s="7"/>
      <c r="J794" s="2"/>
      <c r="K794" s="2"/>
      <c r="L794" s="7"/>
      <c r="M794" s="7"/>
      <c r="N794" s="2"/>
      <c r="O794" s="2"/>
      <c r="P794" s="7"/>
      <c r="Q794" s="56"/>
      <c r="R794" s="7"/>
      <c r="S794" s="56"/>
      <c r="T794" s="2"/>
      <c r="U794" s="7"/>
      <c r="V794" s="56"/>
      <c r="X794" s="7"/>
      <c r="Y794" s="2"/>
      <c r="Z794" s="2"/>
      <c r="AA794" s="2"/>
    </row>
    <row r="795" spans="1:27" ht="15.75" customHeight="1">
      <c r="A795" s="7"/>
      <c r="B795" s="2"/>
      <c r="C795" s="2"/>
      <c r="D795" s="2"/>
      <c r="E795" s="7"/>
      <c r="F795" s="2"/>
      <c r="G795" s="2"/>
      <c r="H795" s="7"/>
      <c r="I795" s="7"/>
      <c r="J795" s="2"/>
      <c r="K795" s="2"/>
      <c r="L795" s="7"/>
      <c r="M795" s="7"/>
      <c r="N795" s="2"/>
      <c r="O795" s="2"/>
      <c r="P795" s="7"/>
      <c r="Q795" s="56"/>
      <c r="R795" s="7"/>
      <c r="S795" s="56"/>
      <c r="T795" s="2"/>
      <c r="U795" s="7"/>
      <c r="V795" s="56"/>
      <c r="X795" s="7"/>
      <c r="Y795" s="2"/>
      <c r="Z795" s="2"/>
      <c r="AA795" s="2"/>
    </row>
    <row r="796" spans="1:27" ht="15.75" customHeight="1">
      <c r="A796" s="7"/>
      <c r="B796" s="2"/>
      <c r="C796" s="2"/>
      <c r="D796" s="2"/>
      <c r="E796" s="7"/>
      <c r="F796" s="2"/>
      <c r="G796" s="2"/>
      <c r="H796" s="7"/>
      <c r="I796" s="7"/>
      <c r="J796" s="2"/>
      <c r="K796" s="2"/>
      <c r="L796" s="7"/>
      <c r="M796" s="7"/>
      <c r="N796" s="2"/>
      <c r="O796" s="2"/>
      <c r="P796" s="7"/>
      <c r="Q796" s="56"/>
      <c r="R796" s="7"/>
      <c r="S796" s="56"/>
      <c r="T796" s="2"/>
      <c r="U796" s="7"/>
      <c r="V796" s="56"/>
      <c r="X796" s="7"/>
      <c r="Y796" s="2"/>
      <c r="Z796" s="2"/>
      <c r="AA796" s="2"/>
    </row>
    <row r="797" spans="1:27" ht="15.75" customHeight="1">
      <c r="A797" s="7"/>
      <c r="B797" s="2"/>
      <c r="C797" s="2"/>
      <c r="D797" s="2"/>
      <c r="E797" s="7"/>
      <c r="F797" s="2"/>
      <c r="G797" s="2"/>
      <c r="H797" s="7"/>
      <c r="I797" s="7"/>
      <c r="J797" s="2"/>
      <c r="K797" s="2"/>
      <c r="L797" s="7"/>
      <c r="M797" s="7"/>
      <c r="N797" s="2"/>
      <c r="O797" s="2"/>
      <c r="P797" s="7"/>
      <c r="Q797" s="56"/>
      <c r="R797" s="7"/>
      <c r="S797" s="56"/>
      <c r="T797" s="2"/>
      <c r="U797" s="7"/>
      <c r="V797" s="56"/>
      <c r="X797" s="7"/>
      <c r="Y797" s="2"/>
      <c r="Z797" s="2"/>
      <c r="AA797" s="2"/>
    </row>
    <row r="798" spans="1:27" ht="15.75" customHeight="1">
      <c r="A798" s="7"/>
      <c r="B798" s="2"/>
      <c r="C798" s="2"/>
      <c r="D798" s="2"/>
      <c r="E798" s="7"/>
      <c r="F798" s="2"/>
      <c r="G798" s="2"/>
      <c r="H798" s="7"/>
      <c r="I798" s="7"/>
      <c r="J798" s="2"/>
      <c r="K798" s="2"/>
      <c r="L798" s="7"/>
      <c r="M798" s="7"/>
      <c r="N798" s="2"/>
      <c r="O798" s="2"/>
      <c r="P798" s="7"/>
      <c r="Q798" s="56"/>
      <c r="R798" s="7"/>
      <c r="S798" s="56"/>
      <c r="T798" s="2"/>
      <c r="U798" s="7"/>
      <c r="V798" s="56"/>
      <c r="X798" s="7"/>
      <c r="Y798" s="2"/>
      <c r="Z798" s="2"/>
      <c r="AA798" s="2"/>
    </row>
    <row r="799" spans="1:27" ht="15.75" customHeight="1">
      <c r="A799" s="7"/>
      <c r="B799" s="2"/>
      <c r="C799" s="2"/>
      <c r="D799" s="2"/>
      <c r="E799" s="7"/>
      <c r="F799" s="2"/>
      <c r="G799" s="2"/>
      <c r="H799" s="7"/>
      <c r="I799" s="7"/>
      <c r="J799" s="2"/>
      <c r="K799" s="2"/>
      <c r="L799" s="7"/>
      <c r="M799" s="7"/>
      <c r="N799" s="2"/>
      <c r="O799" s="2"/>
      <c r="P799" s="7"/>
      <c r="Q799" s="56"/>
      <c r="R799" s="7"/>
      <c r="S799" s="56"/>
      <c r="T799" s="2"/>
      <c r="U799" s="7"/>
      <c r="V799" s="56"/>
      <c r="X799" s="7"/>
      <c r="Y799" s="2"/>
      <c r="Z799" s="2"/>
      <c r="AA799" s="2"/>
    </row>
    <row r="800" spans="1:27" ht="15.75" customHeight="1">
      <c r="A800" s="7"/>
      <c r="B800" s="2"/>
      <c r="C800" s="2"/>
      <c r="D800" s="2"/>
      <c r="E800" s="7"/>
      <c r="F800" s="2"/>
      <c r="G800" s="2"/>
      <c r="H800" s="7"/>
      <c r="I800" s="7"/>
      <c r="J800" s="2"/>
      <c r="K800" s="2"/>
      <c r="L800" s="7"/>
      <c r="M800" s="7"/>
      <c r="N800" s="2"/>
      <c r="O800" s="2"/>
      <c r="P800" s="7"/>
      <c r="Q800" s="56"/>
      <c r="R800" s="7"/>
      <c r="S800" s="56"/>
      <c r="T800" s="2"/>
      <c r="U800" s="7"/>
      <c r="V800" s="56"/>
      <c r="X800" s="7"/>
      <c r="Y800" s="2"/>
      <c r="Z800" s="2"/>
      <c r="AA800" s="2"/>
    </row>
    <row r="801" spans="1:27" ht="15.75" customHeight="1">
      <c r="A801" s="7"/>
      <c r="B801" s="2"/>
      <c r="C801" s="2"/>
      <c r="D801" s="2"/>
      <c r="E801" s="7"/>
      <c r="F801" s="2"/>
      <c r="G801" s="2"/>
      <c r="H801" s="7"/>
      <c r="I801" s="7"/>
      <c r="J801" s="2"/>
      <c r="K801" s="2"/>
      <c r="L801" s="7"/>
      <c r="M801" s="7"/>
      <c r="N801" s="2"/>
      <c r="O801" s="2"/>
      <c r="P801" s="7"/>
      <c r="Q801" s="56"/>
      <c r="R801" s="7"/>
      <c r="S801" s="56"/>
      <c r="T801" s="2"/>
      <c r="U801" s="7"/>
      <c r="V801" s="56"/>
      <c r="X801" s="7"/>
      <c r="Y801" s="2"/>
      <c r="Z801" s="2"/>
      <c r="AA801" s="2"/>
    </row>
    <row r="802" spans="1:27" ht="15.75" customHeight="1">
      <c r="A802" s="7"/>
      <c r="B802" s="2"/>
      <c r="C802" s="2"/>
      <c r="D802" s="2"/>
      <c r="E802" s="7"/>
      <c r="F802" s="2"/>
      <c r="G802" s="2"/>
      <c r="H802" s="7"/>
      <c r="I802" s="7"/>
      <c r="J802" s="2"/>
      <c r="K802" s="2"/>
      <c r="L802" s="7"/>
      <c r="M802" s="7"/>
      <c r="N802" s="2"/>
      <c r="O802" s="2"/>
      <c r="P802" s="7"/>
      <c r="Q802" s="56"/>
      <c r="R802" s="7"/>
      <c r="S802" s="56"/>
      <c r="T802" s="2"/>
      <c r="U802" s="7"/>
      <c r="V802" s="56"/>
      <c r="X802" s="7"/>
      <c r="Y802" s="2"/>
      <c r="Z802" s="2"/>
      <c r="AA802" s="2"/>
    </row>
    <row r="803" spans="1:27" ht="15.75" customHeight="1">
      <c r="A803" s="7"/>
      <c r="B803" s="2"/>
      <c r="C803" s="2"/>
      <c r="D803" s="2"/>
      <c r="E803" s="7"/>
      <c r="F803" s="2"/>
      <c r="G803" s="2"/>
      <c r="H803" s="7"/>
      <c r="I803" s="7"/>
      <c r="J803" s="2"/>
      <c r="K803" s="2"/>
      <c r="L803" s="7"/>
      <c r="M803" s="7"/>
      <c r="N803" s="2"/>
      <c r="O803" s="2"/>
      <c r="P803" s="7"/>
      <c r="Q803" s="56"/>
      <c r="R803" s="7"/>
      <c r="S803" s="56"/>
      <c r="T803" s="2"/>
      <c r="U803" s="7"/>
      <c r="V803" s="56"/>
      <c r="X803" s="7"/>
      <c r="Y803" s="2"/>
      <c r="Z803" s="2"/>
      <c r="AA803" s="2"/>
    </row>
    <row r="804" spans="1:27" ht="15.75" customHeight="1">
      <c r="A804" s="7"/>
      <c r="B804" s="2"/>
      <c r="C804" s="2"/>
      <c r="D804" s="2"/>
      <c r="E804" s="7"/>
      <c r="F804" s="2"/>
      <c r="G804" s="2"/>
      <c r="H804" s="7"/>
      <c r="I804" s="7"/>
      <c r="J804" s="2"/>
      <c r="K804" s="2"/>
      <c r="L804" s="7"/>
      <c r="M804" s="7"/>
      <c r="N804" s="2"/>
      <c r="O804" s="2"/>
      <c r="P804" s="7"/>
      <c r="Q804" s="56"/>
      <c r="R804" s="7"/>
      <c r="S804" s="56"/>
      <c r="T804" s="2"/>
      <c r="U804" s="7"/>
      <c r="V804" s="56"/>
      <c r="X804" s="7"/>
      <c r="Y804" s="2"/>
      <c r="Z804" s="2"/>
      <c r="AA804" s="2"/>
    </row>
    <row r="805" spans="1:27" ht="15.75" customHeight="1">
      <c r="A805" s="7"/>
      <c r="B805" s="2"/>
      <c r="C805" s="2"/>
      <c r="D805" s="2"/>
      <c r="E805" s="7"/>
      <c r="F805" s="2"/>
      <c r="G805" s="2"/>
      <c r="H805" s="7"/>
      <c r="I805" s="7"/>
      <c r="J805" s="2"/>
      <c r="K805" s="2"/>
      <c r="L805" s="7"/>
      <c r="M805" s="7"/>
      <c r="N805" s="2"/>
      <c r="O805" s="2"/>
      <c r="P805" s="7"/>
      <c r="Q805" s="56"/>
      <c r="R805" s="7"/>
      <c r="S805" s="56"/>
      <c r="T805" s="2"/>
      <c r="U805" s="7"/>
      <c r="V805" s="56"/>
      <c r="X805" s="7"/>
      <c r="Y805" s="2"/>
      <c r="Z805" s="2"/>
      <c r="AA805" s="2"/>
    </row>
    <row r="806" spans="1:27" ht="15.75" customHeight="1">
      <c r="A806" s="7"/>
      <c r="B806" s="2"/>
      <c r="C806" s="2"/>
      <c r="D806" s="2"/>
      <c r="E806" s="7"/>
      <c r="F806" s="2"/>
      <c r="G806" s="2"/>
      <c r="H806" s="7"/>
      <c r="I806" s="7"/>
      <c r="J806" s="2"/>
      <c r="K806" s="2"/>
      <c r="L806" s="7"/>
      <c r="M806" s="7"/>
      <c r="N806" s="2"/>
      <c r="O806" s="2"/>
      <c r="P806" s="7"/>
      <c r="Q806" s="56"/>
      <c r="R806" s="7"/>
      <c r="S806" s="56"/>
      <c r="T806" s="2"/>
      <c r="U806" s="7"/>
      <c r="V806" s="56"/>
      <c r="X806" s="7"/>
      <c r="Y806" s="2"/>
      <c r="Z806" s="2"/>
      <c r="AA806" s="2"/>
    </row>
    <row r="807" spans="1:27" ht="15.75" customHeight="1">
      <c r="A807" s="7"/>
      <c r="B807" s="2"/>
      <c r="C807" s="2"/>
      <c r="D807" s="2"/>
      <c r="E807" s="7"/>
      <c r="F807" s="2"/>
      <c r="G807" s="2"/>
      <c r="H807" s="7"/>
      <c r="I807" s="7"/>
      <c r="J807" s="2"/>
      <c r="K807" s="2"/>
      <c r="L807" s="7"/>
      <c r="M807" s="7"/>
      <c r="N807" s="2"/>
      <c r="O807" s="2"/>
      <c r="P807" s="7"/>
      <c r="Q807" s="56"/>
      <c r="R807" s="7"/>
      <c r="S807" s="56"/>
      <c r="T807" s="2"/>
      <c r="U807" s="7"/>
      <c r="V807" s="56"/>
      <c r="X807" s="7"/>
      <c r="Y807" s="2"/>
      <c r="Z807" s="2"/>
      <c r="AA807" s="2"/>
    </row>
    <row r="808" spans="1:27" ht="15.75" customHeight="1">
      <c r="A808" s="7"/>
      <c r="B808" s="2"/>
      <c r="C808" s="2"/>
      <c r="D808" s="2"/>
      <c r="E808" s="7"/>
      <c r="F808" s="2"/>
      <c r="G808" s="2"/>
      <c r="H808" s="7"/>
      <c r="I808" s="7"/>
      <c r="J808" s="2"/>
      <c r="K808" s="2"/>
      <c r="L808" s="7"/>
      <c r="M808" s="7"/>
      <c r="N808" s="2"/>
      <c r="O808" s="2"/>
      <c r="P808" s="7"/>
      <c r="Q808" s="56"/>
      <c r="R808" s="7"/>
      <c r="S808" s="56"/>
      <c r="T808" s="2"/>
      <c r="U808" s="7"/>
      <c r="V808" s="56"/>
      <c r="X808" s="7"/>
      <c r="Y808" s="2"/>
      <c r="Z808" s="2"/>
      <c r="AA808" s="2"/>
    </row>
    <row r="809" spans="1:27" ht="15.75" customHeight="1">
      <c r="A809" s="7"/>
      <c r="B809" s="2"/>
      <c r="C809" s="2"/>
      <c r="D809" s="2"/>
      <c r="E809" s="7"/>
      <c r="F809" s="2"/>
      <c r="G809" s="2"/>
      <c r="H809" s="7"/>
      <c r="I809" s="7"/>
      <c r="J809" s="2"/>
      <c r="K809" s="2"/>
      <c r="L809" s="7"/>
      <c r="M809" s="7"/>
      <c r="N809" s="2"/>
      <c r="O809" s="2"/>
      <c r="P809" s="7"/>
      <c r="Q809" s="56"/>
      <c r="R809" s="7"/>
      <c r="S809" s="56"/>
      <c r="T809" s="2"/>
      <c r="U809" s="7"/>
      <c r="V809" s="56"/>
      <c r="X809" s="7"/>
      <c r="Y809" s="2"/>
      <c r="Z809" s="2"/>
      <c r="AA809" s="2"/>
    </row>
    <row r="810" spans="1:27" ht="15.75" customHeight="1">
      <c r="A810" s="7"/>
      <c r="B810" s="2"/>
      <c r="C810" s="2"/>
      <c r="D810" s="2"/>
      <c r="E810" s="7"/>
      <c r="F810" s="2"/>
      <c r="G810" s="2"/>
      <c r="H810" s="7"/>
      <c r="I810" s="7"/>
      <c r="J810" s="2"/>
      <c r="K810" s="2"/>
      <c r="L810" s="7"/>
      <c r="M810" s="7"/>
      <c r="N810" s="2"/>
      <c r="O810" s="2"/>
      <c r="P810" s="7"/>
      <c r="Q810" s="56"/>
      <c r="R810" s="7"/>
      <c r="S810" s="56"/>
      <c r="T810" s="2"/>
      <c r="U810" s="7"/>
      <c r="V810" s="56"/>
      <c r="X810" s="7"/>
      <c r="Y810" s="2"/>
      <c r="Z810" s="2"/>
      <c r="AA810" s="2"/>
    </row>
    <row r="811" spans="1:27" ht="15.75" customHeight="1">
      <c r="A811" s="7"/>
      <c r="B811" s="2"/>
      <c r="C811" s="2"/>
      <c r="D811" s="2"/>
      <c r="E811" s="7"/>
      <c r="F811" s="2"/>
      <c r="G811" s="2"/>
      <c r="H811" s="7"/>
      <c r="I811" s="7"/>
      <c r="J811" s="2"/>
      <c r="K811" s="2"/>
      <c r="L811" s="7"/>
      <c r="M811" s="7"/>
      <c r="N811" s="2"/>
      <c r="O811" s="2"/>
      <c r="P811" s="7"/>
      <c r="Q811" s="56"/>
      <c r="R811" s="7"/>
      <c r="S811" s="56"/>
      <c r="T811" s="2"/>
      <c r="U811" s="7"/>
      <c r="V811" s="56"/>
      <c r="X811" s="7"/>
      <c r="Y811" s="2"/>
      <c r="Z811" s="2"/>
      <c r="AA811" s="2"/>
    </row>
    <row r="812" spans="1:27" ht="15.75" customHeight="1">
      <c r="A812" s="7"/>
      <c r="B812" s="2"/>
      <c r="C812" s="2"/>
      <c r="D812" s="2"/>
      <c r="E812" s="7"/>
      <c r="F812" s="2"/>
      <c r="G812" s="2"/>
      <c r="H812" s="7"/>
      <c r="I812" s="7"/>
      <c r="J812" s="2"/>
      <c r="K812" s="2"/>
      <c r="L812" s="7"/>
      <c r="M812" s="7"/>
      <c r="N812" s="2"/>
      <c r="O812" s="2"/>
      <c r="P812" s="7"/>
      <c r="Q812" s="56"/>
      <c r="R812" s="7"/>
      <c r="S812" s="56"/>
      <c r="T812" s="2"/>
      <c r="U812" s="7"/>
      <c r="V812" s="56"/>
      <c r="X812" s="7"/>
      <c r="Y812" s="2"/>
      <c r="Z812" s="2"/>
      <c r="AA812" s="2"/>
    </row>
    <row r="813" spans="1:27" ht="15.75" customHeight="1">
      <c r="A813" s="7"/>
      <c r="B813" s="2"/>
      <c r="C813" s="2"/>
      <c r="D813" s="2"/>
      <c r="E813" s="7"/>
      <c r="F813" s="2"/>
      <c r="G813" s="2"/>
      <c r="H813" s="7"/>
      <c r="I813" s="7"/>
      <c r="J813" s="2"/>
      <c r="K813" s="2"/>
      <c r="L813" s="7"/>
      <c r="M813" s="7"/>
      <c r="N813" s="2"/>
      <c r="O813" s="2"/>
      <c r="P813" s="7"/>
      <c r="Q813" s="56"/>
      <c r="R813" s="7"/>
      <c r="S813" s="56"/>
      <c r="T813" s="2"/>
      <c r="U813" s="7"/>
      <c r="V813" s="56"/>
      <c r="X813" s="7"/>
      <c r="Y813" s="2"/>
      <c r="Z813" s="2"/>
      <c r="AA813" s="2"/>
    </row>
    <row r="814" spans="1:27" ht="15.75" customHeight="1">
      <c r="A814" s="7"/>
      <c r="B814" s="2"/>
      <c r="C814" s="2"/>
      <c r="D814" s="2"/>
      <c r="E814" s="7"/>
      <c r="F814" s="2"/>
      <c r="G814" s="2"/>
      <c r="H814" s="7"/>
      <c r="I814" s="7"/>
      <c r="J814" s="2"/>
      <c r="K814" s="2"/>
      <c r="L814" s="7"/>
      <c r="M814" s="7"/>
      <c r="N814" s="2"/>
      <c r="O814" s="2"/>
      <c r="P814" s="7"/>
      <c r="Q814" s="56"/>
      <c r="R814" s="7"/>
      <c r="S814" s="56"/>
      <c r="T814" s="2"/>
      <c r="U814" s="7"/>
      <c r="V814" s="56"/>
      <c r="X814" s="7"/>
      <c r="Y814" s="2"/>
      <c r="Z814" s="2"/>
      <c r="AA814" s="2"/>
    </row>
    <row r="815" spans="1:27" ht="15.75" customHeight="1">
      <c r="A815" s="7"/>
      <c r="B815" s="2"/>
      <c r="C815" s="2"/>
      <c r="D815" s="2"/>
      <c r="E815" s="7"/>
      <c r="F815" s="2"/>
      <c r="G815" s="2"/>
      <c r="H815" s="7"/>
      <c r="I815" s="7"/>
      <c r="J815" s="2"/>
      <c r="K815" s="2"/>
      <c r="L815" s="7"/>
      <c r="M815" s="7"/>
      <c r="N815" s="2"/>
      <c r="O815" s="2"/>
      <c r="P815" s="7"/>
      <c r="Q815" s="56"/>
      <c r="R815" s="7"/>
      <c r="S815" s="56"/>
      <c r="T815" s="2"/>
      <c r="U815" s="7"/>
      <c r="V815" s="56"/>
      <c r="X815" s="7"/>
      <c r="Y815" s="2"/>
      <c r="Z815" s="2"/>
      <c r="AA815" s="2"/>
    </row>
    <row r="816" spans="1:27" ht="15.75" customHeight="1">
      <c r="A816" s="7"/>
      <c r="B816" s="2"/>
      <c r="C816" s="2"/>
      <c r="D816" s="2"/>
      <c r="E816" s="7"/>
      <c r="F816" s="2"/>
      <c r="G816" s="2"/>
      <c r="H816" s="7"/>
      <c r="I816" s="7"/>
      <c r="J816" s="2"/>
      <c r="K816" s="2"/>
      <c r="L816" s="7"/>
      <c r="M816" s="7"/>
      <c r="N816" s="2"/>
      <c r="O816" s="2"/>
      <c r="P816" s="7"/>
      <c r="Q816" s="56"/>
      <c r="R816" s="7"/>
      <c r="S816" s="56"/>
      <c r="T816" s="2"/>
      <c r="U816" s="7"/>
      <c r="V816" s="56"/>
      <c r="X816" s="7"/>
      <c r="Y816" s="2"/>
      <c r="Z816" s="2"/>
      <c r="AA816" s="2"/>
    </row>
    <row r="817" spans="1:27" ht="15.75" customHeight="1">
      <c r="A817" s="7"/>
      <c r="B817" s="2"/>
      <c r="C817" s="2"/>
      <c r="D817" s="2"/>
      <c r="E817" s="7"/>
      <c r="F817" s="2"/>
      <c r="G817" s="2"/>
      <c r="H817" s="7"/>
      <c r="I817" s="7"/>
      <c r="J817" s="2"/>
      <c r="K817" s="2"/>
      <c r="L817" s="7"/>
      <c r="M817" s="7"/>
      <c r="N817" s="2"/>
      <c r="O817" s="2"/>
      <c r="P817" s="7"/>
      <c r="Q817" s="56"/>
      <c r="R817" s="7"/>
      <c r="S817" s="56"/>
      <c r="T817" s="2"/>
      <c r="U817" s="7"/>
      <c r="V817" s="56"/>
      <c r="X817" s="7"/>
      <c r="Y817" s="2"/>
      <c r="Z817" s="2"/>
      <c r="AA817" s="2"/>
    </row>
    <row r="818" spans="1:27" ht="15.75" customHeight="1">
      <c r="A818" s="7"/>
      <c r="B818" s="2"/>
      <c r="C818" s="2"/>
      <c r="D818" s="2"/>
      <c r="E818" s="7"/>
      <c r="F818" s="2"/>
      <c r="G818" s="2"/>
      <c r="H818" s="7"/>
      <c r="I818" s="7"/>
      <c r="J818" s="2"/>
      <c r="K818" s="2"/>
      <c r="L818" s="7"/>
      <c r="M818" s="7"/>
      <c r="N818" s="2"/>
      <c r="O818" s="2"/>
      <c r="P818" s="7"/>
      <c r="Q818" s="56"/>
      <c r="R818" s="7"/>
      <c r="S818" s="56"/>
      <c r="T818" s="2"/>
      <c r="U818" s="7"/>
      <c r="V818" s="56"/>
      <c r="X818" s="7"/>
      <c r="Y818" s="2"/>
      <c r="Z818" s="2"/>
      <c r="AA818" s="2"/>
    </row>
    <row r="819" spans="1:27" ht="15.75" customHeight="1">
      <c r="A819" s="7"/>
      <c r="B819" s="2"/>
      <c r="C819" s="2"/>
      <c r="D819" s="2"/>
      <c r="E819" s="7"/>
      <c r="F819" s="2"/>
      <c r="G819" s="2"/>
      <c r="H819" s="7"/>
      <c r="I819" s="7"/>
      <c r="J819" s="2"/>
      <c r="K819" s="2"/>
      <c r="L819" s="7"/>
      <c r="M819" s="7"/>
      <c r="N819" s="2"/>
      <c r="O819" s="2"/>
      <c r="P819" s="7"/>
      <c r="Q819" s="56"/>
      <c r="R819" s="7"/>
      <c r="S819" s="56"/>
      <c r="T819" s="2"/>
      <c r="U819" s="7"/>
      <c r="V819" s="56"/>
      <c r="X819" s="7"/>
      <c r="Y819" s="2"/>
      <c r="Z819" s="2"/>
      <c r="AA819" s="2"/>
    </row>
    <row r="820" spans="1:27" ht="15.75" customHeight="1">
      <c r="A820" s="7"/>
      <c r="B820" s="2"/>
      <c r="C820" s="2"/>
      <c r="D820" s="2"/>
      <c r="E820" s="7"/>
      <c r="F820" s="2"/>
      <c r="G820" s="2"/>
      <c r="H820" s="7"/>
      <c r="I820" s="7"/>
      <c r="J820" s="2"/>
      <c r="K820" s="2"/>
      <c r="L820" s="7"/>
      <c r="M820" s="7"/>
      <c r="N820" s="2"/>
      <c r="O820" s="2"/>
      <c r="P820" s="7"/>
      <c r="Q820" s="56"/>
      <c r="R820" s="7"/>
      <c r="S820" s="56"/>
      <c r="T820" s="2"/>
      <c r="U820" s="7"/>
      <c r="V820" s="56"/>
      <c r="X820" s="7"/>
      <c r="Y820" s="2"/>
      <c r="Z820" s="2"/>
      <c r="AA820" s="2"/>
    </row>
    <row r="821" spans="1:27" ht="15.75" customHeight="1">
      <c r="A821" s="7"/>
      <c r="B821" s="2"/>
      <c r="C821" s="2"/>
      <c r="D821" s="2"/>
      <c r="E821" s="7"/>
      <c r="F821" s="2"/>
      <c r="G821" s="2"/>
      <c r="H821" s="7"/>
      <c r="I821" s="7"/>
      <c r="J821" s="2"/>
      <c r="K821" s="2"/>
      <c r="L821" s="7"/>
      <c r="M821" s="7"/>
      <c r="N821" s="2"/>
      <c r="O821" s="2"/>
      <c r="P821" s="7"/>
      <c r="Q821" s="56"/>
      <c r="R821" s="7"/>
      <c r="S821" s="56"/>
      <c r="T821" s="2"/>
      <c r="U821" s="7"/>
      <c r="V821" s="56"/>
      <c r="X821" s="7"/>
      <c r="Y821" s="2"/>
      <c r="Z821" s="2"/>
      <c r="AA821" s="2"/>
    </row>
    <row r="822" spans="1:27" ht="15.75" customHeight="1">
      <c r="A822" s="7"/>
      <c r="B822" s="2"/>
      <c r="C822" s="2"/>
      <c r="D822" s="2"/>
      <c r="E822" s="7"/>
      <c r="F822" s="2"/>
      <c r="G822" s="2"/>
      <c r="H822" s="7"/>
      <c r="I822" s="7"/>
      <c r="J822" s="2"/>
      <c r="K822" s="2"/>
      <c r="L822" s="7"/>
      <c r="M822" s="7"/>
      <c r="N822" s="2"/>
      <c r="O822" s="2"/>
      <c r="P822" s="7"/>
      <c r="Q822" s="56"/>
      <c r="R822" s="7"/>
      <c r="S822" s="56"/>
      <c r="T822" s="2"/>
      <c r="U822" s="7"/>
      <c r="V822" s="56"/>
      <c r="X822" s="7"/>
      <c r="Y822" s="2"/>
      <c r="Z822" s="2"/>
      <c r="AA822" s="2"/>
    </row>
    <row r="823" spans="1:27" ht="15.75" customHeight="1">
      <c r="A823" s="7"/>
      <c r="B823" s="2"/>
      <c r="C823" s="2"/>
      <c r="D823" s="2"/>
      <c r="E823" s="7"/>
      <c r="F823" s="2"/>
      <c r="G823" s="2"/>
      <c r="H823" s="7"/>
      <c r="I823" s="7"/>
      <c r="J823" s="2"/>
      <c r="K823" s="2"/>
      <c r="L823" s="7"/>
      <c r="M823" s="7"/>
      <c r="N823" s="2"/>
      <c r="O823" s="2"/>
      <c r="P823" s="7"/>
      <c r="Q823" s="56"/>
      <c r="R823" s="7"/>
      <c r="S823" s="56"/>
      <c r="T823" s="2"/>
      <c r="U823" s="7"/>
      <c r="V823" s="56"/>
      <c r="X823" s="7"/>
      <c r="Y823" s="2"/>
      <c r="Z823" s="2"/>
      <c r="AA823" s="2"/>
    </row>
    <row r="824" spans="1:27" ht="15.75" customHeight="1">
      <c r="A824" s="7"/>
      <c r="B824" s="2"/>
      <c r="C824" s="2"/>
      <c r="D824" s="2"/>
      <c r="E824" s="7"/>
      <c r="F824" s="2"/>
      <c r="G824" s="2"/>
      <c r="H824" s="7"/>
      <c r="I824" s="7"/>
      <c r="J824" s="2"/>
      <c r="K824" s="2"/>
      <c r="L824" s="7"/>
      <c r="M824" s="7"/>
      <c r="N824" s="2"/>
      <c r="O824" s="2"/>
      <c r="P824" s="7"/>
      <c r="Q824" s="56"/>
      <c r="R824" s="7"/>
      <c r="S824" s="56"/>
      <c r="T824" s="2"/>
      <c r="U824" s="7"/>
      <c r="V824" s="56"/>
      <c r="X824" s="7"/>
      <c r="Y824" s="2"/>
      <c r="Z824" s="2"/>
      <c r="AA824" s="2"/>
    </row>
    <row r="825" spans="1:27" ht="15.75" customHeight="1">
      <c r="A825" s="7"/>
      <c r="B825" s="2"/>
      <c r="C825" s="2"/>
      <c r="D825" s="2"/>
      <c r="E825" s="7"/>
      <c r="F825" s="2"/>
      <c r="G825" s="2"/>
      <c r="H825" s="7"/>
      <c r="I825" s="7"/>
      <c r="J825" s="2"/>
      <c r="K825" s="2"/>
      <c r="L825" s="7"/>
      <c r="M825" s="7"/>
      <c r="N825" s="2"/>
      <c r="O825" s="2"/>
      <c r="P825" s="7"/>
      <c r="Q825" s="56"/>
      <c r="R825" s="7"/>
      <c r="S825" s="56"/>
      <c r="T825" s="2"/>
      <c r="U825" s="7"/>
      <c r="V825" s="56"/>
      <c r="X825" s="7"/>
      <c r="Y825" s="2"/>
      <c r="Z825" s="2"/>
      <c r="AA825" s="2"/>
    </row>
    <row r="826" spans="1:27" ht="15.75" customHeight="1">
      <c r="A826" s="7"/>
      <c r="B826" s="2"/>
      <c r="C826" s="2"/>
      <c r="D826" s="2"/>
      <c r="E826" s="7"/>
      <c r="F826" s="2"/>
      <c r="G826" s="2"/>
      <c r="H826" s="7"/>
      <c r="I826" s="7"/>
      <c r="J826" s="2"/>
      <c r="K826" s="2"/>
      <c r="L826" s="7"/>
      <c r="M826" s="7"/>
      <c r="N826" s="2"/>
      <c r="O826" s="2"/>
      <c r="P826" s="7"/>
      <c r="Q826" s="56"/>
      <c r="R826" s="7"/>
      <c r="S826" s="56"/>
      <c r="T826" s="2"/>
      <c r="U826" s="7"/>
      <c r="V826" s="56"/>
      <c r="X826" s="7"/>
      <c r="Y826" s="2"/>
      <c r="Z826" s="2"/>
      <c r="AA826" s="2"/>
    </row>
    <row r="827" spans="1:27" ht="15.75" customHeight="1">
      <c r="A827" s="7"/>
      <c r="B827" s="2"/>
      <c r="C827" s="2"/>
      <c r="D827" s="2"/>
      <c r="E827" s="7"/>
      <c r="F827" s="2"/>
      <c r="G827" s="2"/>
      <c r="H827" s="7"/>
      <c r="I827" s="7"/>
      <c r="J827" s="2"/>
      <c r="K827" s="2"/>
      <c r="L827" s="7"/>
      <c r="M827" s="7"/>
      <c r="N827" s="2"/>
      <c r="O827" s="2"/>
      <c r="P827" s="7"/>
      <c r="Q827" s="56"/>
      <c r="R827" s="7"/>
      <c r="S827" s="56"/>
      <c r="T827" s="2"/>
      <c r="U827" s="7"/>
      <c r="V827" s="56"/>
      <c r="X827" s="7"/>
      <c r="Y827" s="2"/>
      <c r="Z827" s="2"/>
      <c r="AA827" s="2"/>
    </row>
    <row r="828" spans="1:27" ht="15.75" customHeight="1">
      <c r="A828" s="7"/>
      <c r="B828" s="2"/>
      <c r="C828" s="2"/>
      <c r="D828" s="2"/>
      <c r="E828" s="7"/>
      <c r="F828" s="2"/>
      <c r="G828" s="2"/>
      <c r="H828" s="7"/>
      <c r="I828" s="7"/>
      <c r="J828" s="2"/>
      <c r="K828" s="2"/>
      <c r="L828" s="7"/>
      <c r="M828" s="7"/>
      <c r="N828" s="2"/>
      <c r="O828" s="2"/>
      <c r="P828" s="7"/>
      <c r="Q828" s="56"/>
      <c r="R828" s="7"/>
      <c r="S828" s="56"/>
      <c r="T828" s="2"/>
      <c r="U828" s="7"/>
      <c r="V828" s="56"/>
      <c r="X828" s="7"/>
      <c r="Y828" s="2"/>
      <c r="Z828" s="2"/>
      <c r="AA828" s="2"/>
    </row>
    <row r="829" spans="1:27" ht="15.75" customHeight="1">
      <c r="A829" s="7"/>
      <c r="B829" s="2"/>
      <c r="C829" s="2"/>
      <c r="D829" s="2"/>
      <c r="E829" s="7"/>
      <c r="F829" s="2"/>
      <c r="G829" s="2"/>
      <c r="H829" s="7"/>
      <c r="I829" s="7"/>
      <c r="J829" s="2"/>
      <c r="K829" s="2"/>
      <c r="L829" s="7"/>
      <c r="M829" s="7"/>
      <c r="N829" s="2"/>
      <c r="O829" s="2"/>
      <c r="P829" s="7"/>
      <c r="Q829" s="56"/>
      <c r="R829" s="7"/>
      <c r="S829" s="56"/>
      <c r="T829" s="2"/>
      <c r="U829" s="7"/>
      <c r="V829" s="56"/>
      <c r="X829" s="7"/>
      <c r="Y829" s="2"/>
      <c r="Z829" s="2"/>
      <c r="AA829" s="2"/>
    </row>
    <row r="830" spans="1:27" ht="15.75" customHeight="1">
      <c r="A830" s="7"/>
      <c r="B830" s="2"/>
      <c r="C830" s="2"/>
      <c r="D830" s="2"/>
      <c r="E830" s="7"/>
      <c r="F830" s="2"/>
      <c r="G830" s="2"/>
      <c r="H830" s="7"/>
      <c r="I830" s="7"/>
      <c r="J830" s="2"/>
      <c r="K830" s="2"/>
      <c r="L830" s="7"/>
      <c r="M830" s="7"/>
      <c r="N830" s="2"/>
      <c r="O830" s="2"/>
      <c r="P830" s="7"/>
      <c r="Q830" s="56"/>
      <c r="R830" s="7"/>
      <c r="S830" s="56"/>
      <c r="T830" s="2"/>
      <c r="U830" s="7"/>
      <c r="V830" s="56"/>
      <c r="X830" s="7"/>
      <c r="Y830" s="2"/>
      <c r="Z830" s="2"/>
      <c r="AA830" s="2"/>
    </row>
    <row r="831" spans="1:27" ht="15.75" customHeight="1">
      <c r="A831" s="7"/>
      <c r="B831" s="2"/>
      <c r="C831" s="2"/>
      <c r="D831" s="2"/>
      <c r="E831" s="7"/>
      <c r="F831" s="2"/>
      <c r="G831" s="2"/>
      <c r="H831" s="7"/>
      <c r="I831" s="7"/>
      <c r="J831" s="2"/>
      <c r="K831" s="2"/>
      <c r="L831" s="7"/>
      <c r="M831" s="7"/>
      <c r="N831" s="2"/>
      <c r="O831" s="2"/>
      <c r="P831" s="7"/>
      <c r="Q831" s="56"/>
      <c r="R831" s="7"/>
      <c r="S831" s="56"/>
      <c r="T831" s="2"/>
      <c r="U831" s="7"/>
      <c r="V831" s="56"/>
      <c r="X831" s="7"/>
      <c r="Y831" s="2"/>
      <c r="Z831" s="2"/>
      <c r="AA831" s="2"/>
    </row>
    <row r="832" spans="1:27" ht="15.75" customHeight="1">
      <c r="A832" s="7"/>
      <c r="B832" s="2"/>
      <c r="C832" s="2"/>
      <c r="D832" s="2"/>
      <c r="E832" s="7"/>
      <c r="F832" s="2"/>
      <c r="G832" s="2"/>
      <c r="H832" s="7"/>
      <c r="I832" s="7"/>
      <c r="J832" s="2"/>
      <c r="K832" s="2"/>
      <c r="L832" s="7"/>
      <c r="M832" s="7"/>
      <c r="N832" s="2"/>
      <c r="O832" s="2"/>
      <c r="P832" s="7"/>
      <c r="Q832" s="56"/>
      <c r="R832" s="7"/>
      <c r="S832" s="56"/>
      <c r="T832" s="2"/>
      <c r="U832" s="7"/>
      <c r="V832" s="56"/>
      <c r="X832" s="7"/>
      <c r="Y832" s="2"/>
      <c r="Z832" s="2"/>
      <c r="AA832" s="2"/>
    </row>
    <row r="833" spans="1:27" ht="15.75" customHeight="1">
      <c r="A833" s="7"/>
      <c r="B833" s="2"/>
      <c r="C833" s="2"/>
      <c r="D833" s="2"/>
      <c r="E833" s="7"/>
      <c r="F833" s="2"/>
      <c r="G833" s="2"/>
      <c r="H833" s="7"/>
      <c r="I833" s="7"/>
      <c r="J833" s="2"/>
      <c r="K833" s="2"/>
      <c r="L833" s="7"/>
      <c r="M833" s="7"/>
      <c r="N833" s="2"/>
      <c r="O833" s="2"/>
      <c r="P833" s="7"/>
      <c r="Q833" s="56"/>
      <c r="R833" s="7"/>
      <c r="S833" s="56"/>
      <c r="T833" s="2"/>
      <c r="U833" s="7"/>
      <c r="V833" s="56"/>
      <c r="X833" s="7"/>
      <c r="Y833" s="2"/>
      <c r="Z833" s="2"/>
      <c r="AA833" s="2"/>
    </row>
    <row r="834" spans="1:27" ht="15.75" customHeight="1">
      <c r="A834" s="7"/>
      <c r="B834" s="2"/>
      <c r="C834" s="2"/>
      <c r="D834" s="2"/>
      <c r="E834" s="7"/>
      <c r="F834" s="2"/>
      <c r="G834" s="2"/>
      <c r="H834" s="7"/>
      <c r="I834" s="7"/>
      <c r="J834" s="2"/>
      <c r="K834" s="2"/>
      <c r="L834" s="7"/>
      <c r="M834" s="7"/>
      <c r="N834" s="2"/>
      <c r="O834" s="2"/>
      <c r="P834" s="7"/>
      <c r="Q834" s="56"/>
      <c r="R834" s="7"/>
      <c r="S834" s="56"/>
      <c r="T834" s="2"/>
      <c r="U834" s="7"/>
      <c r="V834" s="56"/>
      <c r="X834" s="7"/>
      <c r="Y834" s="2"/>
      <c r="Z834" s="2"/>
      <c r="AA834" s="2"/>
    </row>
    <row r="835" spans="1:27" ht="15.75" customHeight="1">
      <c r="A835" s="7"/>
      <c r="B835" s="2"/>
      <c r="C835" s="2"/>
      <c r="D835" s="2"/>
      <c r="E835" s="7"/>
      <c r="F835" s="2"/>
      <c r="G835" s="2"/>
      <c r="H835" s="7"/>
      <c r="I835" s="7"/>
      <c r="J835" s="2"/>
      <c r="K835" s="2"/>
      <c r="L835" s="7"/>
      <c r="M835" s="7"/>
      <c r="N835" s="2"/>
      <c r="O835" s="2"/>
      <c r="P835" s="7"/>
      <c r="Q835" s="56"/>
      <c r="R835" s="7"/>
      <c r="S835" s="56"/>
      <c r="T835" s="2"/>
      <c r="U835" s="7"/>
      <c r="V835" s="56"/>
      <c r="X835" s="7"/>
      <c r="Y835" s="2"/>
      <c r="Z835" s="2"/>
      <c r="AA835" s="2"/>
    </row>
    <row r="836" spans="1:27" ht="15.75" customHeight="1">
      <c r="A836" s="7"/>
      <c r="B836" s="2"/>
      <c r="C836" s="2"/>
      <c r="D836" s="2"/>
      <c r="E836" s="7"/>
      <c r="F836" s="2"/>
      <c r="G836" s="2"/>
      <c r="H836" s="7"/>
      <c r="I836" s="7"/>
      <c r="J836" s="2"/>
      <c r="K836" s="2"/>
      <c r="L836" s="7"/>
      <c r="M836" s="7"/>
      <c r="N836" s="2"/>
      <c r="O836" s="2"/>
      <c r="P836" s="7"/>
      <c r="Q836" s="56"/>
      <c r="R836" s="7"/>
      <c r="S836" s="56"/>
      <c r="T836" s="2"/>
      <c r="U836" s="7"/>
      <c r="V836" s="56"/>
      <c r="X836" s="7"/>
      <c r="Y836" s="2"/>
      <c r="Z836" s="2"/>
      <c r="AA836" s="2"/>
    </row>
    <row r="837" spans="1:27" ht="15.75" customHeight="1">
      <c r="A837" s="7"/>
      <c r="B837" s="2"/>
      <c r="C837" s="2"/>
      <c r="D837" s="2"/>
      <c r="E837" s="7"/>
      <c r="F837" s="2"/>
      <c r="G837" s="2"/>
      <c r="H837" s="7"/>
      <c r="I837" s="7"/>
      <c r="J837" s="2"/>
      <c r="K837" s="2"/>
      <c r="L837" s="7"/>
      <c r="M837" s="7"/>
      <c r="N837" s="2"/>
      <c r="O837" s="2"/>
      <c r="P837" s="7"/>
      <c r="Q837" s="56"/>
      <c r="R837" s="7"/>
      <c r="S837" s="56"/>
      <c r="T837" s="2"/>
      <c r="U837" s="7"/>
      <c r="V837" s="56"/>
      <c r="X837" s="7"/>
      <c r="Y837" s="2"/>
      <c r="Z837" s="2"/>
      <c r="AA837" s="2"/>
    </row>
    <row r="838" spans="1:27" ht="15.75" customHeight="1">
      <c r="A838" s="7"/>
      <c r="B838" s="2"/>
      <c r="C838" s="2"/>
      <c r="D838" s="2"/>
      <c r="E838" s="7"/>
      <c r="F838" s="2"/>
      <c r="G838" s="2"/>
      <c r="H838" s="7"/>
      <c r="I838" s="7"/>
      <c r="J838" s="2"/>
      <c r="K838" s="2"/>
      <c r="L838" s="7"/>
      <c r="M838" s="7"/>
      <c r="N838" s="2"/>
      <c r="O838" s="2"/>
      <c r="P838" s="7"/>
      <c r="Q838" s="56"/>
      <c r="R838" s="7"/>
      <c r="S838" s="56"/>
      <c r="T838" s="2"/>
      <c r="U838" s="7"/>
      <c r="V838" s="56"/>
      <c r="X838" s="7"/>
      <c r="Y838" s="2"/>
      <c r="Z838" s="2"/>
      <c r="AA838" s="2"/>
    </row>
    <row r="839" spans="1:27" ht="15.75" customHeight="1">
      <c r="A839" s="7"/>
      <c r="B839" s="2"/>
      <c r="C839" s="2"/>
      <c r="D839" s="2"/>
      <c r="E839" s="7"/>
      <c r="F839" s="2"/>
      <c r="G839" s="2"/>
      <c r="H839" s="7"/>
      <c r="I839" s="7"/>
      <c r="J839" s="2"/>
      <c r="K839" s="2"/>
      <c r="L839" s="7"/>
      <c r="M839" s="7"/>
      <c r="N839" s="2"/>
      <c r="O839" s="2"/>
      <c r="P839" s="7"/>
      <c r="Q839" s="56"/>
      <c r="R839" s="7"/>
      <c r="S839" s="56"/>
      <c r="T839" s="2"/>
      <c r="U839" s="7"/>
      <c r="V839" s="56"/>
      <c r="X839" s="7"/>
      <c r="Y839" s="2"/>
      <c r="Z839" s="2"/>
      <c r="AA839" s="2"/>
    </row>
    <row r="840" spans="1:27" ht="15.75" customHeight="1">
      <c r="A840" s="7"/>
      <c r="B840" s="2"/>
      <c r="C840" s="2"/>
      <c r="D840" s="2"/>
      <c r="E840" s="7"/>
      <c r="F840" s="2"/>
      <c r="G840" s="2"/>
      <c r="H840" s="7"/>
      <c r="I840" s="7"/>
      <c r="J840" s="2"/>
      <c r="K840" s="2"/>
      <c r="L840" s="7"/>
      <c r="M840" s="7"/>
      <c r="N840" s="2"/>
      <c r="O840" s="2"/>
      <c r="P840" s="7"/>
      <c r="Q840" s="56"/>
      <c r="R840" s="7"/>
      <c r="S840" s="56"/>
      <c r="T840" s="2"/>
      <c r="U840" s="7"/>
      <c r="V840" s="56"/>
      <c r="X840" s="7"/>
      <c r="Y840" s="2"/>
      <c r="Z840" s="2"/>
      <c r="AA840" s="2"/>
    </row>
    <row r="841" spans="1:27" ht="15.75" customHeight="1">
      <c r="A841" s="7"/>
      <c r="B841" s="2"/>
      <c r="C841" s="2"/>
      <c r="D841" s="2"/>
      <c r="E841" s="7"/>
      <c r="F841" s="2"/>
      <c r="G841" s="2"/>
      <c r="H841" s="7"/>
      <c r="I841" s="7"/>
      <c r="J841" s="2"/>
      <c r="K841" s="2"/>
      <c r="L841" s="7"/>
      <c r="M841" s="7"/>
      <c r="N841" s="2"/>
      <c r="O841" s="2"/>
      <c r="P841" s="7"/>
      <c r="Q841" s="56"/>
      <c r="R841" s="7"/>
      <c r="S841" s="56"/>
      <c r="T841" s="2"/>
      <c r="U841" s="7"/>
      <c r="V841" s="56"/>
      <c r="X841" s="7"/>
      <c r="Y841" s="2"/>
      <c r="Z841" s="2"/>
      <c r="AA841" s="2"/>
    </row>
    <row r="842" spans="1:27" ht="15.75" customHeight="1">
      <c r="A842" s="7"/>
      <c r="B842" s="2"/>
      <c r="C842" s="2"/>
      <c r="D842" s="2"/>
      <c r="E842" s="7"/>
      <c r="F842" s="2"/>
      <c r="G842" s="2"/>
      <c r="H842" s="7"/>
      <c r="I842" s="7"/>
      <c r="J842" s="2"/>
      <c r="K842" s="2"/>
      <c r="L842" s="7"/>
      <c r="M842" s="7"/>
      <c r="N842" s="2"/>
      <c r="O842" s="2"/>
      <c r="P842" s="7"/>
      <c r="Q842" s="56"/>
      <c r="R842" s="7"/>
      <c r="S842" s="56"/>
      <c r="T842" s="2"/>
      <c r="U842" s="7"/>
      <c r="V842" s="56"/>
      <c r="X842" s="7"/>
      <c r="Y842" s="2"/>
      <c r="Z842" s="2"/>
      <c r="AA842" s="2"/>
    </row>
    <row r="843" spans="1:27" ht="15.75" customHeight="1">
      <c r="A843" s="7"/>
      <c r="B843" s="2"/>
      <c r="C843" s="2"/>
      <c r="D843" s="2"/>
      <c r="E843" s="7"/>
      <c r="F843" s="2"/>
      <c r="G843" s="2"/>
      <c r="H843" s="7"/>
      <c r="I843" s="7"/>
      <c r="J843" s="2"/>
      <c r="K843" s="2"/>
      <c r="L843" s="7"/>
      <c r="M843" s="7"/>
      <c r="N843" s="2"/>
      <c r="O843" s="2"/>
      <c r="P843" s="7"/>
      <c r="Q843" s="56"/>
      <c r="R843" s="7"/>
      <c r="S843" s="56"/>
      <c r="T843" s="2"/>
      <c r="U843" s="7"/>
      <c r="V843" s="56"/>
      <c r="X843" s="7"/>
      <c r="Y843" s="2"/>
      <c r="Z843" s="2"/>
      <c r="AA843" s="2"/>
    </row>
    <row r="844" spans="1:27" ht="15.75" customHeight="1">
      <c r="A844" s="7"/>
      <c r="B844" s="2"/>
      <c r="C844" s="2"/>
      <c r="D844" s="2"/>
      <c r="E844" s="7"/>
      <c r="F844" s="2"/>
      <c r="G844" s="2"/>
      <c r="H844" s="7"/>
      <c r="I844" s="7"/>
      <c r="J844" s="2"/>
      <c r="K844" s="2"/>
      <c r="L844" s="7"/>
      <c r="M844" s="7"/>
      <c r="N844" s="2"/>
      <c r="O844" s="2"/>
      <c r="P844" s="7"/>
      <c r="Q844" s="56"/>
      <c r="R844" s="7"/>
      <c r="S844" s="56"/>
      <c r="T844" s="2"/>
      <c r="U844" s="7"/>
      <c r="V844" s="56"/>
      <c r="X844" s="7"/>
      <c r="Y844" s="2"/>
      <c r="Z844" s="2"/>
      <c r="AA844" s="2"/>
    </row>
    <row r="845" spans="1:27" ht="15.75" customHeight="1">
      <c r="A845" s="7"/>
      <c r="B845" s="2"/>
      <c r="C845" s="2"/>
      <c r="D845" s="2"/>
      <c r="E845" s="7"/>
      <c r="F845" s="2"/>
      <c r="G845" s="2"/>
      <c r="H845" s="7"/>
      <c r="I845" s="7"/>
      <c r="J845" s="2"/>
      <c r="K845" s="2"/>
      <c r="L845" s="7"/>
      <c r="M845" s="7"/>
      <c r="N845" s="2"/>
      <c r="O845" s="2"/>
      <c r="P845" s="7"/>
      <c r="Q845" s="56"/>
      <c r="R845" s="7"/>
      <c r="S845" s="56"/>
      <c r="T845" s="2"/>
      <c r="U845" s="7"/>
      <c r="V845" s="56"/>
      <c r="X845" s="7"/>
      <c r="Y845" s="2"/>
      <c r="Z845" s="2"/>
      <c r="AA845" s="2"/>
    </row>
    <row r="846" spans="1:27" ht="15.75" customHeight="1">
      <c r="A846" s="7"/>
      <c r="B846" s="2"/>
      <c r="C846" s="2"/>
      <c r="D846" s="2"/>
      <c r="E846" s="7"/>
      <c r="F846" s="2"/>
      <c r="G846" s="2"/>
      <c r="H846" s="7"/>
      <c r="I846" s="7"/>
      <c r="J846" s="2"/>
      <c r="K846" s="2"/>
      <c r="L846" s="7"/>
      <c r="M846" s="7"/>
      <c r="N846" s="2"/>
      <c r="O846" s="2"/>
      <c r="P846" s="7"/>
      <c r="Q846" s="56"/>
      <c r="R846" s="7"/>
      <c r="S846" s="56"/>
      <c r="T846" s="2"/>
      <c r="U846" s="7"/>
      <c r="V846" s="56"/>
      <c r="X846" s="7"/>
      <c r="Y846" s="2"/>
      <c r="Z846" s="2"/>
      <c r="AA846" s="2"/>
    </row>
    <row r="847" spans="1:27" ht="15.75" customHeight="1">
      <c r="A847" s="7"/>
      <c r="B847" s="2"/>
      <c r="C847" s="2"/>
      <c r="D847" s="2"/>
      <c r="E847" s="7"/>
      <c r="F847" s="2"/>
      <c r="G847" s="2"/>
      <c r="H847" s="7"/>
      <c r="I847" s="7"/>
      <c r="J847" s="2"/>
      <c r="K847" s="2"/>
      <c r="L847" s="7"/>
      <c r="M847" s="7"/>
      <c r="N847" s="2"/>
      <c r="O847" s="2"/>
      <c r="P847" s="7"/>
      <c r="Q847" s="56"/>
      <c r="R847" s="7"/>
      <c r="S847" s="56"/>
      <c r="T847" s="2"/>
      <c r="U847" s="7"/>
      <c r="V847" s="56"/>
      <c r="X847" s="7"/>
      <c r="Y847" s="2"/>
      <c r="Z847" s="2"/>
      <c r="AA847" s="2"/>
    </row>
    <row r="848" spans="1:27" ht="15.75" customHeight="1">
      <c r="A848" s="7"/>
      <c r="B848" s="2"/>
      <c r="C848" s="2"/>
      <c r="D848" s="2"/>
      <c r="E848" s="7"/>
      <c r="F848" s="2"/>
      <c r="G848" s="2"/>
      <c r="H848" s="7"/>
      <c r="I848" s="7"/>
      <c r="J848" s="2"/>
      <c r="K848" s="2"/>
      <c r="L848" s="7"/>
      <c r="M848" s="7"/>
      <c r="N848" s="2"/>
      <c r="O848" s="2"/>
      <c r="P848" s="7"/>
      <c r="Q848" s="56"/>
      <c r="R848" s="7"/>
      <c r="S848" s="56"/>
      <c r="T848" s="2"/>
      <c r="U848" s="7"/>
      <c r="V848" s="56"/>
      <c r="X848" s="7"/>
      <c r="Y848" s="2"/>
      <c r="Z848" s="2"/>
      <c r="AA848" s="2"/>
    </row>
    <row r="849" spans="1:27" ht="15.75" customHeight="1">
      <c r="A849" s="7"/>
      <c r="B849" s="2"/>
      <c r="C849" s="2"/>
      <c r="D849" s="2"/>
      <c r="E849" s="7"/>
      <c r="F849" s="2"/>
      <c r="G849" s="2"/>
      <c r="H849" s="7"/>
      <c r="I849" s="7"/>
      <c r="J849" s="2"/>
      <c r="K849" s="2"/>
      <c r="L849" s="7"/>
      <c r="M849" s="7"/>
      <c r="N849" s="2"/>
      <c r="O849" s="2"/>
      <c r="P849" s="7"/>
      <c r="Q849" s="56"/>
      <c r="R849" s="7"/>
      <c r="S849" s="56"/>
      <c r="T849" s="2"/>
      <c r="U849" s="7"/>
      <c r="V849" s="56"/>
      <c r="X849" s="7"/>
      <c r="Y849" s="2"/>
      <c r="Z849" s="2"/>
      <c r="AA849" s="2"/>
    </row>
    <row r="850" spans="1:27" ht="15.75" customHeight="1">
      <c r="A850" s="7"/>
      <c r="B850" s="2"/>
      <c r="C850" s="2"/>
      <c r="D850" s="2"/>
      <c r="E850" s="7"/>
      <c r="F850" s="2"/>
      <c r="G850" s="2"/>
      <c r="H850" s="7"/>
      <c r="I850" s="7"/>
      <c r="J850" s="2"/>
      <c r="K850" s="2"/>
      <c r="L850" s="7"/>
      <c r="M850" s="7"/>
      <c r="N850" s="2"/>
      <c r="O850" s="2"/>
      <c r="P850" s="7"/>
      <c r="Q850" s="56"/>
      <c r="R850" s="7"/>
      <c r="S850" s="56"/>
      <c r="T850" s="2"/>
      <c r="U850" s="7"/>
      <c r="V850" s="56"/>
      <c r="X850" s="7"/>
      <c r="Y850" s="2"/>
      <c r="Z850" s="2"/>
      <c r="AA850" s="2"/>
    </row>
    <row r="851" spans="1:27" ht="15.75" customHeight="1">
      <c r="A851" s="7"/>
      <c r="B851" s="2"/>
      <c r="C851" s="2"/>
      <c r="D851" s="2"/>
      <c r="E851" s="7"/>
      <c r="F851" s="2"/>
      <c r="G851" s="2"/>
      <c r="H851" s="7"/>
      <c r="I851" s="7"/>
      <c r="J851" s="2"/>
      <c r="K851" s="2"/>
      <c r="L851" s="7"/>
      <c r="M851" s="7"/>
      <c r="N851" s="2"/>
      <c r="O851" s="2"/>
      <c r="P851" s="7"/>
      <c r="Q851" s="56"/>
      <c r="R851" s="7"/>
      <c r="S851" s="56"/>
      <c r="T851" s="2"/>
      <c r="U851" s="7"/>
      <c r="V851" s="56"/>
      <c r="X851" s="7"/>
      <c r="Y851" s="2"/>
      <c r="Z851" s="2"/>
      <c r="AA851" s="2"/>
    </row>
    <row r="852" spans="1:27" ht="15.75" customHeight="1">
      <c r="A852" s="7"/>
      <c r="B852" s="2"/>
      <c r="C852" s="2"/>
      <c r="D852" s="2"/>
      <c r="E852" s="7"/>
      <c r="F852" s="2"/>
      <c r="G852" s="2"/>
      <c r="H852" s="7"/>
      <c r="I852" s="7"/>
      <c r="J852" s="2"/>
      <c r="K852" s="2"/>
      <c r="L852" s="7"/>
      <c r="M852" s="7"/>
      <c r="N852" s="2"/>
      <c r="O852" s="2"/>
      <c r="P852" s="7"/>
      <c r="Q852" s="56"/>
      <c r="R852" s="7"/>
      <c r="S852" s="56"/>
      <c r="T852" s="2"/>
      <c r="U852" s="7"/>
      <c r="V852" s="56"/>
      <c r="X852" s="7"/>
      <c r="Y852" s="2"/>
      <c r="Z852" s="2"/>
      <c r="AA852" s="2"/>
    </row>
    <row r="853" spans="1:27" ht="15.75" customHeight="1">
      <c r="A853" s="7"/>
      <c r="B853" s="2"/>
      <c r="C853" s="2"/>
      <c r="D853" s="2"/>
      <c r="E853" s="7"/>
      <c r="F853" s="2"/>
      <c r="G853" s="2"/>
      <c r="H853" s="7"/>
      <c r="I853" s="7"/>
      <c r="J853" s="2"/>
      <c r="K853" s="2"/>
      <c r="L853" s="7"/>
      <c r="M853" s="7"/>
      <c r="N853" s="2"/>
      <c r="O853" s="2"/>
      <c r="P853" s="7"/>
      <c r="Q853" s="56"/>
      <c r="R853" s="7"/>
      <c r="S853" s="56"/>
      <c r="T853" s="2"/>
      <c r="U853" s="7"/>
      <c r="V853" s="56"/>
      <c r="X853" s="7"/>
      <c r="Y853" s="2"/>
      <c r="Z853" s="2"/>
      <c r="AA853" s="2"/>
    </row>
    <row r="854" spans="1:27" ht="15.75" customHeight="1">
      <c r="A854" s="7"/>
      <c r="B854" s="2"/>
      <c r="C854" s="2"/>
      <c r="D854" s="2"/>
      <c r="E854" s="7"/>
      <c r="F854" s="2"/>
      <c r="G854" s="2"/>
      <c r="H854" s="7"/>
      <c r="I854" s="7"/>
      <c r="J854" s="2"/>
      <c r="K854" s="2"/>
      <c r="L854" s="7"/>
      <c r="M854" s="7"/>
      <c r="N854" s="2"/>
      <c r="O854" s="2"/>
      <c r="P854" s="7"/>
      <c r="Q854" s="56"/>
      <c r="R854" s="7"/>
      <c r="S854" s="56"/>
      <c r="T854" s="2"/>
      <c r="U854" s="7"/>
      <c r="V854" s="56"/>
      <c r="X854" s="7"/>
      <c r="Y854" s="2"/>
      <c r="Z854" s="2"/>
      <c r="AA854" s="2"/>
    </row>
    <row r="855" spans="1:27" ht="15.75" customHeight="1">
      <c r="A855" s="7"/>
      <c r="B855" s="2"/>
      <c r="C855" s="2"/>
      <c r="D855" s="2"/>
      <c r="E855" s="7"/>
      <c r="F855" s="2"/>
      <c r="G855" s="2"/>
      <c r="H855" s="7"/>
      <c r="I855" s="7"/>
      <c r="J855" s="2"/>
      <c r="K855" s="2"/>
      <c r="L855" s="7"/>
      <c r="M855" s="7"/>
      <c r="N855" s="2"/>
      <c r="O855" s="2"/>
      <c r="P855" s="7"/>
      <c r="Q855" s="56"/>
      <c r="R855" s="7"/>
      <c r="S855" s="56"/>
      <c r="T855" s="2"/>
      <c r="U855" s="7"/>
      <c r="V855" s="56"/>
      <c r="X855" s="7"/>
      <c r="Y855" s="2"/>
      <c r="Z855" s="2"/>
      <c r="AA855" s="2"/>
    </row>
    <row r="856" spans="1:27" ht="15.75" customHeight="1">
      <c r="A856" s="7"/>
      <c r="B856" s="2"/>
      <c r="C856" s="2"/>
      <c r="D856" s="2"/>
      <c r="E856" s="7"/>
      <c r="F856" s="2"/>
      <c r="G856" s="2"/>
      <c r="H856" s="7"/>
      <c r="I856" s="7"/>
      <c r="J856" s="2"/>
      <c r="K856" s="2"/>
      <c r="L856" s="7"/>
      <c r="M856" s="7"/>
      <c r="N856" s="2"/>
      <c r="O856" s="2"/>
      <c r="P856" s="7"/>
      <c r="Q856" s="56"/>
      <c r="R856" s="7"/>
      <c r="S856" s="56"/>
      <c r="T856" s="2"/>
      <c r="U856" s="7"/>
      <c r="V856" s="56"/>
      <c r="X856" s="7"/>
      <c r="Y856" s="2"/>
      <c r="Z856" s="2"/>
      <c r="AA856" s="2"/>
    </row>
    <row r="857" spans="1:27" ht="15.75" customHeight="1">
      <c r="A857" s="7"/>
      <c r="B857" s="2"/>
      <c r="C857" s="2"/>
      <c r="D857" s="2"/>
      <c r="E857" s="7"/>
      <c r="F857" s="2"/>
      <c r="G857" s="2"/>
      <c r="H857" s="7"/>
      <c r="I857" s="7"/>
      <c r="J857" s="2"/>
      <c r="K857" s="2"/>
      <c r="L857" s="7"/>
      <c r="M857" s="7"/>
      <c r="N857" s="2"/>
      <c r="O857" s="2"/>
      <c r="P857" s="7"/>
      <c r="Q857" s="56"/>
      <c r="R857" s="7"/>
      <c r="S857" s="56"/>
      <c r="T857" s="2"/>
      <c r="U857" s="7"/>
      <c r="V857" s="56"/>
      <c r="X857" s="7"/>
      <c r="Y857" s="2"/>
      <c r="Z857" s="2"/>
      <c r="AA857" s="2"/>
    </row>
    <row r="858" spans="1:27" ht="15.75" customHeight="1">
      <c r="A858" s="7"/>
      <c r="B858" s="2"/>
      <c r="C858" s="2"/>
      <c r="D858" s="2"/>
      <c r="E858" s="7"/>
      <c r="F858" s="2"/>
      <c r="G858" s="2"/>
      <c r="H858" s="7"/>
      <c r="I858" s="7"/>
      <c r="J858" s="2"/>
      <c r="K858" s="2"/>
      <c r="L858" s="7"/>
      <c r="M858" s="7"/>
      <c r="N858" s="2"/>
      <c r="O858" s="2"/>
      <c r="P858" s="7"/>
      <c r="Q858" s="56"/>
      <c r="R858" s="7"/>
      <c r="S858" s="56"/>
      <c r="T858" s="2"/>
      <c r="U858" s="7"/>
      <c r="V858" s="56"/>
      <c r="X858" s="7"/>
      <c r="Y858" s="2"/>
      <c r="Z858" s="2"/>
      <c r="AA858" s="2"/>
    </row>
    <row r="859" spans="1:27" ht="15.75" customHeight="1">
      <c r="A859" s="7"/>
      <c r="B859" s="2"/>
      <c r="C859" s="2"/>
      <c r="D859" s="2"/>
      <c r="E859" s="7"/>
      <c r="F859" s="2"/>
      <c r="G859" s="2"/>
      <c r="H859" s="7"/>
      <c r="I859" s="7"/>
      <c r="J859" s="2"/>
      <c r="K859" s="2"/>
      <c r="L859" s="7"/>
      <c r="M859" s="7"/>
      <c r="N859" s="2"/>
      <c r="O859" s="2"/>
      <c r="P859" s="7"/>
      <c r="Q859" s="56"/>
      <c r="R859" s="7"/>
      <c r="S859" s="56"/>
      <c r="T859" s="2"/>
      <c r="U859" s="7"/>
      <c r="V859" s="56"/>
      <c r="X859" s="7"/>
      <c r="Y859" s="2"/>
      <c r="Z859" s="2"/>
      <c r="AA859" s="2"/>
    </row>
    <row r="860" spans="1:27" ht="15.75" customHeight="1">
      <c r="A860" s="7"/>
      <c r="B860" s="2"/>
      <c r="C860" s="2"/>
      <c r="D860" s="2"/>
      <c r="E860" s="7"/>
      <c r="F860" s="2"/>
      <c r="G860" s="2"/>
      <c r="H860" s="7"/>
      <c r="I860" s="7"/>
      <c r="J860" s="2"/>
      <c r="K860" s="2"/>
      <c r="L860" s="7"/>
      <c r="M860" s="7"/>
      <c r="N860" s="2"/>
      <c r="O860" s="2"/>
      <c r="P860" s="7"/>
      <c r="Q860" s="56"/>
      <c r="R860" s="7"/>
      <c r="S860" s="56"/>
      <c r="T860" s="2"/>
      <c r="U860" s="7"/>
      <c r="V860" s="56"/>
      <c r="X860" s="7"/>
      <c r="Y860" s="2"/>
      <c r="Z860" s="2"/>
      <c r="AA860" s="2"/>
    </row>
    <row r="861" spans="1:27" ht="15.75" customHeight="1">
      <c r="A861" s="7"/>
      <c r="B861" s="2"/>
      <c r="C861" s="2"/>
      <c r="D861" s="2"/>
      <c r="E861" s="7"/>
      <c r="F861" s="2"/>
      <c r="G861" s="2"/>
      <c r="H861" s="7"/>
      <c r="I861" s="7"/>
      <c r="J861" s="2"/>
      <c r="K861" s="2"/>
      <c r="L861" s="7"/>
      <c r="M861" s="7"/>
      <c r="N861" s="2"/>
      <c r="O861" s="2"/>
      <c r="P861" s="7"/>
      <c r="Q861" s="56"/>
      <c r="R861" s="7"/>
      <c r="S861" s="56"/>
      <c r="T861" s="2"/>
      <c r="U861" s="7"/>
      <c r="V861" s="56"/>
      <c r="X861" s="7"/>
      <c r="Y861" s="2"/>
      <c r="Z861" s="2"/>
      <c r="AA861" s="2"/>
    </row>
    <row r="862" spans="1:27" ht="15.75" customHeight="1">
      <c r="A862" s="7"/>
      <c r="B862" s="2"/>
      <c r="C862" s="2"/>
      <c r="D862" s="2"/>
      <c r="E862" s="7"/>
      <c r="F862" s="2"/>
      <c r="G862" s="2"/>
      <c r="H862" s="7"/>
      <c r="I862" s="7"/>
      <c r="J862" s="2"/>
      <c r="K862" s="2"/>
      <c r="L862" s="7"/>
      <c r="M862" s="7"/>
      <c r="N862" s="2"/>
      <c r="O862" s="2"/>
      <c r="P862" s="7"/>
      <c r="Q862" s="56"/>
      <c r="R862" s="7"/>
      <c r="S862" s="56"/>
      <c r="T862" s="2"/>
      <c r="U862" s="7"/>
      <c r="V862" s="56"/>
      <c r="X862" s="7"/>
      <c r="Y862" s="2"/>
      <c r="Z862" s="2"/>
      <c r="AA862" s="2"/>
    </row>
    <row r="863" spans="1:27" ht="15.75" customHeight="1">
      <c r="A863" s="7"/>
      <c r="B863" s="2"/>
      <c r="C863" s="2"/>
      <c r="D863" s="2"/>
      <c r="E863" s="7"/>
      <c r="F863" s="2"/>
      <c r="G863" s="2"/>
      <c r="H863" s="7"/>
      <c r="I863" s="7"/>
      <c r="J863" s="2"/>
      <c r="K863" s="2"/>
      <c r="L863" s="7"/>
      <c r="M863" s="7"/>
      <c r="N863" s="2"/>
      <c r="O863" s="2"/>
      <c r="P863" s="7"/>
      <c r="Q863" s="56"/>
      <c r="R863" s="7"/>
      <c r="S863" s="56"/>
      <c r="T863" s="2"/>
      <c r="U863" s="7"/>
      <c r="V863" s="56"/>
      <c r="X863" s="7"/>
      <c r="Y863" s="2"/>
      <c r="Z863" s="2"/>
      <c r="AA863" s="2"/>
    </row>
    <row r="864" spans="1:27" ht="15.75" customHeight="1">
      <c r="A864" s="7"/>
      <c r="B864" s="2"/>
      <c r="C864" s="2"/>
      <c r="D864" s="2"/>
      <c r="E864" s="7"/>
      <c r="F864" s="2"/>
      <c r="G864" s="2"/>
      <c r="H864" s="7"/>
      <c r="I864" s="7"/>
      <c r="J864" s="2"/>
      <c r="K864" s="2"/>
      <c r="L864" s="7"/>
      <c r="M864" s="7"/>
      <c r="N864" s="2"/>
      <c r="O864" s="2"/>
      <c r="P864" s="7"/>
      <c r="Q864" s="56"/>
      <c r="R864" s="7"/>
      <c r="S864" s="56"/>
      <c r="T864" s="2"/>
      <c r="U864" s="7"/>
      <c r="V864" s="56"/>
      <c r="X864" s="7"/>
      <c r="Y864" s="2"/>
      <c r="Z864" s="2"/>
      <c r="AA864" s="2"/>
    </row>
    <row r="865" spans="1:27" ht="15.75" customHeight="1">
      <c r="A865" s="7"/>
      <c r="B865" s="2"/>
      <c r="C865" s="2"/>
      <c r="D865" s="2"/>
      <c r="E865" s="7"/>
      <c r="F865" s="2"/>
      <c r="G865" s="2"/>
      <c r="H865" s="7"/>
      <c r="I865" s="7"/>
      <c r="J865" s="2"/>
      <c r="K865" s="2"/>
      <c r="L865" s="7"/>
      <c r="M865" s="7"/>
      <c r="N865" s="2"/>
      <c r="O865" s="2"/>
      <c r="P865" s="7"/>
      <c r="Q865" s="56"/>
      <c r="R865" s="7"/>
      <c r="S865" s="56"/>
      <c r="T865" s="2"/>
      <c r="U865" s="7"/>
      <c r="V865" s="56"/>
      <c r="X865" s="7"/>
      <c r="Y865" s="2"/>
      <c r="Z865" s="2"/>
      <c r="AA865" s="2"/>
    </row>
    <row r="866" spans="1:27" ht="15.75" customHeight="1">
      <c r="A866" s="7"/>
      <c r="B866" s="2"/>
      <c r="C866" s="2"/>
      <c r="D866" s="2"/>
      <c r="E866" s="7"/>
      <c r="F866" s="2"/>
      <c r="G866" s="2"/>
      <c r="H866" s="7"/>
      <c r="I866" s="7"/>
      <c r="J866" s="2"/>
      <c r="K866" s="2"/>
      <c r="L866" s="7"/>
      <c r="M866" s="7"/>
      <c r="N866" s="2"/>
      <c r="O866" s="2"/>
      <c r="P866" s="7"/>
      <c r="Q866" s="56"/>
      <c r="R866" s="7"/>
      <c r="S866" s="56"/>
      <c r="T866" s="2"/>
      <c r="U866" s="7"/>
      <c r="V866" s="56"/>
      <c r="X866" s="7"/>
      <c r="Y866" s="2"/>
      <c r="Z866" s="2"/>
      <c r="AA866" s="2"/>
    </row>
    <row r="867" spans="1:27" ht="15.75" customHeight="1">
      <c r="A867" s="7"/>
      <c r="B867" s="2"/>
      <c r="C867" s="2"/>
      <c r="D867" s="2"/>
      <c r="E867" s="7"/>
      <c r="F867" s="2"/>
      <c r="G867" s="2"/>
      <c r="H867" s="7"/>
      <c r="I867" s="7"/>
      <c r="J867" s="2"/>
      <c r="K867" s="2"/>
      <c r="L867" s="7"/>
      <c r="M867" s="7"/>
      <c r="N867" s="2"/>
      <c r="O867" s="2"/>
      <c r="P867" s="7"/>
      <c r="Q867" s="56"/>
      <c r="R867" s="7"/>
      <c r="S867" s="56"/>
      <c r="T867" s="2"/>
      <c r="U867" s="7"/>
      <c r="V867" s="56"/>
      <c r="X867" s="7"/>
      <c r="Y867" s="2"/>
      <c r="Z867" s="2"/>
      <c r="AA867" s="2"/>
    </row>
    <row r="868" spans="1:27" ht="15.75" customHeight="1">
      <c r="A868" s="7"/>
      <c r="B868" s="2"/>
      <c r="C868" s="2"/>
      <c r="D868" s="2"/>
      <c r="E868" s="7"/>
      <c r="F868" s="2"/>
      <c r="G868" s="2"/>
      <c r="H868" s="7"/>
      <c r="I868" s="7"/>
      <c r="J868" s="2"/>
      <c r="K868" s="2"/>
      <c r="L868" s="7"/>
      <c r="M868" s="7"/>
      <c r="N868" s="2"/>
      <c r="O868" s="2"/>
      <c r="P868" s="7"/>
      <c r="Q868" s="56"/>
      <c r="R868" s="7"/>
      <c r="S868" s="56"/>
      <c r="T868" s="2"/>
      <c r="U868" s="7"/>
      <c r="V868" s="56"/>
      <c r="X868" s="7"/>
      <c r="Y868" s="2"/>
      <c r="Z868" s="2"/>
      <c r="AA868" s="2"/>
    </row>
    <row r="869" spans="1:27" ht="15.75" customHeight="1">
      <c r="A869" s="7"/>
      <c r="B869" s="2"/>
      <c r="C869" s="2"/>
      <c r="D869" s="2"/>
      <c r="E869" s="7"/>
      <c r="F869" s="2"/>
      <c r="G869" s="2"/>
      <c r="H869" s="7"/>
      <c r="I869" s="7"/>
      <c r="J869" s="2"/>
      <c r="K869" s="2"/>
      <c r="L869" s="7"/>
      <c r="M869" s="7"/>
      <c r="N869" s="2"/>
      <c r="O869" s="2"/>
      <c r="P869" s="7"/>
      <c r="Q869" s="56"/>
      <c r="R869" s="7"/>
      <c r="S869" s="56"/>
      <c r="T869" s="2"/>
      <c r="U869" s="7"/>
      <c r="V869" s="56"/>
      <c r="X869" s="7"/>
      <c r="Y869" s="2"/>
      <c r="Z869" s="2"/>
      <c r="AA869" s="2"/>
    </row>
    <row r="870" spans="1:27" ht="15.75" customHeight="1">
      <c r="A870" s="7"/>
      <c r="B870" s="2"/>
      <c r="C870" s="2"/>
      <c r="D870" s="2"/>
      <c r="E870" s="7"/>
      <c r="F870" s="2"/>
      <c r="G870" s="2"/>
      <c r="H870" s="7"/>
      <c r="I870" s="7"/>
      <c r="J870" s="2"/>
      <c r="K870" s="2"/>
      <c r="L870" s="7"/>
      <c r="M870" s="7"/>
      <c r="N870" s="2"/>
      <c r="O870" s="2"/>
      <c r="P870" s="7"/>
      <c r="Q870" s="56"/>
      <c r="R870" s="7"/>
      <c r="S870" s="56"/>
      <c r="T870" s="2"/>
      <c r="U870" s="7"/>
      <c r="V870" s="56"/>
      <c r="X870" s="7"/>
      <c r="Y870" s="2"/>
      <c r="Z870" s="2"/>
      <c r="AA870" s="2"/>
    </row>
    <row r="871" spans="1:27" ht="15.75" customHeight="1">
      <c r="A871" s="7"/>
      <c r="B871" s="2"/>
      <c r="C871" s="2"/>
      <c r="D871" s="2"/>
      <c r="E871" s="7"/>
      <c r="F871" s="2"/>
      <c r="G871" s="2"/>
      <c r="H871" s="7"/>
      <c r="I871" s="7"/>
      <c r="J871" s="2"/>
      <c r="K871" s="2"/>
      <c r="L871" s="7"/>
      <c r="M871" s="7"/>
      <c r="N871" s="2"/>
      <c r="O871" s="2"/>
      <c r="P871" s="7"/>
      <c r="Q871" s="56"/>
      <c r="R871" s="7"/>
      <c r="S871" s="56"/>
      <c r="T871" s="2"/>
      <c r="U871" s="7"/>
      <c r="V871" s="56"/>
      <c r="X871" s="7"/>
      <c r="Y871" s="2"/>
      <c r="Z871" s="2"/>
      <c r="AA871" s="2"/>
    </row>
    <row r="872" spans="1:27" ht="15.75" customHeight="1">
      <c r="A872" s="7"/>
      <c r="B872" s="2"/>
      <c r="C872" s="2"/>
      <c r="D872" s="2"/>
      <c r="E872" s="7"/>
      <c r="F872" s="2"/>
      <c r="G872" s="2"/>
      <c r="H872" s="7"/>
      <c r="I872" s="7"/>
      <c r="J872" s="2"/>
      <c r="K872" s="2"/>
      <c r="L872" s="7"/>
      <c r="M872" s="7"/>
      <c r="N872" s="2"/>
      <c r="O872" s="2"/>
      <c r="P872" s="7"/>
      <c r="Q872" s="56"/>
      <c r="R872" s="7"/>
      <c r="S872" s="56"/>
      <c r="T872" s="2"/>
      <c r="U872" s="7"/>
      <c r="V872" s="56"/>
      <c r="X872" s="7"/>
      <c r="Y872" s="2"/>
      <c r="Z872" s="2"/>
      <c r="AA872" s="2"/>
    </row>
    <row r="873" spans="1:27" ht="15.75" customHeight="1">
      <c r="A873" s="7"/>
      <c r="B873" s="2"/>
      <c r="C873" s="2"/>
      <c r="D873" s="2"/>
      <c r="E873" s="7"/>
      <c r="F873" s="2"/>
      <c r="G873" s="2"/>
      <c r="H873" s="7"/>
      <c r="I873" s="7"/>
      <c r="J873" s="2"/>
      <c r="K873" s="2"/>
      <c r="L873" s="7"/>
      <c r="M873" s="7"/>
      <c r="N873" s="2"/>
      <c r="O873" s="2"/>
      <c r="P873" s="7"/>
      <c r="Q873" s="56"/>
      <c r="R873" s="7"/>
      <c r="S873" s="56"/>
      <c r="T873" s="2"/>
      <c r="U873" s="7"/>
      <c r="V873" s="56"/>
      <c r="X873" s="7"/>
      <c r="Y873" s="2"/>
      <c r="Z873" s="2"/>
      <c r="AA873" s="2"/>
    </row>
    <row r="874" spans="1:27" ht="15.75" customHeight="1">
      <c r="A874" s="7"/>
      <c r="B874" s="2"/>
      <c r="C874" s="2"/>
      <c r="D874" s="2"/>
      <c r="E874" s="7"/>
      <c r="F874" s="2"/>
      <c r="G874" s="2"/>
      <c r="H874" s="7"/>
      <c r="I874" s="7"/>
      <c r="J874" s="2"/>
      <c r="K874" s="2"/>
      <c r="L874" s="7"/>
      <c r="M874" s="7"/>
      <c r="N874" s="2"/>
      <c r="O874" s="2"/>
      <c r="P874" s="7"/>
      <c r="Q874" s="56"/>
      <c r="R874" s="7"/>
      <c r="S874" s="56"/>
      <c r="T874" s="2"/>
      <c r="U874" s="7"/>
      <c r="V874" s="56"/>
      <c r="X874" s="7"/>
      <c r="Y874" s="2"/>
      <c r="Z874" s="2"/>
      <c r="AA874" s="2"/>
    </row>
    <row r="875" spans="1:27" ht="15.75" customHeight="1">
      <c r="A875" s="7"/>
      <c r="B875" s="2"/>
      <c r="C875" s="2"/>
      <c r="D875" s="2"/>
      <c r="E875" s="7"/>
      <c r="F875" s="2"/>
      <c r="G875" s="2"/>
      <c r="H875" s="7"/>
      <c r="I875" s="7"/>
      <c r="J875" s="2"/>
      <c r="K875" s="2"/>
      <c r="L875" s="7"/>
      <c r="M875" s="7"/>
      <c r="N875" s="2"/>
      <c r="O875" s="2"/>
      <c r="P875" s="7"/>
      <c r="Q875" s="56"/>
      <c r="R875" s="7"/>
      <c r="S875" s="56"/>
      <c r="T875" s="2"/>
      <c r="U875" s="7"/>
      <c r="V875" s="56"/>
      <c r="X875" s="7"/>
      <c r="Y875" s="2"/>
      <c r="Z875" s="2"/>
      <c r="AA875" s="2"/>
    </row>
    <row r="876" spans="1:27" ht="15.75" customHeight="1">
      <c r="A876" s="7"/>
      <c r="B876" s="2"/>
      <c r="C876" s="2"/>
      <c r="D876" s="2"/>
      <c r="E876" s="7"/>
      <c r="F876" s="2"/>
      <c r="G876" s="2"/>
      <c r="H876" s="7"/>
      <c r="I876" s="7"/>
      <c r="J876" s="2"/>
      <c r="K876" s="2"/>
      <c r="L876" s="7"/>
      <c r="M876" s="7"/>
      <c r="N876" s="2"/>
      <c r="O876" s="2"/>
      <c r="P876" s="7"/>
      <c r="Q876" s="56"/>
      <c r="R876" s="7"/>
      <c r="S876" s="56"/>
      <c r="T876" s="2"/>
      <c r="U876" s="7"/>
      <c r="V876" s="56"/>
      <c r="X876" s="7"/>
      <c r="Y876" s="2"/>
      <c r="Z876" s="2"/>
      <c r="AA876" s="2"/>
    </row>
    <row r="877" spans="1:27" ht="15.75" customHeight="1">
      <c r="A877" s="7"/>
      <c r="B877" s="2"/>
      <c r="C877" s="2"/>
      <c r="D877" s="2"/>
      <c r="E877" s="7"/>
      <c r="F877" s="2"/>
      <c r="G877" s="2"/>
      <c r="H877" s="7"/>
      <c r="I877" s="7"/>
      <c r="J877" s="2"/>
      <c r="K877" s="2"/>
      <c r="L877" s="7"/>
      <c r="M877" s="7"/>
      <c r="N877" s="2"/>
      <c r="O877" s="2"/>
      <c r="P877" s="7"/>
      <c r="Q877" s="56"/>
      <c r="R877" s="7"/>
      <c r="S877" s="56"/>
      <c r="T877" s="2"/>
      <c r="U877" s="7"/>
      <c r="V877" s="56"/>
      <c r="X877" s="7"/>
      <c r="Y877" s="2"/>
      <c r="Z877" s="2"/>
      <c r="AA877" s="2"/>
    </row>
    <row r="878" spans="1:27" ht="15.75" customHeight="1">
      <c r="A878" s="7"/>
      <c r="B878" s="2"/>
      <c r="C878" s="2"/>
      <c r="D878" s="2"/>
      <c r="E878" s="7"/>
      <c r="F878" s="2"/>
      <c r="G878" s="2"/>
      <c r="H878" s="7"/>
      <c r="I878" s="7"/>
      <c r="J878" s="2"/>
      <c r="K878" s="2"/>
      <c r="L878" s="7"/>
      <c r="M878" s="7"/>
      <c r="N878" s="2"/>
      <c r="O878" s="2"/>
      <c r="P878" s="7"/>
      <c r="Q878" s="56"/>
      <c r="R878" s="7"/>
      <c r="S878" s="56"/>
      <c r="T878" s="2"/>
      <c r="U878" s="7"/>
      <c r="V878" s="56"/>
      <c r="X878" s="7"/>
      <c r="Y878" s="2"/>
      <c r="Z878" s="2"/>
      <c r="AA878" s="2"/>
    </row>
    <row r="879" spans="1:27" ht="15.75" customHeight="1">
      <c r="A879" s="7"/>
      <c r="B879" s="2"/>
      <c r="C879" s="2"/>
      <c r="D879" s="2"/>
      <c r="E879" s="7"/>
      <c r="F879" s="2"/>
      <c r="G879" s="2"/>
      <c r="H879" s="7"/>
      <c r="I879" s="7"/>
      <c r="J879" s="2"/>
      <c r="K879" s="2"/>
      <c r="L879" s="7"/>
      <c r="M879" s="7"/>
      <c r="N879" s="2"/>
      <c r="O879" s="2"/>
      <c r="P879" s="7"/>
      <c r="Q879" s="56"/>
      <c r="R879" s="7"/>
      <c r="S879" s="56"/>
      <c r="T879" s="2"/>
      <c r="U879" s="7"/>
      <c r="V879" s="56"/>
      <c r="X879" s="7"/>
      <c r="Y879" s="2"/>
      <c r="Z879" s="2"/>
      <c r="AA879" s="2"/>
    </row>
    <row r="880" spans="1:27" ht="15.75" customHeight="1">
      <c r="A880" s="7"/>
      <c r="B880" s="2"/>
      <c r="C880" s="2"/>
      <c r="D880" s="2"/>
      <c r="E880" s="7"/>
      <c r="F880" s="2"/>
      <c r="G880" s="2"/>
      <c r="H880" s="7"/>
      <c r="I880" s="7"/>
      <c r="J880" s="2"/>
      <c r="K880" s="2"/>
      <c r="L880" s="7"/>
      <c r="M880" s="7"/>
      <c r="N880" s="2"/>
      <c r="O880" s="2"/>
      <c r="P880" s="7"/>
      <c r="Q880" s="56"/>
      <c r="R880" s="7"/>
      <c r="S880" s="56"/>
      <c r="T880" s="2"/>
      <c r="U880" s="7"/>
      <c r="V880" s="56"/>
      <c r="X880" s="7"/>
      <c r="Y880" s="2"/>
      <c r="Z880" s="2"/>
      <c r="AA880" s="2"/>
    </row>
    <row r="881" spans="1:27" ht="15.75" customHeight="1">
      <c r="A881" s="7"/>
      <c r="B881" s="2"/>
      <c r="C881" s="2"/>
      <c r="D881" s="2"/>
      <c r="E881" s="7"/>
      <c r="F881" s="2"/>
      <c r="G881" s="2"/>
      <c r="H881" s="7"/>
      <c r="I881" s="7"/>
      <c r="J881" s="2"/>
      <c r="K881" s="2"/>
      <c r="L881" s="7"/>
      <c r="M881" s="7"/>
      <c r="N881" s="2"/>
      <c r="O881" s="2"/>
      <c r="P881" s="7"/>
      <c r="Q881" s="56"/>
      <c r="R881" s="7"/>
      <c r="S881" s="56"/>
      <c r="T881" s="2"/>
      <c r="U881" s="7"/>
      <c r="V881" s="56"/>
      <c r="X881" s="7"/>
      <c r="Y881" s="2"/>
      <c r="Z881" s="2"/>
      <c r="AA881" s="2"/>
    </row>
    <row r="882" spans="1:27" ht="15.75" customHeight="1">
      <c r="A882" s="7"/>
      <c r="B882" s="2"/>
      <c r="C882" s="2"/>
      <c r="D882" s="2"/>
      <c r="E882" s="7"/>
      <c r="F882" s="2"/>
      <c r="G882" s="2"/>
      <c r="H882" s="7"/>
      <c r="I882" s="7"/>
      <c r="J882" s="2"/>
      <c r="K882" s="2"/>
      <c r="L882" s="7"/>
      <c r="M882" s="7"/>
      <c r="N882" s="2"/>
      <c r="O882" s="2"/>
      <c r="P882" s="7"/>
      <c r="Q882" s="56"/>
      <c r="R882" s="7"/>
      <c r="S882" s="56"/>
      <c r="T882" s="2"/>
      <c r="U882" s="7"/>
      <c r="V882" s="56"/>
      <c r="X882" s="7"/>
      <c r="Y882" s="2"/>
      <c r="Z882" s="2"/>
      <c r="AA882" s="2"/>
    </row>
    <row r="883" spans="1:27" ht="15.75" customHeight="1">
      <c r="A883" s="7"/>
      <c r="B883" s="2"/>
      <c r="C883" s="2"/>
      <c r="D883" s="2"/>
      <c r="E883" s="7"/>
      <c r="F883" s="2"/>
      <c r="G883" s="2"/>
      <c r="H883" s="7"/>
      <c r="I883" s="7"/>
      <c r="J883" s="2"/>
      <c r="K883" s="2"/>
      <c r="L883" s="7"/>
      <c r="M883" s="7"/>
      <c r="N883" s="2"/>
      <c r="O883" s="2"/>
      <c r="P883" s="7"/>
      <c r="Q883" s="56"/>
      <c r="R883" s="7"/>
      <c r="S883" s="56"/>
      <c r="T883" s="2"/>
      <c r="U883" s="7"/>
      <c r="V883" s="56"/>
      <c r="X883" s="7"/>
      <c r="Y883" s="2"/>
      <c r="Z883" s="2"/>
      <c r="AA883" s="2"/>
    </row>
    <row r="884" spans="1:27" ht="15.75" customHeight="1">
      <c r="A884" s="7"/>
      <c r="B884" s="2"/>
      <c r="C884" s="2"/>
      <c r="D884" s="2"/>
      <c r="E884" s="7"/>
      <c r="F884" s="2"/>
      <c r="G884" s="2"/>
      <c r="H884" s="7"/>
      <c r="I884" s="7"/>
      <c r="J884" s="2"/>
      <c r="K884" s="2"/>
      <c r="L884" s="7"/>
      <c r="M884" s="7"/>
      <c r="N884" s="2"/>
      <c r="O884" s="2"/>
      <c r="P884" s="7"/>
      <c r="Q884" s="56"/>
      <c r="R884" s="7"/>
      <c r="S884" s="56"/>
      <c r="T884" s="2"/>
      <c r="U884" s="7"/>
      <c r="V884" s="56"/>
      <c r="X884" s="7"/>
      <c r="Y884" s="2"/>
      <c r="Z884" s="2"/>
      <c r="AA884" s="2"/>
    </row>
    <row r="885" spans="1:27" ht="15.75" customHeight="1">
      <c r="A885" s="7"/>
      <c r="B885" s="2"/>
      <c r="C885" s="2"/>
      <c r="D885" s="2"/>
      <c r="E885" s="7"/>
      <c r="F885" s="2"/>
      <c r="G885" s="2"/>
      <c r="H885" s="7"/>
      <c r="I885" s="7"/>
      <c r="J885" s="2"/>
      <c r="K885" s="2"/>
      <c r="L885" s="7"/>
      <c r="M885" s="7"/>
      <c r="N885" s="2"/>
      <c r="O885" s="2"/>
      <c r="P885" s="7"/>
      <c r="Q885" s="56"/>
      <c r="R885" s="7"/>
      <c r="S885" s="56"/>
      <c r="T885" s="2"/>
      <c r="U885" s="7"/>
      <c r="V885" s="56"/>
      <c r="X885" s="7"/>
      <c r="Y885" s="2"/>
      <c r="Z885" s="2"/>
      <c r="AA885" s="2"/>
    </row>
    <row r="886" spans="1:27" ht="15.75" customHeight="1">
      <c r="A886" s="7"/>
      <c r="B886" s="2"/>
      <c r="C886" s="2"/>
      <c r="D886" s="2"/>
      <c r="E886" s="7"/>
      <c r="F886" s="2"/>
      <c r="G886" s="2"/>
      <c r="H886" s="7"/>
      <c r="I886" s="7"/>
      <c r="J886" s="2"/>
      <c r="K886" s="2"/>
      <c r="L886" s="7"/>
      <c r="M886" s="7"/>
      <c r="N886" s="2"/>
      <c r="O886" s="2"/>
      <c r="P886" s="7"/>
      <c r="Q886" s="56"/>
      <c r="R886" s="7"/>
      <c r="S886" s="56"/>
      <c r="T886" s="2"/>
      <c r="U886" s="7"/>
      <c r="V886" s="56"/>
      <c r="X886" s="7"/>
      <c r="Y886" s="2"/>
      <c r="Z886" s="2"/>
      <c r="AA886" s="2"/>
    </row>
    <row r="887" spans="1:27" ht="15.75" customHeight="1">
      <c r="A887" s="7"/>
      <c r="B887" s="2"/>
      <c r="C887" s="2"/>
      <c r="D887" s="2"/>
      <c r="E887" s="7"/>
      <c r="F887" s="2"/>
      <c r="G887" s="2"/>
      <c r="H887" s="7"/>
      <c r="I887" s="7"/>
      <c r="J887" s="2"/>
      <c r="K887" s="2"/>
      <c r="L887" s="7"/>
      <c r="M887" s="7"/>
      <c r="N887" s="2"/>
      <c r="O887" s="2"/>
      <c r="P887" s="7"/>
      <c r="Q887" s="56"/>
      <c r="R887" s="7"/>
      <c r="S887" s="56"/>
      <c r="T887" s="2"/>
      <c r="U887" s="7"/>
      <c r="V887" s="56"/>
      <c r="X887" s="7"/>
      <c r="Y887" s="2"/>
      <c r="Z887" s="2"/>
      <c r="AA887" s="2"/>
    </row>
    <row r="888" spans="1:27" ht="15.75" customHeight="1">
      <c r="A888" s="7"/>
      <c r="B888" s="2"/>
      <c r="C888" s="2"/>
      <c r="D888" s="2"/>
      <c r="E888" s="7"/>
      <c r="F888" s="2"/>
      <c r="G888" s="2"/>
      <c r="H888" s="7"/>
      <c r="I888" s="7"/>
      <c r="J888" s="2"/>
      <c r="K888" s="2"/>
      <c r="L888" s="7"/>
      <c r="M888" s="7"/>
      <c r="N888" s="2"/>
      <c r="O888" s="2"/>
      <c r="P888" s="7"/>
      <c r="Q888" s="56"/>
      <c r="R888" s="7"/>
      <c r="S888" s="56"/>
      <c r="T888" s="2"/>
      <c r="U888" s="7"/>
      <c r="V888" s="56"/>
      <c r="X888" s="7"/>
      <c r="Y888" s="2"/>
      <c r="Z888" s="2"/>
      <c r="AA888" s="2"/>
    </row>
    <row r="889" spans="1:27" ht="15.75" customHeight="1">
      <c r="A889" s="7"/>
      <c r="B889" s="2"/>
      <c r="C889" s="2"/>
      <c r="D889" s="2"/>
      <c r="E889" s="7"/>
      <c r="F889" s="2"/>
      <c r="G889" s="2"/>
      <c r="H889" s="7"/>
      <c r="I889" s="7"/>
      <c r="J889" s="2"/>
      <c r="K889" s="2"/>
      <c r="L889" s="7"/>
      <c r="M889" s="7"/>
      <c r="N889" s="2"/>
      <c r="O889" s="2"/>
      <c r="P889" s="7"/>
      <c r="Q889" s="56"/>
      <c r="R889" s="7"/>
      <c r="S889" s="56"/>
      <c r="T889" s="2"/>
      <c r="U889" s="7"/>
      <c r="V889" s="56"/>
      <c r="X889" s="7"/>
      <c r="Y889" s="2"/>
      <c r="Z889" s="2"/>
      <c r="AA889" s="2"/>
    </row>
    <row r="890" spans="1:27" ht="15.75" customHeight="1">
      <c r="A890" s="7"/>
      <c r="B890" s="2"/>
      <c r="C890" s="2"/>
      <c r="D890" s="2"/>
      <c r="E890" s="7"/>
      <c r="F890" s="2"/>
      <c r="G890" s="2"/>
      <c r="H890" s="7"/>
      <c r="I890" s="7"/>
      <c r="J890" s="2"/>
      <c r="K890" s="2"/>
      <c r="L890" s="7"/>
      <c r="M890" s="7"/>
      <c r="N890" s="2"/>
      <c r="O890" s="2"/>
      <c r="P890" s="7"/>
      <c r="Q890" s="56"/>
      <c r="R890" s="7"/>
      <c r="S890" s="56"/>
      <c r="T890" s="2"/>
      <c r="U890" s="7"/>
      <c r="V890" s="56"/>
      <c r="X890" s="7"/>
      <c r="Y890" s="2"/>
      <c r="Z890" s="2"/>
      <c r="AA890" s="2"/>
    </row>
    <row r="891" spans="1:27" ht="15.75" customHeight="1">
      <c r="A891" s="7"/>
      <c r="B891" s="2"/>
      <c r="C891" s="2"/>
      <c r="D891" s="2"/>
      <c r="E891" s="7"/>
      <c r="F891" s="2"/>
      <c r="G891" s="2"/>
      <c r="H891" s="7"/>
      <c r="I891" s="7"/>
      <c r="J891" s="2"/>
      <c r="K891" s="2"/>
      <c r="L891" s="7"/>
      <c r="M891" s="7"/>
      <c r="N891" s="2"/>
      <c r="O891" s="2"/>
      <c r="P891" s="7"/>
      <c r="Q891" s="56"/>
      <c r="R891" s="7"/>
      <c r="S891" s="56"/>
      <c r="T891" s="2"/>
      <c r="U891" s="7"/>
      <c r="V891" s="56"/>
      <c r="X891" s="7"/>
      <c r="Y891" s="2"/>
      <c r="Z891" s="2"/>
      <c r="AA891" s="2"/>
    </row>
    <row r="892" spans="1:27" ht="15.75" customHeight="1">
      <c r="A892" s="7"/>
      <c r="B892" s="2"/>
      <c r="C892" s="2"/>
      <c r="D892" s="2"/>
      <c r="E892" s="7"/>
      <c r="F892" s="2"/>
      <c r="G892" s="2"/>
      <c r="H892" s="7"/>
      <c r="I892" s="7"/>
      <c r="J892" s="2"/>
      <c r="K892" s="2"/>
      <c r="L892" s="7"/>
      <c r="M892" s="7"/>
      <c r="N892" s="2"/>
      <c r="O892" s="2"/>
      <c r="P892" s="7"/>
      <c r="Q892" s="56"/>
      <c r="R892" s="7"/>
      <c r="S892" s="56"/>
      <c r="T892" s="2"/>
      <c r="U892" s="7"/>
      <c r="V892" s="56"/>
      <c r="X892" s="7"/>
      <c r="Y892" s="2"/>
      <c r="Z892" s="2"/>
      <c r="AA892" s="2"/>
    </row>
    <row r="893" spans="1:27" ht="15.75" customHeight="1">
      <c r="A893" s="7"/>
      <c r="B893" s="2"/>
      <c r="C893" s="2"/>
      <c r="D893" s="2"/>
      <c r="E893" s="7"/>
      <c r="F893" s="2"/>
      <c r="G893" s="2"/>
      <c r="H893" s="7"/>
      <c r="I893" s="7"/>
      <c r="J893" s="2"/>
      <c r="K893" s="2"/>
      <c r="L893" s="7"/>
      <c r="M893" s="7"/>
      <c r="N893" s="2"/>
      <c r="O893" s="2"/>
      <c r="P893" s="7"/>
      <c r="Q893" s="56"/>
      <c r="R893" s="7"/>
      <c r="S893" s="56"/>
      <c r="T893" s="2"/>
      <c r="U893" s="7"/>
      <c r="V893" s="56"/>
      <c r="X893" s="7"/>
      <c r="Y893" s="2"/>
      <c r="Z893" s="2"/>
      <c r="AA893" s="2"/>
    </row>
    <row r="894" spans="1:27" ht="15.75" customHeight="1">
      <c r="A894" s="7"/>
      <c r="B894" s="2"/>
      <c r="C894" s="2"/>
      <c r="D894" s="2"/>
      <c r="E894" s="7"/>
      <c r="F894" s="2"/>
      <c r="G894" s="2"/>
      <c r="H894" s="7"/>
      <c r="I894" s="7"/>
      <c r="J894" s="2"/>
      <c r="K894" s="2"/>
      <c r="L894" s="7"/>
      <c r="M894" s="7"/>
      <c r="N894" s="2"/>
      <c r="O894" s="2"/>
      <c r="P894" s="7"/>
      <c r="Q894" s="56"/>
      <c r="R894" s="7"/>
      <c r="S894" s="56"/>
      <c r="T894" s="2"/>
      <c r="U894" s="7"/>
      <c r="V894" s="56"/>
      <c r="X894" s="7"/>
      <c r="Y894" s="2"/>
      <c r="Z894" s="2"/>
      <c r="AA894" s="2"/>
    </row>
    <row r="895" spans="1:27" ht="15.75" customHeight="1">
      <c r="A895" s="7"/>
      <c r="B895" s="2"/>
      <c r="C895" s="2"/>
      <c r="D895" s="2"/>
      <c r="E895" s="7"/>
      <c r="F895" s="2"/>
      <c r="G895" s="2"/>
      <c r="H895" s="7"/>
      <c r="I895" s="7"/>
      <c r="J895" s="2"/>
      <c r="K895" s="2"/>
      <c r="L895" s="7"/>
      <c r="M895" s="7"/>
      <c r="N895" s="2"/>
      <c r="O895" s="2"/>
      <c r="P895" s="7"/>
      <c r="Q895" s="56"/>
      <c r="R895" s="7"/>
      <c r="S895" s="56"/>
      <c r="T895" s="2"/>
      <c r="U895" s="7"/>
      <c r="V895" s="56"/>
      <c r="X895" s="7"/>
      <c r="Y895" s="2"/>
      <c r="Z895" s="2"/>
      <c r="AA895" s="2"/>
    </row>
    <row r="896" spans="1:27" ht="15.75" customHeight="1">
      <c r="A896" s="7"/>
      <c r="B896" s="2"/>
      <c r="C896" s="2"/>
      <c r="D896" s="2"/>
      <c r="E896" s="7"/>
      <c r="F896" s="2"/>
      <c r="G896" s="2"/>
      <c r="H896" s="7"/>
      <c r="I896" s="7"/>
      <c r="J896" s="2"/>
      <c r="K896" s="2"/>
      <c r="L896" s="7"/>
      <c r="M896" s="7"/>
      <c r="N896" s="2"/>
      <c r="O896" s="2"/>
      <c r="P896" s="7"/>
      <c r="Q896" s="56"/>
      <c r="R896" s="7"/>
      <c r="S896" s="56"/>
      <c r="T896" s="2"/>
      <c r="U896" s="7"/>
      <c r="V896" s="56"/>
      <c r="X896" s="7"/>
      <c r="Y896" s="2"/>
      <c r="Z896" s="2"/>
      <c r="AA896" s="2"/>
    </row>
    <row r="897" spans="1:27" ht="15.75" customHeight="1">
      <c r="A897" s="7"/>
      <c r="B897" s="2"/>
      <c r="C897" s="2"/>
      <c r="D897" s="2"/>
      <c r="E897" s="7"/>
      <c r="F897" s="2"/>
      <c r="G897" s="2"/>
      <c r="H897" s="7"/>
      <c r="I897" s="7"/>
      <c r="J897" s="2"/>
      <c r="K897" s="2"/>
      <c r="L897" s="7"/>
      <c r="M897" s="7"/>
      <c r="N897" s="2"/>
      <c r="O897" s="2"/>
      <c r="P897" s="7"/>
      <c r="Q897" s="56"/>
      <c r="R897" s="7"/>
      <c r="S897" s="56"/>
      <c r="T897" s="2"/>
      <c r="U897" s="7"/>
      <c r="V897" s="56"/>
      <c r="X897" s="7"/>
      <c r="Y897" s="2"/>
      <c r="Z897" s="2"/>
      <c r="AA897" s="2"/>
    </row>
    <row r="898" spans="1:27" ht="15.75" customHeight="1">
      <c r="A898" s="7"/>
      <c r="B898" s="2"/>
      <c r="C898" s="2"/>
      <c r="D898" s="2"/>
      <c r="E898" s="7"/>
      <c r="F898" s="2"/>
      <c r="G898" s="2"/>
      <c r="H898" s="7"/>
      <c r="I898" s="7"/>
      <c r="J898" s="2"/>
      <c r="K898" s="2"/>
      <c r="L898" s="7"/>
      <c r="M898" s="7"/>
      <c r="N898" s="2"/>
      <c r="O898" s="2"/>
      <c r="P898" s="7"/>
      <c r="Q898" s="56"/>
      <c r="R898" s="7"/>
      <c r="S898" s="56"/>
      <c r="T898" s="2"/>
      <c r="U898" s="7"/>
      <c r="V898" s="56"/>
      <c r="X898" s="7"/>
      <c r="Y898" s="2"/>
      <c r="Z898" s="2"/>
      <c r="AA898" s="2"/>
    </row>
    <row r="899" spans="1:27" ht="15.75" customHeight="1">
      <c r="A899" s="7"/>
      <c r="B899" s="2"/>
      <c r="C899" s="2"/>
      <c r="D899" s="2"/>
      <c r="E899" s="7"/>
      <c r="F899" s="2"/>
      <c r="G899" s="2"/>
      <c r="H899" s="7"/>
      <c r="I899" s="7"/>
      <c r="J899" s="2"/>
      <c r="K899" s="2"/>
      <c r="L899" s="7"/>
      <c r="M899" s="7"/>
      <c r="N899" s="2"/>
      <c r="O899" s="2"/>
      <c r="P899" s="7"/>
      <c r="Q899" s="56"/>
      <c r="R899" s="7"/>
      <c r="S899" s="56"/>
      <c r="T899" s="2"/>
      <c r="U899" s="7"/>
      <c r="V899" s="56"/>
      <c r="X899" s="7"/>
      <c r="Y899" s="2"/>
      <c r="Z899" s="2"/>
      <c r="AA899" s="2"/>
    </row>
    <row r="900" spans="1:27" ht="15.75" customHeight="1">
      <c r="A900" s="7"/>
      <c r="B900" s="2"/>
      <c r="C900" s="2"/>
      <c r="D900" s="2"/>
      <c r="E900" s="7"/>
      <c r="F900" s="2"/>
      <c r="G900" s="2"/>
      <c r="H900" s="7"/>
      <c r="I900" s="7"/>
      <c r="J900" s="2"/>
      <c r="K900" s="2"/>
      <c r="L900" s="7"/>
      <c r="M900" s="7"/>
      <c r="N900" s="2"/>
      <c r="O900" s="2"/>
      <c r="P900" s="7"/>
      <c r="Q900" s="56"/>
      <c r="R900" s="7"/>
      <c r="S900" s="56"/>
      <c r="T900" s="2"/>
      <c r="U900" s="7"/>
      <c r="V900" s="56"/>
      <c r="X900" s="7"/>
      <c r="Y900" s="2"/>
      <c r="Z900" s="2"/>
      <c r="AA900" s="2"/>
    </row>
    <row r="901" spans="1:27" ht="15.75" customHeight="1">
      <c r="A901" s="7"/>
      <c r="B901" s="2"/>
      <c r="C901" s="2"/>
      <c r="D901" s="2"/>
      <c r="E901" s="7"/>
      <c r="F901" s="2"/>
      <c r="G901" s="2"/>
      <c r="H901" s="7"/>
      <c r="I901" s="7"/>
      <c r="J901" s="2"/>
      <c r="K901" s="2"/>
      <c r="L901" s="7"/>
      <c r="M901" s="7"/>
      <c r="N901" s="2"/>
      <c r="O901" s="2"/>
      <c r="P901" s="7"/>
      <c r="Q901" s="56"/>
      <c r="R901" s="7"/>
      <c r="S901" s="56"/>
      <c r="T901" s="2"/>
      <c r="U901" s="7"/>
      <c r="V901" s="56"/>
      <c r="X901" s="7"/>
      <c r="Y901" s="2"/>
      <c r="Z901" s="2"/>
      <c r="AA901" s="2"/>
    </row>
    <row r="902" spans="1:27" ht="15.75" customHeight="1">
      <c r="A902" s="7"/>
      <c r="B902" s="2"/>
      <c r="C902" s="2"/>
      <c r="D902" s="2"/>
      <c r="E902" s="7"/>
      <c r="F902" s="2"/>
      <c r="G902" s="2"/>
      <c r="H902" s="7"/>
      <c r="I902" s="7"/>
      <c r="J902" s="2"/>
      <c r="K902" s="2"/>
      <c r="L902" s="7"/>
      <c r="M902" s="7"/>
      <c r="N902" s="2"/>
      <c r="O902" s="2"/>
      <c r="P902" s="7"/>
      <c r="Q902" s="56"/>
      <c r="R902" s="7"/>
      <c r="S902" s="56"/>
      <c r="T902" s="2"/>
      <c r="U902" s="7"/>
      <c r="V902" s="56"/>
      <c r="X902" s="7"/>
      <c r="Y902" s="2"/>
      <c r="Z902" s="2"/>
      <c r="AA902" s="2"/>
    </row>
    <row r="903" spans="1:27" ht="15.75" customHeight="1">
      <c r="A903" s="7"/>
      <c r="B903" s="2"/>
      <c r="C903" s="2"/>
      <c r="D903" s="2"/>
      <c r="E903" s="7"/>
      <c r="F903" s="2"/>
      <c r="G903" s="2"/>
      <c r="H903" s="7"/>
      <c r="I903" s="7"/>
      <c r="J903" s="2"/>
      <c r="K903" s="2"/>
      <c r="L903" s="7"/>
      <c r="M903" s="7"/>
      <c r="N903" s="2"/>
      <c r="O903" s="2"/>
      <c r="P903" s="7"/>
      <c r="Q903" s="56"/>
      <c r="R903" s="7"/>
      <c r="S903" s="56"/>
      <c r="T903" s="2"/>
      <c r="U903" s="7"/>
      <c r="V903" s="56"/>
      <c r="X903" s="7"/>
      <c r="Y903" s="2"/>
      <c r="Z903" s="2"/>
      <c r="AA903" s="2"/>
    </row>
    <row r="904" spans="1:27" ht="15.75" customHeight="1">
      <c r="A904" s="7"/>
      <c r="B904" s="2"/>
      <c r="C904" s="2"/>
      <c r="D904" s="2"/>
      <c r="E904" s="7"/>
      <c r="F904" s="2"/>
      <c r="G904" s="2"/>
      <c r="H904" s="7"/>
      <c r="I904" s="7"/>
      <c r="J904" s="2"/>
      <c r="K904" s="2"/>
      <c r="L904" s="7"/>
      <c r="M904" s="7"/>
      <c r="N904" s="2"/>
      <c r="O904" s="2"/>
      <c r="P904" s="7"/>
      <c r="Q904" s="56"/>
      <c r="R904" s="7"/>
      <c r="S904" s="56"/>
      <c r="T904" s="2"/>
      <c r="U904" s="7"/>
      <c r="V904" s="56"/>
      <c r="X904" s="7"/>
      <c r="Y904" s="2"/>
      <c r="Z904" s="2"/>
      <c r="AA904" s="2"/>
    </row>
    <row r="905" spans="1:27" ht="15.75" customHeight="1">
      <c r="A905" s="7"/>
      <c r="B905" s="2"/>
      <c r="C905" s="2"/>
      <c r="D905" s="2"/>
      <c r="E905" s="7"/>
      <c r="F905" s="2"/>
      <c r="G905" s="2"/>
      <c r="H905" s="7"/>
      <c r="I905" s="7"/>
      <c r="J905" s="2"/>
      <c r="K905" s="2"/>
      <c r="L905" s="7"/>
      <c r="M905" s="7"/>
      <c r="N905" s="2"/>
      <c r="O905" s="2"/>
      <c r="P905" s="7"/>
      <c r="Q905" s="56"/>
      <c r="R905" s="7"/>
      <c r="S905" s="56"/>
      <c r="T905" s="2"/>
      <c r="U905" s="7"/>
      <c r="V905" s="56"/>
      <c r="X905" s="7"/>
      <c r="Y905" s="2"/>
      <c r="Z905" s="2"/>
      <c r="AA905" s="2"/>
    </row>
    <row r="906" spans="1:27" ht="15.75" customHeight="1">
      <c r="A906" s="7"/>
      <c r="B906" s="2"/>
      <c r="C906" s="2"/>
      <c r="D906" s="2"/>
      <c r="E906" s="7"/>
      <c r="F906" s="2"/>
      <c r="G906" s="2"/>
      <c r="H906" s="7"/>
      <c r="I906" s="7"/>
      <c r="J906" s="2"/>
      <c r="K906" s="2"/>
      <c r="L906" s="7"/>
      <c r="M906" s="7"/>
      <c r="N906" s="2"/>
      <c r="O906" s="2"/>
      <c r="P906" s="7"/>
      <c r="Q906" s="56"/>
      <c r="R906" s="7"/>
      <c r="S906" s="56"/>
      <c r="T906" s="2"/>
      <c r="U906" s="7"/>
      <c r="V906" s="56"/>
      <c r="X906" s="7"/>
      <c r="Y906" s="2"/>
      <c r="Z906" s="2"/>
      <c r="AA906" s="2"/>
    </row>
    <row r="907" spans="1:27" ht="15.75" customHeight="1">
      <c r="A907" s="7"/>
      <c r="B907" s="2"/>
      <c r="C907" s="2"/>
      <c r="D907" s="2"/>
      <c r="E907" s="7"/>
      <c r="F907" s="2"/>
      <c r="G907" s="2"/>
      <c r="H907" s="7"/>
      <c r="I907" s="7"/>
      <c r="J907" s="2"/>
      <c r="K907" s="2"/>
      <c r="L907" s="7"/>
      <c r="M907" s="7"/>
      <c r="N907" s="2"/>
      <c r="O907" s="2"/>
      <c r="P907" s="7"/>
      <c r="Q907" s="56"/>
      <c r="R907" s="7"/>
      <c r="S907" s="56"/>
      <c r="T907" s="2"/>
      <c r="U907" s="7"/>
      <c r="V907" s="56"/>
      <c r="X907" s="7"/>
      <c r="Y907" s="2"/>
      <c r="Z907" s="2"/>
      <c r="AA907" s="2"/>
    </row>
    <row r="908" spans="1:27" ht="15.75" customHeight="1">
      <c r="A908" s="7"/>
      <c r="B908" s="2"/>
      <c r="C908" s="2"/>
      <c r="D908" s="2"/>
      <c r="E908" s="7"/>
      <c r="F908" s="2"/>
      <c r="G908" s="2"/>
      <c r="H908" s="7"/>
      <c r="I908" s="7"/>
      <c r="J908" s="2"/>
      <c r="K908" s="2"/>
      <c r="L908" s="7"/>
      <c r="M908" s="7"/>
      <c r="N908" s="2"/>
      <c r="O908" s="2"/>
      <c r="P908" s="7"/>
      <c r="Q908" s="56"/>
      <c r="R908" s="7"/>
      <c r="S908" s="56"/>
      <c r="T908" s="2"/>
      <c r="U908" s="7"/>
      <c r="V908" s="56"/>
      <c r="X908" s="7"/>
      <c r="Y908" s="2"/>
      <c r="Z908" s="2"/>
      <c r="AA908" s="2"/>
    </row>
    <row r="909" spans="1:27" ht="15.75" customHeight="1">
      <c r="A909" s="7"/>
      <c r="B909" s="2"/>
      <c r="C909" s="2"/>
      <c r="D909" s="2"/>
      <c r="E909" s="7"/>
      <c r="F909" s="2"/>
      <c r="G909" s="2"/>
      <c r="H909" s="7"/>
      <c r="I909" s="7"/>
      <c r="J909" s="2"/>
      <c r="K909" s="2"/>
      <c r="L909" s="7"/>
      <c r="M909" s="7"/>
      <c r="N909" s="2"/>
      <c r="O909" s="2"/>
      <c r="P909" s="7"/>
      <c r="Q909" s="56"/>
      <c r="R909" s="7"/>
      <c r="S909" s="56"/>
      <c r="T909" s="2"/>
      <c r="U909" s="7"/>
      <c r="V909" s="56"/>
      <c r="X909" s="7"/>
      <c r="Y909" s="2"/>
      <c r="Z909" s="2"/>
      <c r="AA909" s="2"/>
    </row>
    <row r="910" spans="1:27" ht="15.75" customHeight="1">
      <c r="A910" s="7"/>
      <c r="B910" s="2"/>
      <c r="C910" s="2"/>
      <c r="D910" s="2"/>
      <c r="E910" s="7"/>
      <c r="F910" s="2"/>
      <c r="G910" s="2"/>
      <c r="H910" s="7"/>
      <c r="I910" s="7"/>
      <c r="J910" s="2"/>
      <c r="K910" s="2"/>
      <c r="L910" s="7"/>
      <c r="M910" s="7"/>
      <c r="N910" s="2"/>
      <c r="O910" s="2"/>
      <c r="P910" s="7"/>
      <c r="Q910" s="56"/>
      <c r="R910" s="7"/>
      <c r="S910" s="56"/>
      <c r="T910" s="2"/>
      <c r="U910" s="7"/>
      <c r="V910" s="56"/>
      <c r="X910" s="7"/>
      <c r="Y910" s="2"/>
      <c r="Z910" s="2"/>
      <c r="AA910" s="2"/>
    </row>
    <row r="911" spans="1:27" ht="15.75" customHeight="1">
      <c r="A911" s="7"/>
      <c r="B911" s="2"/>
      <c r="C911" s="2"/>
      <c r="D911" s="2"/>
      <c r="E911" s="7"/>
      <c r="F911" s="2"/>
      <c r="G911" s="2"/>
      <c r="H911" s="7"/>
      <c r="I911" s="7"/>
      <c r="J911" s="2"/>
      <c r="K911" s="2"/>
      <c r="L911" s="7"/>
      <c r="M911" s="7"/>
      <c r="N911" s="2"/>
      <c r="O911" s="2"/>
      <c r="P911" s="7"/>
      <c r="Q911" s="56"/>
      <c r="R911" s="7"/>
      <c r="S911" s="56"/>
      <c r="T911" s="2"/>
      <c r="U911" s="7"/>
      <c r="V911" s="56"/>
      <c r="X911" s="7"/>
      <c r="Y911" s="2"/>
      <c r="Z911" s="2"/>
      <c r="AA911" s="2"/>
    </row>
    <row r="912" spans="1:27" ht="15.75" customHeight="1">
      <c r="A912" s="7"/>
      <c r="B912" s="2"/>
      <c r="C912" s="2"/>
      <c r="D912" s="2"/>
      <c r="E912" s="7"/>
      <c r="F912" s="2"/>
      <c r="G912" s="2"/>
      <c r="H912" s="7"/>
      <c r="I912" s="7"/>
      <c r="J912" s="2"/>
      <c r="K912" s="2"/>
      <c r="L912" s="7"/>
      <c r="M912" s="7"/>
      <c r="N912" s="2"/>
      <c r="O912" s="2"/>
      <c r="P912" s="7"/>
      <c r="Q912" s="56"/>
      <c r="R912" s="7"/>
      <c r="S912" s="56"/>
      <c r="T912" s="2"/>
      <c r="U912" s="7"/>
      <c r="V912" s="56"/>
      <c r="X912" s="7"/>
      <c r="Y912" s="2"/>
      <c r="Z912" s="2"/>
      <c r="AA912" s="2"/>
    </row>
    <row r="913" spans="1:27" ht="15.75" customHeight="1">
      <c r="A913" s="7"/>
      <c r="B913" s="2"/>
      <c r="C913" s="2"/>
      <c r="D913" s="2"/>
      <c r="E913" s="7"/>
      <c r="F913" s="2"/>
      <c r="G913" s="2"/>
      <c r="H913" s="7"/>
      <c r="I913" s="7"/>
      <c r="J913" s="2"/>
      <c r="K913" s="2"/>
      <c r="L913" s="7"/>
      <c r="M913" s="7"/>
      <c r="N913" s="2"/>
      <c r="O913" s="2"/>
      <c r="P913" s="7"/>
      <c r="Q913" s="56"/>
      <c r="R913" s="7"/>
      <c r="S913" s="56"/>
      <c r="T913" s="2"/>
      <c r="U913" s="7"/>
      <c r="V913" s="56"/>
      <c r="X913" s="7"/>
      <c r="Y913" s="2"/>
      <c r="Z913" s="2"/>
      <c r="AA913" s="2"/>
    </row>
    <row r="914" spans="1:27" ht="15.75" customHeight="1">
      <c r="A914" s="7"/>
      <c r="B914" s="2"/>
      <c r="C914" s="2"/>
      <c r="D914" s="2"/>
      <c r="E914" s="7"/>
      <c r="F914" s="2"/>
      <c r="G914" s="2"/>
      <c r="H914" s="7"/>
      <c r="I914" s="7"/>
      <c r="J914" s="2"/>
      <c r="K914" s="2"/>
      <c r="L914" s="7"/>
      <c r="M914" s="7"/>
      <c r="N914" s="2"/>
      <c r="O914" s="2"/>
      <c r="P914" s="7"/>
      <c r="Q914" s="56"/>
      <c r="R914" s="7"/>
      <c r="S914" s="56"/>
      <c r="T914" s="2"/>
      <c r="U914" s="7"/>
      <c r="V914" s="56"/>
      <c r="X914" s="7"/>
      <c r="Y914" s="2"/>
      <c r="Z914" s="2"/>
      <c r="AA914" s="2"/>
    </row>
    <row r="915" spans="1:27" ht="15.75" customHeight="1">
      <c r="A915" s="7"/>
      <c r="B915" s="2"/>
      <c r="C915" s="2"/>
      <c r="D915" s="2"/>
      <c r="E915" s="7"/>
      <c r="F915" s="2"/>
      <c r="G915" s="2"/>
      <c r="H915" s="7"/>
      <c r="I915" s="7"/>
      <c r="J915" s="2"/>
      <c r="K915" s="2"/>
      <c r="L915" s="7"/>
      <c r="M915" s="7"/>
      <c r="N915" s="2"/>
      <c r="O915" s="2"/>
      <c r="P915" s="7"/>
      <c r="Q915" s="56"/>
      <c r="R915" s="7"/>
      <c r="S915" s="56"/>
      <c r="T915" s="2"/>
      <c r="U915" s="7"/>
      <c r="V915" s="56"/>
      <c r="X915" s="7"/>
      <c r="Y915" s="2"/>
      <c r="Z915" s="2"/>
      <c r="AA915" s="2"/>
    </row>
    <row r="916" spans="1:27" ht="15.75" customHeight="1">
      <c r="A916" s="7"/>
      <c r="B916" s="2"/>
      <c r="C916" s="2"/>
      <c r="D916" s="2"/>
      <c r="E916" s="7"/>
      <c r="F916" s="2"/>
      <c r="G916" s="2"/>
      <c r="H916" s="7"/>
      <c r="I916" s="7"/>
      <c r="J916" s="2"/>
      <c r="K916" s="2"/>
      <c r="L916" s="7"/>
      <c r="M916" s="7"/>
      <c r="N916" s="2"/>
      <c r="O916" s="2"/>
      <c r="P916" s="7"/>
      <c r="Q916" s="56"/>
      <c r="R916" s="7"/>
      <c r="S916" s="56"/>
      <c r="T916" s="2"/>
      <c r="U916" s="7"/>
      <c r="V916" s="56"/>
      <c r="X916" s="7"/>
      <c r="Y916" s="2"/>
      <c r="Z916" s="2"/>
      <c r="AA916" s="2"/>
    </row>
    <row r="917" spans="1:27" ht="15.75" customHeight="1">
      <c r="A917" s="7"/>
      <c r="B917" s="2"/>
      <c r="C917" s="2"/>
      <c r="D917" s="2"/>
      <c r="E917" s="7"/>
      <c r="F917" s="2"/>
      <c r="G917" s="2"/>
      <c r="H917" s="7"/>
      <c r="I917" s="7"/>
      <c r="J917" s="2"/>
      <c r="K917" s="2"/>
      <c r="L917" s="7"/>
      <c r="M917" s="7"/>
      <c r="N917" s="2"/>
      <c r="O917" s="2"/>
      <c r="P917" s="7"/>
      <c r="Q917" s="56"/>
      <c r="R917" s="7"/>
      <c r="S917" s="56"/>
      <c r="T917" s="2"/>
      <c r="U917" s="7"/>
      <c r="V917" s="56"/>
      <c r="X917" s="7"/>
      <c r="Y917" s="2"/>
      <c r="Z917" s="2"/>
      <c r="AA917" s="2"/>
    </row>
    <row r="918" spans="1:27" ht="15.75" customHeight="1">
      <c r="A918" s="7"/>
      <c r="B918" s="2"/>
      <c r="C918" s="2"/>
      <c r="D918" s="2"/>
      <c r="E918" s="7"/>
      <c r="F918" s="2"/>
      <c r="G918" s="2"/>
      <c r="H918" s="7"/>
      <c r="I918" s="7"/>
      <c r="J918" s="2"/>
      <c r="K918" s="2"/>
      <c r="L918" s="7"/>
      <c r="M918" s="7"/>
      <c r="N918" s="2"/>
      <c r="O918" s="2"/>
      <c r="P918" s="7"/>
      <c r="Q918" s="56"/>
      <c r="R918" s="7"/>
      <c r="S918" s="56"/>
      <c r="T918" s="2"/>
      <c r="U918" s="7"/>
      <c r="V918" s="56"/>
      <c r="X918" s="7"/>
      <c r="Y918" s="2"/>
      <c r="Z918" s="2"/>
      <c r="AA918" s="2"/>
    </row>
    <row r="919" spans="1:27" ht="15.75" customHeight="1">
      <c r="A919" s="7"/>
      <c r="B919" s="2"/>
      <c r="C919" s="2"/>
      <c r="D919" s="2"/>
      <c r="E919" s="7"/>
      <c r="F919" s="2"/>
      <c r="G919" s="2"/>
      <c r="H919" s="7"/>
      <c r="I919" s="7"/>
      <c r="J919" s="2"/>
      <c r="K919" s="2"/>
      <c r="L919" s="7"/>
      <c r="M919" s="7"/>
      <c r="N919" s="2"/>
      <c r="O919" s="2"/>
      <c r="P919" s="7"/>
      <c r="Q919" s="56"/>
      <c r="R919" s="7"/>
      <c r="S919" s="56"/>
      <c r="T919" s="2"/>
      <c r="U919" s="7"/>
      <c r="V919" s="56"/>
      <c r="X919" s="7"/>
      <c r="Y919" s="2"/>
      <c r="Z919" s="2"/>
      <c r="AA919" s="2"/>
    </row>
    <row r="920" spans="1:27" ht="15.75" customHeight="1">
      <c r="A920" s="7"/>
      <c r="B920" s="2"/>
      <c r="C920" s="2"/>
      <c r="D920" s="2"/>
      <c r="E920" s="7"/>
      <c r="F920" s="2"/>
      <c r="G920" s="2"/>
      <c r="H920" s="7"/>
      <c r="I920" s="7"/>
      <c r="J920" s="2"/>
      <c r="K920" s="2"/>
      <c r="L920" s="7"/>
      <c r="M920" s="7"/>
      <c r="N920" s="2"/>
      <c r="O920" s="2"/>
      <c r="P920" s="7"/>
      <c r="Q920" s="56"/>
      <c r="R920" s="7"/>
      <c r="S920" s="56"/>
      <c r="T920" s="2"/>
      <c r="U920" s="7"/>
      <c r="V920" s="56"/>
      <c r="X920" s="7"/>
      <c r="Y920" s="2"/>
      <c r="Z920" s="2"/>
      <c r="AA920" s="2"/>
    </row>
    <row r="921" spans="1:27" ht="15.75" customHeight="1">
      <c r="A921" s="7"/>
      <c r="B921" s="2"/>
      <c r="C921" s="2"/>
      <c r="D921" s="2"/>
      <c r="E921" s="7"/>
      <c r="F921" s="2"/>
      <c r="G921" s="2"/>
      <c r="H921" s="7"/>
      <c r="I921" s="7"/>
      <c r="J921" s="2"/>
      <c r="K921" s="2"/>
      <c r="L921" s="7"/>
      <c r="M921" s="7"/>
      <c r="N921" s="2"/>
      <c r="O921" s="2"/>
      <c r="P921" s="7"/>
      <c r="Q921" s="56"/>
      <c r="R921" s="7"/>
      <c r="S921" s="56"/>
      <c r="T921" s="2"/>
      <c r="U921" s="7"/>
      <c r="V921" s="56"/>
      <c r="X921" s="7"/>
      <c r="Y921" s="2"/>
      <c r="Z921" s="2"/>
      <c r="AA921" s="2"/>
    </row>
    <row r="922" spans="1:27" ht="15.75" customHeight="1">
      <c r="A922" s="7"/>
      <c r="B922" s="2"/>
      <c r="C922" s="2"/>
      <c r="D922" s="2"/>
      <c r="E922" s="7"/>
      <c r="F922" s="2"/>
      <c r="G922" s="2"/>
      <c r="H922" s="7"/>
      <c r="I922" s="7"/>
      <c r="J922" s="2"/>
      <c r="K922" s="2"/>
      <c r="L922" s="7"/>
      <c r="M922" s="7"/>
      <c r="N922" s="2"/>
      <c r="O922" s="2"/>
      <c r="P922" s="7"/>
      <c r="Q922" s="56"/>
      <c r="R922" s="7"/>
      <c r="S922" s="56"/>
      <c r="T922" s="2"/>
      <c r="U922" s="7"/>
      <c r="V922" s="56"/>
      <c r="X922" s="7"/>
      <c r="Y922" s="2"/>
      <c r="Z922" s="2"/>
      <c r="AA922" s="2"/>
    </row>
    <row r="923" spans="1:27" ht="15.75" customHeight="1">
      <c r="A923" s="7"/>
      <c r="B923" s="2"/>
      <c r="C923" s="2"/>
      <c r="D923" s="2"/>
      <c r="E923" s="7"/>
      <c r="F923" s="2"/>
      <c r="G923" s="2"/>
      <c r="H923" s="7"/>
      <c r="I923" s="7"/>
      <c r="J923" s="2"/>
      <c r="K923" s="2"/>
      <c r="L923" s="7"/>
      <c r="M923" s="7"/>
      <c r="N923" s="2"/>
      <c r="O923" s="2"/>
      <c r="P923" s="7"/>
      <c r="Q923" s="56"/>
      <c r="R923" s="7"/>
      <c r="S923" s="56"/>
      <c r="T923" s="2"/>
      <c r="U923" s="7"/>
      <c r="V923" s="56"/>
      <c r="X923" s="7"/>
      <c r="Y923" s="2"/>
      <c r="Z923" s="2"/>
      <c r="AA923" s="2"/>
    </row>
    <row r="924" spans="1:27" ht="15.75" customHeight="1">
      <c r="A924" s="7"/>
      <c r="B924" s="2"/>
      <c r="C924" s="2"/>
      <c r="D924" s="2"/>
      <c r="E924" s="7"/>
      <c r="F924" s="2"/>
      <c r="G924" s="2"/>
      <c r="H924" s="7"/>
      <c r="I924" s="7"/>
      <c r="J924" s="2"/>
      <c r="K924" s="2"/>
      <c r="L924" s="7"/>
      <c r="M924" s="7"/>
      <c r="N924" s="2"/>
      <c r="O924" s="2"/>
      <c r="P924" s="7"/>
      <c r="Q924" s="56"/>
      <c r="R924" s="7"/>
      <c r="S924" s="56"/>
      <c r="T924" s="2"/>
      <c r="U924" s="7"/>
      <c r="V924" s="56"/>
      <c r="X924" s="7"/>
      <c r="Y924" s="2"/>
      <c r="Z924" s="2"/>
      <c r="AA924" s="2"/>
    </row>
    <row r="925" spans="1:27" ht="15.75" customHeight="1">
      <c r="A925" s="7"/>
      <c r="B925" s="2"/>
      <c r="C925" s="2"/>
      <c r="D925" s="2"/>
      <c r="E925" s="7"/>
      <c r="F925" s="2"/>
      <c r="G925" s="2"/>
      <c r="H925" s="7"/>
      <c r="I925" s="7"/>
      <c r="J925" s="2"/>
      <c r="K925" s="2"/>
      <c r="L925" s="7"/>
      <c r="M925" s="7"/>
      <c r="N925" s="2"/>
      <c r="O925" s="2"/>
      <c r="P925" s="7"/>
      <c r="Q925" s="56"/>
      <c r="R925" s="7"/>
      <c r="S925" s="56"/>
      <c r="T925" s="2"/>
      <c r="U925" s="7"/>
      <c r="V925" s="56"/>
      <c r="X925" s="7"/>
      <c r="Y925" s="2"/>
      <c r="Z925" s="2"/>
      <c r="AA925" s="2"/>
    </row>
    <row r="926" spans="1:27" ht="15.75" customHeight="1">
      <c r="A926" s="7"/>
      <c r="B926" s="2"/>
      <c r="C926" s="2"/>
      <c r="D926" s="2"/>
      <c r="E926" s="7"/>
      <c r="F926" s="2"/>
      <c r="G926" s="2"/>
      <c r="H926" s="7"/>
      <c r="I926" s="7"/>
      <c r="J926" s="2"/>
      <c r="K926" s="2"/>
      <c r="L926" s="7"/>
      <c r="M926" s="7"/>
      <c r="N926" s="2"/>
      <c r="O926" s="2"/>
      <c r="P926" s="7"/>
      <c r="Q926" s="56"/>
      <c r="R926" s="7"/>
      <c r="S926" s="56"/>
      <c r="T926" s="2"/>
      <c r="U926" s="7"/>
      <c r="V926" s="56"/>
      <c r="X926" s="7"/>
      <c r="Y926" s="2"/>
      <c r="Z926" s="2"/>
      <c r="AA926" s="2"/>
    </row>
    <row r="927" spans="1:27" ht="15.75" customHeight="1">
      <c r="A927" s="7"/>
      <c r="B927" s="2"/>
      <c r="C927" s="2"/>
      <c r="D927" s="2"/>
      <c r="E927" s="7"/>
      <c r="F927" s="2"/>
      <c r="G927" s="2"/>
      <c r="H927" s="7"/>
      <c r="I927" s="7"/>
      <c r="J927" s="2"/>
      <c r="K927" s="2"/>
      <c r="L927" s="7"/>
      <c r="M927" s="7"/>
      <c r="N927" s="2"/>
      <c r="O927" s="2"/>
      <c r="P927" s="7"/>
      <c r="Q927" s="56"/>
      <c r="R927" s="7"/>
      <c r="S927" s="56"/>
      <c r="T927" s="2"/>
      <c r="U927" s="7"/>
      <c r="V927" s="56"/>
      <c r="X927" s="7"/>
      <c r="Y927" s="2"/>
      <c r="Z927" s="2"/>
      <c r="AA927" s="2"/>
    </row>
    <row r="928" spans="1:27" ht="15.75" customHeight="1">
      <c r="A928" s="7"/>
      <c r="B928" s="2"/>
      <c r="C928" s="2"/>
      <c r="D928" s="2"/>
      <c r="E928" s="7"/>
      <c r="F928" s="2"/>
      <c r="G928" s="2"/>
      <c r="H928" s="7"/>
      <c r="I928" s="7"/>
      <c r="J928" s="2"/>
      <c r="K928" s="2"/>
      <c r="L928" s="7"/>
      <c r="M928" s="7"/>
      <c r="N928" s="2"/>
      <c r="O928" s="2"/>
      <c r="P928" s="7"/>
      <c r="Q928" s="56"/>
      <c r="R928" s="7"/>
      <c r="S928" s="56"/>
      <c r="T928" s="2"/>
      <c r="U928" s="7"/>
      <c r="V928" s="56"/>
      <c r="X928" s="7"/>
      <c r="Y928" s="2"/>
      <c r="Z928" s="2"/>
      <c r="AA928" s="2"/>
    </row>
    <row r="929" spans="1:27" ht="15.75" customHeight="1">
      <c r="A929" s="7"/>
      <c r="B929" s="2"/>
      <c r="C929" s="2"/>
      <c r="D929" s="2"/>
      <c r="E929" s="7"/>
      <c r="F929" s="2"/>
      <c r="G929" s="2"/>
      <c r="H929" s="7"/>
      <c r="I929" s="7"/>
      <c r="J929" s="2"/>
      <c r="K929" s="2"/>
      <c r="L929" s="7"/>
      <c r="M929" s="7"/>
      <c r="N929" s="2"/>
      <c r="O929" s="2"/>
      <c r="P929" s="7"/>
      <c r="Q929" s="56"/>
      <c r="R929" s="7"/>
      <c r="S929" s="56"/>
      <c r="T929" s="2"/>
      <c r="U929" s="7"/>
      <c r="V929" s="56"/>
      <c r="X929" s="7"/>
      <c r="Y929" s="2"/>
      <c r="Z929" s="2"/>
      <c r="AA929" s="2"/>
    </row>
    <row r="930" spans="1:27" ht="15.75" customHeight="1">
      <c r="A930" s="7"/>
      <c r="B930" s="2"/>
      <c r="C930" s="2"/>
      <c r="D930" s="2"/>
      <c r="E930" s="7"/>
      <c r="F930" s="2"/>
      <c r="G930" s="2"/>
      <c r="H930" s="7"/>
      <c r="I930" s="7"/>
      <c r="J930" s="2"/>
      <c r="K930" s="2"/>
      <c r="L930" s="7"/>
      <c r="M930" s="7"/>
      <c r="N930" s="2"/>
      <c r="O930" s="2"/>
      <c r="P930" s="7"/>
      <c r="Q930" s="56"/>
      <c r="R930" s="7"/>
      <c r="S930" s="56"/>
      <c r="T930" s="2"/>
      <c r="U930" s="7"/>
      <c r="V930" s="56"/>
      <c r="X930" s="7"/>
      <c r="Y930" s="2"/>
      <c r="Z930" s="2"/>
      <c r="AA930" s="2"/>
    </row>
    <row r="931" spans="1:27" ht="15.75" customHeight="1">
      <c r="A931" s="7"/>
      <c r="B931" s="2"/>
      <c r="C931" s="2"/>
      <c r="D931" s="2"/>
      <c r="E931" s="7"/>
      <c r="F931" s="2"/>
      <c r="G931" s="2"/>
      <c r="H931" s="7"/>
      <c r="I931" s="7"/>
      <c r="J931" s="2"/>
      <c r="K931" s="2"/>
      <c r="L931" s="7"/>
      <c r="M931" s="7"/>
      <c r="N931" s="2"/>
      <c r="O931" s="2"/>
      <c r="P931" s="7"/>
      <c r="Q931" s="56"/>
      <c r="R931" s="7"/>
      <c r="S931" s="56"/>
      <c r="T931" s="2"/>
      <c r="U931" s="7"/>
      <c r="V931" s="56"/>
      <c r="X931" s="7"/>
      <c r="Y931" s="2"/>
      <c r="Z931" s="2"/>
      <c r="AA931" s="2"/>
    </row>
    <row r="932" spans="1:27" ht="15.75" customHeight="1">
      <c r="A932" s="7"/>
      <c r="B932" s="2"/>
      <c r="C932" s="2"/>
      <c r="D932" s="2"/>
      <c r="E932" s="7"/>
      <c r="F932" s="2"/>
      <c r="G932" s="2"/>
      <c r="H932" s="7"/>
      <c r="I932" s="7"/>
      <c r="J932" s="2"/>
      <c r="K932" s="2"/>
      <c r="L932" s="7"/>
      <c r="M932" s="7"/>
      <c r="N932" s="2"/>
      <c r="O932" s="2"/>
      <c r="P932" s="7"/>
      <c r="Q932" s="56"/>
      <c r="R932" s="7"/>
      <c r="S932" s="56"/>
      <c r="T932" s="2"/>
      <c r="U932" s="7"/>
      <c r="V932" s="56"/>
      <c r="X932" s="7"/>
      <c r="Y932" s="2"/>
      <c r="Z932" s="2"/>
      <c r="AA932" s="2"/>
    </row>
    <row r="933" spans="1:27" ht="15.75" customHeight="1">
      <c r="A933" s="7"/>
      <c r="B933" s="2"/>
      <c r="C933" s="2"/>
      <c r="D933" s="2"/>
      <c r="E933" s="7"/>
      <c r="F933" s="2"/>
      <c r="G933" s="2"/>
      <c r="H933" s="7"/>
      <c r="I933" s="7"/>
      <c r="J933" s="2"/>
      <c r="K933" s="2"/>
      <c r="L933" s="7"/>
      <c r="M933" s="7"/>
      <c r="N933" s="2"/>
      <c r="O933" s="2"/>
      <c r="P933" s="7"/>
      <c r="Q933" s="56"/>
      <c r="R933" s="7"/>
      <c r="S933" s="56"/>
      <c r="T933" s="2"/>
      <c r="U933" s="7"/>
      <c r="V933" s="56"/>
      <c r="X933" s="7"/>
      <c r="Y933" s="2"/>
      <c r="Z933" s="2"/>
      <c r="AA933" s="2"/>
    </row>
    <row r="934" spans="1:27" ht="15.75" customHeight="1">
      <c r="A934" s="7"/>
      <c r="B934" s="2"/>
      <c r="C934" s="2"/>
      <c r="D934" s="2"/>
      <c r="E934" s="7"/>
      <c r="F934" s="2"/>
      <c r="G934" s="2"/>
      <c r="H934" s="7"/>
      <c r="I934" s="7"/>
      <c r="J934" s="2"/>
      <c r="K934" s="2"/>
      <c r="L934" s="7"/>
      <c r="M934" s="7"/>
      <c r="N934" s="2"/>
      <c r="O934" s="2"/>
      <c r="P934" s="7"/>
      <c r="Q934" s="56"/>
      <c r="R934" s="7"/>
      <c r="S934" s="56"/>
      <c r="T934" s="2"/>
      <c r="U934" s="7"/>
      <c r="V934" s="56"/>
      <c r="X934" s="7"/>
      <c r="Y934" s="2"/>
      <c r="Z934" s="2"/>
      <c r="AA934" s="2"/>
    </row>
    <row r="935" spans="1:27" ht="15.75" customHeight="1">
      <c r="A935" s="7"/>
      <c r="B935" s="2"/>
      <c r="C935" s="2"/>
      <c r="D935" s="2"/>
      <c r="E935" s="7"/>
      <c r="F935" s="2"/>
      <c r="G935" s="2"/>
      <c r="H935" s="7"/>
      <c r="I935" s="7"/>
      <c r="J935" s="2"/>
      <c r="K935" s="2"/>
      <c r="L935" s="7"/>
      <c r="M935" s="7"/>
      <c r="N935" s="2"/>
      <c r="O935" s="2"/>
      <c r="P935" s="7"/>
      <c r="Q935" s="56"/>
      <c r="R935" s="7"/>
      <c r="S935" s="56"/>
      <c r="T935" s="2"/>
      <c r="U935" s="7"/>
      <c r="V935" s="56"/>
      <c r="X935" s="7"/>
      <c r="Y935" s="2"/>
      <c r="Z935" s="2"/>
      <c r="AA935" s="2"/>
    </row>
    <row r="936" spans="1:27" ht="15.75" customHeight="1">
      <c r="A936" s="7"/>
      <c r="B936" s="2"/>
      <c r="C936" s="2"/>
      <c r="D936" s="2"/>
      <c r="E936" s="7"/>
      <c r="F936" s="2"/>
      <c r="G936" s="2"/>
      <c r="H936" s="7"/>
      <c r="I936" s="7"/>
      <c r="J936" s="2"/>
      <c r="K936" s="2"/>
      <c r="L936" s="7"/>
      <c r="M936" s="7"/>
      <c r="N936" s="2"/>
      <c r="O936" s="2"/>
      <c r="P936" s="7"/>
      <c r="Q936" s="56"/>
      <c r="R936" s="7"/>
      <c r="S936" s="56"/>
      <c r="T936" s="2"/>
      <c r="U936" s="7"/>
      <c r="V936" s="56"/>
      <c r="X936" s="7"/>
      <c r="Y936" s="2"/>
      <c r="Z936" s="2"/>
      <c r="AA936" s="2"/>
    </row>
    <row r="937" spans="1:27" ht="15.75" customHeight="1">
      <c r="A937" s="7"/>
      <c r="B937" s="2"/>
      <c r="C937" s="2"/>
      <c r="D937" s="2"/>
      <c r="E937" s="7"/>
      <c r="F937" s="2"/>
      <c r="G937" s="2"/>
      <c r="H937" s="7"/>
      <c r="I937" s="7"/>
      <c r="J937" s="2"/>
      <c r="K937" s="2"/>
      <c r="L937" s="7"/>
      <c r="M937" s="7"/>
      <c r="N937" s="2"/>
      <c r="O937" s="2"/>
      <c r="P937" s="7"/>
      <c r="Q937" s="56"/>
      <c r="R937" s="7"/>
      <c r="S937" s="56"/>
      <c r="T937" s="2"/>
      <c r="U937" s="7"/>
      <c r="V937" s="56"/>
      <c r="X937" s="7"/>
      <c r="Y937" s="2"/>
      <c r="Z937" s="2"/>
      <c r="AA937" s="2"/>
    </row>
    <row r="938" spans="1:27" ht="15.75" customHeight="1">
      <c r="A938" s="7"/>
      <c r="B938" s="2"/>
      <c r="C938" s="2"/>
      <c r="D938" s="2"/>
      <c r="E938" s="7"/>
      <c r="F938" s="2"/>
      <c r="G938" s="2"/>
      <c r="H938" s="7"/>
      <c r="I938" s="7"/>
      <c r="J938" s="2"/>
      <c r="K938" s="2"/>
      <c r="L938" s="7"/>
      <c r="M938" s="7"/>
      <c r="N938" s="2"/>
      <c r="O938" s="2"/>
      <c r="P938" s="7"/>
      <c r="Q938" s="56"/>
      <c r="R938" s="7"/>
      <c r="S938" s="56"/>
      <c r="T938" s="2"/>
      <c r="U938" s="7"/>
      <c r="V938" s="56"/>
      <c r="X938" s="7"/>
      <c r="Y938" s="2"/>
      <c r="Z938" s="2"/>
      <c r="AA938" s="2"/>
    </row>
    <row r="939" spans="1:27" ht="15.75" customHeight="1">
      <c r="A939" s="7"/>
      <c r="B939" s="2"/>
      <c r="C939" s="2"/>
      <c r="D939" s="2"/>
      <c r="E939" s="7"/>
      <c r="F939" s="2"/>
      <c r="G939" s="2"/>
      <c r="H939" s="7"/>
      <c r="I939" s="7"/>
      <c r="J939" s="2"/>
      <c r="K939" s="2"/>
      <c r="L939" s="7"/>
      <c r="M939" s="7"/>
      <c r="N939" s="2"/>
      <c r="O939" s="2"/>
      <c r="P939" s="7"/>
      <c r="Q939" s="56"/>
      <c r="R939" s="7"/>
      <c r="S939" s="56"/>
      <c r="T939" s="2"/>
      <c r="U939" s="7"/>
      <c r="V939" s="56"/>
      <c r="X939" s="7"/>
      <c r="Y939" s="2"/>
      <c r="Z939" s="2"/>
      <c r="AA939" s="2"/>
    </row>
    <row r="940" spans="1:27" ht="15.75" customHeight="1">
      <c r="A940" s="7"/>
      <c r="B940" s="2"/>
      <c r="C940" s="2"/>
      <c r="D940" s="2"/>
      <c r="E940" s="7"/>
      <c r="F940" s="2"/>
      <c r="G940" s="2"/>
      <c r="H940" s="7"/>
      <c r="I940" s="7"/>
      <c r="J940" s="2"/>
      <c r="K940" s="2"/>
      <c r="L940" s="7"/>
      <c r="M940" s="7"/>
      <c r="N940" s="2"/>
      <c r="O940" s="2"/>
      <c r="P940" s="7"/>
      <c r="Q940" s="56"/>
      <c r="R940" s="7"/>
      <c r="S940" s="56"/>
      <c r="T940" s="2"/>
      <c r="U940" s="7"/>
      <c r="V940" s="56"/>
      <c r="X940" s="7"/>
      <c r="Y940" s="2"/>
      <c r="Z940" s="2"/>
      <c r="AA940" s="2"/>
    </row>
    <row r="941" spans="1:27" ht="15.75" customHeight="1">
      <c r="A941" s="7"/>
      <c r="B941" s="2"/>
      <c r="C941" s="2"/>
      <c r="D941" s="2"/>
      <c r="E941" s="7"/>
      <c r="F941" s="2"/>
      <c r="G941" s="2"/>
      <c r="H941" s="7"/>
      <c r="I941" s="7"/>
      <c r="J941" s="2"/>
      <c r="K941" s="2"/>
      <c r="L941" s="7"/>
      <c r="M941" s="7"/>
      <c r="N941" s="2"/>
      <c r="O941" s="2"/>
      <c r="P941" s="7"/>
      <c r="Q941" s="56"/>
      <c r="R941" s="7"/>
      <c r="S941" s="56"/>
      <c r="T941" s="2"/>
      <c r="U941" s="7"/>
      <c r="V941" s="56"/>
      <c r="X941" s="7"/>
      <c r="Y941" s="2"/>
      <c r="Z941" s="2"/>
      <c r="AA941" s="2"/>
    </row>
    <row r="942" spans="1:27" ht="15.75" customHeight="1">
      <c r="A942" s="7"/>
      <c r="B942" s="2"/>
      <c r="C942" s="2"/>
      <c r="D942" s="2"/>
      <c r="E942" s="7"/>
      <c r="F942" s="2"/>
      <c r="G942" s="2"/>
      <c r="H942" s="7"/>
      <c r="I942" s="7"/>
      <c r="J942" s="2"/>
      <c r="K942" s="2"/>
      <c r="L942" s="7"/>
      <c r="M942" s="7"/>
      <c r="N942" s="2"/>
      <c r="O942" s="2"/>
      <c r="P942" s="7"/>
      <c r="Q942" s="56"/>
      <c r="R942" s="7"/>
      <c r="S942" s="56"/>
      <c r="T942" s="2"/>
      <c r="U942" s="7"/>
      <c r="V942" s="56"/>
      <c r="X942" s="7"/>
      <c r="Y942" s="2"/>
      <c r="Z942" s="2"/>
      <c r="AA942" s="2"/>
    </row>
    <row r="943" spans="1:27" ht="15.75" customHeight="1">
      <c r="A943" s="7"/>
      <c r="B943" s="2"/>
      <c r="C943" s="2"/>
      <c r="D943" s="2"/>
      <c r="E943" s="7"/>
      <c r="F943" s="2"/>
      <c r="G943" s="2"/>
      <c r="H943" s="7"/>
      <c r="I943" s="7"/>
      <c r="J943" s="2"/>
      <c r="K943" s="2"/>
      <c r="L943" s="7"/>
      <c r="M943" s="7"/>
      <c r="N943" s="2"/>
      <c r="O943" s="2"/>
      <c r="P943" s="7"/>
      <c r="Q943" s="56"/>
      <c r="R943" s="7"/>
      <c r="S943" s="56"/>
      <c r="T943" s="2"/>
      <c r="U943" s="7"/>
      <c r="V943" s="56"/>
      <c r="X943" s="7"/>
      <c r="Y943" s="2"/>
      <c r="Z943" s="2"/>
      <c r="AA943" s="2"/>
    </row>
    <row r="944" spans="1:27" ht="15.75" customHeight="1">
      <c r="A944" s="7"/>
      <c r="B944" s="2"/>
      <c r="C944" s="2"/>
      <c r="D944" s="2"/>
      <c r="E944" s="7"/>
      <c r="F944" s="2"/>
      <c r="G944" s="2"/>
      <c r="H944" s="7"/>
      <c r="I944" s="7"/>
      <c r="J944" s="2"/>
      <c r="K944" s="2"/>
      <c r="L944" s="7"/>
      <c r="M944" s="7"/>
      <c r="N944" s="2"/>
      <c r="O944" s="2"/>
      <c r="P944" s="7"/>
      <c r="Q944" s="56"/>
      <c r="R944" s="7"/>
      <c r="S944" s="56"/>
      <c r="T944" s="2"/>
      <c r="U944" s="7"/>
      <c r="V944" s="56"/>
      <c r="X944" s="7"/>
      <c r="Y944" s="2"/>
      <c r="Z944" s="2"/>
      <c r="AA944" s="2"/>
    </row>
    <row r="945" spans="1:27" ht="15.75" customHeight="1">
      <c r="A945" s="7"/>
      <c r="B945" s="2"/>
      <c r="C945" s="2"/>
      <c r="D945" s="2"/>
      <c r="E945" s="7"/>
      <c r="F945" s="2"/>
      <c r="G945" s="2"/>
      <c r="H945" s="7"/>
      <c r="I945" s="7"/>
      <c r="J945" s="2"/>
      <c r="K945" s="2"/>
      <c r="L945" s="7"/>
      <c r="M945" s="7"/>
      <c r="N945" s="2"/>
      <c r="O945" s="2"/>
      <c r="P945" s="7"/>
      <c r="Q945" s="56"/>
      <c r="R945" s="7"/>
      <c r="S945" s="56"/>
      <c r="T945" s="2"/>
      <c r="U945" s="7"/>
      <c r="V945" s="56"/>
      <c r="X945" s="7"/>
      <c r="Y945" s="2"/>
      <c r="Z945" s="2"/>
      <c r="AA945" s="2"/>
    </row>
    <row r="946" spans="1:27" ht="15.75" customHeight="1">
      <c r="A946" s="7"/>
      <c r="B946" s="2"/>
      <c r="C946" s="2"/>
      <c r="D946" s="2"/>
      <c r="E946" s="7"/>
      <c r="F946" s="2"/>
      <c r="G946" s="2"/>
      <c r="H946" s="7"/>
      <c r="I946" s="7"/>
      <c r="J946" s="2"/>
      <c r="K946" s="2"/>
      <c r="L946" s="7"/>
      <c r="M946" s="7"/>
      <c r="N946" s="2"/>
      <c r="O946" s="2"/>
      <c r="P946" s="7"/>
      <c r="Q946" s="56"/>
      <c r="R946" s="7"/>
      <c r="S946" s="56"/>
      <c r="T946" s="2"/>
      <c r="U946" s="7"/>
      <c r="V946" s="56"/>
      <c r="X946" s="7"/>
      <c r="Y946" s="2"/>
      <c r="Z946" s="2"/>
      <c r="AA946" s="2"/>
    </row>
    <row r="947" spans="1:27" ht="15.75" customHeight="1">
      <c r="A947" s="7"/>
      <c r="B947" s="2"/>
      <c r="C947" s="2"/>
      <c r="D947" s="2"/>
      <c r="E947" s="7"/>
      <c r="F947" s="2"/>
      <c r="G947" s="2"/>
      <c r="H947" s="7"/>
      <c r="I947" s="7"/>
      <c r="J947" s="2"/>
      <c r="K947" s="2"/>
      <c r="L947" s="7"/>
      <c r="M947" s="7"/>
      <c r="N947" s="2"/>
      <c r="O947" s="2"/>
      <c r="P947" s="7"/>
      <c r="Q947" s="56"/>
      <c r="R947" s="7"/>
      <c r="S947" s="56"/>
      <c r="T947" s="2"/>
      <c r="U947" s="7"/>
      <c r="V947" s="56"/>
      <c r="X947" s="7"/>
      <c r="Y947" s="2"/>
      <c r="Z947" s="2"/>
      <c r="AA947" s="2"/>
    </row>
    <row r="948" spans="1:27" ht="15.75" customHeight="1">
      <c r="A948" s="7"/>
      <c r="B948" s="2"/>
      <c r="C948" s="2"/>
      <c r="D948" s="2"/>
      <c r="E948" s="7"/>
      <c r="F948" s="2"/>
      <c r="G948" s="2"/>
      <c r="H948" s="7"/>
      <c r="I948" s="7"/>
      <c r="J948" s="2"/>
      <c r="K948" s="2"/>
      <c r="L948" s="7"/>
      <c r="M948" s="7"/>
      <c r="N948" s="2"/>
      <c r="O948" s="2"/>
      <c r="P948" s="7"/>
      <c r="Q948" s="56"/>
      <c r="R948" s="7"/>
      <c r="S948" s="56"/>
      <c r="T948" s="2"/>
      <c r="U948" s="7"/>
      <c r="V948" s="56"/>
      <c r="X948" s="7"/>
      <c r="Y948" s="2"/>
      <c r="Z948" s="2"/>
      <c r="AA948" s="2"/>
    </row>
    <row r="949" spans="1:27" ht="15.75" customHeight="1">
      <c r="A949" s="7"/>
      <c r="B949" s="2"/>
      <c r="C949" s="2"/>
      <c r="D949" s="2"/>
      <c r="E949" s="7"/>
      <c r="F949" s="2"/>
      <c r="G949" s="2"/>
      <c r="H949" s="7"/>
      <c r="I949" s="7"/>
      <c r="J949" s="2"/>
      <c r="K949" s="2"/>
      <c r="L949" s="7"/>
      <c r="M949" s="7"/>
      <c r="N949" s="2"/>
      <c r="O949" s="2"/>
      <c r="P949" s="7"/>
      <c r="Q949" s="56"/>
      <c r="R949" s="7"/>
      <c r="S949" s="56"/>
      <c r="T949" s="2"/>
      <c r="U949" s="7"/>
      <c r="V949" s="56"/>
      <c r="X949" s="7"/>
      <c r="Y949" s="2"/>
      <c r="Z949" s="2"/>
      <c r="AA949" s="2"/>
    </row>
    <row r="950" spans="1:27" ht="15.75" customHeight="1">
      <c r="A950" s="7"/>
      <c r="B950" s="2"/>
      <c r="C950" s="2"/>
      <c r="D950" s="2"/>
      <c r="E950" s="7"/>
      <c r="F950" s="2"/>
      <c r="G950" s="2"/>
      <c r="H950" s="7"/>
      <c r="I950" s="7"/>
      <c r="J950" s="2"/>
      <c r="K950" s="2"/>
      <c r="L950" s="7"/>
      <c r="M950" s="7"/>
      <c r="N950" s="2"/>
      <c r="O950" s="2"/>
      <c r="P950" s="7"/>
      <c r="Q950" s="56"/>
      <c r="R950" s="7"/>
      <c r="S950" s="56"/>
      <c r="T950" s="2"/>
      <c r="U950" s="7"/>
      <c r="V950" s="56"/>
      <c r="X950" s="7"/>
      <c r="Y950" s="2"/>
      <c r="Z950" s="2"/>
      <c r="AA950" s="2"/>
    </row>
    <row r="951" spans="1:27" ht="15.75" customHeight="1">
      <c r="A951" s="7"/>
      <c r="B951" s="2"/>
      <c r="C951" s="2"/>
      <c r="D951" s="2"/>
      <c r="E951" s="7"/>
      <c r="F951" s="2"/>
      <c r="G951" s="2"/>
      <c r="H951" s="7"/>
      <c r="I951" s="7"/>
      <c r="J951" s="2"/>
      <c r="K951" s="2"/>
      <c r="L951" s="7"/>
      <c r="M951" s="7"/>
      <c r="N951" s="2"/>
      <c r="O951" s="2"/>
      <c r="P951" s="7"/>
      <c r="Q951" s="56"/>
      <c r="R951" s="7"/>
      <c r="S951" s="56"/>
      <c r="T951" s="2"/>
      <c r="U951" s="7"/>
      <c r="V951" s="56"/>
      <c r="X951" s="7"/>
      <c r="Y951" s="2"/>
      <c r="Z951" s="2"/>
      <c r="AA951" s="2"/>
    </row>
    <row r="952" spans="1:27" ht="15.75" customHeight="1">
      <c r="A952" s="7"/>
      <c r="B952" s="2"/>
      <c r="C952" s="2"/>
      <c r="D952" s="2"/>
      <c r="E952" s="7"/>
      <c r="F952" s="2"/>
      <c r="G952" s="2"/>
      <c r="H952" s="7"/>
      <c r="I952" s="7"/>
      <c r="J952" s="2"/>
      <c r="K952" s="2"/>
      <c r="L952" s="7"/>
      <c r="M952" s="7"/>
      <c r="N952" s="2"/>
      <c r="O952" s="2"/>
      <c r="P952" s="7"/>
      <c r="Q952" s="56"/>
      <c r="R952" s="7"/>
      <c r="S952" s="56"/>
      <c r="T952" s="2"/>
      <c r="U952" s="7"/>
      <c r="V952" s="56"/>
      <c r="X952" s="7"/>
      <c r="Y952" s="2"/>
      <c r="Z952" s="2"/>
      <c r="AA952" s="2"/>
    </row>
    <row r="953" spans="1:27" ht="15.75" customHeight="1">
      <c r="A953" s="7"/>
      <c r="B953" s="2"/>
      <c r="C953" s="2"/>
      <c r="D953" s="2"/>
      <c r="E953" s="7"/>
      <c r="F953" s="2"/>
      <c r="G953" s="2"/>
      <c r="H953" s="7"/>
      <c r="I953" s="7"/>
      <c r="J953" s="2"/>
      <c r="K953" s="2"/>
      <c r="L953" s="7"/>
      <c r="M953" s="7"/>
      <c r="N953" s="2"/>
      <c r="O953" s="2"/>
      <c r="P953" s="7"/>
      <c r="Q953" s="56"/>
      <c r="R953" s="7"/>
      <c r="S953" s="56"/>
      <c r="T953" s="2"/>
      <c r="U953" s="7"/>
      <c r="V953" s="56"/>
      <c r="X953" s="7"/>
      <c r="Y953" s="2"/>
      <c r="Z953" s="2"/>
      <c r="AA953" s="2"/>
    </row>
    <row r="954" spans="1:27" ht="15.75" customHeight="1">
      <c r="A954" s="7"/>
      <c r="B954" s="2"/>
      <c r="C954" s="2"/>
      <c r="D954" s="2"/>
      <c r="E954" s="7"/>
      <c r="F954" s="2"/>
      <c r="G954" s="2"/>
      <c r="H954" s="7"/>
      <c r="I954" s="7"/>
      <c r="J954" s="2"/>
      <c r="K954" s="2"/>
      <c r="L954" s="7"/>
      <c r="M954" s="7"/>
      <c r="N954" s="2"/>
      <c r="O954" s="2"/>
      <c r="P954" s="7"/>
      <c r="Q954" s="56"/>
      <c r="R954" s="7"/>
      <c r="S954" s="56"/>
      <c r="T954" s="2"/>
      <c r="U954" s="7"/>
      <c r="V954" s="56"/>
      <c r="X954" s="7"/>
      <c r="Y954" s="2"/>
      <c r="Z954" s="2"/>
      <c r="AA954" s="2"/>
    </row>
    <row r="955" spans="1:27" ht="15.75" customHeight="1">
      <c r="A955" s="7"/>
      <c r="B955" s="2"/>
      <c r="C955" s="2"/>
      <c r="D955" s="2"/>
      <c r="E955" s="7"/>
      <c r="F955" s="2"/>
      <c r="G955" s="2"/>
      <c r="H955" s="7"/>
      <c r="I955" s="7"/>
      <c r="J955" s="2"/>
      <c r="K955" s="2"/>
      <c r="L955" s="7"/>
      <c r="M955" s="7"/>
      <c r="N955" s="2"/>
      <c r="O955" s="2"/>
      <c r="P955" s="7"/>
      <c r="Q955" s="56"/>
      <c r="R955" s="7"/>
      <c r="S955" s="56"/>
      <c r="T955" s="2"/>
      <c r="U955" s="7"/>
      <c r="V955" s="56"/>
      <c r="X955" s="7"/>
      <c r="Y955" s="2"/>
      <c r="Z955" s="2"/>
      <c r="AA955" s="2"/>
    </row>
    <row r="956" spans="1:27" ht="15.75" customHeight="1">
      <c r="A956" s="7"/>
      <c r="B956" s="2"/>
      <c r="C956" s="2"/>
      <c r="D956" s="2"/>
      <c r="E956" s="7"/>
      <c r="F956" s="2"/>
      <c r="G956" s="2"/>
      <c r="H956" s="7"/>
      <c r="I956" s="7"/>
      <c r="J956" s="2"/>
      <c r="K956" s="2"/>
      <c r="L956" s="7"/>
      <c r="M956" s="7"/>
      <c r="N956" s="2"/>
      <c r="O956" s="2"/>
      <c r="P956" s="7"/>
      <c r="Q956" s="56"/>
      <c r="R956" s="7"/>
      <c r="S956" s="56"/>
      <c r="T956" s="2"/>
      <c r="U956" s="7"/>
      <c r="V956" s="56"/>
      <c r="X956" s="7"/>
      <c r="Y956" s="2"/>
      <c r="Z956" s="2"/>
      <c r="AA956" s="2"/>
    </row>
    <row r="957" spans="1:27" ht="15.75" customHeight="1">
      <c r="A957" s="7"/>
      <c r="B957" s="2"/>
      <c r="C957" s="2"/>
      <c r="D957" s="2"/>
      <c r="E957" s="7"/>
      <c r="F957" s="2"/>
      <c r="G957" s="2"/>
      <c r="H957" s="7"/>
      <c r="I957" s="7"/>
      <c r="J957" s="2"/>
      <c r="K957" s="2"/>
      <c r="L957" s="7"/>
      <c r="M957" s="7"/>
      <c r="N957" s="2"/>
      <c r="O957" s="2"/>
      <c r="P957" s="7"/>
      <c r="Q957" s="56"/>
      <c r="R957" s="7"/>
      <c r="S957" s="56"/>
      <c r="T957" s="2"/>
      <c r="U957" s="7"/>
      <c r="V957" s="56"/>
      <c r="X957" s="7"/>
      <c r="Y957" s="2"/>
      <c r="Z957" s="2"/>
      <c r="AA957" s="2"/>
    </row>
    <row r="958" spans="1:27" ht="15.75" customHeight="1">
      <c r="A958" s="7"/>
      <c r="B958" s="2"/>
      <c r="C958" s="2"/>
      <c r="D958" s="2"/>
      <c r="E958" s="7"/>
      <c r="F958" s="2"/>
      <c r="G958" s="2"/>
      <c r="H958" s="7"/>
      <c r="I958" s="7"/>
      <c r="J958" s="2"/>
      <c r="K958" s="2"/>
      <c r="L958" s="7"/>
      <c r="M958" s="7"/>
      <c r="N958" s="2"/>
      <c r="O958" s="2"/>
      <c r="P958" s="7"/>
      <c r="Q958" s="56"/>
      <c r="R958" s="7"/>
      <c r="S958" s="56"/>
      <c r="T958" s="2"/>
      <c r="U958" s="7"/>
      <c r="V958" s="56"/>
      <c r="X958" s="7"/>
      <c r="Y958" s="2"/>
      <c r="Z958" s="2"/>
      <c r="AA958" s="2"/>
    </row>
    <row r="959" spans="1:27" ht="15.75" customHeight="1">
      <c r="A959" s="7"/>
      <c r="B959" s="2"/>
      <c r="C959" s="2"/>
      <c r="D959" s="2"/>
      <c r="E959" s="7"/>
      <c r="F959" s="2"/>
      <c r="G959" s="2"/>
      <c r="H959" s="7"/>
      <c r="I959" s="7"/>
      <c r="J959" s="2"/>
      <c r="K959" s="2"/>
      <c r="L959" s="7"/>
      <c r="M959" s="7"/>
      <c r="N959" s="2"/>
      <c r="O959" s="2"/>
      <c r="P959" s="7"/>
      <c r="Q959" s="56"/>
      <c r="R959" s="7"/>
      <c r="S959" s="56"/>
      <c r="T959" s="2"/>
      <c r="U959" s="7"/>
      <c r="V959" s="56"/>
      <c r="X959" s="7"/>
      <c r="Y959" s="2"/>
      <c r="Z959" s="2"/>
      <c r="AA959" s="2"/>
    </row>
    <row r="960" spans="1:27" ht="15.75" customHeight="1">
      <c r="A960" s="7"/>
      <c r="B960" s="2"/>
      <c r="C960" s="2"/>
      <c r="D960" s="2"/>
      <c r="E960" s="7"/>
      <c r="F960" s="2"/>
      <c r="G960" s="2"/>
      <c r="H960" s="7"/>
      <c r="I960" s="7"/>
      <c r="J960" s="2"/>
      <c r="K960" s="2"/>
      <c r="L960" s="7"/>
      <c r="M960" s="7"/>
      <c r="N960" s="2"/>
      <c r="O960" s="2"/>
      <c r="P960" s="7"/>
      <c r="Q960" s="56"/>
      <c r="R960" s="7"/>
      <c r="S960" s="56"/>
      <c r="T960" s="2"/>
      <c r="U960" s="7"/>
      <c r="V960" s="56"/>
      <c r="X960" s="7"/>
      <c r="Y960" s="2"/>
      <c r="Z960" s="2"/>
      <c r="AA960" s="2"/>
    </row>
    <row r="961" spans="1:27" ht="15.75" customHeight="1">
      <c r="A961" s="7"/>
      <c r="B961" s="2"/>
      <c r="C961" s="2"/>
      <c r="D961" s="2"/>
      <c r="E961" s="7"/>
      <c r="F961" s="2"/>
      <c r="G961" s="2"/>
      <c r="H961" s="7"/>
      <c r="I961" s="7"/>
      <c r="J961" s="2"/>
      <c r="K961" s="2"/>
      <c r="L961" s="7"/>
      <c r="M961" s="7"/>
      <c r="N961" s="2"/>
      <c r="O961" s="2"/>
      <c r="P961" s="7"/>
      <c r="Q961" s="56"/>
      <c r="R961" s="7"/>
      <c r="S961" s="56"/>
      <c r="T961" s="2"/>
      <c r="U961" s="7"/>
      <c r="V961" s="56"/>
      <c r="X961" s="7"/>
      <c r="Y961" s="2"/>
      <c r="Z961" s="2"/>
      <c r="AA961" s="2"/>
    </row>
    <row r="962" spans="1:27" ht="15.75" customHeight="1">
      <c r="A962" s="7"/>
      <c r="B962" s="2"/>
      <c r="C962" s="2"/>
      <c r="D962" s="2"/>
      <c r="E962" s="7"/>
      <c r="F962" s="2"/>
      <c r="G962" s="2"/>
      <c r="H962" s="7"/>
      <c r="I962" s="7"/>
      <c r="J962" s="2"/>
      <c r="K962" s="2"/>
      <c r="L962" s="7"/>
      <c r="M962" s="7"/>
      <c r="N962" s="2"/>
      <c r="O962" s="2"/>
      <c r="P962" s="7"/>
      <c r="Q962" s="56"/>
      <c r="R962" s="7"/>
      <c r="S962" s="56"/>
      <c r="T962" s="2"/>
      <c r="U962" s="7"/>
      <c r="V962" s="56"/>
      <c r="X962" s="7"/>
      <c r="Y962" s="2"/>
      <c r="Z962" s="2"/>
      <c r="AA962" s="2"/>
    </row>
    <row r="963" spans="1:27" ht="15.75" customHeight="1">
      <c r="A963" s="7"/>
      <c r="B963" s="2"/>
      <c r="C963" s="2"/>
      <c r="D963" s="2"/>
      <c r="E963" s="7"/>
      <c r="F963" s="2"/>
      <c r="G963" s="2"/>
      <c r="H963" s="7"/>
      <c r="I963" s="7"/>
      <c r="J963" s="2"/>
      <c r="K963" s="2"/>
      <c r="L963" s="7"/>
      <c r="M963" s="7"/>
      <c r="N963" s="2"/>
      <c r="O963" s="2"/>
      <c r="P963" s="7"/>
      <c r="Q963" s="56"/>
      <c r="R963" s="7"/>
      <c r="S963" s="56"/>
      <c r="T963" s="2"/>
      <c r="U963" s="7"/>
      <c r="V963" s="56"/>
      <c r="X963" s="7"/>
      <c r="Y963" s="2"/>
      <c r="Z963" s="2"/>
      <c r="AA963" s="2"/>
    </row>
    <row r="964" spans="1:27" ht="15.75" customHeight="1">
      <c r="A964" s="7"/>
      <c r="B964" s="2"/>
      <c r="C964" s="2"/>
      <c r="D964" s="2"/>
      <c r="E964" s="7"/>
      <c r="F964" s="2"/>
      <c r="G964" s="2"/>
      <c r="H964" s="7"/>
      <c r="I964" s="7"/>
      <c r="J964" s="2"/>
      <c r="K964" s="2"/>
      <c r="L964" s="7"/>
      <c r="M964" s="7"/>
      <c r="N964" s="2"/>
      <c r="O964" s="2"/>
      <c r="P964" s="7"/>
      <c r="Q964" s="56"/>
      <c r="R964" s="7"/>
      <c r="S964" s="56"/>
      <c r="T964" s="2"/>
      <c r="U964" s="7"/>
      <c r="V964" s="56"/>
      <c r="X964" s="7"/>
      <c r="Y964" s="2"/>
      <c r="Z964" s="2"/>
      <c r="AA964" s="2"/>
    </row>
    <row r="965" spans="1:27" ht="15.75" customHeight="1">
      <c r="A965" s="7"/>
      <c r="B965" s="2"/>
      <c r="C965" s="2"/>
      <c r="D965" s="2"/>
      <c r="E965" s="7"/>
      <c r="F965" s="2"/>
      <c r="G965" s="2"/>
      <c r="H965" s="7"/>
      <c r="I965" s="7"/>
      <c r="J965" s="2"/>
      <c r="K965" s="2"/>
      <c r="L965" s="7"/>
      <c r="M965" s="7"/>
      <c r="N965" s="2"/>
      <c r="O965" s="2"/>
      <c r="P965" s="7"/>
      <c r="Q965" s="56"/>
      <c r="R965" s="7"/>
      <c r="S965" s="56"/>
      <c r="T965" s="2"/>
      <c r="U965" s="7"/>
      <c r="V965" s="56"/>
      <c r="X965" s="7"/>
      <c r="Y965" s="2"/>
      <c r="Z965" s="2"/>
      <c r="AA965" s="2"/>
    </row>
    <row r="966" spans="1:27" ht="15.75" customHeight="1">
      <c r="A966" s="7"/>
      <c r="B966" s="2"/>
      <c r="C966" s="2"/>
      <c r="D966" s="2"/>
      <c r="E966" s="7"/>
      <c r="F966" s="2"/>
      <c r="G966" s="2"/>
      <c r="H966" s="7"/>
      <c r="I966" s="7"/>
      <c r="J966" s="2"/>
      <c r="K966" s="2"/>
      <c r="L966" s="7"/>
      <c r="M966" s="7"/>
      <c r="N966" s="2"/>
      <c r="O966" s="2"/>
      <c r="P966" s="7"/>
      <c r="Q966" s="56"/>
      <c r="R966" s="7"/>
      <c r="S966" s="56"/>
      <c r="T966" s="2"/>
      <c r="U966" s="7"/>
      <c r="V966" s="56"/>
      <c r="X966" s="7"/>
      <c r="Y966" s="2"/>
      <c r="Z966" s="2"/>
      <c r="AA966" s="2"/>
    </row>
    <row r="967" spans="1:27" ht="15.75" customHeight="1">
      <c r="A967" s="7"/>
      <c r="B967" s="2"/>
      <c r="C967" s="2"/>
      <c r="D967" s="2"/>
      <c r="E967" s="7"/>
      <c r="F967" s="2"/>
      <c r="G967" s="2"/>
      <c r="H967" s="7"/>
      <c r="I967" s="7"/>
      <c r="J967" s="2"/>
      <c r="K967" s="2"/>
      <c r="L967" s="7"/>
      <c r="M967" s="7"/>
      <c r="N967" s="2"/>
      <c r="O967" s="2"/>
      <c r="P967" s="7"/>
      <c r="Q967" s="56"/>
      <c r="R967" s="7"/>
      <c r="S967" s="56"/>
      <c r="T967" s="2"/>
      <c r="U967" s="7"/>
      <c r="V967" s="56"/>
      <c r="X967" s="7"/>
      <c r="Y967" s="2"/>
      <c r="Z967" s="2"/>
      <c r="AA967" s="2"/>
    </row>
    <row r="968" spans="1:27" ht="15.75" customHeight="1">
      <c r="A968" s="7"/>
      <c r="B968" s="2"/>
      <c r="C968" s="2"/>
      <c r="D968" s="2"/>
      <c r="E968" s="7"/>
      <c r="F968" s="2"/>
      <c r="G968" s="2"/>
      <c r="H968" s="7"/>
      <c r="I968" s="7"/>
      <c r="J968" s="2"/>
      <c r="K968" s="2"/>
      <c r="L968" s="7"/>
      <c r="M968" s="7"/>
      <c r="N968" s="2"/>
      <c r="O968" s="2"/>
      <c r="P968" s="7"/>
      <c r="Q968" s="56"/>
      <c r="R968" s="7"/>
      <c r="S968" s="56"/>
      <c r="T968" s="2"/>
      <c r="U968" s="7"/>
      <c r="V968" s="56"/>
      <c r="X968" s="7"/>
      <c r="Y968" s="2"/>
      <c r="Z968" s="2"/>
      <c r="AA968" s="2"/>
    </row>
    <row r="969" spans="1:27" ht="15.75" customHeight="1">
      <c r="A969" s="7"/>
      <c r="B969" s="2"/>
      <c r="C969" s="2"/>
      <c r="D969" s="2"/>
      <c r="E969" s="7"/>
      <c r="F969" s="2"/>
      <c r="G969" s="2"/>
      <c r="H969" s="7"/>
      <c r="I969" s="7"/>
      <c r="J969" s="2"/>
      <c r="K969" s="2"/>
      <c r="L969" s="7"/>
      <c r="M969" s="7"/>
      <c r="N969" s="2"/>
      <c r="O969" s="2"/>
      <c r="P969" s="7"/>
      <c r="Q969" s="56"/>
      <c r="R969" s="7"/>
      <c r="S969" s="56"/>
      <c r="T969" s="2"/>
      <c r="U969" s="7"/>
      <c r="V969" s="56"/>
      <c r="X969" s="7"/>
      <c r="Y969" s="2"/>
      <c r="Z969" s="2"/>
      <c r="AA969" s="2"/>
    </row>
    <row r="970" spans="1:27" ht="15.75" customHeight="1">
      <c r="A970" s="7"/>
      <c r="B970" s="2"/>
      <c r="C970" s="2"/>
      <c r="D970" s="2"/>
      <c r="E970" s="7"/>
      <c r="F970" s="2"/>
      <c r="G970" s="2"/>
      <c r="H970" s="7"/>
      <c r="I970" s="7"/>
      <c r="J970" s="2"/>
      <c r="K970" s="2"/>
      <c r="L970" s="7"/>
      <c r="M970" s="7"/>
      <c r="N970" s="2"/>
      <c r="O970" s="2"/>
      <c r="P970" s="7"/>
      <c r="Q970" s="56"/>
      <c r="R970" s="7"/>
      <c r="S970" s="56"/>
      <c r="T970" s="2"/>
      <c r="U970" s="7"/>
      <c r="V970" s="56"/>
      <c r="X970" s="7"/>
      <c r="Y970" s="2"/>
      <c r="Z970" s="2"/>
      <c r="AA970" s="2"/>
    </row>
    <row r="971" spans="1:27" ht="15.75" customHeight="1">
      <c r="A971" s="7"/>
      <c r="B971" s="2"/>
      <c r="C971" s="2"/>
      <c r="D971" s="2"/>
      <c r="E971" s="7"/>
      <c r="F971" s="2"/>
      <c r="G971" s="2"/>
      <c r="H971" s="7"/>
      <c r="I971" s="7"/>
      <c r="J971" s="2"/>
      <c r="K971" s="2"/>
      <c r="L971" s="7"/>
      <c r="M971" s="7"/>
      <c r="N971" s="2"/>
      <c r="O971" s="2"/>
      <c r="P971" s="7"/>
      <c r="Q971" s="56"/>
      <c r="R971" s="7"/>
      <c r="S971" s="56"/>
      <c r="T971" s="2"/>
      <c r="U971" s="7"/>
      <c r="V971" s="56"/>
      <c r="X971" s="7"/>
      <c r="Y971" s="2"/>
      <c r="Z971" s="2"/>
      <c r="AA971" s="2"/>
    </row>
    <row r="972" spans="1:27" ht="15.75" customHeight="1">
      <c r="A972" s="7"/>
      <c r="B972" s="2"/>
      <c r="C972" s="2"/>
      <c r="D972" s="2"/>
      <c r="E972" s="7"/>
      <c r="F972" s="2"/>
      <c r="G972" s="2"/>
      <c r="H972" s="7"/>
      <c r="I972" s="7"/>
      <c r="J972" s="2"/>
      <c r="K972" s="2"/>
      <c r="L972" s="7"/>
      <c r="M972" s="7"/>
      <c r="N972" s="2"/>
      <c r="O972" s="2"/>
      <c r="P972" s="7"/>
      <c r="Q972" s="56"/>
      <c r="R972" s="7"/>
      <c r="S972" s="56"/>
      <c r="T972" s="2"/>
      <c r="U972" s="7"/>
      <c r="V972" s="56"/>
      <c r="X972" s="7"/>
      <c r="Y972" s="2"/>
      <c r="Z972" s="2"/>
      <c r="AA972" s="2"/>
    </row>
    <row r="973" spans="1:27" ht="15.75" customHeight="1">
      <c r="A973" s="7"/>
      <c r="B973" s="2"/>
      <c r="C973" s="2"/>
      <c r="D973" s="2"/>
      <c r="E973" s="7"/>
      <c r="F973" s="2"/>
      <c r="G973" s="2"/>
      <c r="H973" s="7"/>
      <c r="I973" s="7"/>
      <c r="J973" s="2"/>
      <c r="K973" s="2"/>
      <c r="L973" s="7"/>
      <c r="M973" s="7"/>
      <c r="N973" s="2"/>
      <c r="O973" s="2"/>
      <c r="P973" s="7"/>
      <c r="Q973" s="56"/>
      <c r="R973" s="7"/>
      <c r="S973" s="56"/>
      <c r="T973" s="2"/>
      <c r="U973" s="7"/>
      <c r="V973" s="56"/>
      <c r="X973" s="7"/>
      <c r="Y973" s="2"/>
      <c r="Z973" s="2"/>
      <c r="AA973" s="2"/>
    </row>
    <row r="974" spans="1:27" ht="15.75" customHeight="1">
      <c r="A974" s="7"/>
      <c r="B974" s="2"/>
      <c r="C974" s="2"/>
      <c r="D974" s="2"/>
      <c r="E974" s="7"/>
      <c r="F974" s="2"/>
      <c r="G974" s="2"/>
      <c r="H974" s="7"/>
      <c r="I974" s="7"/>
      <c r="J974" s="2"/>
      <c r="K974" s="2"/>
      <c r="L974" s="7"/>
      <c r="M974" s="7"/>
      <c r="N974" s="2"/>
      <c r="O974" s="2"/>
      <c r="P974" s="7"/>
      <c r="Q974" s="56"/>
      <c r="R974" s="7"/>
      <c r="S974" s="56"/>
      <c r="T974" s="2"/>
      <c r="U974" s="7"/>
      <c r="V974" s="56"/>
      <c r="X974" s="7"/>
      <c r="Y974" s="2"/>
      <c r="Z974" s="2"/>
      <c r="AA974" s="2"/>
    </row>
    <row r="975" spans="1:27" ht="15.75" customHeight="1">
      <c r="A975" s="7"/>
      <c r="B975" s="2"/>
      <c r="C975" s="2"/>
      <c r="D975" s="2"/>
      <c r="E975" s="7"/>
      <c r="F975" s="2"/>
      <c r="G975" s="2"/>
      <c r="H975" s="7"/>
      <c r="I975" s="7"/>
      <c r="J975" s="2"/>
      <c r="K975" s="2"/>
      <c r="L975" s="7"/>
      <c r="M975" s="7"/>
      <c r="N975" s="2"/>
      <c r="O975" s="2"/>
      <c r="P975" s="7"/>
      <c r="Q975" s="56"/>
      <c r="R975" s="7"/>
      <c r="S975" s="56"/>
      <c r="T975" s="2"/>
      <c r="U975" s="7"/>
      <c r="V975" s="56"/>
      <c r="X975" s="7"/>
      <c r="Y975" s="2"/>
      <c r="Z975" s="2"/>
      <c r="AA975" s="2"/>
    </row>
    <row r="976" spans="1:27" ht="15.75" customHeight="1">
      <c r="A976" s="7"/>
      <c r="B976" s="2"/>
      <c r="C976" s="2"/>
      <c r="D976" s="2"/>
      <c r="E976" s="7"/>
      <c r="F976" s="2"/>
      <c r="G976" s="2"/>
      <c r="H976" s="7"/>
      <c r="I976" s="7"/>
      <c r="J976" s="2"/>
      <c r="K976" s="2"/>
      <c r="L976" s="7"/>
      <c r="M976" s="7"/>
      <c r="N976" s="2"/>
      <c r="O976" s="2"/>
      <c r="P976" s="7"/>
      <c r="Q976" s="56"/>
      <c r="R976" s="7"/>
      <c r="S976" s="56"/>
      <c r="T976" s="2"/>
      <c r="U976" s="7"/>
      <c r="V976" s="56"/>
      <c r="X976" s="7"/>
      <c r="Y976" s="2"/>
      <c r="Z976" s="2"/>
      <c r="AA976" s="2"/>
    </row>
    <row r="977" spans="1:27" ht="15.75" customHeight="1">
      <c r="A977" s="7"/>
      <c r="B977" s="2"/>
      <c r="C977" s="2"/>
      <c r="D977" s="2"/>
      <c r="E977" s="7"/>
      <c r="F977" s="2"/>
      <c r="G977" s="2"/>
      <c r="H977" s="7"/>
      <c r="I977" s="7"/>
      <c r="J977" s="2"/>
      <c r="K977" s="2"/>
      <c r="L977" s="7"/>
      <c r="M977" s="7"/>
      <c r="N977" s="2"/>
      <c r="O977" s="2"/>
      <c r="P977" s="7"/>
      <c r="Q977" s="56"/>
      <c r="R977" s="7"/>
      <c r="S977" s="56"/>
      <c r="T977" s="2"/>
      <c r="U977" s="7"/>
      <c r="V977" s="56"/>
      <c r="X977" s="7"/>
      <c r="Y977" s="2"/>
      <c r="Z977" s="2"/>
      <c r="AA977" s="2"/>
    </row>
    <row r="978" spans="1:27" ht="15.75" customHeight="1">
      <c r="A978" s="7"/>
      <c r="B978" s="2"/>
      <c r="C978" s="2"/>
      <c r="D978" s="2"/>
      <c r="E978" s="7"/>
      <c r="F978" s="2"/>
      <c r="G978" s="2"/>
      <c r="H978" s="7"/>
      <c r="I978" s="7"/>
      <c r="J978" s="2"/>
      <c r="K978" s="2"/>
      <c r="L978" s="7"/>
      <c r="M978" s="7"/>
      <c r="N978" s="2"/>
      <c r="O978" s="2"/>
      <c r="P978" s="7"/>
      <c r="Q978" s="56"/>
      <c r="R978" s="7"/>
      <c r="S978" s="56"/>
      <c r="T978" s="2"/>
      <c r="U978" s="7"/>
      <c r="V978" s="56"/>
      <c r="X978" s="7"/>
      <c r="Y978" s="2"/>
      <c r="Z978" s="2"/>
      <c r="AA978" s="2"/>
    </row>
    <row r="979" spans="1:27" ht="15.75" customHeight="1">
      <c r="A979" s="7"/>
      <c r="B979" s="2"/>
      <c r="C979" s="2"/>
      <c r="D979" s="2"/>
      <c r="E979" s="7"/>
      <c r="F979" s="2"/>
      <c r="G979" s="2"/>
      <c r="H979" s="7"/>
      <c r="I979" s="7"/>
      <c r="J979" s="2"/>
      <c r="K979" s="2"/>
      <c r="L979" s="7"/>
      <c r="M979" s="7"/>
      <c r="N979" s="2"/>
      <c r="O979" s="2"/>
      <c r="P979" s="7"/>
      <c r="Q979" s="56"/>
      <c r="R979" s="7"/>
      <c r="S979" s="56"/>
      <c r="T979" s="2"/>
      <c r="U979" s="7"/>
      <c r="V979" s="56"/>
      <c r="X979" s="7"/>
      <c r="Y979" s="2"/>
      <c r="Z979" s="2"/>
      <c r="AA979" s="2"/>
    </row>
    <row r="980" spans="1:27" ht="15.75" customHeight="1">
      <c r="A980" s="7"/>
      <c r="B980" s="2"/>
      <c r="C980" s="2"/>
      <c r="D980" s="2"/>
      <c r="E980" s="7"/>
      <c r="F980" s="2"/>
      <c r="G980" s="2"/>
      <c r="H980" s="7"/>
      <c r="I980" s="7"/>
      <c r="J980" s="2"/>
      <c r="K980" s="2"/>
      <c r="L980" s="7"/>
      <c r="M980" s="7"/>
      <c r="N980" s="2"/>
      <c r="O980" s="2"/>
      <c r="P980" s="7"/>
      <c r="Q980" s="56"/>
      <c r="R980" s="7"/>
      <c r="S980" s="56"/>
      <c r="T980" s="2"/>
      <c r="U980" s="7"/>
      <c r="V980" s="56"/>
      <c r="X980" s="7"/>
      <c r="Y980" s="2"/>
      <c r="Z980" s="2"/>
      <c r="AA980" s="2"/>
    </row>
    <row r="981" spans="1:27" ht="15.75" customHeight="1">
      <c r="A981" s="7"/>
      <c r="B981" s="2"/>
      <c r="C981" s="2"/>
      <c r="D981" s="2"/>
      <c r="E981" s="7"/>
      <c r="F981" s="2"/>
      <c r="G981" s="2"/>
      <c r="H981" s="7"/>
      <c r="I981" s="7"/>
      <c r="J981" s="2"/>
      <c r="K981" s="2"/>
      <c r="L981" s="7"/>
      <c r="M981" s="7"/>
      <c r="N981" s="2"/>
      <c r="O981" s="2"/>
      <c r="P981" s="7"/>
      <c r="Q981" s="56"/>
      <c r="R981" s="7"/>
      <c r="S981" s="56"/>
      <c r="T981" s="2"/>
      <c r="U981" s="7"/>
      <c r="V981" s="56"/>
      <c r="X981" s="7"/>
      <c r="Y981" s="2"/>
      <c r="Z981" s="2"/>
      <c r="AA981" s="2"/>
    </row>
    <row r="982" spans="1:27" ht="15.75" customHeight="1">
      <c r="A982" s="7"/>
      <c r="B982" s="2"/>
      <c r="C982" s="2"/>
      <c r="D982" s="2"/>
      <c r="E982" s="7"/>
      <c r="F982" s="2"/>
      <c r="G982" s="2"/>
      <c r="H982" s="7"/>
      <c r="I982" s="7"/>
      <c r="J982" s="2"/>
      <c r="K982" s="2"/>
      <c r="L982" s="7"/>
      <c r="M982" s="7"/>
      <c r="N982" s="2"/>
      <c r="O982" s="2"/>
      <c r="P982" s="7"/>
      <c r="Q982" s="56"/>
      <c r="R982" s="7"/>
      <c r="S982" s="56"/>
      <c r="T982" s="2"/>
      <c r="U982" s="7"/>
      <c r="V982" s="56"/>
      <c r="X982" s="7"/>
      <c r="Y982" s="2"/>
      <c r="Z982" s="2"/>
      <c r="AA982" s="2"/>
    </row>
    <row r="983" spans="1:27" ht="15.75" customHeight="1">
      <c r="A983" s="7"/>
      <c r="B983" s="2"/>
      <c r="C983" s="2"/>
      <c r="D983" s="2"/>
      <c r="E983" s="7"/>
      <c r="F983" s="2"/>
      <c r="G983" s="2"/>
      <c r="H983" s="7"/>
      <c r="I983" s="7"/>
      <c r="J983" s="2"/>
      <c r="K983" s="2"/>
      <c r="L983" s="7"/>
      <c r="M983" s="7"/>
      <c r="N983" s="2"/>
      <c r="O983" s="2"/>
      <c r="P983" s="7"/>
      <c r="Q983" s="56"/>
      <c r="R983" s="7"/>
      <c r="S983" s="56"/>
      <c r="T983" s="2"/>
      <c r="U983" s="7"/>
      <c r="V983" s="56"/>
      <c r="X983" s="7"/>
      <c r="Y983" s="2"/>
      <c r="Z983" s="2"/>
      <c r="AA983" s="2"/>
    </row>
    <row r="984" spans="1:27" ht="15.75" customHeight="1">
      <c r="A984" s="7"/>
      <c r="B984" s="2"/>
      <c r="C984" s="2"/>
      <c r="D984" s="2"/>
      <c r="E984" s="7"/>
      <c r="F984" s="2"/>
      <c r="G984" s="2"/>
      <c r="H984" s="7"/>
      <c r="I984" s="7"/>
      <c r="J984" s="2"/>
      <c r="K984" s="2"/>
      <c r="L984" s="7"/>
      <c r="M984" s="7"/>
      <c r="N984" s="2"/>
      <c r="O984" s="2"/>
      <c r="P984" s="7"/>
      <c r="Q984" s="56"/>
      <c r="R984" s="7"/>
      <c r="S984" s="56"/>
      <c r="T984" s="2"/>
      <c r="U984" s="7"/>
      <c r="V984" s="56"/>
      <c r="X984" s="7"/>
      <c r="Y984" s="2"/>
      <c r="Z984" s="2"/>
      <c r="AA984" s="2"/>
    </row>
    <row r="985" spans="1:27" ht="15.75" customHeight="1">
      <c r="A985" s="7"/>
      <c r="B985" s="2"/>
      <c r="C985" s="2"/>
      <c r="D985" s="2"/>
      <c r="E985" s="7"/>
      <c r="F985" s="2"/>
      <c r="G985" s="2"/>
      <c r="H985" s="7"/>
      <c r="I985" s="7"/>
      <c r="J985" s="2"/>
      <c r="K985" s="2"/>
      <c r="L985" s="7"/>
      <c r="M985" s="7"/>
      <c r="N985" s="2"/>
      <c r="O985" s="2"/>
      <c r="P985" s="7"/>
      <c r="Q985" s="56"/>
      <c r="R985" s="7"/>
      <c r="S985" s="56"/>
      <c r="T985" s="2"/>
      <c r="U985" s="7"/>
      <c r="V985" s="56"/>
      <c r="X985" s="7"/>
      <c r="Y985" s="2"/>
      <c r="Z985" s="2"/>
      <c r="AA985" s="2"/>
    </row>
    <row r="986" spans="1:27" ht="15.75" customHeight="1">
      <c r="A986" s="7"/>
      <c r="B986" s="2"/>
      <c r="C986" s="2"/>
      <c r="D986" s="2"/>
      <c r="E986" s="7"/>
      <c r="F986" s="2"/>
      <c r="G986" s="2"/>
      <c r="H986" s="7"/>
      <c r="I986" s="7"/>
      <c r="J986" s="2"/>
      <c r="K986" s="2"/>
      <c r="L986" s="7"/>
      <c r="M986" s="7"/>
      <c r="N986" s="2"/>
      <c r="O986" s="2"/>
      <c r="P986" s="7"/>
      <c r="Q986" s="56"/>
      <c r="R986" s="7"/>
      <c r="S986" s="56"/>
      <c r="T986" s="2"/>
      <c r="U986" s="7"/>
      <c r="V986" s="56"/>
      <c r="X986" s="7"/>
      <c r="Y986" s="2"/>
      <c r="Z986" s="2"/>
      <c r="AA986" s="2"/>
    </row>
    <row r="987" spans="1:27" ht="15.75" customHeight="1">
      <c r="A987" s="7"/>
      <c r="B987" s="2"/>
      <c r="C987" s="2"/>
      <c r="D987" s="2"/>
      <c r="E987" s="7"/>
      <c r="F987" s="2"/>
      <c r="G987" s="2"/>
      <c r="H987" s="7"/>
      <c r="I987" s="7"/>
      <c r="J987" s="2"/>
      <c r="K987" s="2"/>
      <c r="L987" s="7"/>
      <c r="M987" s="7"/>
      <c r="N987" s="2"/>
      <c r="O987" s="2"/>
      <c r="P987" s="7"/>
      <c r="Q987" s="56"/>
      <c r="R987" s="7"/>
      <c r="S987" s="56"/>
      <c r="T987" s="2"/>
      <c r="U987" s="7"/>
      <c r="V987" s="56"/>
      <c r="X987" s="7"/>
      <c r="Y987" s="2"/>
      <c r="Z987" s="2"/>
      <c r="AA987" s="2"/>
    </row>
    <row r="988" spans="1:27" ht="15.75" customHeight="1">
      <c r="A988" s="7"/>
      <c r="B988" s="2"/>
      <c r="C988" s="2"/>
      <c r="D988" s="2"/>
      <c r="E988" s="7"/>
      <c r="F988" s="2"/>
      <c r="G988" s="2"/>
      <c r="H988" s="7"/>
      <c r="I988" s="7"/>
      <c r="J988" s="2"/>
      <c r="K988" s="2"/>
      <c r="L988" s="7"/>
      <c r="M988" s="7"/>
      <c r="N988" s="2"/>
      <c r="O988" s="2"/>
      <c r="P988" s="7"/>
      <c r="Q988" s="56"/>
      <c r="R988" s="7"/>
      <c r="S988" s="56"/>
      <c r="T988" s="2"/>
      <c r="U988" s="7"/>
      <c r="V988" s="56"/>
      <c r="X988" s="7"/>
      <c r="Y988" s="2"/>
      <c r="Z988" s="2"/>
      <c r="AA988" s="2"/>
    </row>
    <row r="989" spans="1:27" ht="15.75" customHeight="1">
      <c r="A989" s="7"/>
      <c r="B989" s="2"/>
      <c r="C989" s="2"/>
      <c r="D989" s="2"/>
      <c r="E989" s="7"/>
      <c r="F989" s="2"/>
      <c r="G989" s="2"/>
      <c r="H989" s="7"/>
      <c r="I989" s="7"/>
      <c r="J989" s="2"/>
      <c r="K989" s="2"/>
      <c r="L989" s="7"/>
      <c r="M989" s="7"/>
      <c r="N989" s="2"/>
      <c r="O989" s="2"/>
      <c r="P989" s="7"/>
      <c r="Q989" s="56"/>
      <c r="R989" s="7"/>
      <c r="S989" s="56"/>
      <c r="T989" s="2"/>
      <c r="U989" s="7"/>
      <c r="V989" s="56"/>
      <c r="X989" s="7"/>
      <c r="Y989" s="2"/>
      <c r="Z989" s="2"/>
      <c r="AA989" s="2"/>
    </row>
    <row r="990" spans="1:27" ht="15.75" customHeight="1">
      <c r="A990" s="7"/>
      <c r="B990" s="2"/>
      <c r="C990" s="2"/>
      <c r="D990" s="2"/>
      <c r="E990" s="7"/>
      <c r="F990" s="2"/>
      <c r="G990" s="2"/>
      <c r="H990" s="7"/>
      <c r="I990" s="7"/>
      <c r="J990" s="2"/>
      <c r="K990" s="2"/>
      <c r="L990" s="7"/>
      <c r="M990" s="7"/>
      <c r="N990" s="2"/>
      <c r="O990" s="2"/>
      <c r="P990" s="7"/>
      <c r="Q990" s="56"/>
      <c r="R990" s="7"/>
      <c r="S990" s="56"/>
      <c r="T990" s="2"/>
      <c r="U990" s="7"/>
      <c r="V990" s="56"/>
      <c r="X990" s="7"/>
      <c r="Y990" s="2"/>
      <c r="Z990" s="2"/>
      <c r="AA990" s="2"/>
    </row>
    <row r="991" spans="1:27" ht="15.75" customHeight="1">
      <c r="A991" s="7"/>
      <c r="B991" s="2"/>
      <c r="C991" s="2"/>
      <c r="D991" s="2"/>
      <c r="E991" s="7"/>
      <c r="F991" s="2"/>
      <c r="G991" s="2"/>
      <c r="H991" s="7"/>
      <c r="I991" s="7"/>
      <c r="J991" s="2"/>
      <c r="K991" s="2"/>
      <c r="L991" s="7"/>
      <c r="M991" s="7"/>
      <c r="N991" s="2"/>
      <c r="O991" s="2"/>
      <c r="P991" s="7"/>
      <c r="Q991" s="56"/>
      <c r="R991" s="7"/>
      <c r="S991" s="56"/>
      <c r="T991" s="2"/>
      <c r="U991" s="7"/>
      <c r="V991" s="56"/>
      <c r="X991" s="7"/>
      <c r="Y991" s="2"/>
      <c r="Z991" s="2"/>
      <c r="AA991" s="2"/>
    </row>
    <row r="992" spans="1:27" ht="15.75" customHeight="1">
      <c r="A992" s="7"/>
      <c r="B992" s="2"/>
      <c r="C992" s="2"/>
      <c r="D992" s="2"/>
      <c r="E992" s="7"/>
      <c r="F992" s="2"/>
      <c r="G992" s="2"/>
      <c r="H992" s="7"/>
      <c r="I992" s="7"/>
      <c r="J992" s="2"/>
      <c r="K992" s="2"/>
      <c r="L992" s="7"/>
      <c r="M992" s="7"/>
      <c r="N992" s="2"/>
      <c r="O992" s="2"/>
      <c r="P992" s="7"/>
      <c r="Q992" s="56"/>
      <c r="R992" s="7"/>
      <c r="S992" s="56"/>
      <c r="T992" s="2"/>
      <c r="U992" s="7"/>
      <c r="V992" s="56"/>
      <c r="X992" s="7"/>
      <c r="Y992" s="2"/>
      <c r="Z992" s="2"/>
      <c r="AA992" s="2"/>
    </row>
    <row r="993" spans="1:27" ht="15.75" customHeight="1">
      <c r="A993" s="7"/>
      <c r="B993" s="2"/>
      <c r="C993" s="2"/>
      <c r="D993" s="2"/>
      <c r="E993" s="7"/>
      <c r="F993" s="2"/>
      <c r="G993" s="2"/>
      <c r="H993" s="7"/>
      <c r="I993" s="7"/>
      <c r="J993" s="2"/>
      <c r="K993" s="2"/>
      <c r="L993" s="7"/>
      <c r="M993" s="7"/>
      <c r="N993" s="2"/>
      <c r="O993" s="2"/>
      <c r="P993" s="7"/>
      <c r="Q993" s="56"/>
      <c r="R993" s="7"/>
      <c r="S993" s="56"/>
      <c r="T993" s="2"/>
      <c r="U993" s="7"/>
      <c r="V993" s="56"/>
      <c r="X993" s="7"/>
      <c r="Y993" s="2"/>
      <c r="Z993" s="2"/>
      <c r="AA993" s="2"/>
    </row>
    <row r="994" spans="1:27" ht="15.75" customHeight="1">
      <c r="A994" s="7"/>
      <c r="B994" s="2"/>
      <c r="C994" s="2"/>
      <c r="D994" s="2"/>
      <c r="E994" s="7"/>
      <c r="F994" s="2"/>
      <c r="G994" s="2"/>
      <c r="H994" s="7"/>
      <c r="I994" s="7"/>
      <c r="J994" s="2"/>
      <c r="K994" s="2"/>
      <c r="L994" s="7"/>
      <c r="M994" s="7"/>
      <c r="N994" s="2"/>
      <c r="O994" s="2"/>
      <c r="P994" s="7"/>
      <c r="Q994" s="56"/>
      <c r="R994" s="7"/>
      <c r="S994" s="56"/>
      <c r="T994" s="2"/>
      <c r="U994" s="7"/>
      <c r="V994" s="56"/>
      <c r="X994" s="7"/>
      <c r="Y994" s="2"/>
      <c r="Z994" s="2"/>
      <c r="AA994" s="2"/>
    </row>
    <row r="995" spans="1:27" ht="15.75" customHeight="1">
      <c r="A995" s="7"/>
      <c r="B995" s="2"/>
      <c r="C995" s="2"/>
      <c r="D995" s="2"/>
      <c r="E995" s="7"/>
      <c r="F995" s="2"/>
      <c r="G995" s="2"/>
      <c r="H995" s="7"/>
      <c r="I995" s="7"/>
      <c r="J995" s="2"/>
      <c r="K995" s="2"/>
      <c r="L995" s="7"/>
      <c r="M995" s="7"/>
      <c r="N995" s="2"/>
      <c r="O995" s="2"/>
      <c r="P995" s="7"/>
      <c r="Q995" s="56"/>
      <c r="R995" s="7"/>
      <c r="S995" s="56"/>
      <c r="T995" s="2"/>
      <c r="U995" s="7"/>
      <c r="V995" s="56"/>
      <c r="X995" s="7"/>
      <c r="Y995" s="2"/>
      <c r="Z995" s="2"/>
      <c r="AA995" s="2"/>
    </row>
    <row r="996" spans="1:27" ht="15.75" customHeight="1">
      <c r="A996" s="7"/>
      <c r="B996" s="2"/>
      <c r="C996" s="2"/>
      <c r="D996" s="2"/>
      <c r="E996" s="7"/>
      <c r="F996" s="2"/>
      <c r="G996" s="2"/>
      <c r="H996" s="7"/>
      <c r="I996" s="7"/>
      <c r="J996" s="2"/>
      <c r="K996" s="2"/>
      <c r="L996" s="7"/>
      <c r="M996" s="7"/>
      <c r="N996" s="2"/>
      <c r="O996" s="2"/>
      <c r="P996" s="7"/>
      <c r="Q996" s="56"/>
      <c r="R996" s="7"/>
      <c r="S996" s="56"/>
      <c r="T996" s="2"/>
      <c r="U996" s="7"/>
      <c r="V996" s="56"/>
      <c r="X996" s="7"/>
      <c r="Y996" s="2"/>
      <c r="Z996" s="2"/>
      <c r="AA996" s="2"/>
    </row>
    <row r="997" spans="1:27" ht="15.75" customHeight="1">
      <c r="A997" s="7"/>
      <c r="B997" s="2"/>
      <c r="C997" s="2"/>
      <c r="D997" s="2"/>
      <c r="E997" s="7"/>
      <c r="F997" s="2"/>
      <c r="G997" s="2"/>
      <c r="H997" s="7"/>
      <c r="I997" s="7"/>
      <c r="J997" s="2"/>
      <c r="K997" s="2"/>
      <c r="L997" s="7"/>
      <c r="M997" s="7"/>
      <c r="N997" s="2"/>
      <c r="O997" s="2"/>
      <c r="P997" s="7"/>
      <c r="Q997" s="56"/>
      <c r="R997" s="7"/>
      <c r="S997" s="56"/>
      <c r="T997" s="2"/>
      <c r="U997" s="7"/>
      <c r="V997" s="56"/>
      <c r="X997" s="7"/>
      <c r="Y997" s="2"/>
      <c r="Z997" s="2"/>
      <c r="AA997" s="2"/>
    </row>
    <row r="998" spans="1:27" ht="15.75" customHeight="1">
      <c r="A998" s="7"/>
      <c r="B998" s="2"/>
      <c r="C998" s="2"/>
      <c r="D998" s="2"/>
      <c r="E998" s="7"/>
      <c r="F998" s="2"/>
      <c r="G998" s="2"/>
      <c r="H998" s="7"/>
      <c r="I998" s="7"/>
      <c r="J998" s="2"/>
      <c r="K998" s="2"/>
      <c r="L998" s="7"/>
      <c r="M998" s="7"/>
      <c r="N998" s="2"/>
      <c r="O998" s="2"/>
      <c r="P998" s="7"/>
      <c r="Q998" s="56"/>
      <c r="R998" s="7"/>
      <c r="S998" s="56"/>
      <c r="T998" s="2"/>
      <c r="U998" s="7"/>
      <c r="V998" s="56"/>
      <c r="X998" s="7"/>
      <c r="Y998" s="2"/>
      <c r="Z998" s="2"/>
      <c r="AA998" s="2"/>
    </row>
    <row r="999" spans="1:27" ht="15.75" customHeight="1">
      <c r="A999" s="7"/>
      <c r="B999" s="2"/>
      <c r="C999" s="2"/>
      <c r="D999" s="2"/>
      <c r="E999" s="7"/>
      <c r="F999" s="2"/>
      <c r="G999" s="2"/>
      <c r="H999" s="7"/>
      <c r="I999" s="7"/>
      <c r="J999" s="2"/>
      <c r="K999" s="2"/>
      <c r="L999" s="7"/>
      <c r="M999" s="7"/>
      <c r="N999" s="2"/>
      <c r="O999" s="2"/>
      <c r="P999" s="7"/>
      <c r="Q999" s="56"/>
      <c r="R999" s="7"/>
      <c r="S999" s="56"/>
      <c r="T999" s="2"/>
      <c r="U999" s="7"/>
      <c r="V999" s="56"/>
      <c r="X999" s="7"/>
      <c r="Y999" s="2"/>
      <c r="Z999" s="2"/>
      <c r="AA999" s="2"/>
    </row>
    <row r="1000" spans="1:27" ht="15.75" customHeight="1">
      <c r="A1000" s="7"/>
      <c r="B1000" s="2"/>
      <c r="C1000" s="2"/>
      <c r="D1000" s="2"/>
      <c r="E1000" s="7"/>
      <c r="F1000" s="2"/>
      <c r="G1000" s="2"/>
      <c r="H1000" s="7"/>
      <c r="I1000" s="7"/>
      <c r="J1000" s="2"/>
      <c r="K1000" s="2"/>
      <c r="L1000" s="7"/>
      <c r="M1000" s="7"/>
      <c r="N1000" s="2"/>
      <c r="O1000" s="2"/>
      <c r="P1000" s="7"/>
      <c r="Q1000" s="56"/>
      <c r="R1000" s="7"/>
      <c r="S1000" s="56"/>
      <c r="T1000" s="2"/>
      <c r="U1000" s="7"/>
      <c r="V1000" s="56"/>
      <c r="X1000" s="7"/>
      <c r="Y1000" s="2"/>
      <c r="Z1000" s="2"/>
      <c r="AA1000" s="2"/>
    </row>
  </sheetData>
  <sheetProtection algorithmName="SHA-512" hashValue="jDSwQu5u1CJQWiiRKOUhWp4YHdLvB4w+ql3uw+phKOjUjMnQAmDjbHdZN+7OL+yYpdTH4Ouijy7b1iutHP5fhw==" saltValue="kQJBXGn9HOBANHGpoj9cvA==" spinCount="100000" sheet="1" objects="1" scenarios="1" formatColumns="0"/>
  <mergeCells count="1">
    <mergeCell ref="I4:I1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B1" workbookViewId="0"/>
  </sheetViews>
  <sheetFormatPr baseColWidth="10" defaultColWidth="14.5" defaultRowHeight="15" customHeight="1"/>
  <cols>
    <col min="1" max="1" width="11.83203125" hidden="1" customWidth="1"/>
    <col min="2" max="2" width="24.1640625" customWidth="1"/>
    <col min="3" max="3" width="67.83203125" customWidth="1"/>
    <col min="4" max="4" width="9.5" customWidth="1"/>
    <col min="5" max="5" width="83.5" customWidth="1"/>
    <col min="6" max="6" width="3.5" customWidth="1"/>
    <col min="7" max="9" width="11.83203125" customWidth="1"/>
    <col min="10" max="10" width="3.83203125" customWidth="1"/>
    <col min="11" max="12" width="11.83203125" customWidth="1"/>
    <col min="13" max="13" width="41.33203125" customWidth="1"/>
    <col min="14" max="14" width="4.5" customWidth="1"/>
    <col min="15" max="17" width="11.83203125" customWidth="1"/>
    <col min="18" max="18" width="13.83203125" customWidth="1"/>
    <col min="19" max="19" width="4.1640625" customWidth="1"/>
    <col min="20" max="26" width="11.83203125" customWidth="1"/>
  </cols>
  <sheetData>
    <row r="1" spans="1:26" ht="18.75" customHeight="1">
      <c r="A1" s="7"/>
      <c r="B1" s="75"/>
      <c r="C1" s="2"/>
      <c r="D1" s="7"/>
      <c r="E1" s="56"/>
      <c r="F1" s="2"/>
      <c r="G1" s="7"/>
      <c r="H1" s="7"/>
      <c r="I1" s="2"/>
      <c r="J1" s="2"/>
      <c r="K1" s="7"/>
      <c r="L1" s="2"/>
      <c r="M1" s="2"/>
      <c r="N1" s="2"/>
      <c r="O1" s="2"/>
      <c r="P1" s="56"/>
      <c r="Q1" s="2"/>
      <c r="R1" s="56"/>
      <c r="S1" s="2"/>
      <c r="T1" s="2"/>
      <c r="U1" s="56"/>
      <c r="W1" s="2"/>
      <c r="X1" s="2"/>
      <c r="Y1" s="2"/>
      <c r="Z1" s="2"/>
    </row>
    <row r="2" spans="1:26" ht="18.75" customHeight="1">
      <c r="A2" s="7"/>
      <c r="B2" s="75"/>
      <c r="C2" s="72" t="s">
        <v>1136</v>
      </c>
      <c r="D2" s="7"/>
      <c r="E2" s="56"/>
      <c r="F2" s="2"/>
      <c r="G2" s="7"/>
      <c r="H2" s="7"/>
      <c r="I2" s="2"/>
      <c r="J2" s="2"/>
      <c r="K2" s="7"/>
      <c r="L2" s="2"/>
      <c r="M2" s="2"/>
      <c r="N2" s="2"/>
      <c r="O2" s="2"/>
      <c r="P2" s="56"/>
      <c r="Q2" s="2"/>
      <c r="R2" s="56"/>
      <c r="S2" s="2"/>
      <c r="T2" s="2"/>
      <c r="U2" s="56"/>
      <c r="W2" s="2"/>
      <c r="X2" s="2"/>
      <c r="Y2" s="2"/>
      <c r="Z2" s="2"/>
    </row>
    <row r="3" spans="1:26" ht="18.75" customHeight="1">
      <c r="A3" s="7"/>
      <c r="B3" s="75"/>
      <c r="C3" s="2"/>
      <c r="D3" s="7"/>
      <c r="E3" s="56"/>
      <c r="F3" s="2"/>
      <c r="G3" s="7"/>
      <c r="H3" s="7"/>
      <c r="I3" s="2"/>
      <c r="J3" s="2"/>
      <c r="K3" s="7"/>
      <c r="L3" s="2"/>
      <c r="M3" s="2"/>
      <c r="N3" s="2"/>
      <c r="O3" s="2"/>
      <c r="P3" s="56"/>
      <c r="Q3" s="2"/>
      <c r="R3" s="56"/>
      <c r="S3" s="2"/>
      <c r="T3" s="2"/>
      <c r="U3" s="56"/>
      <c r="W3" s="2"/>
      <c r="X3" s="2"/>
      <c r="Y3" s="2"/>
      <c r="Z3" s="2"/>
    </row>
    <row r="4" spans="1:26" ht="18.75" customHeight="1">
      <c r="A4" s="7"/>
      <c r="B4" s="97" t="s">
        <v>2574</v>
      </c>
      <c r="C4" s="84" t="s">
        <v>2</v>
      </c>
      <c r="D4" s="61" t="s">
        <v>3</v>
      </c>
      <c r="E4" s="62" t="s">
        <v>4</v>
      </c>
      <c r="F4" s="61" t="s">
        <v>6</v>
      </c>
      <c r="G4" s="7"/>
      <c r="H4" s="56"/>
      <c r="I4" s="2"/>
      <c r="J4" s="7"/>
      <c r="K4" s="7"/>
      <c r="L4" s="2"/>
      <c r="M4" s="2"/>
      <c r="N4" s="7"/>
      <c r="O4" s="2"/>
      <c r="P4" s="2"/>
      <c r="Q4" s="2"/>
      <c r="R4" s="2"/>
      <c r="S4" s="56"/>
      <c r="T4" s="2"/>
      <c r="U4" s="56"/>
      <c r="V4" s="2"/>
      <c r="W4" s="2"/>
      <c r="X4" s="56"/>
      <c r="Z4" s="2"/>
    </row>
    <row r="5" spans="1:26" ht="18.75" customHeight="1">
      <c r="A5" s="7"/>
      <c r="B5" s="98" t="s">
        <v>2577</v>
      </c>
      <c r="C5" s="64" t="s">
        <v>19</v>
      </c>
      <c r="D5" s="64">
        <v>2.125</v>
      </c>
      <c r="E5" s="64">
        <f t="shared" ref="E5:F5" si="0">AVERAGE(V20:V31)</f>
        <v>4.625</v>
      </c>
      <c r="F5" s="64">
        <f t="shared" si="0"/>
        <v>2.125</v>
      </c>
      <c r="G5" s="7"/>
      <c r="H5" s="56"/>
      <c r="I5" s="2"/>
      <c r="J5" s="7"/>
      <c r="K5" s="7"/>
      <c r="L5" s="2"/>
      <c r="M5" s="2"/>
      <c r="N5" s="7"/>
      <c r="O5" s="2"/>
      <c r="P5" s="2"/>
      <c r="Q5" s="2"/>
      <c r="R5" s="2"/>
      <c r="S5" s="56"/>
      <c r="T5" s="2"/>
      <c r="U5" s="56"/>
      <c r="V5" s="2"/>
      <c r="W5" s="2"/>
      <c r="X5" s="56"/>
      <c r="Z5" s="2"/>
    </row>
    <row r="6" spans="1:26" ht="18.75" customHeight="1">
      <c r="A6" s="7"/>
      <c r="B6" s="98" t="s">
        <v>1957</v>
      </c>
      <c r="C6" s="64" t="s">
        <v>19</v>
      </c>
      <c r="D6" s="64">
        <v>2.2962962962962963</v>
      </c>
      <c r="E6" s="64">
        <f t="shared" ref="E6:F6" si="1">AVERAGE(V36:V67)</f>
        <v>4.0769230769230766</v>
      </c>
      <c r="F6" s="64">
        <f t="shared" si="1"/>
        <v>2.2962962962962963</v>
      </c>
      <c r="G6" s="7"/>
      <c r="H6" s="56"/>
      <c r="I6" s="2"/>
      <c r="J6" s="7"/>
      <c r="K6" s="7"/>
      <c r="L6" s="2"/>
      <c r="M6" s="2"/>
      <c r="N6" s="7"/>
      <c r="O6" s="2"/>
      <c r="P6" s="2"/>
      <c r="Q6" s="2"/>
      <c r="R6" s="2"/>
      <c r="S6" s="56"/>
      <c r="T6" s="2"/>
      <c r="U6" s="56"/>
      <c r="V6" s="2"/>
      <c r="W6" s="2"/>
      <c r="X6" s="56"/>
      <c r="Z6" s="2"/>
    </row>
    <row r="7" spans="1:26" ht="18.75" customHeight="1">
      <c r="A7" s="7"/>
      <c r="B7" s="98" t="s">
        <v>2052</v>
      </c>
      <c r="C7" s="64" t="s">
        <v>19</v>
      </c>
      <c r="D7" s="64">
        <v>2.1818181818181817</v>
      </c>
      <c r="E7" s="64">
        <f t="shared" ref="E7:F7" si="2">AVERAGE(V73:V114)</f>
        <v>4</v>
      </c>
      <c r="F7" s="64">
        <f t="shared" si="2"/>
        <v>2.1818181818181817</v>
      </c>
      <c r="G7" s="7"/>
      <c r="H7" s="56"/>
      <c r="I7" s="2"/>
      <c r="J7" s="7"/>
      <c r="K7" s="7"/>
      <c r="L7" s="2"/>
      <c r="M7" s="2"/>
      <c r="N7" s="7"/>
      <c r="O7" s="2"/>
      <c r="P7" s="2"/>
      <c r="Q7" s="2"/>
      <c r="R7" s="2"/>
      <c r="S7" s="56"/>
      <c r="T7" s="2"/>
      <c r="U7" s="56"/>
      <c r="V7" s="2"/>
      <c r="W7" s="2"/>
      <c r="X7" s="56"/>
      <c r="Z7" s="2"/>
    </row>
    <row r="8" spans="1:26" ht="18.75" customHeight="1">
      <c r="A8" s="7"/>
      <c r="B8" s="98" t="s">
        <v>404</v>
      </c>
      <c r="C8" s="64" t="s">
        <v>19</v>
      </c>
      <c r="D8" s="64">
        <v>2.5714285714285716</v>
      </c>
      <c r="E8" s="64">
        <f t="shared" ref="E8:F8" si="3">AVERAGE(V119:V145)</f>
        <v>3.7272727272727271</v>
      </c>
      <c r="F8" s="64">
        <f t="shared" si="3"/>
        <v>2.5714285714285716</v>
      </c>
      <c r="G8" s="7"/>
      <c r="H8" s="56"/>
      <c r="J8" s="7"/>
      <c r="K8" s="7"/>
      <c r="L8" s="2"/>
      <c r="M8" s="2"/>
      <c r="N8" s="7"/>
      <c r="O8" s="2"/>
      <c r="P8" s="2"/>
      <c r="Q8" s="2"/>
      <c r="R8" s="2"/>
      <c r="S8" s="56"/>
      <c r="T8" s="2"/>
      <c r="U8" s="56"/>
      <c r="V8" s="2"/>
      <c r="W8" s="2"/>
      <c r="X8" s="56"/>
      <c r="Z8" s="2"/>
    </row>
    <row r="9" spans="1:26" ht="18.75" customHeight="1">
      <c r="A9" s="7"/>
      <c r="B9" s="98" t="s">
        <v>191</v>
      </c>
      <c r="C9" s="64" t="s">
        <v>19</v>
      </c>
      <c r="D9" s="64">
        <v>2.5714285714285716</v>
      </c>
      <c r="E9" s="64">
        <f t="shared" ref="E9:F9" si="4">AVERAGE(V150:V160)</f>
        <v>4.833333333333333</v>
      </c>
      <c r="F9" s="64">
        <f t="shared" si="4"/>
        <v>2.5714285714285716</v>
      </c>
      <c r="G9" s="7"/>
      <c r="H9" s="56"/>
      <c r="I9" s="2"/>
      <c r="J9" s="7"/>
      <c r="K9" s="7"/>
      <c r="L9" s="2"/>
      <c r="M9" s="2"/>
      <c r="N9" s="7"/>
      <c r="O9" s="2"/>
      <c r="P9" s="2"/>
      <c r="Q9" s="2"/>
      <c r="R9" s="2"/>
      <c r="S9" s="56"/>
      <c r="T9" s="2"/>
      <c r="U9" s="56"/>
      <c r="V9" s="2"/>
      <c r="W9" s="2"/>
      <c r="X9" s="56"/>
      <c r="Z9" s="2"/>
    </row>
    <row r="10" spans="1:26" ht="18.75" customHeight="1">
      <c r="A10" s="7"/>
      <c r="B10" s="98" t="s">
        <v>1184</v>
      </c>
      <c r="C10" s="64" t="s">
        <v>19</v>
      </c>
      <c r="D10" s="64">
        <v>3</v>
      </c>
      <c r="E10" s="64">
        <f t="shared" ref="E10:F10" si="5">AVERAGE(V165:V175)</f>
        <v>4.5999999999999996</v>
      </c>
      <c r="F10" s="64">
        <f t="shared" si="5"/>
        <v>3</v>
      </c>
      <c r="G10" s="7"/>
      <c r="H10" s="56"/>
      <c r="I10" s="2"/>
      <c r="J10" s="7"/>
      <c r="K10" s="7"/>
      <c r="L10" s="2"/>
      <c r="M10" s="2"/>
      <c r="N10" s="7"/>
      <c r="O10" s="2"/>
      <c r="P10" s="2"/>
      <c r="Q10" s="2"/>
      <c r="R10" s="2"/>
      <c r="S10" s="56"/>
      <c r="T10" s="2"/>
      <c r="U10" s="56"/>
      <c r="V10" s="2"/>
      <c r="W10" s="2"/>
      <c r="X10" s="56"/>
      <c r="Z10" s="2"/>
    </row>
    <row r="11" spans="1:26" ht="18.75" customHeight="1">
      <c r="A11" s="7"/>
      <c r="B11" s="99" t="s">
        <v>1912</v>
      </c>
      <c r="C11" s="69" t="s">
        <v>19</v>
      </c>
      <c r="D11" s="69">
        <v>2.4576619368286035</v>
      </c>
      <c r="E11" s="69">
        <f t="shared" ref="E11:F11" si="6">AVERAGE(E5:E10)</f>
        <v>4.3104215229215228</v>
      </c>
      <c r="F11" s="69">
        <f t="shared" si="6"/>
        <v>2.4576619368286035</v>
      </c>
      <c r="G11" s="7"/>
      <c r="H11" s="56"/>
      <c r="I11" s="2"/>
      <c r="J11" s="7"/>
      <c r="K11" s="7"/>
      <c r="L11" s="2"/>
      <c r="M11" s="2"/>
      <c r="N11" s="7"/>
      <c r="O11" s="2"/>
      <c r="P11" s="2"/>
      <c r="Q11" s="2"/>
      <c r="R11" s="2"/>
      <c r="S11" s="56"/>
      <c r="T11" s="2"/>
      <c r="U11" s="56"/>
      <c r="V11" s="2"/>
      <c r="W11" s="2"/>
      <c r="X11" s="56"/>
      <c r="Z11" s="2"/>
    </row>
    <row r="12" spans="1:26" ht="18.75" customHeight="1">
      <c r="A12" s="7"/>
      <c r="B12" s="75"/>
      <c r="C12" s="2"/>
      <c r="D12" s="7"/>
      <c r="E12" s="56"/>
      <c r="F12" s="2"/>
      <c r="G12" s="7"/>
      <c r="H12" s="7"/>
      <c r="I12" s="2"/>
      <c r="J12" s="2"/>
      <c r="K12" s="7"/>
      <c r="L12" s="2"/>
      <c r="M12" s="2"/>
      <c r="N12" s="2"/>
      <c r="O12" s="2"/>
      <c r="P12" s="56"/>
      <c r="Q12" s="2"/>
      <c r="R12" s="56"/>
      <c r="S12" s="2"/>
      <c r="T12" s="2"/>
      <c r="U12" s="56"/>
      <c r="W12" s="2"/>
      <c r="X12" s="2"/>
      <c r="Y12" s="2"/>
      <c r="Z12" s="2"/>
    </row>
    <row r="13" spans="1:26" ht="18.75" customHeight="1">
      <c r="A13" s="7"/>
      <c r="B13" s="75"/>
      <c r="C13" s="2"/>
      <c r="D13" s="7"/>
      <c r="E13" s="56"/>
      <c r="F13" s="2"/>
      <c r="G13" s="7"/>
      <c r="H13" s="7"/>
      <c r="I13" s="2"/>
      <c r="J13" s="2"/>
      <c r="K13" s="7"/>
      <c r="L13" s="2"/>
      <c r="M13" s="2"/>
      <c r="N13" s="2"/>
      <c r="O13" s="2"/>
      <c r="P13" s="56"/>
      <c r="Q13" s="2"/>
      <c r="R13" s="56"/>
      <c r="S13" s="2"/>
      <c r="T13" s="2"/>
      <c r="U13" s="56"/>
      <c r="W13" s="2"/>
      <c r="X13" s="2"/>
      <c r="Y13" s="2"/>
      <c r="Z13" s="2"/>
    </row>
    <row r="14" spans="1:26" ht="18.75" customHeight="1">
      <c r="A14" s="7"/>
      <c r="B14" s="75"/>
      <c r="C14" s="2"/>
      <c r="E14" s="56"/>
      <c r="F14" s="2"/>
      <c r="G14" s="7"/>
      <c r="H14" s="7"/>
      <c r="I14" s="2"/>
      <c r="J14" s="2"/>
      <c r="K14" s="7"/>
      <c r="L14" s="2"/>
      <c r="M14" s="2"/>
      <c r="N14" s="2"/>
      <c r="O14" s="2"/>
      <c r="P14" s="56"/>
      <c r="Q14" s="2"/>
      <c r="R14" s="56"/>
      <c r="S14" s="2"/>
      <c r="T14" s="2"/>
      <c r="U14" s="56"/>
      <c r="W14" s="2"/>
      <c r="X14" s="2"/>
      <c r="Y14" s="2"/>
      <c r="Z14" s="2"/>
    </row>
    <row r="15" spans="1:26" ht="18.75" customHeight="1">
      <c r="A15" s="7"/>
      <c r="B15" s="70" t="s">
        <v>1919</v>
      </c>
      <c r="C15" s="87" t="s">
        <v>1235</v>
      </c>
      <c r="E15" s="72" t="s">
        <v>1241</v>
      </c>
      <c r="F15" s="2"/>
      <c r="G15" s="7"/>
      <c r="H15" s="7"/>
      <c r="I15" s="2"/>
      <c r="J15" s="2"/>
      <c r="K15" s="7"/>
      <c r="L15" s="2"/>
      <c r="M15" s="2"/>
      <c r="N15" s="2"/>
      <c r="O15" s="2"/>
      <c r="P15" s="56"/>
      <c r="Q15" s="2"/>
      <c r="R15" s="56"/>
      <c r="S15" s="2"/>
      <c r="T15" s="2"/>
      <c r="U15" s="56"/>
      <c r="W15" s="2"/>
      <c r="X15" s="2"/>
      <c r="Y15" s="2"/>
      <c r="Z15" s="2"/>
    </row>
    <row r="16" spans="1:26" ht="18.75" customHeight="1">
      <c r="A16" s="7"/>
      <c r="B16" s="100" t="s">
        <v>1955</v>
      </c>
      <c r="C16" s="39" t="s">
        <v>19</v>
      </c>
      <c r="E16" s="56"/>
      <c r="F16" s="2"/>
      <c r="G16" s="7"/>
      <c r="H16" s="7"/>
      <c r="I16" s="2"/>
      <c r="J16" s="2"/>
      <c r="K16" s="7"/>
      <c r="L16" s="2"/>
      <c r="M16" s="2"/>
      <c r="N16" s="2"/>
      <c r="O16" s="2"/>
      <c r="P16" s="56"/>
      <c r="Q16" s="2"/>
      <c r="R16" s="56"/>
      <c r="S16" s="2"/>
      <c r="T16" s="2"/>
      <c r="U16" s="56"/>
      <c r="W16" s="2"/>
      <c r="X16" s="2"/>
      <c r="Y16" s="2"/>
      <c r="Z16" s="2"/>
    </row>
    <row r="17" spans="1:26" ht="18.75" customHeight="1">
      <c r="A17" s="7"/>
      <c r="B17" s="75"/>
      <c r="C17" s="2"/>
      <c r="D17" s="7"/>
      <c r="E17" s="56"/>
      <c r="F17" s="2"/>
      <c r="G17" s="7"/>
      <c r="H17" s="7"/>
      <c r="I17" s="2"/>
      <c r="J17" s="2"/>
      <c r="K17" s="7"/>
      <c r="L17" s="2"/>
      <c r="N17" s="2"/>
      <c r="O17" s="2"/>
      <c r="P17" s="56"/>
      <c r="Q17" s="72" t="s">
        <v>1925</v>
      </c>
      <c r="R17" s="56"/>
      <c r="S17" s="2"/>
      <c r="T17" s="2"/>
      <c r="U17" s="56"/>
      <c r="W17" s="2"/>
      <c r="X17" s="2"/>
      <c r="Y17" s="2"/>
      <c r="Z17" s="2"/>
    </row>
    <row r="18" spans="1:26" ht="18.75" customHeight="1">
      <c r="A18" s="7"/>
      <c r="B18" s="75"/>
      <c r="C18" s="2"/>
      <c r="D18" s="18" t="s">
        <v>33</v>
      </c>
      <c r="G18" s="18" t="s">
        <v>33</v>
      </c>
      <c r="H18" s="18" t="s">
        <v>34</v>
      </c>
      <c r="K18" s="18" t="s">
        <v>34</v>
      </c>
      <c r="L18" s="18" t="s">
        <v>36</v>
      </c>
      <c r="P18" s="101"/>
      <c r="R18" s="101"/>
      <c r="U18" s="101"/>
      <c r="W18" s="18" t="s">
        <v>36</v>
      </c>
      <c r="X18" s="2"/>
      <c r="Y18" s="2"/>
      <c r="Z18" s="2"/>
    </row>
    <row r="19" spans="1:26" ht="66.75" customHeight="1">
      <c r="A19" s="7" t="s">
        <v>1251</v>
      </c>
      <c r="B19" s="58" t="s">
        <v>2577</v>
      </c>
      <c r="C19" s="22" t="s">
        <v>1255</v>
      </c>
      <c r="D19" s="27" t="s">
        <v>1256</v>
      </c>
      <c r="E19" s="27" t="s">
        <v>1257</v>
      </c>
      <c r="F19" s="88" t="s">
        <v>47</v>
      </c>
      <c r="G19" s="29" t="s">
        <v>49</v>
      </c>
      <c r="H19" s="27" t="s">
        <v>1256</v>
      </c>
      <c r="I19" s="27" t="s">
        <v>1257</v>
      </c>
      <c r="J19" s="88" t="s">
        <v>47</v>
      </c>
      <c r="K19" s="29" t="s">
        <v>49</v>
      </c>
      <c r="L19" s="27" t="s">
        <v>41</v>
      </c>
      <c r="M19" s="27" t="s">
        <v>1258</v>
      </c>
      <c r="N19" s="89" t="s">
        <v>47</v>
      </c>
      <c r="O19" s="29" t="s">
        <v>49</v>
      </c>
      <c r="P19" s="29" t="s">
        <v>52</v>
      </c>
      <c r="Q19" s="27" t="s">
        <v>53</v>
      </c>
      <c r="R19" s="27" t="s">
        <v>54</v>
      </c>
      <c r="S19" s="88" t="s">
        <v>47</v>
      </c>
      <c r="T19" s="29" t="s">
        <v>55</v>
      </c>
      <c r="U19" s="29" t="s">
        <v>56</v>
      </c>
      <c r="V19" s="62" t="s">
        <v>57</v>
      </c>
      <c r="W19" s="22" t="s">
        <v>58</v>
      </c>
      <c r="X19" s="2"/>
      <c r="Y19" s="2"/>
      <c r="Z19" s="2"/>
    </row>
    <row r="20" spans="1:26" ht="18.75" customHeight="1">
      <c r="A20" s="7">
        <v>409</v>
      </c>
      <c r="B20" s="102" t="s">
        <v>2608</v>
      </c>
      <c r="C20" s="76" t="s">
        <v>2609</v>
      </c>
      <c r="D20" s="77">
        <v>5</v>
      </c>
      <c r="E20" s="78" t="s">
        <v>2612</v>
      </c>
      <c r="F20" s="76"/>
      <c r="G20" s="77">
        <v>3</v>
      </c>
      <c r="L20" s="103"/>
      <c r="M20" s="103"/>
      <c r="N20" s="103"/>
      <c r="O20" s="77"/>
      <c r="P20" s="78"/>
      <c r="Q20" s="103"/>
      <c r="R20" s="104"/>
      <c r="S20" s="103"/>
      <c r="T20" s="77"/>
      <c r="U20" s="78"/>
      <c r="V20" s="43">
        <f t="shared" ref="V20:V23" si="7">IF(Q20&lt;&gt;"",Q20,IF(L20&lt;&gt;"",L20,IF(H20&lt;&gt;"",H20,IF(D20&lt;&gt;"",D20,""))))</f>
        <v>5</v>
      </c>
      <c r="W20" s="79">
        <f t="shared" ref="W20:W23" si="8">IF(T20&lt;&gt;"",T20,IF(O20&lt;&gt;"",O20,IF(K20&lt;&gt;"",K20,IF(G20&lt;&gt;"",G20,""))))</f>
        <v>3</v>
      </c>
      <c r="X20" s="2"/>
      <c r="Y20" s="2"/>
      <c r="Z20" s="2"/>
    </row>
    <row r="21" spans="1:26" ht="18.75" customHeight="1">
      <c r="A21" s="7">
        <v>410</v>
      </c>
      <c r="B21" s="105" t="s">
        <v>2620</v>
      </c>
      <c r="C21" s="21" t="s">
        <v>2626</v>
      </c>
      <c r="D21" s="41">
        <v>5</v>
      </c>
      <c r="E21" s="42" t="s">
        <v>2627</v>
      </c>
      <c r="F21" s="21"/>
      <c r="G21" s="41">
        <v>2</v>
      </c>
      <c r="L21" s="91"/>
      <c r="M21" s="91"/>
      <c r="N21" s="91"/>
      <c r="O21" s="41"/>
      <c r="P21" s="42"/>
      <c r="Q21" s="91"/>
      <c r="R21" s="40"/>
      <c r="S21" s="91"/>
      <c r="T21" s="41"/>
      <c r="U21" s="42"/>
      <c r="V21" s="43">
        <f t="shared" si="7"/>
        <v>5</v>
      </c>
      <c r="W21" s="44">
        <f t="shared" si="8"/>
        <v>2</v>
      </c>
      <c r="X21" s="2"/>
      <c r="Y21" s="2"/>
      <c r="Z21" s="2"/>
    </row>
    <row r="22" spans="1:26" ht="18.75" customHeight="1">
      <c r="A22" s="7">
        <v>411</v>
      </c>
      <c r="B22" s="105" t="s">
        <v>2632</v>
      </c>
      <c r="C22" s="21" t="s">
        <v>2633</v>
      </c>
      <c r="D22" s="41">
        <v>4</v>
      </c>
      <c r="E22" s="42" t="s">
        <v>2634</v>
      </c>
      <c r="F22" s="21"/>
      <c r="G22" s="41">
        <v>1</v>
      </c>
      <c r="L22" s="91"/>
      <c r="M22" s="91"/>
      <c r="N22" s="91"/>
      <c r="O22" s="41"/>
      <c r="P22" s="42"/>
      <c r="Q22" s="91"/>
      <c r="R22" s="40"/>
      <c r="S22" s="91"/>
      <c r="T22" s="41"/>
      <c r="U22" s="42"/>
      <c r="V22" s="43">
        <f t="shared" si="7"/>
        <v>4</v>
      </c>
      <c r="W22" s="44">
        <f t="shared" si="8"/>
        <v>1</v>
      </c>
      <c r="X22" s="2"/>
      <c r="Y22" s="2"/>
      <c r="Z22" s="2"/>
    </row>
    <row r="23" spans="1:26" ht="18.75" customHeight="1">
      <c r="A23" s="7">
        <v>412</v>
      </c>
      <c r="B23" s="105" t="s">
        <v>2636</v>
      </c>
      <c r="C23" s="21" t="s">
        <v>2637</v>
      </c>
      <c r="D23" s="41">
        <v>4</v>
      </c>
      <c r="E23" s="42" t="s">
        <v>2638</v>
      </c>
      <c r="F23" s="21"/>
      <c r="G23" s="41">
        <v>2</v>
      </c>
      <c r="L23" s="91"/>
      <c r="M23" s="91"/>
      <c r="N23" s="91"/>
      <c r="O23" s="41"/>
      <c r="P23" s="42"/>
      <c r="Q23" s="91"/>
      <c r="R23" s="40"/>
      <c r="S23" s="91"/>
      <c r="T23" s="41"/>
      <c r="U23" s="42"/>
      <c r="V23" s="43">
        <f t="shared" si="7"/>
        <v>4</v>
      </c>
      <c r="W23" s="44">
        <f t="shared" si="8"/>
        <v>2</v>
      </c>
      <c r="X23" s="2"/>
      <c r="Y23" s="2"/>
      <c r="Z23" s="2"/>
    </row>
    <row r="24" spans="1:26" ht="18.75" customHeight="1">
      <c r="A24" s="2"/>
      <c r="B24" s="75"/>
      <c r="C24" s="2"/>
      <c r="D24" s="7"/>
      <c r="E24" s="56"/>
      <c r="F24" s="2"/>
      <c r="G24" s="7"/>
      <c r="P24" s="101"/>
      <c r="R24" s="101"/>
      <c r="U24" s="101"/>
      <c r="Y24" s="2"/>
      <c r="Z24" s="2"/>
    </row>
    <row r="25" spans="1:26" ht="18.75" customHeight="1">
      <c r="A25" s="7">
        <v>413</v>
      </c>
      <c r="B25" s="105" t="s">
        <v>2018</v>
      </c>
      <c r="C25" s="21" t="s">
        <v>2019</v>
      </c>
      <c r="D25" s="41">
        <v>5</v>
      </c>
      <c r="E25" s="42" t="s">
        <v>2646</v>
      </c>
      <c r="F25" s="21"/>
      <c r="G25" s="41">
        <v>3</v>
      </c>
      <c r="L25" s="91"/>
      <c r="M25" s="91"/>
      <c r="N25" s="91"/>
      <c r="O25" s="41"/>
      <c r="P25" s="42"/>
      <c r="Q25" s="91"/>
      <c r="R25" s="40"/>
      <c r="S25" s="91"/>
      <c r="T25" s="41"/>
      <c r="U25" s="42"/>
      <c r="V25" s="43">
        <f>IF(Q25&lt;&gt;"",Q25,IF(L25&lt;&gt;"",L25,IF(H25&lt;&gt;"",H25,IF(D25&lt;&gt;"",D25,""))))</f>
        <v>5</v>
      </c>
      <c r="W25" s="44">
        <f>IF(T25&lt;&gt;"",T25,IF(O25&lt;&gt;"",O25,IF(K25&lt;&gt;"",K25,IF(G25&lt;&gt;"",G25,""))))</f>
        <v>3</v>
      </c>
      <c r="X25" s="2"/>
      <c r="Y25" s="2"/>
      <c r="Z25" s="2"/>
    </row>
    <row r="26" spans="1:26" ht="18.75" customHeight="1">
      <c r="A26" s="2"/>
      <c r="B26" s="75"/>
      <c r="C26" s="2"/>
      <c r="D26" s="7"/>
      <c r="E26" s="56"/>
      <c r="F26" s="2"/>
      <c r="G26" s="7"/>
      <c r="P26" s="101"/>
      <c r="R26" s="101"/>
      <c r="U26" s="101"/>
      <c r="Y26" s="2"/>
      <c r="Z26" s="2"/>
    </row>
    <row r="27" spans="1:26" ht="18.75" customHeight="1">
      <c r="A27" s="7">
        <v>414</v>
      </c>
      <c r="B27" s="105" t="s">
        <v>2665</v>
      </c>
      <c r="C27" s="21" t="s">
        <v>2666</v>
      </c>
      <c r="D27" s="41">
        <v>5</v>
      </c>
      <c r="E27" s="42" t="s">
        <v>2667</v>
      </c>
      <c r="F27" s="21"/>
      <c r="G27" s="41">
        <v>2</v>
      </c>
      <c r="L27" s="91"/>
      <c r="M27" s="91"/>
      <c r="N27" s="91"/>
      <c r="O27" s="41"/>
      <c r="P27" s="42"/>
      <c r="Q27" s="91"/>
      <c r="R27" s="40"/>
      <c r="S27" s="91"/>
      <c r="T27" s="41"/>
      <c r="U27" s="42"/>
      <c r="V27" s="43">
        <f>IF(Q27&lt;&gt;"",Q27,IF(L27&lt;&gt;"",L27,IF(H27&lt;&gt;"",H27,IF(D27&lt;&gt;"",D27,""))))</f>
        <v>5</v>
      </c>
      <c r="W27" s="44">
        <f>IF(T27&lt;&gt;"",T27,IF(O27&lt;&gt;"",O27,IF(K27&lt;&gt;"",K27,IF(G27&lt;&gt;"",G27,""))))</f>
        <v>2</v>
      </c>
      <c r="X27" s="2"/>
      <c r="Y27" s="2"/>
      <c r="Z27" s="2"/>
    </row>
    <row r="28" spans="1:26" ht="18.75" customHeight="1">
      <c r="A28" s="2"/>
      <c r="B28" s="75"/>
      <c r="C28" s="2"/>
      <c r="D28" s="7"/>
      <c r="E28" s="56"/>
      <c r="F28" s="2"/>
      <c r="G28" s="7"/>
      <c r="P28" s="101"/>
      <c r="R28" s="101"/>
      <c r="U28" s="101"/>
      <c r="X28" s="2"/>
      <c r="Y28" s="2"/>
      <c r="Z28" s="2"/>
    </row>
    <row r="29" spans="1:26" ht="18.75" customHeight="1">
      <c r="A29" s="7">
        <v>415</v>
      </c>
      <c r="B29" s="105" t="s">
        <v>2032</v>
      </c>
      <c r="C29" s="21" t="s">
        <v>2673</v>
      </c>
      <c r="D29" s="41">
        <v>4</v>
      </c>
      <c r="E29" s="42" t="s">
        <v>2674</v>
      </c>
      <c r="F29" s="21"/>
      <c r="G29" s="41">
        <v>2</v>
      </c>
      <c r="L29" s="91"/>
      <c r="M29" s="91"/>
      <c r="N29" s="91"/>
      <c r="O29" s="41"/>
      <c r="P29" s="42"/>
      <c r="Q29" s="91"/>
      <c r="R29" s="40"/>
      <c r="S29" s="91"/>
      <c r="T29" s="41"/>
      <c r="U29" s="42"/>
      <c r="V29" s="43">
        <f>IF(Q29&lt;&gt;"",Q29,IF(L29&lt;&gt;"",L29,IF(H29&lt;&gt;"",H29,IF(D29&lt;&gt;"",D29,""))))</f>
        <v>4</v>
      </c>
      <c r="W29" s="44">
        <f>IF(T29&lt;&gt;"",T29,IF(O29&lt;&gt;"",O29,IF(K29&lt;&gt;"",K29,IF(G29&lt;&gt;"",G29,""))))</f>
        <v>2</v>
      </c>
      <c r="X29" s="2"/>
      <c r="Y29" s="2"/>
      <c r="Z29" s="2"/>
    </row>
    <row r="30" spans="1:26" ht="18.75" customHeight="1">
      <c r="A30" s="2"/>
      <c r="B30" s="75"/>
      <c r="C30" s="2"/>
      <c r="D30" s="7"/>
      <c r="E30" s="56"/>
      <c r="F30" s="2"/>
      <c r="G30" s="7"/>
      <c r="P30" s="101"/>
      <c r="R30" s="101"/>
      <c r="T30" s="2"/>
      <c r="U30" s="56"/>
      <c r="X30" s="2"/>
      <c r="Y30" s="2"/>
      <c r="Z30" s="2"/>
    </row>
    <row r="31" spans="1:26" ht="18.75" customHeight="1">
      <c r="A31" s="7">
        <v>416</v>
      </c>
      <c r="B31" s="105" t="s">
        <v>1974</v>
      </c>
      <c r="C31" s="21" t="s">
        <v>1975</v>
      </c>
      <c r="D31" s="41">
        <v>5</v>
      </c>
      <c r="E31" s="42" t="s">
        <v>2682</v>
      </c>
      <c r="F31" s="21"/>
      <c r="G31" s="41">
        <v>2</v>
      </c>
      <c r="L31" s="91"/>
      <c r="M31" s="91"/>
      <c r="N31" s="91"/>
      <c r="O31" s="41"/>
      <c r="P31" s="42"/>
      <c r="Q31" s="91"/>
      <c r="R31" s="40"/>
      <c r="S31" s="91"/>
      <c r="T31" s="41"/>
      <c r="U31" s="42"/>
      <c r="V31" s="43">
        <f>IF(Q31&lt;&gt;"",Q31,IF(L31&lt;&gt;"",L31,IF(H31&lt;&gt;"",H31,IF(D31&lt;&gt;"",D31,""))))</f>
        <v>5</v>
      </c>
      <c r="W31" s="44">
        <f>IF(T31&lt;&gt;"",T31,IF(O31&lt;&gt;"",O31,IF(K31&lt;&gt;"",K31,IF(G31&lt;&gt;"",G31,""))))</f>
        <v>2</v>
      </c>
      <c r="X31" s="2"/>
      <c r="Y31" s="2"/>
      <c r="Z31" s="2"/>
    </row>
    <row r="32" spans="1:26" ht="18.75" customHeight="1">
      <c r="A32" s="2"/>
      <c r="B32" s="75"/>
      <c r="C32" s="2"/>
      <c r="D32" s="7"/>
      <c r="E32" s="56"/>
      <c r="F32" s="2"/>
      <c r="G32" s="7"/>
      <c r="P32" s="101"/>
      <c r="R32" s="101"/>
      <c r="U32" s="56"/>
      <c r="X32" s="2"/>
      <c r="Y32" s="2"/>
      <c r="Z32" s="2"/>
    </row>
    <row r="33" spans="1:26" ht="18.75" customHeight="1">
      <c r="A33" s="2"/>
      <c r="B33" s="75"/>
      <c r="C33" s="2"/>
      <c r="D33" s="7"/>
      <c r="E33" s="56"/>
      <c r="F33" s="2"/>
      <c r="G33" s="7"/>
      <c r="P33" s="101"/>
      <c r="R33" s="101"/>
      <c r="U33" s="56"/>
      <c r="X33" s="2"/>
      <c r="Y33" s="2"/>
      <c r="Z33" s="2"/>
    </row>
    <row r="34" spans="1:26" ht="18.75" customHeight="1">
      <c r="A34" s="2"/>
      <c r="B34" s="75"/>
      <c r="C34" s="2"/>
      <c r="D34" s="7"/>
      <c r="E34" s="56"/>
      <c r="F34" s="2"/>
      <c r="G34" s="7"/>
      <c r="P34" s="101"/>
      <c r="R34" s="101"/>
      <c r="U34" s="56"/>
      <c r="X34" s="2"/>
      <c r="Y34" s="2"/>
      <c r="Z34" s="2"/>
    </row>
    <row r="35" spans="1:26" ht="18.75" customHeight="1">
      <c r="A35" s="7"/>
      <c r="B35" s="107" t="s">
        <v>1957</v>
      </c>
      <c r="C35" s="2"/>
      <c r="D35" s="7"/>
      <c r="E35" s="56"/>
      <c r="F35" s="2"/>
      <c r="G35" s="7"/>
      <c r="P35" s="101"/>
      <c r="R35" s="101"/>
      <c r="U35" s="56"/>
      <c r="X35" s="2"/>
      <c r="Y35" s="2"/>
      <c r="Z35" s="2"/>
    </row>
    <row r="36" spans="1:26" ht="18.75" customHeight="1">
      <c r="A36" s="7">
        <v>417</v>
      </c>
      <c r="B36" s="70" t="s">
        <v>2694</v>
      </c>
      <c r="C36" s="21" t="s">
        <v>2697</v>
      </c>
      <c r="D36" s="41">
        <v>4</v>
      </c>
      <c r="E36" s="42" t="s">
        <v>2698</v>
      </c>
      <c r="F36" s="21"/>
      <c r="G36" s="41">
        <v>3</v>
      </c>
      <c r="L36" s="91"/>
      <c r="M36" s="91"/>
      <c r="N36" s="91"/>
      <c r="O36" s="41"/>
      <c r="P36" s="42"/>
      <c r="Q36" s="91"/>
      <c r="R36" s="40"/>
      <c r="S36" s="91"/>
      <c r="T36" s="41"/>
      <c r="U36" s="42"/>
      <c r="V36" s="43">
        <f t="shared" ref="V36:V40" si="9">IF(Q36&lt;&gt;"",Q36,IF(L36&lt;&gt;"",L36,IF(H36&lt;&gt;"",H36,IF(D36&lt;&gt;"",D36,""))))</f>
        <v>4</v>
      </c>
      <c r="W36" s="44">
        <f t="shared" ref="W36:W40" si="10">IF(T36&lt;&gt;"",T36,IF(O36&lt;&gt;"",O36,IF(K36&lt;&gt;"",K36,IF(G36&lt;&gt;"",G36,""))))</f>
        <v>3</v>
      </c>
      <c r="X36" s="2"/>
      <c r="Y36" s="2"/>
      <c r="Z36" s="2"/>
    </row>
    <row r="37" spans="1:26" ht="18.75" customHeight="1">
      <c r="A37" s="7">
        <v>418</v>
      </c>
      <c r="B37" s="108" t="s">
        <v>2699</v>
      </c>
      <c r="C37" s="21" t="s">
        <v>2700</v>
      </c>
      <c r="D37" s="41">
        <v>4</v>
      </c>
      <c r="E37" s="42" t="s">
        <v>2701</v>
      </c>
      <c r="F37" s="21"/>
      <c r="G37" s="41">
        <v>3</v>
      </c>
      <c r="L37" s="91"/>
      <c r="M37" s="91"/>
      <c r="N37" s="91"/>
      <c r="O37" s="41"/>
      <c r="P37" s="42"/>
      <c r="Q37" s="91"/>
      <c r="R37" s="40"/>
      <c r="S37" s="91"/>
      <c r="T37" s="41"/>
      <c r="U37" s="42"/>
      <c r="V37" s="43">
        <f t="shared" si="9"/>
        <v>4</v>
      </c>
      <c r="W37" s="44">
        <f t="shared" si="10"/>
        <v>3</v>
      </c>
      <c r="X37" s="2"/>
      <c r="Y37" s="2"/>
      <c r="Z37" s="2"/>
    </row>
    <row r="38" spans="1:26" ht="18.75" customHeight="1">
      <c r="A38" s="7">
        <v>419</v>
      </c>
      <c r="B38" s="105" t="s">
        <v>2706</v>
      </c>
      <c r="C38" s="21" t="s">
        <v>2707</v>
      </c>
      <c r="D38" s="41">
        <v>4</v>
      </c>
      <c r="E38" s="42" t="s">
        <v>2213</v>
      </c>
      <c r="F38" s="21"/>
      <c r="G38" s="41">
        <v>3</v>
      </c>
      <c r="L38" s="91"/>
      <c r="M38" s="91"/>
      <c r="N38" s="91"/>
      <c r="O38" s="41"/>
      <c r="P38" s="42"/>
      <c r="Q38" s="91"/>
      <c r="R38" s="40"/>
      <c r="S38" s="91"/>
      <c r="T38" s="41"/>
      <c r="U38" s="42"/>
      <c r="V38" s="43">
        <f t="shared" si="9"/>
        <v>4</v>
      </c>
      <c r="W38" s="44">
        <f t="shared" si="10"/>
        <v>3</v>
      </c>
      <c r="X38" s="2"/>
      <c r="Y38" s="2"/>
      <c r="Z38" s="2"/>
    </row>
    <row r="39" spans="1:26" ht="18.75" customHeight="1">
      <c r="A39" s="7">
        <v>420</v>
      </c>
      <c r="B39" s="105" t="s">
        <v>2714</v>
      </c>
      <c r="C39" s="21" t="s">
        <v>2715</v>
      </c>
      <c r="D39" s="41">
        <v>5</v>
      </c>
      <c r="E39" s="42" t="s">
        <v>2716</v>
      </c>
      <c r="F39" s="21"/>
      <c r="G39" s="41">
        <v>2</v>
      </c>
      <c r="L39" s="91"/>
      <c r="M39" s="91"/>
      <c r="N39" s="91"/>
      <c r="O39" s="41"/>
      <c r="P39" s="42"/>
      <c r="Q39" s="91"/>
      <c r="R39" s="40"/>
      <c r="S39" s="91"/>
      <c r="T39" s="41"/>
      <c r="U39" s="42"/>
      <c r="V39" s="43">
        <f t="shared" si="9"/>
        <v>5</v>
      </c>
      <c r="W39" s="44">
        <f t="shared" si="10"/>
        <v>2</v>
      </c>
      <c r="X39" s="2"/>
      <c r="Y39" s="2"/>
      <c r="Z39" s="2"/>
    </row>
    <row r="40" spans="1:26" ht="18.75" customHeight="1">
      <c r="A40" s="7">
        <v>421</v>
      </c>
      <c r="B40" s="105" t="s">
        <v>2719</v>
      </c>
      <c r="C40" s="21" t="s">
        <v>2721</v>
      </c>
      <c r="D40" s="41">
        <v>4</v>
      </c>
      <c r="E40" s="42" t="s">
        <v>2722</v>
      </c>
      <c r="F40" s="21"/>
      <c r="G40" s="41">
        <v>2</v>
      </c>
      <c r="L40" s="91"/>
      <c r="M40" s="91"/>
      <c r="N40" s="91"/>
      <c r="O40" s="41"/>
      <c r="P40" s="42"/>
      <c r="Q40" s="91"/>
      <c r="R40" s="40"/>
      <c r="S40" s="91"/>
      <c r="T40" s="41"/>
      <c r="U40" s="42"/>
      <c r="V40" s="43">
        <f t="shared" si="9"/>
        <v>4</v>
      </c>
      <c r="W40" s="44">
        <f t="shared" si="10"/>
        <v>2</v>
      </c>
      <c r="X40" s="2"/>
      <c r="Y40" s="2"/>
      <c r="Z40" s="2"/>
    </row>
    <row r="41" spans="1:26" ht="18.75" customHeight="1">
      <c r="A41" s="2"/>
      <c r="B41" s="75"/>
      <c r="C41" s="2"/>
      <c r="D41" s="7"/>
      <c r="E41" s="56"/>
      <c r="F41" s="2"/>
      <c r="G41" s="7"/>
      <c r="P41" s="101"/>
      <c r="R41" s="101"/>
      <c r="T41" s="2"/>
      <c r="U41" s="56"/>
      <c r="X41" s="2"/>
      <c r="Y41" s="2"/>
      <c r="Z41" s="2"/>
    </row>
    <row r="42" spans="1:26" ht="18.75" customHeight="1">
      <c r="A42" s="7">
        <v>422</v>
      </c>
      <c r="B42" s="105" t="s">
        <v>2726</v>
      </c>
      <c r="C42" s="21" t="s">
        <v>2727</v>
      </c>
      <c r="D42" s="41">
        <v>5</v>
      </c>
      <c r="E42" s="42" t="s">
        <v>2728</v>
      </c>
      <c r="F42" s="21"/>
      <c r="G42" s="41">
        <v>2</v>
      </c>
      <c r="L42" s="91"/>
      <c r="M42" s="91"/>
      <c r="N42" s="91"/>
      <c r="O42" s="41"/>
      <c r="P42" s="42"/>
      <c r="Q42" s="91"/>
      <c r="R42" s="40"/>
      <c r="S42" s="91"/>
      <c r="T42" s="41"/>
      <c r="U42" s="42"/>
      <c r="V42" s="43">
        <f t="shared" ref="V42:V44" si="11">IF(Q42&lt;&gt;"",Q42,IF(L42&lt;&gt;"",L42,IF(H42&lt;&gt;"",H42,IF(D42&lt;&gt;"",D42,""))))</f>
        <v>5</v>
      </c>
      <c r="W42" s="44">
        <f t="shared" ref="W42:W44" si="12">IF(T42&lt;&gt;"",T42,IF(O42&lt;&gt;"",O42,IF(K42&lt;&gt;"",K42,IF(G42&lt;&gt;"",G42,""))))</f>
        <v>2</v>
      </c>
      <c r="X42" s="2"/>
      <c r="Y42" s="2"/>
      <c r="Z42" s="2"/>
    </row>
    <row r="43" spans="1:26" ht="18.75" customHeight="1">
      <c r="A43" s="7">
        <v>423</v>
      </c>
      <c r="B43" s="105" t="s">
        <v>2736</v>
      </c>
      <c r="C43" s="21" t="s">
        <v>2737</v>
      </c>
      <c r="D43" s="41">
        <v>3</v>
      </c>
      <c r="E43" s="42" t="s">
        <v>2738</v>
      </c>
      <c r="F43" s="21"/>
      <c r="G43" s="41">
        <v>3</v>
      </c>
      <c r="L43" s="91"/>
      <c r="M43" s="91"/>
      <c r="N43" s="91"/>
      <c r="O43" s="41"/>
      <c r="P43" s="42"/>
      <c r="Q43" s="91"/>
      <c r="R43" s="40"/>
      <c r="S43" s="91"/>
      <c r="T43" s="41"/>
      <c r="U43" s="42"/>
      <c r="V43" s="43">
        <f t="shared" si="11"/>
        <v>3</v>
      </c>
      <c r="W43" s="44">
        <f t="shared" si="12"/>
        <v>3</v>
      </c>
      <c r="X43" s="2"/>
      <c r="Y43" s="2"/>
      <c r="Z43" s="2"/>
    </row>
    <row r="44" spans="1:26" ht="18.75" customHeight="1">
      <c r="A44" s="7">
        <v>424</v>
      </c>
      <c r="B44" s="105" t="s">
        <v>1980</v>
      </c>
      <c r="C44" s="21" t="s">
        <v>1981</v>
      </c>
      <c r="D44" s="41">
        <v>3</v>
      </c>
      <c r="E44" s="42" t="s">
        <v>2739</v>
      </c>
      <c r="F44" s="21"/>
      <c r="G44" s="41">
        <v>2</v>
      </c>
      <c r="L44" s="91"/>
      <c r="M44" s="91"/>
      <c r="N44" s="91"/>
      <c r="O44" s="41"/>
      <c r="P44" s="42"/>
      <c r="Q44" s="91"/>
      <c r="R44" s="40"/>
      <c r="S44" s="91"/>
      <c r="T44" s="41"/>
      <c r="U44" s="42"/>
      <c r="V44" s="43">
        <f t="shared" si="11"/>
        <v>3</v>
      </c>
      <c r="W44" s="44">
        <f t="shared" si="12"/>
        <v>2</v>
      </c>
      <c r="X44" s="2"/>
      <c r="Y44" s="2"/>
      <c r="Z44" s="2"/>
    </row>
    <row r="45" spans="1:26" ht="18.75" customHeight="1">
      <c r="A45" s="2"/>
      <c r="B45" s="75"/>
      <c r="C45" s="2"/>
      <c r="D45" s="7"/>
      <c r="E45" s="56"/>
      <c r="F45" s="2"/>
      <c r="G45" s="7"/>
      <c r="H45" s="7"/>
      <c r="I45" s="2"/>
      <c r="J45" s="2"/>
      <c r="K45" s="7"/>
      <c r="P45" s="101"/>
      <c r="R45" s="101"/>
      <c r="U45" s="101"/>
      <c r="X45" s="2"/>
      <c r="Y45" s="2"/>
      <c r="Z45" s="2"/>
    </row>
    <row r="46" spans="1:26" ht="18.75" customHeight="1">
      <c r="A46" s="7">
        <v>425</v>
      </c>
      <c r="B46" s="105" t="s">
        <v>2742</v>
      </c>
      <c r="C46" s="21" t="s">
        <v>2743</v>
      </c>
      <c r="D46" s="41">
        <v>4</v>
      </c>
      <c r="E46" s="42" t="s">
        <v>2744</v>
      </c>
      <c r="F46" s="21"/>
      <c r="G46" s="41">
        <v>2</v>
      </c>
      <c r="H46" s="41"/>
      <c r="I46" s="21"/>
      <c r="J46" s="21"/>
      <c r="K46" s="41">
        <v>4</v>
      </c>
      <c r="L46" s="91"/>
      <c r="M46" s="91"/>
      <c r="N46" s="91"/>
      <c r="O46" s="41"/>
      <c r="P46" s="42"/>
      <c r="Q46" s="91"/>
      <c r="R46" s="40"/>
      <c r="S46" s="91"/>
      <c r="T46" s="41"/>
      <c r="U46" s="42"/>
      <c r="V46" s="43">
        <f t="shared" ref="V46:V52" si="13">IF(Q46&lt;&gt;"",Q46,IF(L46&lt;&gt;"",L46,IF(H46&lt;&gt;"",H46,IF(D46&lt;&gt;"",D46,""))))</f>
        <v>4</v>
      </c>
      <c r="W46" s="44">
        <f t="shared" ref="W46:W52" si="14">IF(T46&lt;&gt;"",T46,IF(O46&lt;&gt;"",O46,IF(K46&lt;&gt;"",K46,IF(G46&lt;&gt;"",G46,""))))</f>
        <v>4</v>
      </c>
      <c r="X46" s="2"/>
      <c r="Y46" s="2"/>
      <c r="Z46" s="2"/>
    </row>
    <row r="47" spans="1:26" ht="18.75" customHeight="1">
      <c r="A47" s="7">
        <v>426</v>
      </c>
      <c r="B47" s="105" t="s">
        <v>2750</v>
      </c>
      <c r="C47" s="21" t="s">
        <v>1990</v>
      </c>
      <c r="D47" s="41">
        <v>5</v>
      </c>
      <c r="E47" s="42" t="s">
        <v>2752</v>
      </c>
      <c r="F47" s="21"/>
      <c r="G47" s="41">
        <v>2</v>
      </c>
      <c r="L47" s="91"/>
      <c r="M47" s="91"/>
      <c r="N47" s="91"/>
      <c r="O47" s="41"/>
      <c r="P47" s="42"/>
      <c r="Q47" s="91"/>
      <c r="R47" s="40"/>
      <c r="S47" s="91"/>
      <c r="T47" s="41"/>
      <c r="U47" s="42"/>
      <c r="V47" s="43">
        <f t="shared" si="13"/>
        <v>5</v>
      </c>
      <c r="W47" s="44">
        <f t="shared" si="14"/>
        <v>2</v>
      </c>
      <c r="X47" s="2"/>
      <c r="Y47" s="2"/>
      <c r="Z47" s="2"/>
    </row>
    <row r="48" spans="1:26" ht="18.75" customHeight="1">
      <c r="A48" s="7">
        <v>427</v>
      </c>
      <c r="B48" s="105" t="s">
        <v>1960</v>
      </c>
      <c r="C48" s="21" t="s">
        <v>1961</v>
      </c>
      <c r="D48" s="41">
        <v>4</v>
      </c>
      <c r="E48" s="42" t="s">
        <v>2753</v>
      </c>
      <c r="F48" s="21"/>
      <c r="G48" s="41">
        <v>2</v>
      </c>
      <c r="L48" s="91"/>
      <c r="M48" s="91"/>
      <c r="N48" s="91"/>
      <c r="O48" s="41"/>
      <c r="P48" s="42"/>
      <c r="Q48" s="91"/>
      <c r="R48" s="40"/>
      <c r="S48" s="91"/>
      <c r="T48" s="41"/>
      <c r="U48" s="42"/>
      <c r="V48" s="43">
        <f t="shared" si="13"/>
        <v>4</v>
      </c>
      <c r="W48" s="44">
        <f t="shared" si="14"/>
        <v>2</v>
      </c>
      <c r="X48" s="2"/>
      <c r="Y48" s="2"/>
      <c r="Z48" s="2"/>
    </row>
    <row r="49" spans="1:26" ht="18.75" customHeight="1">
      <c r="A49" s="7">
        <v>428</v>
      </c>
      <c r="B49" s="105" t="s">
        <v>976</v>
      </c>
      <c r="C49" s="21" t="s">
        <v>2012</v>
      </c>
      <c r="D49" s="41">
        <v>4</v>
      </c>
      <c r="E49" s="42" t="s">
        <v>2757</v>
      </c>
      <c r="F49" s="21"/>
      <c r="G49" s="41">
        <v>2</v>
      </c>
      <c r="L49" s="91"/>
      <c r="M49" s="91"/>
      <c r="N49" s="91"/>
      <c r="O49" s="41"/>
      <c r="P49" s="42"/>
      <c r="Q49" s="91"/>
      <c r="R49" s="40"/>
      <c r="S49" s="91"/>
      <c r="T49" s="41"/>
      <c r="U49" s="42"/>
      <c r="V49" s="43">
        <f t="shared" si="13"/>
        <v>4</v>
      </c>
      <c r="W49" s="44">
        <f t="shared" si="14"/>
        <v>2</v>
      </c>
      <c r="X49" s="2"/>
      <c r="Y49" s="2"/>
      <c r="Z49" s="2"/>
    </row>
    <row r="50" spans="1:26" ht="18.75" customHeight="1">
      <c r="A50" s="7">
        <v>429</v>
      </c>
      <c r="B50" s="105" t="s">
        <v>1993</v>
      </c>
      <c r="C50" s="21" t="s">
        <v>1994</v>
      </c>
      <c r="D50" s="41">
        <v>3</v>
      </c>
      <c r="E50" s="42" t="s">
        <v>2758</v>
      </c>
      <c r="F50" s="21"/>
      <c r="G50" s="41">
        <v>1</v>
      </c>
      <c r="L50" s="91"/>
      <c r="M50" s="91"/>
      <c r="N50" s="91"/>
      <c r="O50" s="41"/>
      <c r="P50" s="42"/>
      <c r="Q50" s="91"/>
      <c r="R50" s="40"/>
      <c r="S50" s="91"/>
      <c r="T50" s="41"/>
      <c r="U50" s="42"/>
      <c r="V50" s="43">
        <f t="shared" si="13"/>
        <v>3</v>
      </c>
      <c r="W50" s="44">
        <f t="shared" si="14"/>
        <v>1</v>
      </c>
      <c r="X50" s="2"/>
      <c r="Y50" s="2"/>
      <c r="Z50" s="2"/>
    </row>
    <row r="51" spans="1:26" ht="18.75" customHeight="1">
      <c r="A51" s="7">
        <v>430</v>
      </c>
      <c r="B51" s="105" t="s">
        <v>428</v>
      </c>
      <c r="C51" s="21" t="s">
        <v>2762</v>
      </c>
      <c r="D51" s="41">
        <v>4</v>
      </c>
      <c r="E51" s="42" t="s">
        <v>2763</v>
      </c>
      <c r="F51" s="21"/>
      <c r="G51" s="41">
        <v>1</v>
      </c>
      <c r="H51" s="41">
        <v>5</v>
      </c>
      <c r="I51" s="42" t="s">
        <v>2764</v>
      </c>
      <c r="J51" s="21"/>
      <c r="K51" s="41">
        <v>4</v>
      </c>
      <c r="L51" s="91"/>
      <c r="M51" s="91"/>
      <c r="N51" s="91"/>
      <c r="O51" s="41"/>
      <c r="P51" s="42"/>
      <c r="Q51" s="91"/>
      <c r="R51" s="40"/>
      <c r="S51" s="91"/>
      <c r="T51" s="41"/>
      <c r="U51" s="42"/>
      <c r="V51" s="43">
        <f t="shared" si="13"/>
        <v>5</v>
      </c>
      <c r="W51" s="44">
        <f t="shared" si="14"/>
        <v>4</v>
      </c>
      <c r="X51" s="2"/>
      <c r="Y51" s="2"/>
      <c r="Z51" s="2"/>
    </row>
    <row r="52" spans="1:26" ht="18.75" customHeight="1">
      <c r="A52" s="7">
        <v>431</v>
      </c>
      <c r="B52" s="105" t="s">
        <v>2767</v>
      </c>
      <c r="C52" s="21" t="s">
        <v>2007</v>
      </c>
      <c r="D52" s="41">
        <v>4</v>
      </c>
      <c r="E52" s="42" t="s">
        <v>2768</v>
      </c>
      <c r="F52" s="21"/>
      <c r="G52" s="41">
        <v>1</v>
      </c>
      <c r="L52" s="91"/>
      <c r="M52" s="91"/>
      <c r="N52" s="91"/>
      <c r="O52" s="41"/>
      <c r="P52" s="42"/>
      <c r="Q52" s="91"/>
      <c r="R52" s="40"/>
      <c r="S52" s="91"/>
      <c r="T52" s="41"/>
      <c r="U52" s="42"/>
      <c r="V52" s="43">
        <f t="shared" si="13"/>
        <v>4</v>
      </c>
      <c r="W52" s="44">
        <f t="shared" si="14"/>
        <v>1</v>
      </c>
      <c r="X52" s="2"/>
      <c r="Y52" s="2"/>
      <c r="Z52" s="2"/>
    </row>
    <row r="53" spans="1:26" ht="18.75" customHeight="1">
      <c r="A53" s="2"/>
      <c r="B53" s="75"/>
      <c r="C53" s="2"/>
      <c r="D53" s="7"/>
      <c r="E53" s="56"/>
      <c r="F53" s="2"/>
      <c r="G53" s="7"/>
      <c r="P53" s="101"/>
      <c r="R53" s="101"/>
      <c r="T53" s="2"/>
      <c r="U53" s="56"/>
      <c r="X53" s="2"/>
      <c r="Y53" s="2"/>
      <c r="Z53" s="2"/>
    </row>
    <row r="54" spans="1:26" ht="18.75" customHeight="1">
      <c r="A54" s="7">
        <v>432</v>
      </c>
      <c r="B54" s="105" t="s">
        <v>2775</v>
      </c>
      <c r="C54" s="21" t="s">
        <v>2776</v>
      </c>
      <c r="D54" s="41">
        <v>4</v>
      </c>
      <c r="E54" s="42" t="s">
        <v>2777</v>
      </c>
      <c r="F54" s="21"/>
      <c r="G54" s="41">
        <v>2</v>
      </c>
      <c r="L54" s="91"/>
      <c r="M54" s="91"/>
      <c r="N54" s="91"/>
      <c r="O54" s="41"/>
      <c r="P54" s="42"/>
      <c r="Q54" s="91"/>
      <c r="R54" s="40"/>
      <c r="S54" s="91"/>
      <c r="T54" s="41"/>
      <c r="U54" s="42"/>
      <c r="V54" s="43">
        <f t="shared" ref="V54:V57" si="15">IF(Q54&lt;&gt;"",Q54,IF(L54&lt;&gt;"",L54,IF(H54&lt;&gt;"",H54,IF(D54&lt;&gt;"",D54,""))))</f>
        <v>4</v>
      </c>
      <c r="W54" s="44">
        <f t="shared" ref="W54:W57" si="16">IF(T54&lt;&gt;"",T54,IF(O54&lt;&gt;"",O54,IF(K54&lt;&gt;"",K54,IF(G54&lt;&gt;"",G54,""))))</f>
        <v>2</v>
      </c>
      <c r="X54" s="2"/>
      <c r="Y54" s="2"/>
      <c r="Z54" s="2"/>
    </row>
    <row r="55" spans="1:26" ht="18.75" customHeight="1">
      <c r="A55" s="7">
        <v>433</v>
      </c>
      <c r="B55" s="105" t="s">
        <v>2029</v>
      </c>
      <c r="C55" s="21" t="s">
        <v>2030</v>
      </c>
      <c r="D55" s="41">
        <v>4</v>
      </c>
      <c r="E55" s="42" t="s">
        <v>2786</v>
      </c>
      <c r="F55" s="21"/>
      <c r="G55" s="41">
        <v>2</v>
      </c>
      <c r="L55" s="91"/>
      <c r="M55" s="91"/>
      <c r="N55" s="91"/>
      <c r="O55" s="41"/>
      <c r="P55" s="42"/>
      <c r="Q55" s="91"/>
      <c r="R55" s="40"/>
      <c r="S55" s="91"/>
      <c r="T55" s="41"/>
      <c r="U55" s="42"/>
      <c r="V55" s="43">
        <f t="shared" si="15"/>
        <v>4</v>
      </c>
      <c r="W55" s="44">
        <f t="shared" si="16"/>
        <v>2</v>
      </c>
      <c r="X55" s="2"/>
      <c r="Y55" s="2"/>
      <c r="Z55" s="2"/>
    </row>
    <row r="56" spans="1:26" ht="18.75" customHeight="1">
      <c r="A56" s="7">
        <v>434</v>
      </c>
      <c r="B56" s="105" t="s">
        <v>2037</v>
      </c>
      <c r="C56" s="21" t="s">
        <v>2038</v>
      </c>
      <c r="D56" s="41">
        <v>4</v>
      </c>
      <c r="E56" s="42" t="s">
        <v>2789</v>
      </c>
      <c r="F56" s="21"/>
      <c r="G56" s="41">
        <v>2</v>
      </c>
      <c r="L56" s="91"/>
      <c r="M56" s="91"/>
      <c r="N56" s="91"/>
      <c r="O56" s="41"/>
      <c r="P56" s="42"/>
      <c r="Q56" s="91"/>
      <c r="R56" s="40"/>
      <c r="S56" s="91"/>
      <c r="T56" s="41"/>
      <c r="U56" s="42"/>
      <c r="V56" s="43">
        <f t="shared" si="15"/>
        <v>4</v>
      </c>
      <c r="W56" s="44">
        <f t="shared" si="16"/>
        <v>2</v>
      </c>
      <c r="X56" s="2"/>
      <c r="Y56" s="2"/>
      <c r="Z56" s="2"/>
    </row>
    <row r="57" spans="1:26" ht="18.75" customHeight="1">
      <c r="A57" s="7">
        <v>435</v>
      </c>
      <c r="B57" s="105" t="s">
        <v>2041</v>
      </c>
      <c r="C57" s="21" t="s">
        <v>2042</v>
      </c>
      <c r="D57" s="41">
        <v>3</v>
      </c>
      <c r="E57" s="42" t="s">
        <v>2794</v>
      </c>
      <c r="F57" s="21"/>
      <c r="G57" s="41">
        <v>1</v>
      </c>
      <c r="L57" s="91"/>
      <c r="M57" s="91"/>
      <c r="N57" s="91"/>
      <c r="O57" s="41"/>
      <c r="P57" s="42"/>
      <c r="Q57" s="91"/>
      <c r="R57" s="40"/>
      <c r="S57" s="91"/>
      <c r="T57" s="41"/>
      <c r="U57" s="42"/>
      <c r="V57" s="43">
        <f t="shared" si="15"/>
        <v>3</v>
      </c>
      <c r="W57" s="44">
        <f t="shared" si="16"/>
        <v>1</v>
      </c>
      <c r="X57" s="2"/>
      <c r="Y57" s="2"/>
      <c r="Z57" s="2"/>
    </row>
    <row r="58" spans="1:26" ht="18.75" customHeight="1">
      <c r="A58" s="2"/>
      <c r="B58" s="75"/>
      <c r="C58" s="2"/>
      <c r="D58" s="7"/>
      <c r="E58" s="56"/>
      <c r="F58" s="2"/>
      <c r="G58" s="7"/>
      <c r="P58" s="101"/>
      <c r="R58" s="101"/>
      <c r="U58" s="56"/>
      <c r="X58" s="2"/>
      <c r="Y58" s="2"/>
      <c r="Z58" s="2"/>
    </row>
    <row r="59" spans="1:26" ht="18.75" customHeight="1">
      <c r="A59" s="7">
        <v>436</v>
      </c>
      <c r="B59" s="105" t="s">
        <v>2799</v>
      </c>
      <c r="C59" s="21" t="s">
        <v>2800</v>
      </c>
      <c r="D59" s="41">
        <v>5</v>
      </c>
      <c r="E59" s="42" t="s">
        <v>2801</v>
      </c>
      <c r="F59" s="21"/>
      <c r="G59" s="41">
        <v>3</v>
      </c>
      <c r="L59" s="91"/>
      <c r="M59" s="91"/>
      <c r="N59" s="91"/>
      <c r="O59" s="41"/>
      <c r="P59" s="42"/>
      <c r="Q59" s="91"/>
      <c r="R59" s="40"/>
      <c r="S59" s="91"/>
      <c r="T59" s="41"/>
      <c r="U59" s="42"/>
      <c r="V59" s="43">
        <f t="shared" ref="V59:V63" si="17">IF(Q59&lt;&gt;"",Q59,IF(L59&lt;&gt;"",L59,IF(H59&lt;&gt;"",H59,IF(D59&lt;&gt;"",D59,""))))</f>
        <v>5</v>
      </c>
      <c r="W59" s="44">
        <f t="shared" ref="W59:W63" si="18">IF(T59&lt;&gt;"",T59,IF(O59&lt;&gt;"",O59,IF(K59&lt;&gt;"",K59,IF(G59&lt;&gt;"",G59,""))))</f>
        <v>3</v>
      </c>
      <c r="X59" s="2"/>
      <c r="Y59" s="2"/>
      <c r="Z59" s="2"/>
    </row>
    <row r="60" spans="1:26" ht="18.75" customHeight="1">
      <c r="A60" s="7">
        <v>437</v>
      </c>
      <c r="B60" s="105" t="s">
        <v>2048</v>
      </c>
      <c r="C60" s="110" t="s">
        <v>2049</v>
      </c>
      <c r="D60" s="111">
        <v>5</v>
      </c>
      <c r="E60" s="112" t="s">
        <v>2809</v>
      </c>
      <c r="F60" s="110"/>
      <c r="G60" s="111">
        <v>3</v>
      </c>
      <c r="L60" s="91"/>
      <c r="M60" s="91"/>
      <c r="N60" s="91"/>
      <c r="O60" s="41"/>
      <c r="P60" s="42"/>
      <c r="Q60" s="91"/>
      <c r="R60" s="40"/>
      <c r="S60" s="91"/>
      <c r="T60" s="41"/>
      <c r="U60" s="42"/>
      <c r="V60" s="43">
        <f t="shared" si="17"/>
        <v>5</v>
      </c>
      <c r="W60" s="44">
        <f t="shared" si="18"/>
        <v>3</v>
      </c>
      <c r="X60" s="2"/>
      <c r="Y60" s="2"/>
      <c r="Z60" s="2"/>
    </row>
    <row r="61" spans="1:26" ht="18.75" customHeight="1">
      <c r="A61" s="7">
        <v>438</v>
      </c>
      <c r="B61" s="113" t="s">
        <v>2024</v>
      </c>
      <c r="C61" s="21" t="s">
        <v>2025</v>
      </c>
      <c r="D61" s="41">
        <v>4</v>
      </c>
      <c r="E61" s="42" t="s">
        <v>2818</v>
      </c>
      <c r="F61" s="21"/>
      <c r="G61" s="41">
        <v>2</v>
      </c>
      <c r="L61" s="91"/>
      <c r="M61" s="91"/>
      <c r="N61" s="91"/>
      <c r="O61" s="41"/>
      <c r="P61" s="42"/>
      <c r="Q61" s="91"/>
      <c r="R61" s="40"/>
      <c r="S61" s="91"/>
      <c r="T61" s="41"/>
      <c r="U61" s="42"/>
      <c r="V61" s="43">
        <f t="shared" si="17"/>
        <v>4</v>
      </c>
      <c r="W61" s="44">
        <f t="shared" si="18"/>
        <v>2</v>
      </c>
      <c r="X61" s="2"/>
      <c r="Y61" s="2"/>
      <c r="Z61" s="2"/>
    </row>
    <row r="62" spans="1:26" ht="18.75" customHeight="1">
      <c r="A62" s="7">
        <v>439</v>
      </c>
      <c r="B62" s="105" t="s">
        <v>2822</v>
      </c>
      <c r="C62" s="76" t="s">
        <v>2823</v>
      </c>
      <c r="D62" s="77">
        <v>5</v>
      </c>
      <c r="E62" s="78" t="s">
        <v>2824</v>
      </c>
      <c r="F62" s="76"/>
      <c r="G62" s="77">
        <v>3</v>
      </c>
      <c r="L62" s="91"/>
      <c r="M62" s="91"/>
      <c r="N62" s="91"/>
      <c r="O62" s="41"/>
      <c r="P62" s="42"/>
      <c r="Q62" s="91"/>
      <c r="R62" s="40"/>
      <c r="S62" s="91"/>
      <c r="T62" s="41"/>
      <c r="U62" s="42"/>
      <c r="V62" s="43">
        <f t="shared" si="17"/>
        <v>5</v>
      </c>
      <c r="W62" s="44">
        <f t="shared" si="18"/>
        <v>3</v>
      </c>
      <c r="X62" s="2"/>
      <c r="Y62" s="2"/>
      <c r="Z62" s="2"/>
    </row>
    <row r="63" spans="1:26" ht="18.75" customHeight="1">
      <c r="A63" s="7">
        <v>440</v>
      </c>
      <c r="B63" s="105" t="s">
        <v>2828</v>
      </c>
      <c r="C63" s="21" t="s">
        <v>2829</v>
      </c>
      <c r="D63" s="41">
        <v>5</v>
      </c>
      <c r="E63" s="42" t="s">
        <v>2830</v>
      </c>
      <c r="F63" s="21"/>
      <c r="G63" s="41">
        <v>3</v>
      </c>
      <c r="L63" s="91"/>
      <c r="M63" s="91"/>
      <c r="N63" s="91"/>
      <c r="O63" s="41"/>
      <c r="P63" s="42"/>
      <c r="Q63" s="91"/>
      <c r="R63" s="40"/>
      <c r="S63" s="91"/>
      <c r="T63" s="41"/>
      <c r="U63" s="42"/>
      <c r="V63" s="43">
        <f t="shared" si="17"/>
        <v>5</v>
      </c>
      <c r="W63" s="44">
        <f t="shared" si="18"/>
        <v>3</v>
      </c>
      <c r="X63" s="2"/>
      <c r="Y63" s="2"/>
      <c r="Z63" s="2"/>
    </row>
    <row r="64" spans="1:26" ht="18.75" customHeight="1">
      <c r="A64" s="2"/>
      <c r="B64" s="75"/>
      <c r="C64" s="2"/>
      <c r="D64" s="7"/>
      <c r="E64" s="56"/>
      <c r="F64" s="2"/>
      <c r="G64" s="7"/>
      <c r="P64" s="101"/>
      <c r="R64" s="101"/>
      <c r="T64" s="2"/>
      <c r="U64" s="56"/>
      <c r="X64" s="2"/>
      <c r="Y64" s="2"/>
      <c r="Z64" s="2"/>
    </row>
    <row r="65" spans="1:26" ht="18.75" customHeight="1">
      <c r="A65" s="7">
        <v>441</v>
      </c>
      <c r="B65" s="105" t="s">
        <v>2837</v>
      </c>
      <c r="C65" s="21" t="s">
        <v>2839</v>
      </c>
      <c r="D65" s="41">
        <v>3</v>
      </c>
      <c r="E65" s="42" t="s">
        <v>2840</v>
      </c>
      <c r="F65" s="21"/>
      <c r="G65" s="41">
        <v>2</v>
      </c>
      <c r="L65" s="91"/>
      <c r="M65" s="91"/>
      <c r="N65" s="91"/>
      <c r="O65" s="41"/>
      <c r="P65" s="42"/>
      <c r="Q65" s="91"/>
      <c r="R65" s="40"/>
      <c r="S65" s="91"/>
      <c r="T65" s="41"/>
      <c r="U65" s="42"/>
      <c r="V65" s="43">
        <f t="shared" ref="V65:V67" si="19">IF(Q65&lt;&gt;"",Q65,IF(L65&lt;&gt;"",L65,IF(H65&lt;&gt;"",H65,IF(D65&lt;&gt;"",D65,""))))</f>
        <v>3</v>
      </c>
      <c r="W65" s="44">
        <f t="shared" ref="W65:W67" si="20">IF(T65&lt;&gt;"",T65,IF(O65&lt;&gt;"",O65,IF(K65&lt;&gt;"",K65,IF(G65&lt;&gt;"",G65,""))))</f>
        <v>2</v>
      </c>
      <c r="X65" s="2"/>
      <c r="Y65" s="2"/>
      <c r="Z65" s="2"/>
    </row>
    <row r="66" spans="1:26" ht="18.75" customHeight="1">
      <c r="A66" s="7">
        <v>442</v>
      </c>
      <c r="B66" s="105" t="s">
        <v>2847</v>
      </c>
      <c r="C66" s="21" t="s">
        <v>2848</v>
      </c>
      <c r="D66" s="41">
        <v>3</v>
      </c>
      <c r="E66" s="42" t="s">
        <v>2850</v>
      </c>
      <c r="F66" s="21"/>
      <c r="G66" s="41">
        <v>3</v>
      </c>
      <c r="L66" s="91"/>
      <c r="M66" s="91"/>
      <c r="N66" s="91"/>
      <c r="O66" s="41"/>
      <c r="P66" s="42"/>
      <c r="Q66" s="91"/>
      <c r="R66" s="40"/>
      <c r="S66" s="91"/>
      <c r="T66" s="41"/>
      <c r="U66" s="42"/>
      <c r="V66" s="43">
        <f t="shared" si="19"/>
        <v>3</v>
      </c>
      <c r="W66" s="44">
        <f t="shared" si="20"/>
        <v>3</v>
      </c>
      <c r="X66" s="2"/>
      <c r="Y66" s="2"/>
      <c r="Z66" s="2"/>
    </row>
    <row r="67" spans="1:26" ht="18.75" customHeight="1">
      <c r="A67" s="7">
        <v>443</v>
      </c>
      <c r="B67" s="105" t="s">
        <v>2857</v>
      </c>
      <c r="C67" s="21" t="s">
        <v>2858</v>
      </c>
      <c r="D67" s="41"/>
      <c r="E67" s="42" t="s">
        <v>2859</v>
      </c>
      <c r="F67" s="21"/>
      <c r="G67" s="41">
        <v>0</v>
      </c>
      <c r="L67" s="91"/>
      <c r="M67" s="91"/>
      <c r="N67" s="91"/>
      <c r="O67" s="41"/>
      <c r="P67" s="42"/>
      <c r="Q67" s="91"/>
      <c r="R67" s="40"/>
      <c r="S67" s="91"/>
      <c r="T67" s="41"/>
      <c r="U67" s="42"/>
      <c r="V67" s="43" t="str">
        <f t="shared" si="19"/>
        <v/>
      </c>
      <c r="W67" s="44">
        <f t="shared" si="20"/>
        <v>0</v>
      </c>
      <c r="X67" s="2"/>
      <c r="Y67" s="2"/>
      <c r="Z67" s="2"/>
    </row>
    <row r="68" spans="1:26" ht="18.75" customHeight="1">
      <c r="A68" s="2"/>
      <c r="B68" s="75"/>
      <c r="C68" s="2"/>
      <c r="D68" s="7"/>
      <c r="E68" s="56"/>
      <c r="F68" s="2"/>
      <c r="G68" s="7"/>
      <c r="P68" s="101"/>
      <c r="R68" s="101"/>
      <c r="U68" s="101"/>
      <c r="X68" s="2"/>
      <c r="Y68" s="2"/>
      <c r="Z68" s="2"/>
    </row>
    <row r="69" spans="1:26" ht="18.75" customHeight="1">
      <c r="A69" s="2"/>
      <c r="B69" s="75"/>
      <c r="C69" s="2"/>
      <c r="D69" s="7"/>
      <c r="E69" s="56"/>
      <c r="F69" s="2"/>
      <c r="G69" s="7"/>
      <c r="P69" s="101"/>
      <c r="R69" s="101"/>
      <c r="U69" s="101"/>
      <c r="X69" s="2"/>
      <c r="Y69" s="2"/>
      <c r="Z69" s="2"/>
    </row>
    <row r="70" spans="1:26" ht="18.75" customHeight="1">
      <c r="A70" s="2"/>
      <c r="B70" s="75"/>
      <c r="C70" s="2"/>
      <c r="D70" s="7"/>
      <c r="E70" s="56"/>
      <c r="F70" s="2"/>
      <c r="G70" s="7"/>
      <c r="P70" s="101"/>
      <c r="R70" s="101"/>
      <c r="U70" s="101"/>
      <c r="X70" s="2"/>
      <c r="Y70" s="2"/>
      <c r="Z70" s="2"/>
    </row>
    <row r="71" spans="1:26" ht="18.75" customHeight="1">
      <c r="A71" s="7"/>
      <c r="B71" s="107" t="s">
        <v>2052</v>
      </c>
      <c r="C71" s="2"/>
      <c r="D71" s="7"/>
      <c r="E71" s="56"/>
      <c r="F71" s="2"/>
      <c r="G71" s="7"/>
      <c r="P71" s="101"/>
      <c r="R71" s="101"/>
      <c r="U71" s="101"/>
      <c r="X71" s="2"/>
      <c r="Y71" s="2"/>
      <c r="Z71" s="2"/>
    </row>
    <row r="72" spans="1:26" ht="18.75" customHeight="1">
      <c r="A72" s="7"/>
      <c r="B72" s="114" t="s">
        <v>2055</v>
      </c>
      <c r="C72" s="2"/>
      <c r="D72" s="7"/>
      <c r="E72" s="56"/>
      <c r="F72" s="2"/>
      <c r="G72" s="7"/>
      <c r="P72" s="101"/>
      <c r="R72" s="101"/>
      <c r="U72" s="101"/>
      <c r="X72" s="2"/>
      <c r="Y72" s="2"/>
      <c r="Z72" s="2"/>
    </row>
    <row r="73" spans="1:26" ht="18.75" customHeight="1">
      <c r="A73" s="7">
        <v>444</v>
      </c>
      <c r="B73" s="115" t="s">
        <v>2868</v>
      </c>
      <c r="C73" s="21" t="s">
        <v>2056</v>
      </c>
      <c r="D73" s="116"/>
      <c r="E73" s="117"/>
      <c r="F73" s="95"/>
      <c r="G73" s="116"/>
      <c r="L73" s="91"/>
      <c r="M73" s="91"/>
      <c r="N73" s="91"/>
      <c r="O73" s="41"/>
      <c r="P73" s="42"/>
      <c r="Q73" s="91"/>
      <c r="R73" s="40"/>
      <c r="S73" s="91"/>
      <c r="T73" s="41"/>
      <c r="U73" s="42"/>
      <c r="V73" s="43" t="str">
        <f>IF(Q73&lt;&gt;"",Q73,IF(L73&lt;&gt;"",L73,IF(H73&lt;&gt;"",H73,IF(D73&lt;&gt;"",D73,""))))</f>
        <v/>
      </c>
      <c r="W73" s="44" t="str">
        <f>IF(T73&lt;&gt;"",T73,IF(O73&lt;&gt;"",O73,IF(K73&lt;&gt;"",K73,IF(G73&lt;&gt;"",G73,""))))</f>
        <v/>
      </c>
      <c r="X73" s="2"/>
      <c r="Y73" s="2"/>
      <c r="Z73" s="2"/>
    </row>
    <row r="74" spans="1:26" ht="18.75" customHeight="1">
      <c r="A74" s="7"/>
      <c r="B74" s="118"/>
      <c r="C74" s="119" t="str">
        <f>HYPERLINK("http://sourcinginnovation.com/wordpress/2017/04/26/are-we-about-to-enter-the-age-of-permissive-analytics/","Are we about to enter the age of permissive analytics")</f>
        <v>Are we about to enter the age of permissive analytics</v>
      </c>
      <c r="D74" s="120"/>
      <c r="E74" s="121"/>
      <c r="F74" s="122"/>
      <c r="G74" s="120"/>
      <c r="P74" s="101"/>
      <c r="R74" s="101"/>
      <c r="U74" s="56"/>
      <c r="X74" s="2"/>
      <c r="Y74" s="2"/>
      <c r="Z74" s="2"/>
    </row>
    <row r="75" spans="1:26" ht="18.75" customHeight="1">
      <c r="A75" s="7"/>
      <c r="B75" s="118"/>
      <c r="C75" s="119" t="str">
        <f>HYPERLINK("http://sourcinginnovation.com/wordpress/2017/04/27/when-selecting-your-prescriptive-and-future-permissive-analytics-system/","When Selecting Your Future Permissive Analytics System")</f>
        <v>When Selecting Your Future Permissive Analytics System</v>
      </c>
      <c r="D75" s="120"/>
      <c r="E75" s="121"/>
      <c r="F75" s="122"/>
      <c r="G75" s="120"/>
      <c r="P75" s="101"/>
      <c r="R75" s="101"/>
      <c r="U75" s="56"/>
      <c r="X75" s="2"/>
      <c r="Y75" s="2"/>
      <c r="Z75" s="2"/>
    </row>
    <row r="76" spans="1:26" ht="18.75" customHeight="1">
      <c r="A76" s="2"/>
      <c r="B76" s="75"/>
      <c r="C76" s="2"/>
      <c r="D76" s="7"/>
      <c r="E76" s="56"/>
      <c r="F76" s="2"/>
      <c r="G76" s="7"/>
      <c r="P76" s="101"/>
      <c r="R76" s="101"/>
      <c r="U76" s="56"/>
      <c r="X76" s="2"/>
      <c r="Y76" s="2"/>
      <c r="Z76" s="2"/>
    </row>
    <row r="77" spans="1:26" ht="18.75" customHeight="1">
      <c r="A77" s="7">
        <v>445</v>
      </c>
      <c r="B77" s="105" t="s">
        <v>2062</v>
      </c>
      <c r="C77" s="21" t="s">
        <v>2063</v>
      </c>
      <c r="D77" s="116">
        <v>3</v>
      </c>
      <c r="E77" s="117" t="s">
        <v>2889</v>
      </c>
      <c r="F77" s="95"/>
      <c r="G77" s="116">
        <v>1</v>
      </c>
      <c r="L77" s="91"/>
      <c r="M77" s="91"/>
      <c r="N77" s="91"/>
      <c r="O77" s="41"/>
      <c r="P77" s="42"/>
      <c r="Q77" s="91"/>
      <c r="R77" s="40"/>
      <c r="S77" s="91"/>
      <c r="T77" s="41"/>
      <c r="U77" s="42"/>
      <c r="V77" s="43">
        <f>IF(Q77&lt;&gt;"",Q77,IF(L77&lt;&gt;"",L77,IF(H77&lt;&gt;"",H77,IF(D77&lt;&gt;"",D77,""))))</f>
        <v>3</v>
      </c>
      <c r="W77" s="44">
        <f>IF(T77&lt;&gt;"",T77,IF(O77&lt;&gt;"",O77,IF(K77&lt;&gt;"",K77,IF(G77&lt;&gt;"",G77,""))))</f>
        <v>1</v>
      </c>
      <c r="X77" s="2"/>
      <c r="Y77" s="2"/>
      <c r="Z77" s="2"/>
    </row>
    <row r="78" spans="1:26" ht="18.75" customHeight="1">
      <c r="A78" s="2"/>
      <c r="B78" s="75"/>
      <c r="C78" s="2"/>
      <c r="D78" s="7"/>
      <c r="E78" s="56"/>
      <c r="F78" s="2"/>
      <c r="G78" s="7"/>
      <c r="P78" s="101"/>
      <c r="R78" s="101"/>
      <c r="T78" s="2"/>
      <c r="U78" s="56"/>
      <c r="X78" s="2"/>
      <c r="Y78" s="2"/>
      <c r="Z78" s="2"/>
    </row>
    <row r="79" spans="1:26" ht="18.75" customHeight="1">
      <c r="A79" s="7">
        <v>446</v>
      </c>
      <c r="B79" s="105" t="s">
        <v>1110</v>
      </c>
      <c r="C79" s="21" t="s">
        <v>1111</v>
      </c>
      <c r="D79" s="116">
        <v>3</v>
      </c>
      <c r="E79" s="117" t="s">
        <v>2894</v>
      </c>
      <c r="F79" s="95"/>
      <c r="G79" s="116">
        <v>1</v>
      </c>
      <c r="L79" s="91"/>
      <c r="M79" s="91"/>
      <c r="N79" s="91"/>
      <c r="O79" s="41"/>
      <c r="P79" s="42"/>
      <c r="Q79" s="91"/>
      <c r="R79" s="40"/>
      <c r="S79" s="91"/>
      <c r="T79" s="41"/>
      <c r="U79" s="42"/>
      <c r="V79" s="43">
        <f>IF(Q79&lt;&gt;"",Q79,IF(L79&lt;&gt;"",L79,IF(H79&lt;&gt;"",H79,IF(D79&lt;&gt;"",D79,""))))</f>
        <v>3</v>
      </c>
      <c r="W79" s="44">
        <f>IF(T79&lt;&gt;"",T79,IF(O79&lt;&gt;"",O79,IF(K79&lt;&gt;"",K79,IF(G79&lt;&gt;"",G79,""))))</f>
        <v>1</v>
      </c>
      <c r="X79" s="2"/>
      <c r="Y79" s="2"/>
      <c r="Z79" s="2"/>
    </row>
    <row r="80" spans="1:26" ht="18.75" customHeight="1">
      <c r="A80" s="2"/>
      <c r="B80" s="75"/>
      <c r="C80" s="2"/>
      <c r="D80" s="7"/>
      <c r="E80" s="56"/>
      <c r="F80" s="2"/>
      <c r="G80" s="7"/>
      <c r="P80" s="101"/>
      <c r="R80" s="101"/>
      <c r="T80" s="2"/>
      <c r="U80" s="56"/>
      <c r="X80" s="2"/>
      <c r="Y80" s="2"/>
      <c r="Z80" s="2"/>
    </row>
    <row r="81" spans="1:26" ht="18.75" customHeight="1">
      <c r="A81" s="7">
        <v>447</v>
      </c>
      <c r="B81" s="105" t="s">
        <v>1113</v>
      </c>
      <c r="C81" s="21" t="s">
        <v>2080</v>
      </c>
      <c r="D81" s="116"/>
      <c r="E81" s="117" t="s">
        <v>2902</v>
      </c>
      <c r="F81" s="95"/>
      <c r="G81" s="116">
        <v>0</v>
      </c>
      <c r="L81" s="91"/>
      <c r="M81" s="91"/>
      <c r="N81" s="91"/>
      <c r="O81" s="41"/>
      <c r="P81" s="42"/>
      <c r="Q81" s="91"/>
      <c r="R81" s="40"/>
      <c r="S81" s="91"/>
      <c r="T81" s="41"/>
      <c r="U81" s="42"/>
      <c r="V81" s="43" t="str">
        <f>IF(Q81&lt;&gt;"",Q81,IF(L81&lt;&gt;"",L81,IF(H81&lt;&gt;"",H81,IF(D81&lt;&gt;"",D81,""))))</f>
        <v/>
      </c>
      <c r="W81" s="44">
        <f>IF(T81&lt;&gt;"",T81,IF(O81&lt;&gt;"",O81,IF(K81&lt;&gt;"",K81,IF(G81&lt;&gt;"",G81,""))))</f>
        <v>0</v>
      </c>
      <c r="X81" s="2"/>
      <c r="Y81" s="2"/>
      <c r="Z81" s="2"/>
    </row>
    <row r="82" spans="1:26" ht="18.75" customHeight="1">
      <c r="A82" s="2"/>
      <c r="B82" s="75"/>
      <c r="C82" s="2"/>
      <c r="D82" s="7"/>
      <c r="E82" s="56"/>
      <c r="F82" s="2"/>
      <c r="G82" s="7"/>
      <c r="P82" s="101"/>
      <c r="R82" s="101"/>
      <c r="U82" s="56"/>
      <c r="X82" s="2"/>
      <c r="Y82" s="2"/>
      <c r="Z82" s="2"/>
    </row>
    <row r="83" spans="1:26" ht="18.75" customHeight="1">
      <c r="A83" s="7">
        <v>448</v>
      </c>
      <c r="B83" s="105" t="s">
        <v>1674</v>
      </c>
      <c r="C83" s="21" t="s">
        <v>2910</v>
      </c>
      <c r="D83" s="116">
        <v>4</v>
      </c>
      <c r="E83" s="117" t="s">
        <v>2911</v>
      </c>
      <c r="F83" s="95"/>
      <c r="G83" s="116">
        <v>3</v>
      </c>
      <c r="L83" s="91"/>
      <c r="M83" s="91"/>
      <c r="N83" s="91"/>
      <c r="O83" s="41"/>
      <c r="P83" s="42"/>
      <c r="Q83" s="91"/>
      <c r="R83" s="40"/>
      <c r="S83" s="91"/>
      <c r="T83" s="41"/>
      <c r="U83" s="42"/>
      <c r="V83" s="43">
        <f t="shared" ref="V83:V86" si="21">IF(Q83&lt;&gt;"",Q83,IF(L83&lt;&gt;"",L83,IF(H83&lt;&gt;"",H83,IF(D83&lt;&gt;"",D83,""))))</f>
        <v>4</v>
      </c>
      <c r="W83" s="44">
        <f t="shared" ref="W83:W86" si="22">IF(T83&lt;&gt;"",T83,IF(O83&lt;&gt;"",O83,IF(K83&lt;&gt;"",K83,IF(G83&lt;&gt;"",G83,""))))</f>
        <v>3</v>
      </c>
      <c r="X83" s="2"/>
      <c r="Y83" s="2"/>
      <c r="Z83" s="2"/>
    </row>
    <row r="84" spans="1:26" ht="18.75" customHeight="1">
      <c r="A84" s="7">
        <v>449</v>
      </c>
      <c r="B84" s="105" t="s">
        <v>382</v>
      </c>
      <c r="C84" s="21" t="s">
        <v>2085</v>
      </c>
      <c r="D84" s="116">
        <v>4</v>
      </c>
      <c r="E84" s="117" t="s">
        <v>2918</v>
      </c>
      <c r="F84" s="95"/>
      <c r="G84" s="116">
        <v>3</v>
      </c>
      <c r="L84" s="91"/>
      <c r="M84" s="91"/>
      <c r="N84" s="91"/>
      <c r="O84" s="41"/>
      <c r="P84" s="42"/>
      <c r="Q84" s="91"/>
      <c r="R84" s="40"/>
      <c r="S84" s="91"/>
      <c r="T84" s="41"/>
      <c r="U84" s="42"/>
      <c r="V84" s="43">
        <f t="shared" si="21"/>
        <v>4</v>
      </c>
      <c r="W84" s="44">
        <f t="shared" si="22"/>
        <v>3</v>
      </c>
      <c r="X84" s="2"/>
      <c r="Y84" s="2"/>
      <c r="Z84" s="2"/>
    </row>
    <row r="85" spans="1:26" ht="18.75" customHeight="1">
      <c r="A85" s="7">
        <v>450</v>
      </c>
      <c r="B85" s="105" t="s">
        <v>2770</v>
      </c>
      <c r="C85" s="21" t="s">
        <v>2772</v>
      </c>
      <c r="D85" s="116">
        <v>4</v>
      </c>
      <c r="E85" s="117" t="s">
        <v>2919</v>
      </c>
      <c r="F85" s="95"/>
      <c r="G85" s="116">
        <v>3</v>
      </c>
      <c r="L85" s="91"/>
      <c r="M85" s="91"/>
      <c r="N85" s="91"/>
      <c r="O85" s="41"/>
      <c r="P85" s="42"/>
      <c r="Q85" s="91"/>
      <c r="R85" s="40"/>
      <c r="S85" s="91"/>
      <c r="T85" s="41"/>
      <c r="U85" s="42"/>
      <c r="V85" s="43">
        <f t="shared" si="21"/>
        <v>4</v>
      </c>
      <c r="W85" s="44">
        <f t="shared" si="22"/>
        <v>3</v>
      </c>
      <c r="X85" s="2"/>
      <c r="Y85" s="2"/>
      <c r="Z85" s="2"/>
    </row>
    <row r="86" spans="1:26" ht="18.75" customHeight="1">
      <c r="A86" s="7">
        <v>451</v>
      </c>
      <c r="B86" s="105" t="s">
        <v>131</v>
      </c>
      <c r="C86" s="21" t="s">
        <v>2920</v>
      </c>
      <c r="D86" s="116">
        <v>4</v>
      </c>
      <c r="E86" s="117" t="s">
        <v>2921</v>
      </c>
      <c r="F86" s="95"/>
      <c r="G86" s="116">
        <v>3</v>
      </c>
      <c r="L86" s="91"/>
      <c r="M86" s="91"/>
      <c r="N86" s="91"/>
      <c r="O86" s="41"/>
      <c r="P86" s="42"/>
      <c r="Q86" s="91"/>
      <c r="R86" s="40"/>
      <c r="S86" s="91"/>
      <c r="T86" s="41"/>
      <c r="U86" s="42"/>
      <c r="V86" s="43">
        <f t="shared" si="21"/>
        <v>4</v>
      </c>
      <c r="W86" s="44">
        <f t="shared" si="22"/>
        <v>3</v>
      </c>
      <c r="X86" s="2"/>
      <c r="Y86" s="2"/>
      <c r="Z86" s="2"/>
    </row>
    <row r="87" spans="1:26" ht="18.75" customHeight="1">
      <c r="A87" s="2"/>
      <c r="B87" s="75"/>
      <c r="C87" s="2"/>
      <c r="D87" s="7"/>
      <c r="E87" s="56"/>
      <c r="F87" s="2"/>
      <c r="G87" s="7"/>
      <c r="P87" s="101"/>
      <c r="R87" s="101"/>
      <c r="T87" s="2"/>
      <c r="U87" s="56"/>
      <c r="X87" s="2"/>
      <c r="Y87" s="2"/>
      <c r="Z87" s="2"/>
    </row>
    <row r="88" spans="1:26" ht="18.75" customHeight="1">
      <c r="A88" s="7">
        <v>452</v>
      </c>
      <c r="B88" s="105" t="s">
        <v>2014</v>
      </c>
      <c r="C88" s="21" t="s">
        <v>2015</v>
      </c>
      <c r="D88" s="116">
        <v>4</v>
      </c>
      <c r="E88" s="117" t="s">
        <v>2928</v>
      </c>
      <c r="F88" s="95"/>
      <c r="G88" s="116">
        <v>2</v>
      </c>
      <c r="L88" s="91"/>
      <c r="M88" s="91"/>
      <c r="N88" s="91"/>
      <c r="O88" s="41"/>
      <c r="P88" s="42"/>
      <c r="Q88" s="91"/>
      <c r="R88" s="40"/>
      <c r="S88" s="91"/>
      <c r="T88" s="41"/>
      <c r="U88" s="42"/>
      <c r="V88" s="43">
        <f t="shared" ref="V88:V90" si="23">IF(Q88&lt;&gt;"",Q88,IF(L88&lt;&gt;"",L88,IF(H88&lt;&gt;"",H88,IF(D88&lt;&gt;"",D88,""))))</f>
        <v>4</v>
      </c>
      <c r="W88" s="44">
        <f t="shared" ref="W88:W90" si="24">IF(T88&lt;&gt;"",T88,IF(O88&lt;&gt;"",O88,IF(K88&lt;&gt;"",K88,IF(G88&lt;&gt;"",G88,""))))</f>
        <v>2</v>
      </c>
      <c r="X88" s="2"/>
      <c r="Y88" s="2"/>
      <c r="Z88" s="2"/>
    </row>
    <row r="89" spans="1:26" ht="18.75" customHeight="1">
      <c r="A89" s="7">
        <v>453</v>
      </c>
      <c r="B89" s="105" t="s">
        <v>2929</v>
      </c>
      <c r="C89" s="21" t="s">
        <v>2930</v>
      </c>
      <c r="D89" s="116">
        <v>4</v>
      </c>
      <c r="E89" s="117" t="s">
        <v>2931</v>
      </c>
      <c r="F89" s="95"/>
      <c r="G89" s="116">
        <v>3</v>
      </c>
      <c r="L89" s="91"/>
      <c r="M89" s="91"/>
      <c r="N89" s="91"/>
      <c r="O89" s="41"/>
      <c r="P89" s="42"/>
      <c r="Q89" s="91"/>
      <c r="R89" s="40"/>
      <c r="S89" s="91"/>
      <c r="T89" s="41"/>
      <c r="U89" s="42"/>
      <c r="V89" s="43">
        <f t="shared" si="23"/>
        <v>4</v>
      </c>
      <c r="W89" s="44">
        <f t="shared" si="24"/>
        <v>3</v>
      </c>
      <c r="X89" s="2"/>
      <c r="Y89" s="2"/>
      <c r="Z89" s="2"/>
    </row>
    <row r="90" spans="1:26" ht="18.75" customHeight="1">
      <c r="A90" s="7">
        <v>454</v>
      </c>
      <c r="B90" s="105" t="s">
        <v>2933</v>
      </c>
      <c r="C90" s="21" t="s">
        <v>2935</v>
      </c>
      <c r="D90" s="116">
        <v>3</v>
      </c>
      <c r="E90" s="117" t="s">
        <v>2937</v>
      </c>
      <c r="F90" s="95"/>
      <c r="G90" s="116">
        <v>2</v>
      </c>
      <c r="L90" s="91"/>
      <c r="M90" s="91"/>
      <c r="N90" s="91"/>
      <c r="O90" s="41"/>
      <c r="P90" s="42"/>
      <c r="Q90" s="91"/>
      <c r="R90" s="40"/>
      <c r="S90" s="91"/>
      <c r="T90" s="41"/>
      <c r="U90" s="42"/>
      <c r="V90" s="43">
        <f t="shared" si="23"/>
        <v>3</v>
      </c>
      <c r="W90" s="44">
        <f t="shared" si="24"/>
        <v>2</v>
      </c>
      <c r="X90" s="2"/>
      <c r="Y90" s="2"/>
      <c r="Z90" s="2"/>
    </row>
    <row r="91" spans="1:26" ht="18.75" customHeight="1">
      <c r="A91" s="2"/>
      <c r="B91" s="75"/>
      <c r="C91" s="2"/>
      <c r="D91" s="7"/>
      <c r="E91" s="56"/>
      <c r="F91" s="2"/>
      <c r="G91" s="7"/>
      <c r="P91" s="101"/>
      <c r="R91" s="101"/>
      <c r="T91" s="2"/>
      <c r="U91" s="56"/>
      <c r="X91" s="2"/>
      <c r="Y91" s="2"/>
      <c r="Z91" s="2"/>
    </row>
    <row r="92" spans="1:26" ht="18.75" customHeight="1">
      <c r="A92" s="7">
        <v>455</v>
      </c>
      <c r="B92" s="105" t="s">
        <v>2100</v>
      </c>
      <c r="C92" s="21" t="s">
        <v>2101</v>
      </c>
      <c r="D92" s="116">
        <v>4</v>
      </c>
      <c r="E92" s="117" t="s">
        <v>2938</v>
      </c>
      <c r="F92" s="95"/>
      <c r="G92" s="116">
        <v>2</v>
      </c>
      <c r="L92" s="91"/>
      <c r="M92" s="91"/>
      <c r="N92" s="91"/>
      <c r="O92" s="41"/>
      <c r="P92" s="42"/>
      <c r="Q92" s="91"/>
      <c r="R92" s="40"/>
      <c r="S92" s="91"/>
      <c r="T92" s="41"/>
      <c r="U92" s="42"/>
      <c r="V92" s="43">
        <f>IF(Q92&lt;&gt;"",Q92,IF(L92&lt;&gt;"",L92,IF(H92&lt;&gt;"",H92,IF(D92&lt;&gt;"",D92,""))))</f>
        <v>4</v>
      </c>
      <c r="W92" s="44">
        <f>IF(T92&lt;&gt;"",T92,IF(O92&lt;&gt;"",O92,IF(K92&lt;&gt;"",K92,IF(G92&lt;&gt;"",G92,""))))</f>
        <v>2</v>
      </c>
      <c r="X92" s="2"/>
      <c r="Y92" s="2"/>
      <c r="Z92" s="2"/>
    </row>
    <row r="93" spans="1:26" ht="18.75" customHeight="1">
      <c r="A93" s="7"/>
      <c r="B93" s="123" t="s">
        <v>2107</v>
      </c>
      <c r="C93" s="2"/>
      <c r="D93" s="7"/>
      <c r="E93" s="56"/>
      <c r="F93" s="2"/>
      <c r="G93" s="7"/>
      <c r="P93" s="101"/>
      <c r="R93" s="101"/>
      <c r="T93" s="2"/>
      <c r="U93" s="56"/>
      <c r="X93" s="2"/>
      <c r="Y93" s="2"/>
      <c r="Z93" s="2"/>
    </row>
    <row r="94" spans="1:26" ht="18.75" customHeight="1">
      <c r="A94" s="7">
        <v>456</v>
      </c>
      <c r="B94" s="105" t="s">
        <v>2109</v>
      </c>
      <c r="C94" s="21" t="s">
        <v>2110</v>
      </c>
      <c r="D94" s="41">
        <v>5</v>
      </c>
      <c r="E94" s="42" t="s">
        <v>2945</v>
      </c>
      <c r="F94" s="21"/>
      <c r="G94" s="41">
        <v>2</v>
      </c>
      <c r="L94" s="91"/>
      <c r="M94" s="91"/>
      <c r="N94" s="91"/>
      <c r="O94" s="41"/>
      <c r="P94" s="42"/>
      <c r="Q94" s="91"/>
      <c r="R94" s="40"/>
      <c r="S94" s="91"/>
      <c r="T94" s="41"/>
      <c r="U94" s="42"/>
      <c r="V94" s="43">
        <f>IF(Q94&lt;&gt;"",Q94,IF(L94&lt;&gt;"",L94,IF(H94&lt;&gt;"",H94,IF(D94&lt;&gt;"",D94,""))))</f>
        <v>5</v>
      </c>
      <c r="W94" s="44">
        <f>IF(T94&lt;&gt;"",T94,IF(O94&lt;&gt;"",O94,IF(K94&lt;&gt;"",K94,IF(G94&lt;&gt;"",G94,""))))</f>
        <v>2</v>
      </c>
      <c r="X94" s="2"/>
      <c r="Y94" s="2"/>
      <c r="Z94" s="2"/>
    </row>
    <row r="95" spans="1:26" ht="18.75" customHeight="1">
      <c r="A95" s="2"/>
      <c r="B95" s="75"/>
      <c r="C95" s="2"/>
      <c r="D95" s="7"/>
      <c r="E95" s="56"/>
      <c r="F95" s="2"/>
      <c r="G95" s="7"/>
      <c r="P95" s="101"/>
      <c r="R95" s="101"/>
      <c r="U95" s="56"/>
      <c r="X95" s="2"/>
      <c r="Y95" s="2"/>
      <c r="Z95" s="2"/>
    </row>
    <row r="96" spans="1:26" ht="18.75" customHeight="1">
      <c r="A96" s="7">
        <v>457</v>
      </c>
      <c r="B96" s="105" t="s">
        <v>2117</v>
      </c>
      <c r="C96" s="21" t="s">
        <v>2118</v>
      </c>
      <c r="D96" s="41">
        <v>5</v>
      </c>
      <c r="E96" s="42" t="s">
        <v>2268</v>
      </c>
      <c r="F96" s="21"/>
      <c r="G96" s="41">
        <v>3</v>
      </c>
      <c r="L96" s="91"/>
      <c r="M96" s="91"/>
      <c r="N96" s="91"/>
      <c r="O96" s="41"/>
      <c r="P96" s="42"/>
      <c r="Q96" s="91"/>
      <c r="R96" s="40"/>
      <c r="S96" s="91"/>
      <c r="T96" s="41"/>
      <c r="U96" s="42"/>
      <c r="V96" s="43">
        <f>IF(Q96&lt;&gt;"",Q96,IF(L96&lt;&gt;"",L96,IF(H96&lt;&gt;"",H96,IF(D96&lt;&gt;"",D96,""))))</f>
        <v>5</v>
      </c>
      <c r="W96" s="44">
        <f>IF(T96&lt;&gt;"",T96,IF(O96&lt;&gt;"",O96,IF(K96&lt;&gt;"",K96,IF(G96&lt;&gt;"",G96,""))))</f>
        <v>3</v>
      </c>
      <c r="X96" s="2"/>
      <c r="Y96" s="2"/>
      <c r="Z96" s="2"/>
    </row>
    <row r="97" spans="1:26" ht="18.75" customHeight="1">
      <c r="A97" s="2"/>
      <c r="B97" s="75"/>
      <c r="C97" s="2"/>
      <c r="D97" s="7"/>
      <c r="E97" s="56"/>
      <c r="F97" s="2"/>
      <c r="G97" s="7"/>
      <c r="P97" s="101"/>
      <c r="R97" s="101"/>
      <c r="T97" s="2"/>
      <c r="U97" s="56"/>
      <c r="X97" s="2"/>
      <c r="Y97" s="2"/>
      <c r="Z97" s="2"/>
    </row>
    <row r="98" spans="1:26" ht="18.75" customHeight="1">
      <c r="A98" s="7">
        <v>458</v>
      </c>
      <c r="B98" s="105" t="s">
        <v>2125</v>
      </c>
      <c r="C98" s="21" t="s">
        <v>2126</v>
      </c>
      <c r="D98" s="41">
        <v>4</v>
      </c>
      <c r="E98" s="42" t="s">
        <v>2963</v>
      </c>
      <c r="F98" s="21"/>
      <c r="G98" s="41">
        <v>3</v>
      </c>
      <c r="L98" s="91"/>
      <c r="M98" s="91"/>
      <c r="N98" s="91"/>
      <c r="O98" s="41"/>
      <c r="P98" s="42"/>
      <c r="Q98" s="91"/>
      <c r="R98" s="40"/>
      <c r="S98" s="91"/>
      <c r="T98" s="41"/>
      <c r="U98" s="42"/>
      <c r="V98" s="43">
        <f>IF(Q98&lt;&gt;"",Q98,IF(L98&lt;&gt;"",L98,IF(H98&lt;&gt;"",H98,IF(D98&lt;&gt;"",D98,""))))</f>
        <v>4</v>
      </c>
      <c r="W98" s="44">
        <f>IF(T98&lt;&gt;"",T98,IF(O98&lt;&gt;"",O98,IF(K98&lt;&gt;"",K98,IF(G98&lt;&gt;"",G98,""))))</f>
        <v>3</v>
      </c>
      <c r="X98" s="2"/>
      <c r="Y98" s="2"/>
      <c r="Z98" s="2"/>
    </row>
    <row r="99" spans="1:26" ht="18.75" customHeight="1">
      <c r="A99" s="2"/>
      <c r="B99" s="75"/>
      <c r="C99" s="2"/>
      <c r="D99" s="7"/>
      <c r="E99" s="56"/>
      <c r="F99" s="2"/>
      <c r="G99" s="7"/>
      <c r="P99" s="101"/>
      <c r="R99" s="101"/>
      <c r="U99" s="101"/>
      <c r="X99" s="2"/>
      <c r="Y99" s="2"/>
      <c r="Z99" s="2"/>
    </row>
    <row r="100" spans="1:26" ht="18.75" customHeight="1">
      <c r="A100" s="7">
        <v>459</v>
      </c>
      <c r="B100" s="105" t="s">
        <v>2133</v>
      </c>
      <c r="C100" s="21" t="s">
        <v>2134</v>
      </c>
      <c r="D100" s="41">
        <v>4</v>
      </c>
      <c r="E100" s="42" t="s">
        <v>2969</v>
      </c>
      <c r="F100" s="21"/>
      <c r="G100" s="41">
        <v>3</v>
      </c>
      <c r="L100" s="91"/>
      <c r="M100" s="91"/>
      <c r="N100" s="91"/>
      <c r="O100" s="41"/>
      <c r="P100" s="42"/>
      <c r="Q100" s="91"/>
      <c r="R100" s="40"/>
      <c r="S100" s="91"/>
      <c r="T100" s="41"/>
      <c r="U100" s="42"/>
      <c r="V100" s="43">
        <f>IF(Q100&lt;&gt;"",Q100,IF(L100&lt;&gt;"",L100,IF(H100&lt;&gt;"",H100,IF(D100&lt;&gt;"",D100,""))))</f>
        <v>4</v>
      </c>
      <c r="W100" s="44">
        <f>IF(T100&lt;&gt;"",T100,IF(O100&lt;&gt;"",O100,IF(K100&lt;&gt;"",K100,IF(G100&lt;&gt;"",G100,""))))</f>
        <v>3</v>
      </c>
      <c r="X100" s="2"/>
      <c r="Y100" s="2"/>
      <c r="Z100" s="2"/>
    </row>
    <row r="101" spans="1:26" ht="18.75" customHeight="1">
      <c r="A101" s="2"/>
      <c r="B101" s="75"/>
      <c r="C101" s="2"/>
      <c r="D101" s="7"/>
      <c r="E101" s="56"/>
      <c r="F101" s="2"/>
      <c r="G101" s="7"/>
      <c r="P101" s="101"/>
      <c r="R101" s="101"/>
      <c r="T101" s="2"/>
      <c r="U101" s="56"/>
      <c r="X101" s="2"/>
      <c r="Y101" s="2"/>
      <c r="Z101" s="2"/>
    </row>
    <row r="102" spans="1:26" ht="18.75" customHeight="1">
      <c r="A102" s="7">
        <v>460</v>
      </c>
      <c r="B102" s="105" t="s">
        <v>2138</v>
      </c>
      <c r="C102" s="21" t="s">
        <v>2139</v>
      </c>
      <c r="D102" s="41">
        <v>4</v>
      </c>
      <c r="E102" s="42" t="s">
        <v>2969</v>
      </c>
      <c r="F102" s="21"/>
      <c r="G102" s="41">
        <v>2</v>
      </c>
      <c r="L102" s="91"/>
      <c r="M102" s="91"/>
      <c r="N102" s="91"/>
      <c r="O102" s="41"/>
      <c r="P102" s="42"/>
      <c r="Q102" s="91"/>
      <c r="R102" s="40"/>
      <c r="S102" s="91"/>
      <c r="T102" s="41"/>
      <c r="U102" s="42"/>
      <c r="V102" s="43">
        <f>IF(Q102&lt;&gt;"",Q102,IF(L102&lt;&gt;"",L102,IF(H102&lt;&gt;"",H102,IF(D102&lt;&gt;"",D102,""))))</f>
        <v>4</v>
      </c>
      <c r="W102" s="44">
        <f>IF(T102&lt;&gt;"",T102,IF(O102&lt;&gt;"",O102,IF(K102&lt;&gt;"",K102,IF(G102&lt;&gt;"",G102,""))))</f>
        <v>2</v>
      </c>
      <c r="X102" s="2"/>
      <c r="Y102" s="2"/>
      <c r="Z102" s="2"/>
    </row>
    <row r="103" spans="1:26" ht="18.75" customHeight="1">
      <c r="A103" s="2"/>
      <c r="B103" s="75"/>
      <c r="C103" s="2"/>
      <c r="D103" s="7"/>
      <c r="E103" s="56"/>
      <c r="F103" s="2"/>
      <c r="G103" s="7"/>
      <c r="P103" s="101"/>
      <c r="R103" s="101"/>
      <c r="U103" s="56"/>
      <c r="X103" s="2"/>
      <c r="Y103" s="2"/>
      <c r="Z103" s="2"/>
    </row>
    <row r="104" spans="1:26" ht="18.75" customHeight="1">
      <c r="A104" s="7">
        <v>461</v>
      </c>
      <c r="B104" s="105" t="s">
        <v>2147</v>
      </c>
      <c r="C104" s="21" t="s">
        <v>2148</v>
      </c>
      <c r="D104" s="41">
        <v>4</v>
      </c>
      <c r="E104" s="42" t="s">
        <v>2969</v>
      </c>
      <c r="F104" s="21"/>
      <c r="G104" s="41">
        <v>2</v>
      </c>
      <c r="L104" s="91"/>
      <c r="M104" s="91"/>
      <c r="N104" s="91"/>
      <c r="O104" s="41"/>
      <c r="P104" s="42"/>
      <c r="Q104" s="91"/>
      <c r="R104" s="40"/>
      <c r="S104" s="91"/>
      <c r="T104" s="41"/>
      <c r="U104" s="42"/>
      <c r="V104" s="43">
        <f>IF(Q104&lt;&gt;"",Q104,IF(L104&lt;&gt;"",L104,IF(H104&lt;&gt;"",H104,IF(D104&lt;&gt;"",D104,""))))</f>
        <v>4</v>
      </c>
      <c r="W104" s="44">
        <f>IF(T104&lt;&gt;"",T104,IF(O104&lt;&gt;"",O104,IF(K104&lt;&gt;"",K104,IF(G104&lt;&gt;"",G104,""))))</f>
        <v>2</v>
      </c>
      <c r="X104" s="2"/>
      <c r="Y104" s="2"/>
      <c r="Z104" s="2"/>
    </row>
    <row r="105" spans="1:26" ht="18.75" customHeight="1">
      <c r="A105" s="2"/>
      <c r="B105" s="75"/>
      <c r="C105" s="2"/>
      <c r="D105" s="7"/>
      <c r="E105" s="56"/>
      <c r="F105" s="2"/>
      <c r="G105" s="7"/>
      <c r="P105" s="101"/>
      <c r="R105" s="101"/>
      <c r="U105" s="56"/>
      <c r="X105" s="2"/>
      <c r="Y105" s="2"/>
      <c r="Z105" s="2"/>
    </row>
    <row r="106" spans="1:26" ht="18.75" customHeight="1">
      <c r="A106" s="7">
        <v>462</v>
      </c>
      <c r="B106" s="105" t="s">
        <v>2151</v>
      </c>
      <c r="C106" s="21" t="s">
        <v>2152</v>
      </c>
      <c r="D106" s="41">
        <v>4</v>
      </c>
      <c r="E106" s="42" t="s">
        <v>2969</v>
      </c>
      <c r="F106" s="21"/>
      <c r="G106" s="41">
        <v>2</v>
      </c>
      <c r="L106" s="91"/>
      <c r="M106" s="91"/>
      <c r="N106" s="91"/>
      <c r="O106" s="41"/>
      <c r="P106" s="42"/>
      <c r="Q106" s="91"/>
      <c r="R106" s="40"/>
      <c r="S106" s="91"/>
      <c r="T106" s="41"/>
      <c r="U106" s="42"/>
      <c r="V106" s="43">
        <f>IF(Q106&lt;&gt;"",Q106,IF(L106&lt;&gt;"",L106,IF(H106&lt;&gt;"",H106,IF(D106&lt;&gt;"",D106,""))))</f>
        <v>4</v>
      </c>
      <c r="W106" s="44">
        <f>IF(T106&lt;&gt;"",T106,IF(O106&lt;&gt;"",O106,IF(K106&lt;&gt;"",K106,IF(G106&lt;&gt;"",G106,""))))</f>
        <v>2</v>
      </c>
      <c r="X106" s="2"/>
      <c r="Y106" s="2"/>
      <c r="Z106" s="2"/>
    </row>
    <row r="107" spans="1:26" ht="18.75" customHeight="1">
      <c r="A107" s="2"/>
      <c r="B107" s="75"/>
      <c r="C107" s="2"/>
      <c r="D107" s="7"/>
      <c r="E107" s="56"/>
      <c r="F107" s="2"/>
      <c r="G107" s="7"/>
      <c r="P107" s="101"/>
      <c r="R107" s="101"/>
      <c r="U107" s="56"/>
      <c r="X107" s="2"/>
      <c r="Y107" s="2"/>
      <c r="Z107" s="2"/>
    </row>
    <row r="108" spans="1:26" ht="18.75" customHeight="1">
      <c r="A108" s="7">
        <v>463</v>
      </c>
      <c r="B108" s="105" t="s">
        <v>2155</v>
      </c>
      <c r="C108" s="21" t="s">
        <v>2156</v>
      </c>
      <c r="D108" s="41">
        <v>4</v>
      </c>
      <c r="E108" s="42" t="s">
        <v>2969</v>
      </c>
      <c r="F108" s="21"/>
      <c r="G108" s="41">
        <v>1</v>
      </c>
      <c r="L108" s="91"/>
      <c r="M108" s="91"/>
      <c r="N108" s="91"/>
      <c r="O108" s="41"/>
      <c r="P108" s="42"/>
      <c r="Q108" s="91"/>
      <c r="R108" s="40"/>
      <c r="S108" s="91"/>
      <c r="T108" s="41"/>
      <c r="U108" s="42"/>
      <c r="V108" s="43">
        <f>IF(Q108&lt;&gt;"",Q108,IF(L108&lt;&gt;"",L108,IF(H108&lt;&gt;"",H108,IF(D108&lt;&gt;"",D108,""))))</f>
        <v>4</v>
      </c>
      <c r="W108" s="44">
        <f>IF(T108&lt;&gt;"",T108,IF(O108&lt;&gt;"",O108,IF(K108&lt;&gt;"",K108,IF(G108&lt;&gt;"",G108,""))))</f>
        <v>1</v>
      </c>
      <c r="X108" s="2"/>
      <c r="Y108" s="2"/>
      <c r="Z108" s="2"/>
    </row>
    <row r="109" spans="1:26" ht="18.75" customHeight="1">
      <c r="A109" s="2"/>
      <c r="B109" s="75"/>
      <c r="C109" s="2"/>
      <c r="D109" s="7"/>
      <c r="E109" s="56"/>
      <c r="F109" s="2"/>
      <c r="G109" s="7"/>
      <c r="P109" s="101"/>
      <c r="R109" s="101"/>
      <c r="U109" s="56"/>
      <c r="X109" s="2"/>
      <c r="Y109" s="2"/>
      <c r="Z109" s="2"/>
    </row>
    <row r="110" spans="1:26" ht="18.75" customHeight="1">
      <c r="A110" s="7">
        <v>464</v>
      </c>
      <c r="B110" s="105" t="s">
        <v>2162</v>
      </c>
      <c r="C110" s="21" t="s">
        <v>2163</v>
      </c>
      <c r="D110" s="41">
        <v>4</v>
      </c>
      <c r="E110" s="42" t="s">
        <v>2969</v>
      </c>
      <c r="F110" s="21"/>
      <c r="G110" s="41">
        <v>1</v>
      </c>
      <c r="L110" s="91"/>
      <c r="M110" s="91"/>
      <c r="N110" s="91"/>
      <c r="O110" s="41"/>
      <c r="P110" s="42"/>
      <c r="Q110" s="91"/>
      <c r="R110" s="40"/>
      <c r="S110" s="91"/>
      <c r="T110" s="41"/>
      <c r="U110" s="42"/>
      <c r="V110" s="43">
        <f>IF(Q110&lt;&gt;"",Q110,IF(L110&lt;&gt;"",L110,IF(H110&lt;&gt;"",H110,IF(D110&lt;&gt;"",D110,""))))</f>
        <v>4</v>
      </c>
      <c r="W110" s="44">
        <f>IF(T110&lt;&gt;"",T110,IF(O110&lt;&gt;"",O110,IF(K110&lt;&gt;"",K110,IF(G110&lt;&gt;"",G110,""))))</f>
        <v>1</v>
      </c>
      <c r="X110" s="2"/>
      <c r="Y110" s="2"/>
      <c r="Z110" s="2"/>
    </row>
    <row r="111" spans="1:26" ht="18.75" customHeight="1">
      <c r="A111" s="2"/>
      <c r="B111" s="75"/>
      <c r="C111" s="2"/>
      <c r="D111" s="7"/>
      <c r="E111" s="56"/>
      <c r="F111" s="2"/>
      <c r="G111" s="7"/>
      <c r="P111" s="101"/>
      <c r="R111" s="101"/>
      <c r="U111" s="56"/>
      <c r="X111" s="2"/>
      <c r="Y111" s="2"/>
      <c r="Z111" s="2"/>
    </row>
    <row r="112" spans="1:26" ht="18.75" customHeight="1">
      <c r="A112" s="7">
        <v>465</v>
      </c>
      <c r="B112" s="105" t="s">
        <v>2167</v>
      </c>
      <c r="C112" s="21" t="s">
        <v>2169</v>
      </c>
      <c r="D112" s="41">
        <v>5</v>
      </c>
      <c r="E112" s="42" t="s">
        <v>3020</v>
      </c>
      <c r="F112" s="21"/>
      <c r="G112" s="41">
        <v>2</v>
      </c>
      <c r="L112" s="91"/>
      <c r="M112" s="91"/>
      <c r="N112" s="91"/>
      <c r="O112" s="41"/>
      <c r="P112" s="42"/>
      <c r="Q112" s="91"/>
      <c r="R112" s="40"/>
      <c r="S112" s="91"/>
      <c r="T112" s="41"/>
      <c r="U112" s="42"/>
      <c r="V112" s="43">
        <f>IF(Q112&lt;&gt;"",Q112,IF(L112&lt;&gt;"",L112,IF(H112&lt;&gt;"",H112,IF(D112&lt;&gt;"",D112,""))))</f>
        <v>5</v>
      </c>
      <c r="W112" s="44">
        <f>IF(T112&lt;&gt;"",T112,IF(O112&lt;&gt;"",O112,IF(K112&lt;&gt;"",K112,IF(G112&lt;&gt;"",G112,""))))</f>
        <v>2</v>
      </c>
      <c r="X112" s="2"/>
      <c r="Y112" s="2"/>
      <c r="Z112" s="2"/>
    </row>
    <row r="113" spans="1:26" ht="18.75" customHeight="1">
      <c r="A113" s="2"/>
      <c r="B113" s="75"/>
      <c r="C113" s="2"/>
      <c r="D113" s="7"/>
      <c r="E113" s="56"/>
      <c r="F113" s="2"/>
      <c r="G113" s="7"/>
      <c r="P113" s="101"/>
      <c r="R113" s="101"/>
      <c r="T113" s="2"/>
      <c r="U113" s="56"/>
      <c r="X113" s="2"/>
      <c r="Y113" s="2"/>
      <c r="Z113" s="2"/>
    </row>
    <row r="114" spans="1:26" ht="18.75" customHeight="1">
      <c r="A114" s="7">
        <v>466</v>
      </c>
      <c r="B114" s="105" t="s">
        <v>2174</v>
      </c>
      <c r="C114" s="21" t="s">
        <v>2175</v>
      </c>
      <c r="D114" s="41">
        <v>4</v>
      </c>
      <c r="E114" s="42" t="s">
        <v>3033</v>
      </c>
      <c r="F114" s="21"/>
      <c r="G114" s="41">
        <v>4</v>
      </c>
      <c r="L114" s="91"/>
      <c r="M114" s="91"/>
      <c r="N114" s="91"/>
      <c r="O114" s="41"/>
      <c r="P114" s="42"/>
      <c r="Q114" s="91"/>
      <c r="R114" s="40"/>
      <c r="S114" s="91"/>
      <c r="T114" s="41"/>
      <c r="U114" s="42"/>
      <c r="V114" s="43">
        <f>IF(Q114&lt;&gt;"",Q114,IF(L114&lt;&gt;"",L114,IF(H114&lt;&gt;"",H114,IF(D114&lt;&gt;"",D114,""))))</f>
        <v>4</v>
      </c>
      <c r="W114" s="44">
        <f>IF(T114&lt;&gt;"",T114,IF(O114&lt;&gt;"",O114,IF(K114&lt;&gt;"",K114,IF(G114&lt;&gt;"",G114,""))))</f>
        <v>4</v>
      </c>
      <c r="X114" s="2"/>
      <c r="Y114" s="2"/>
      <c r="Z114" s="2"/>
    </row>
    <row r="115" spans="1:26" ht="18.75" customHeight="1">
      <c r="A115" s="2"/>
      <c r="B115" s="75"/>
      <c r="C115" s="2"/>
      <c r="D115" s="7"/>
      <c r="E115" s="56"/>
      <c r="F115" s="2"/>
      <c r="G115" s="7"/>
      <c r="P115" s="101"/>
      <c r="R115" s="101"/>
      <c r="T115" s="2"/>
      <c r="U115" s="56"/>
      <c r="X115" s="2"/>
      <c r="Y115" s="2"/>
      <c r="Z115" s="2"/>
    </row>
    <row r="116" spans="1:26" ht="18.75" customHeight="1">
      <c r="A116" s="2"/>
      <c r="B116" s="75"/>
      <c r="C116" s="2"/>
      <c r="D116" s="7"/>
      <c r="E116" s="56"/>
      <c r="F116" s="2"/>
      <c r="G116" s="7"/>
      <c r="P116" s="101"/>
      <c r="R116" s="101"/>
      <c r="T116" s="2"/>
      <c r="U116" s="56"/>
      <c r="X116" s="2"/>
      <c r="Y116" s="2"/>
      <c r="Z116" s="2"/>
    </row>
    <row r="117" spans="1:26" ht="18.75" customHeight="1">
      <c r="A117" s="2"/>
      <c r="B117" s="75"/>
      <c r="C117" s="2"/>
      <c r="D117" s="7"/>
      <c r="E117" s="56"/>
      <c r="F117" s="2"/>
      <c r="G117" s="7"/>
      <c r="P117" s="101"/>
      <c r="R117" s="101"/>
      <c r="T117" s="2"/>
      <c r="U117" s="56"/>
      <c r="X117" s="2"/>
      <c r="Y117" s="2"/>
      <c r="Z117" s="2"/>
    </row>
    <row r="118" spans="1:26" ht="18.75" customHeight="1">
      <c r="A118" s="7"/>
      <c r="B118" s="107" t="s">
        <v>404</v>
      </c>
      <c r="C118" s="2"/>
      <c r="D118" s="7"/>
      <c r="E118" s="56"/>
      <c r="F118" s="2"/>
      <c r="G118" s="7"/>
      <c r="P118" s="101"/>
      <c r="R118" s="101"/>
      <c r="T118" s="2"/>
      <c r="U118" s="56"/>
      <c r="X118" s="2"/>
      <c r="Y118" s="2"/>
      <c r="Z118" s="2"/>
    </row>
    <row r="119" spans="1:26" ht="18.75" customHeight="1">
      <c r="A119" s="7">
        <v>467</v>
      </c>
      <c r="B119" s="105" t="s">
        <v>3046</v>
      </c>
      <c r="C119" s="21" t="s">
        <v>3047</v>
      </c>
      <c r="D119" s="41">
        <v>3</v>
      </c>
      <c r="E119" s="42" t="s">
        <v>3048</v>
      </c>
      <c r="F119" s="21"/>
      <c r="G119" s="41">
        <v>2</v>
      </c>
      <c r="L119" s="91"/>
      <c r="M119" s="91"/>
      <c r="N119" s="91"/>
      <c r="O119" s="41"/>
      <c r="P119" s="42"/>
      <c r="Q119" s="91"/>
      <c r="R119" s="40"/>
      <c r="S119" s="91"/>
      <c r="T119" s="41"/>
      <c r="U119" s="42"/>
      <c r="V119" s="43">
        <f>IF(Q119&lt;&gt;"",Q119,IF(L119&lt;&gt;"",L119,IF(H119&lt;&gt;"",H119,IF(D119&lt;&gt;"",D119,""))))</f>
        <v>3</v>
      </c>
      <c r="W119" s="44">
        <f>IF(T119&lt;&gt;"",T119,IF(O119&lt;&gt;"",O119,IF(K119&lt;&gt;"",K119,IF(G119&lt;&gt;"",G119,""))))</f>
        <v>2</v>
      </c>
      <c r="X119" s="2"/>
      <c r="Y119" s="2"/>
      <c r="Z119" s="2"/>
    </row>
    <row r="120" spans="1:26" ht="18.75" customHeight="1">
      <c r="A120" s="2"/>
      <c r="B120" s="75"/>
      <c r="C120" s="2"/>
      <c r="D120" s="7"/>
      <c r="E120" s="56"/>
      <c r="F120" s="2"/>
      <c r="G120" s="7"/>
      <c r="P120" s="101"/>
      <c r="R120" s="101"/>
      <c r="T120" s="2"/>
      <c r="U120" s="56"/>
      <c r="X120" s="2"/>
      <c r="Y120" s="2"/>
      <c r="Z120" s="2"/>
    </row>
    <row r="121" spans="1:26" ht="18.75" customHeight="1">
      <c r="A121" s="7">
        <v>468</v>
      </c>
      <c r="B121" s="105" t="s">
        <v>2898</v>
      </c>
      <c r="C121" s="21" t="s">
        <v>2899</v>
      </c>
      <c r="D121" s="41">
        <v>5</v>
      </c>
      <c r="E121" s="42" t="s">
        <v>3052</v>
      </c>
      <c r="F121" s="21"/>
      <c r="G121" s="41">
        <v>3</v>
      </c>
      <c r="L121" s="91"/>
      <c r="M121" s="91"/>
      <c r="N121" s="91"/>
      <c r="O121" s="41"/>
      <c r="P121" s="42"/>
      <c r="Q121" s="91"/>
      <c r="R121" s="40"/>
      <c r="S121" s="91"/>
      <c r="T121" s="41"/>
      <c r="U121" s="42"/>
      <c r="V121" s="43">
        <f>IF(Q121&lt;&gt;"",Q121,IF(L121&lt;&gt;"",L121,IF(H121&lt;&gt;"",H121,IF(D121&lt;&gt;"",D121,""))))</f>
        <v>5</v>
      </c>
      <c r="W121" s="44">
        <f>IF(T121&lt;&gt;"",T121,IF(O121&lt;&gt;"",O121,IF(K121&lt;&gt;"",K121,IF(G121&lt;&gt;"",G121,""))))</f>
        <v>3</v>
      </c>
      <c r="X121" s="2"/>
      <c r="Y121" s="2"/>
      <c r="Z121" s="2"/>
    </row>
    <row r="122" spans="1:26" ht="18.75" customHeight="1">
      <c r="A122" s="2"/>
      <c r="B122" s="75"/>
      <c r="C122" s="2"/>
      <c r="D122" s="7"/>
      <c r="E122" s="56"/>
      <c r="F122" s="2"/>
      <c r="G122" s="7"/>
      <c r="H122" s="7"/>
      <c r="I122" s="2"/>
      <c r="J122" s="2"/>
      <c r="K122" s="7"/>
      <c r="P122" s="101"/>
      <c r="R122" s="101"/>
      <c r="T122" s="2"/>
      <c r="U122" s="56"/>
      <c r="X122" s="2"/>
      <c r="Y122" s="2"/>
      <c r="Z122" s="2"/>
    </row>
    <row r="123" spans="1:26" ht="18.75" customHeight="1">
      <c r="A123" s="7">
        <v>469</v>
      </c>
      <c r="B123" s="105" t="s">
        <v>456</v>
      </c>
      <c r="C123" s="21" t="s">
        <v>1320</v>
      </c>
      <c r="D123" s="41"/>
      <c r="E123" s="42" t="s">
        <v>855</v>
      </c>
      <c r="F123" s="21"/>
      <c r="G123" s="41">
        <v>2</v>
      </c>
      <c r="L123" s="91"/>
      <c r="M123" s="91"/>
      <c r="N123" s="91"/>
      <c r="O123" s="41"/>
      <c r="P123" s="42"/>
      <c r="Q123" s="91"/>
      <c r="R123" s="40"/>
      <c r="S123" s="91"/>
      <c r="T123" s="41"/>
      <c r="U123" s="42"/>
      <c r="V123" s="43" t="str">
        <f>IF(Q123&lt;&gt;"",Q123,IF(L123&lt;&gt;"",L123,IF(H123&lt;&gt;"",H123,IF(D123&lt;&gt;"",D123,""))))</f>
        <v/>
      </c>
      <c r="W123" s="44">
        <f>IF(T123&lt;&gt;"",T123,IF(O123&lt;&gt;"",O123,IF(K123&lt;&gt;"",K123,IF(G123&lt;&gt;"",G123,""))))</f>
        <v>2</v>
      </c>
      <c r="X123" s="2"/>
      <c r="Y123" s="2"/>
      <c r="Z123" s="2"/>
    </row>
    <row r="124" spans="1:26" ht="18.75" customHeight="1">
      <c r="A124" s="2"/>
      <c r="B124" s="75"/>
      <c r="C124" s="2"/>
      <c r="D124" s="7"/>
      <c r="E124" s="56"/>
      <c r="F124" s="2"/>
      <c r="G124" s="7"/>
      <c r="H124" s="7"/>
      <c r="I124" s="2"/>
      <c r="J124" s="2"/>
      <c r="K124" s="7"/>
      <c r="P124" s="101"/>
      <c r="R124" s="101"/>
      <c r="T124" s="2"/>
      <c r="U124" s="56"/>
      <c r="X124" s="2"/>
      <c r="Y124" s="2"/>
      <c r="Z124" s="2"/>
    </row>
    <row r="125" spans="1:26" ht="18.75" customHeight="1">
      <c r="A125" s="7">
        <v>470</v>
      </c>
      <c r="B125" s="105" t="s">
        <v>3060</v>
      </c>
      <c r="C125" s="21" t="s">
        <v>3061</v>
      </c>
      <c r="D125" s="41"/>
      <c r="E125" s="42" t="s">
        <v>3062</v>
      </c>
      <c r="F125" s="21"/>
      <c r="G125" s="41">
        <v>1</v>
      </c>
      <c r="H125" s="41">
        <v>4</v>
      </c>
      <c r="I125" s="42" t="s">
        <v>2764</v>
      </c>
      <c r="J125" s="21"/>
      <c r="K125" s="41">
        <v>4</v>
      </c>
      <c r="L125" s="91"/>
      <c r="M125" s="91"/>
      <c r="N125" s="91"/>
      <c r="O125" s="41"/>
      <c r="P125" s="42"/>
      <c r="Q125" s="91"/>
      <c r="R125" s="40"/>
      <c r="S125" s="91"/>
      <c r="T125" s="41"/>
      <c r="U125" s="42"/>
      <c r="V125" s="43">
        <f>IF(Q125&lt;&gt;"",Q125,IF(L125&lt;&gt;"",L125,IF(H125&lt;&gt;"",H125,IF(D125&lt;&gt;"",D125,""))))</f>
        <v>4</v>
      </c>
      <c r="W125" s="44">
        <f>IF(T125&lt;&gt;"",T125,IF(O125&lt;&gt;"",O125,IF(K125&lt;&gt;"",K125,IF(G125&lt;&gt;"",G125,""))))</f>
        <v>4</v>
      </c>
      <c r="X125" s="2"/>
      <c r="Y125" s="2"/>
      <c r="Z125" s="2"/>
    </row>
    <row r="126" spans="1:26" ht="18.75" customHeight="1">
      <c r="A126" s="2"/>
      <c r="B126" s="75"/>
      <c r="C126" s="2"/>
      <c r="D126" s="7"/>
      <c r="E126" s="56"/>
      <c r="F126" s="2"/>
      <c r="G126" s="7"/>
      <c r="H126" s="7"/>
      <c r="I126" s="2"/>
      <c r="J126" s="2"/>
      <c r="K126" s="7"/>
      <c r="P126" s="101"/>
      <c r="R126" s="101"/>
      <c r="T126" s="2"/>
      <c r="U126" s="56"/>
      <c r="X126" s="2"/>
      <c r="Y126" s="2"/>
      <c r="Z126" s="2"/>
    </row>
    <row r="127" spans="1:26" ht="18.75" customHeight="1">
      <c r="A127" s="7">
        <v>471</v>
      </c>
      <c r="B127" s="105" t="s">
        <v>1689</v>
      </c>
      <c r="C127" s="21" t="s">
        <v>3067</v>
      </c>
      <c r="D127" s="41">
        <v>5</v>
      </c>
      <c r="E127" s="42" t="s">
        <v>3068</v>
      </c>
      <c r="F127" s="21"/>
      <c r="G127" s="41">
        <v>3</v>
      </c>
      <c r="L127" s="91"/>
      <c r="M127" s="91"/>
      <c r="N127" s="91"/>
      <c r="O127" s="41"/>
      <c r="P127" s="42"/>
      <c r="Q127" s="91"/>
      <c r="R127" s="40"/>
      <c r="S127" s="91"/>
      <c r="T127" s="41"/>
      <c r="U127" s="42"/>
      <c r="V127" s="43">
        <f>IF(Q127&lt;&gt;"",Q127,IF(L127&lt;&gt;"",L127,IF(H127&lt;&gt;"",H127,IF(D127&lt;&gt;"",D127,""))))</f>
        <v>5</v>
      </c>
      <c r="W127" s="44">
        <f>IF(T127&lt;&gt;"",T127,IF(O127&lt;&gt;"",O127,IF(K127&lt;&gt;"",K127,IF(G127&lt;&gt;"",G127,""))))</f>
        <v>3</v>
      </c>
      <c r="X127" s="2"/>
      <c r="Y127" s="2"/>
      <c r="Z127" s="2"/>
    </row>
    <row r="128" spans="1:26" ht="18.75" customHeight="1">
      <c r="A128" s="2"/>
      <c r="B128" s="75"/>
      <c r="C128" s="2"/>
      <c r="D128" s="7"/>
      <c r="E128" s="56"/>
      <c r="F128" s="2"/>
      <c r="G128" s="7"/>
      <c r="P128" s="101"/>
      <c r="R128" s="101"/>
      <c r="T128" s="2"/>
      <c r="U128" s="56"/>
      <c r="X128" s="2"/>
      <c r="Y128" s="2"/>
      <c r="Z128" s="2"/>
    </row>
    <row r="129" spans="1:26" ht="18.75" customHeight="1">
      <c r="A129" s="7">
        <v>472</v>
      </c>
      <c r="B129" s="105" t="s">
        <v>617</v>
      </c>
      <c r="C129" s="21" t="s">
        <v>1698</v>
      </c>
      <c r="D129" s="41"/>
      <c r="E129" s="42" t="s">
        <v>2927</v>
      </c>
      <c r="F129" s="21"/>
      <c r="G129" s="41">
        <v>2</v>
      </c>
      <c r="L129" s="91"/>
      <c r="M129" s="91"/>
      <c r="N129" s="91"/>
      <c r="O129" s="41"/>
      <c r="P129" s="42"/>
      <c r="Q129" s="91"/>
      <c r="R129" s="40"/>
      <c r="S129" s="91"/>
      <c r="T129" s="41"/>
      <c r="U129" s="42"/>
      <c r="V129" s="43" t="str">
        <f>IF(Q129&lt;&gt;"",Q129,IF(L129&lt;&gt;"",L129,IF(H129&lt;&gt;"",H129,IF(D129&lt;&gt;"",D129,""))))</f>
        <v/>
      </c>
      <c r="W129" s="44">
        <f>IF(T129&lt;&gt;"",T129,IF(O129&lt;&gt;"",O129,IF(K129&lt;&gt;"",K129,IF(G129&lt;&gt;"",G129,""))))</f>
        <v>2</v>
      </c>
      <c r="X129" s="2"/>
      <c r="Y129" s="2"/>
      <c r="Z129" s="2"/>
    </row>
    <row r="130" spans="1:26" ht="18.75" customHeight="1">
      <c r="A130" s="2"/>
      <c r="B130" s="75"/>
      <c r="C130" s="2"/>
      <c r="D130" s="7"/>
      <c r="E130" s="56"/>
      <c r="F130" s="2"/>
      <c r="G130" s="7"/>
      <c r="P130" s="101"/>
      <c r="R130" s="101"/>
      <c r="T130" s="2"/>
      <c r="U130" s="56"/>
      <c r="X130" s="2"/>
      <c r="Y130" s="2"/>
      <c r="Z130" s="2"/>
    </row>
    <row r="131" spans="1:26" ht="18.75" customHeight="1">
      <c r="A131" s="7">
        <v>473</v>
      </c>
      <c r="B131" s="105" t="s">
        <v>1699</v>
      </c>
      <c r="C131" s="21" t="s">
        <v>1700</v>
      </c>
      <c r="D131" s="41">
        <v>3</v>
      </c>
      <c r="E131" s="42" t="s">
        <v>2914</v>
      </c>
      <c r="F131" s="21"/>
      <c r="G131" s="41">
        <v>3</v>
      </c>
      <c r="L131" s="91"/>
      <c r="M131" s="91"/>
      <c r="N131" s="91"/>
      <c r="O131" s="41"/>
      <c r="P131" s="42"/>
      <c r="Q131" s="91"/>
      <c r="R131" s="40"/>
      <c r="S131" s="91"/>
      <c r="T131" s="41"/>
      <c r="U131" s="42"/>
      <c r="V131" s="43">
        <f>IF(Q131&lt;&gt;"",Q131,IF(L131&lt;&gt;"",L131,IF(H131&lt;&gt;"",H131,IF(D131&lt;&gt;"",D131,""))))</f>
        <v>3</v>
      </c>
      <c r="W131" s="44">
        <f>IF(T131&lt;&gt;"",T131,IF(O131&lt;&gt;"",O131,IF(K131&lt;&gt;"",K131,IF(G131&lt;&gt;"",G131,""))))</f>
        <v>3</v>
      </c>
      <c r="X131" s="2"/>
      <c r="Y131" s="2"/>
      <c r="Z131" s="2"/>
    </row>
    <row r="132" spans="1:26" ht="18.75" customHeight="1">
      <c r="A132" s="2"/>
      <c r="B132" s="75"/>
      <c r="C132" s="2"/>
      <c r="D132" s="7"/>
      <c r="E132" s="56"/>
      <c r="F132" s="2"/>
      <c r="G132" s="7"/>
      <c r="P132" s="101"/>
      <c r="R132" s="101"/>
      <c r="T132" s="2"/>
      <c r="U132" s="56"/>
      <c r="X132" s="2"/>
      <c r="Y132" s="2"/>
      <c r="Z132" s="2"/>
    </row>
    <row r="133" spans="1:26" ht="18.75" customHeight="1">
      <c r="A133" s="7">
        <v>474</v>
      </c>
      <c r="B133" s="105" t="s">
        <v>3082</v>
      </c>
      <c r="C133" s="21" t="s">
        <v>3083</v>
      </c>
      <c r="D133" s="41">
        <v>4</v>
      </c>
      <c r="E133" s="42" t="s">
        <v>3084</v>
      </c>
      <c r="F133" s="21"/>
      <c r="G133" s="41">
        <v>1</v>
      </c>
      <c r="L133" s="91"/>
      <c r="M133" s="91"/>
      <c r="N133" s="91"/>
      <c r="O133" s="41"/>
      <c r="P133" s="42"/>
      <c r="Q133" s="91"/>
      <c r="R133" s="40"/>
      <c r="S133" s="91"/>
      <c r="T133" s="41"/>
      <c r="U133" s="42"/>
      <c r="V133" s="43">
        <f>IF(Q133&lt;&gt;"",Q133,IF(L133&lt;&gt;"",L133,IF(H133&lt;&gt;"",H133,IF(D133&lt;&gt;"",D133,""))))</f>
        <v>4</v>
      </c>
      <c r="W133" s="44">
        <f>IF(T133&lt;&gt;"",T133,IF(O133&lt;&gt;"",O133,IF(K133&lt;&gt;"",K133,IF(G133&lt;&gt;"",G133,""))))</f>
        <v>1</v>
      </c>
      <c r="X133" s="2"/>
      <c r="Y133" s="2"/>
      <c r="Z133" s="2"/>
    </row>
    <row r="134" spans="1:26" ht="18.75" customHeight="1">
      <c r="A134" s="2"/>
      <c r="B134" s="75"/>
      <c r="C134" s="2"/>
      <c r="D134" s="7"/>
      <c r="E134" s="56"/>
      <c r="F134" s="2"/>
      <c r="G134" s="7"/>
      <c r="P134" s="101"/>
      <c r="R134" s="101"/>
      <c r="U134" s="101"/>
      <c r="X134" s="2"/>
      <c r="Y134" s="2"/>
      <c r="Z134" s="2"/>
    </row>
    <row r="135" spans="1:26" ht="18.75" customHeight="1">
      <c r="A135" s="7">
        <v>475</v>
      </c>
      <c r="B135" s="105" t="s">
        <v>606</v>
      </c>
      <c r="C135" s="21" t="s">
        <v>3089</v>
      </c>
      <c r="D135" s="41">
        <v>4</v>
      </c>
      <c r="E135" s="42" t="s">
        <v>3090</v>
      </c>
      <c r="F135" s="21"/>
      <c r="G135" s="41">
        <v>3</v>
      </c>
      <c r="L135" s="91"/>
      <c r="M135" s="91"/>
      <c r="N135" s="91"/>
      <c r="O135" s="41"/>
      <c r="P135" s="42"/>
      <c r="Q135" s="91"/>
      <c r="R135" s="40"/>
      <c r="S135" s="91"/>
      <c r="T135" s="41"/>
      <c r="U135" s="42"/>
      <c r="V135" s="43">
        <f>IF(Q135&lt;&gt;"",Q135,IF(L135&lt;&gt;"",L135,IF(H135&lt;&gt;"",H135,IF(D135&lt;&gt;"",D135,""))))</f>
        <v>4</v>
      </c>
      <c r="W135" s="44">
        <f>IF(T135&lt;&gt;"",T135,IF(O135&lt;&gt;"",O135,IF(K135&lt;&gt;"",K135,IF(G135&lt;&gt;"",G135,""))))</f>
        <v>3</v>
      </c>
      <c r="X135" s="2"/>
      <c r="Y135" s="2"/>
      <c r="Z135" s="2"/>
    </row>
    <row r="136" spans="1:26" ht="18.75" customHeight="1">
      <c r="A136" s="2"/>
      <c r="B136" s="75"/>
      <c r="C136" s="2"/>
      <c r="D136" s="7"/>
      <c r="E136" s="56"/>
      <c r="F136" s="2"/>
      <c r="G136" s="7"/>
      <c r="P136" s="101"/>
      <c r="R136" s="101"/>
      <c r="U136" s="56"/>
      <c r="X136" s="2"/>
      <c r="Y136" s="2"/>
      <c r="Z136" s="2"/>
    </row>
    <row r="137" spans="1:26" ht="18.75" customHeight="1">
      <c r="A137" s="7">
        <v>476</v>
      </c>
      <c r="B137" s="105" t="s">
        <v>1713</v>
      </c>
      <c r="C137" s="21" t="s">
        <v>3096</v>
      </c>
      <c r="D137" s="41">
        <v>2</v>
      </c>
      <c r="E137" s="42" t="s">
        <v>3097</v>
      </c>
      <c r="F137" s="21"/>
      <c r="G137" s="41">
        <v>0</v>
      </c>
      <c r="L137" s="91"/>
      <c r="M137" s="91"/>
      <c r="N137" s="91"/>
      <c r="O137" s="41"/>
      <c r="P137" s="42"/>
      <c r="Q137" s="91"/>
      <c r="R137" s="40"/>
      <c r="S137" s="91"/>
      <c r="T137" s="41"/>
      <c r="U137" s="42"/>
      <c r="V137" s="43">
        <f>IF(Q137&lt;&gt;"",Q137,IF(L137&lt;&gt;"",L137,IF(H137&lt;&gt;"",H137,IF(D137&lt;&gt;"",D137,""))))</f>
        <v>2</v>
      </c>
      <c r="W137" s="44">
        <f>IF(T137&lt;&gt;"",T137,IF(O137&lt;&gt;"",O137,IF(K137&lt;&gt;"",K137,IF(G137&lt;&gt;"",G137,""))))</f>
        <v>0</v>
      </c>
      <c r="X137" s="2"/>
      <c r="Y137" s="2"/>
      <c r="Z137" s="2"/>
    </row>
    <row r="138" spans="1:26" ht="18.75" customHeight="1">
      <c r="A138" s="2"/>
      <c r="B138" s="75"/>
      <c r="C138" s="2"/>
      <c r="D138" s="7"/>
      <c r="E138" s="56"/>
      <c r="F138" s="2"/>
      <c r="G138" s="7"/>
      <c r="P138" s="101"/>
      <c r="R138" s="101"/>
      <c r="T138" s="2"/>
      <c r="U138" s="56"/>
      <c r="X138" s="2"/>
      <c r="Y138" s="2"/>
      <c r="Z138" s="2"/>
    </row>
    <row r="139" spans="1:26" ht="18.75" customHeight="1">
      <c r="A139" s="7">
        <v>477</v>
      </c>
      <c r="B139" s="105" t="s">
        <v>241</v>
      </c>
      <c r="C139" s="21" t="s">
        <v>1721</v>
      </c>
      <c r="D139" s="41">
        <v>3</v>
      </c>
      <c r="E139" s="42" t="s">
        <v>3102</v>
      </c>
      <c r="F139" s="21"/>
      <c r="G139" s="41">
        <v>3</v>
      </c>
      <c r="L139" s="91"/>
      <c r="M139" s="91"/>
      <c r="N139" s="91"/>
      <c r="O139" s="41"/>
      <c r="P139" s="42"/>
      <c r="Q139" s="91"/>
      <c r="R139" s="40"/>
      <c r="S139" s="91"/>
      <c r="T139" s="41"/>
      <c r="U139" s="42"/>
      <c r="V139" s="43">
        <f>IF(Q139&lt;&gt;"",Q139,IF(L139&lt;&gt;"",L139,IF(H139&lt;&gt;"",H139,IF(D139&lt;&gt;"",D139,""))))</f>
        <v>3</v>
      </c>
      <c r="W139" s="44">
        <f>IF(T139&lt;&gt;"",T139,IF(O139&lt;&gt;"",O139,IF(K139&lt;&gt;"",K139,IF(G139&lt;&gt;"",G139,""))))</f>
        <v>3</v>
      </c>
      <c r="X139" s="2"/>
      <c r="Y139" s="2"/>
      <c r="Z139" s="2"/>
    </row>
    <row r="140" spans="1:26" ht="18.75" customHeight="1">
      <c r="A140" s="2"/>
      <c r="B140" s="75"/>
      <c r="C140" s="2"/>
      <c r="D140" s="7"/>
      <c r="E140" s="56"/>
      <c r="F140" s="2"/>
      <c r="G140" s="7"/>
      <c r="P140" s="101"/>
      <c r="R140" s="101"/>
      <c r="T140" s="2"/>
      <c r="U140" s="56"/>
      <c r="X140" s="2"/>
      <c r="Y140" s="2"/>
      <c r="Z140" s="2"/>
    </row>
    <row r="141" spans="1:26" ht="18.75" customHeight="1">
      <c r="A141" s="7">
        <v>478</v>
      </c>
      <c r="B141" s="105" t="s">
        <v>1722</v>
      </c>
      <c r="C141" s="21" t="s">
        <v>1725</v>
      </c>
      <c r="D141" s="41"/>
      <c r="E141" s="42" t="s">
        <v>2959</v>
      </c>
      <c r="F141" s="21"/>
      <c r="G141" s="41">
        <v>3</v>
      </c>
      <c r="L141" s="91"/>
      <c r="M141" s="91"/>
      <c r="N141" s="91"/>
      <c r="O141" s="41"/>
      <c r="P141" s="42"/>
      <c r="Q141" s="91"/>
      <c r="R141" s="40"/>
      <c r="S141" s="91"/>
      <c r="T141" s="41"/>
      <c r="U141" s="42"/>
      <c r="V141" s="43" t="str">
        <f>IF(Q141&lt;&gt;"",Q141,IF(L141&lt;&gt;"",L141,IF(H141&lt;&gt;"",H141,IF(D141&lt;&gt;"",D141,""))))</f>
        <v/>
      </c>
      <c r="W141" s="44">
        <f>IF(T141&lt;&gt;"",T141,IF(O141&lt;&gt;"",O141,IF(K141&lt;&gt;"",K141,IF(G141&lt;&gt;"",G141,""))))</f>
        <v>3</v>
      </c>
      <c r="X141" s="2"/>
      <c r="Y141" s="2"/>
      <c r="Z141" s="2"/>
    </row>
    <row r="142" spans="1:26" ht="18.75" customHeight="1">
      <c r="A142" s="2"/>
      <c r="B142" s="75"/>
      <c r="C142" s="2"/>
      <c r="D142" s="7"/>
      <c r="E142" s="56"/>
      <c r="F142" s="2"/>
      <c r="G142" s="7"/>
      <c r="P142" s="101"/>
      <c r="R142" s="101"/>
      <c r="T142" s="2"/>
      <c r="U142" s="56"/>
      <c r="X142" s="2"/>
      <c r="Y142" s="2"/>
      <c r="Z142" s="2"/>
    </row>
    <row r="143" spans="1:26" ht="18.75" customHeight="1">
      <c r="A143" s="7">
        <v>479</v>
      </c>
      <c r="B143" s="105" t="s">
        <v>1728</v>
      </c>
      <c r="C143" s="21" t="s">
        <v>1729</v>
      </c>
      <c r="D143" s="41">
        <v>4</v>
      </c>
      <c r="E143" s="42" t="s">
        <v>3108</v>
      </c>
      <c r="F143" s="21"/>
      <c r="G143" s="41">
        <v>4</v>
      </c>
      <c r="L143" s="91"/>
      <c r="M143" s="91"/>
      <c r="N143" s="91"/>
      <c r="O143" s="41"/>
      <c r="P143" s="42"/>
      <c r="Q143" s="91"/>
      <c r="R143" s="40"/>
      <c r="S143" s="91"/>
      <c r="T143" s="41"/>
      <c r="U143" s="42"/>
      <c r="V143" s="43">
        <f>IF(Q143&lt;&gt;"",Q143,IF(L143&lt;&gt;"",L143,IF(H143&lt;&gt;"",H143,IF(D143&lt;&gt;"",D143,""))))</f>
        <v>4</v>
      </c>
      <c r="W143" s="44">
        <f>IF(T143&lt;&gt;"",T143,IF(O143&lt;&gt;"",O143,IF(K143&lt;&gt;"",K143,IF(G143&lt;&gt;"",G143,""))))</f>
        <v>4</v>
      </c>
      <c r="X143" s="2"/>
      <c r="Y143" s="2"/>
      <c r="Z143" s="2"/>
    </row>
    <row r="144" spans="1:26" ht="18.75" customHeight="1">
      <c r="A144" s="2"/>
      <c r="B144" s="75"/>
      <c r="C144" s="2"/>
      <c r="D144" s="7"/>
      <c r="E144" s="56"/>
      <c r="F144" s="2"/>
      <c r="G144" s="7"/>
      <c r="P144" s="101"/>
      <c r="R144" s="101"/>
      <c r="U144" s="56"/>
      <c r="X144" s="2"/>
      <c r="Y144" s="2"/>
      <c r="Z144" s="2"/>
    </row>
    <row r="145" spans="1:26" ht="18.75" customHeight="1">
      <c r="A145" s="7">
        <v>480</v>
      </c>
      <c r="B145" s="105" t="s">
        <v>3112</v>
      </c>
      <c r="C145" s="21" t="s">
        <v>2984</v>
      </c>
      <c r="D145" s="41">
        <v>4</v>
      </c>
      <c r="E145" s="42" t="s">
        <v>3113</v>
      </c>
      <c r="F145" s="21"/>
      <c r="G145" s="41">
        <v>3</v>
      </c>
      <c r="L145" s="91"/>
      <c r="M145" s="91"/>
      <c r="N145" s="91"/>
      <c r="O145" s="41"/>
      <c r="P145" s="42"/>
      <c r="Q145" s="91"/>
      <c r="R145" s="40"/>
      <c r="S145" s="91"/>
      <c r="T145" s="41"/>
      <c r="U145" s="42"/>
      <c r="V145" s="43">
        <f>IF(Q145&lt;&gt;"",Q145,IF(L145&lt;&gt;"",L145,IF(H145&lt;&gt;"",H145,IF(D145&lt;&gt;"",D145,""))))</f>
        <v>4</v>
      </c>
      <c r="W145" s="44">
        <f>IF(T145&lt;&gt;"",T145,IF(O145&lt;&gt;"",O145,IF(K145&lt;&gt;"",K145,IF(G145&lt;&gt;"",G145,""))))</f>
        <v>3</v>
      </c>
      <c r="X145" s="2"/>
      <c r="Y145" s="2"/>
      <c r="Z145" s="2"/>
    </row>
    <row r="146" spans="1:26" ht="18.75" customHeight="1">
      <c r="A146" s="2"/>
      <c r="B146" s="75"/>
      <c r="C146" s="2"/>
      <c r="D146" s="7"/>
      <c r="E146" s="56"/>
      <c r="F146" s="2"/>
      <c r="G146" s="7"/>
      <c r="P146" s="101"/>
      <c r="R146" s="101"/>
      <c r="T146" s="2"/>
      <c r="U146" s="56"/>
      <c r="X146" s="2"/>
      <c r="Y146" s="2"/>
      <c r="Z146" s="2"/>
    </row>
    <row r="147" spans="1:26" ht="18.75" customHeight="1">
      <c r="A147" s="2"/>
      <c r="B147" s="75"/>
      <c r="C147" s="2"/>
      <c r="D147" s="7"/>
      <c r="E147" s="56"/>
      <c r="F147" s="2"/>
      <c r="G147" s="7"/>
      <c r="P147" s="101"/>
      <c r="R147" s="101"/>
      <c r="T147" s="2"/>
      <c r="U147" s="56"/>
      <c r="X147" s="2"/>
      <c r="Y147" s="2"/>
      <c r="Z147" s="2"/>
    </row>
    <row r="148" spans="1:26" ht="18.75" customHeight="1">
      <c r="A148" s="2"/>
      <c r="B148" s="75"/>
      <c r="C148" s="2"/>
      <c r="D148" s="7"/>
      <c r="E148" s="56"/>
      <c r="F148" s="2"/>
      <c r="G148" s="7"/>
      <c r="P148" s="101"/>
      <c r="R148" s="101"/>
      <c r="T148" s="2"/>
      <c r="U148" s="56"/>
      <c r="X148" s="2"/>
      <c r="Y148" s="2"/>
      <c r="Z148" s="2"/>
    </row>
    <row r="149" spans="1:26" ht="18.75" customHeight="1">
      <c r="A149" s="7"/>
      <c r="B149" s="107" t="s">
        <v>191</v>
      </c>
      <c r="C149" s="2"/>
      <c r="D149" s="7"/>
      <c r="E149" s="56"/>
      <c r="F149" s="2"/>
      <c r="G149" s="7"/>
      <c r="P149" s="101"/>
      <c r="R149" s="101"/>
      <c r="T149" s="2"/>
      <c r="U149" s="56"/>
      <c r="X149" s="2"/>
      <c r="Y149" s="2"/>
      <c r="Z149" s="2"/>
    </row>
    <row r="150" spans="1:26" ht="18.75" customHeight="1">
      <c r="A150" s="7">
        <v>481</v>
      </c>
      <c r="B150" s="105" t="s">
        <v>2095</v>
      </c>
      <c r="C150" s="21" t="s">
        <v>2096</v>
      </c>
      <c r="D150" s="41">
        <v>5</v>
      </c>
      <c r="E150" s="42" t="s">
        <v>3116</v>
      </c>
      <c r="F150" s="21"/>
      <c r="G150" s="41">
        <v>2</v>
      </c>
      <c r="L150" s="91"/>
      <c r="M150" s="91"/>
      <c r="N150" s="91"/>
      <c r="O150" s="41"/>
      <c r="P150" s="42"/>
      <c r="Q150" s="91"/>
      <c r="R150" s="40"/>
      <c r="S150" s="91"/>
      <c r="T150" s="41"/>
      <c r="U150" s="42"/>
      <c r="V150" s="43">
        <f>IF(Q150&lt;&gt;"",Q150,IF(L150&lt;&gt;"",L150,IF(H150&lt;&gt;"",H150,IF(D150&lt;&gt;"",D150,""))))</f>
        <v>5</v>
      </c>
      <c r="W150" s="44">
        <f>IF(T150&lt;&gt;"",T150,IF(O150&lt;&gt;"",O150,IF(K150&lt;&gt;"",K150,IF(G150&lt;&gt;"",G150,""))))</f>
        <v>2</v>
      </c>
      <c r="X150" s="2"/>
      <c r="Y150" s="2"/>
      <c r="Z150" s="2"/>
    </row>
    <row r="151" spans="1:26" ht="18.75" customHeight="1">
      <c r="A151" s="2"/>
      <c r="B151" s="75"/>
      <c r="C151" s="2"/>
      <c r="D151" s="7"/>
      <c r="E151" s="56"/>
      <c r="F151" s="2"/>
      <c r="G151" s="7"/>
      <c r="P151" s="101"/>
      <c r="R151" s="101"/>
      <c r="U151" s="101"/>
      <c r="X151" s="2"/>
      <c r="Y151" s="2"/>
      <c r="Z151" s="2"/>
    </row>
    <row r="152" spans="1:26" ht="18.75" customHeight="1">
      <c r="A152" s="7">
        <v>482</v>
      </c>
      <c r="B152" s="105" t="s">
        <v>3117</v>
      </c>
      <c r="C152" s="21" t="s">
        <v>3118</v>
      </c>
      <c r="D152" s="41">
        <v>5</v>
      </c>
      <c r="E152" s="42" t="s">
        <v>3119</v>
      </c>
      <c r="F152" s="21"/>
      <c r="G152" s="41">
        <v>3</v>
      </c>
      <c r="L152" s="91"/>
      <c r="M152" s="91"/>
      <c r="N152" s="91"/>
      <c r="O152" s="41"/>
      <c r="P152" s="42"/>
      <c r="Q152" s="91"/>
      <c r="R152" s="40"/>
      <c r="S152" s="91"/>
      <c r="T152" s="41"/>
      <c r="U152" s="42"/>
      <c r="V152" s="43">
        <f>IF(Q152&lt;&gt;"",Q152,IF(L152&lt;&gt;"",L152,IF(H152&lt;&gt;"",H152,IF(D152&lt;&gt;"",D152,""))))</f>
        <v>5</v>
      </c>
      <c r="W152" s="44">
        <f>IF(T152&lt;&gt;"",T152,IF(O152&lt;&gt;"",O152,IF(K152&lt;&gt;"",K152,IF(G152&lt;&gt;"",G152,""))))</f>
        <v>3</v>
      </c>
      <c r="X152" s="2"/>
      <c r="Y152" s="2"/>
      <c r="Z152" s="2"/>
    </row>
    <row r="153" spans="1:26" ht="18.75" customHeight="1">
      <c r="A153" s="2"/>
      <c r="B153" s="75"/>
      <c r="C153" s="2"/>
      <c r="D153" s="7"/>
      <c r="E153" s="56"/>
      <c r="F153" s="2"/>
      <c r="G153" s="7"/>
      <c r="P153" s="101"/>
      <c r="R153" s="101"/>
      <c r="U153" s="101"/>
      <c r="X153" s="2"/>
      <c r="Y153" s="2"/>
      <c r="Z153" s="2"/>
    </row>
    <row r="154" spans="1:26" ht="18.75" customHeight="1">
      <c r="A154" s="7">
        <v>483</v>
      </c>
      <c r="B154" s="105" t="s">
        <v>3123</v>
      </c>
      <c r="C154" s="21" t="s">
        <v>3124</v>
      </c>
      <c r="D154" s="41">
        <v>5</v>
      </c>
      <c r="E154" s="42" t="s">
        <v>3125</v>
      </c>
      <c r="F154" s="21"/>
      <c r="G154" s="41">
        <v>2</v>
      </c>
      <c r="L154" s="91"/>
      <c r="M154" s="91"/>
      <c r="N154" s="91"/>
      <c r="O154" s="41"/>
      <c r="P154" s="42"/>
      <c r="Q154" s="91"/>
      <c r="R154" s="40"/>
      <c r="S154" s="91"/>
      <c r="T154" s="41"/>
      <c r="U154" s="42"/>
      <c r="V154" s="43">
        <f>IF(Q154&lt;&gt;"",Q154,IF(L154&lt;&gt;"",L154,IF(H154&lt;&gt;"",H154,IF(D154&lt;&gt;"",D154,""))))</f>
        <v>5</v>
      </c>
      <c r="W154" s="44">
        <f>IF(T154&lt;&gt;"",T154,IF(O154&lt;&gt;"",O154,IF(K154&lt;&gt;"",K154,IF(G154&lt;&gt;"",G154,""))))</f>
        <v>2</v>
      </c>
      <c r="X154" s="2"/>
      <c r="Y154" s="2"/>
      <c r="Z154" s="2"/>
    </row>
    <row r="155" spans="1:26" ht="18.75" customHeight="1">
      <c r="A155" s="7"/>
      <c r="B155" s="75"/>
      <c r="C155" s="2"/>
      <c r="D155" s="7"/>
      <c r="E155" s="56"/>
      <c r="F155" s="2"/>
      <c r="G155" s="7"/>
      <c r="H155" s="7"/>
      <c r="I155" s="2"/>
      <c r="J155" s="2"/>
      <c r="K155" s="7"/>
      <c r="P155" s="101"/>
      <c r="R155" s="101"/>
      <c r="U155" s="101"/>
      <c r="W155" s="2"/>
      <c r="X155" s="2"/>
      <c r="Y155" s="2"/>
      <c r="Z155" s="2"/>
    </row>
    <row r="156" spans="1:26" ht="18.75" customHeight="1">
      <c r="A156" s="7">
        <v>484</v>
      </c>
      <c r="B156" s="105" t="s">
        <v>1633</v>
      </c>
      <c r="C156" s="21" t="s">
        <v>3126</v>
      </c>
      <c r="D156" s="41"/>
      <c r="E156" s="42" t="s">
        <v>855</v>
      </c>
      <c r="F156" s="21"/>
      <c r="G156" s="41">
        <v>2</v>
      </c>
      <c r="L156" s="91"/>
      <c r="M156" s="91"/>
      <c r="N156" s="91"/>
      <c r="O156" s="41"/>
      <c r="P156" s="42"/>
      <c r="Q156" s="91"/>
      <c r="R156" s="40"/>
      <c r="S156" s="91"/>
      <c r="T156" s="41"/>
      <c r="U156" s="42"/>
      <c r="V156" s="43" t="str">
        <f>IF(Q156&lt;&gt;"",Q156,IF(L156&lt;&gt;"",L156,IF(H156&lt;&gt;"",H156,IF(D156&lt;&gt;"",D156,""))))</f>
        <v/>
      </c>
      <c r="W156" s="44">
        <f>IF(T156&lt;&gt;"",T156,IF(O156&lt;&gt;"",O156,IF(K156&lt;&gt;"",K156,IF(G156&lt;&gt;"",G156,""))))</f>
        <v>2</v>
      </c>
      <c r="X156" s="2"/>
      <c r="Y156" s="2"/>
      <c r="Z156" s="2"/>
    </row>
    <row r="157" spans="1:26" ht="18.75" customHeight="1">
      <c r="A157" s="2"/>
      <c r="B157" s="75"/>
      <c r="C157" s="2"/>
      <c r="D157" s="7"/>
      <c r="E157" s="56"/>
      <c r="F157" s="2"/>
      <c r="G157" s="7"/>
      <c r="P157" s="101"/>
      <c r="R157" s="101"/>
      <c r="U157" s="101"/>
      <c r="Y157" s="2"/>
      <c r="Z157" s="2"/>
    </row>
    <row r="158" spans="1:26" ht="18.75" customHeight="1">
      <c r="A158" s="7">
        <v>485</v>
      </c>
      <c r="B158" s="105" t="s">
        <v>192</v>
      </c>
      <c r="C158" s="21" t="s">
        <v>3015</v>
      </c>
      <c r="D158" s="41">
        <v>5</v>
      </c>
      <c r="E158" s="42" t="s">
        <v>3131</v>
      </c>
      <c r="F158" s="21"/>
      <c r="G158" s="41">
        <v>3</v>
      </c>
      <c r="L158" s="91"/>
      <c r="M158" s="91"/>
      <c r="N158" s="91"/>
      <c r="O158" s="41"/>
      <c r="P158" s="42"/>
      <c r="Q158" s="91"/>
      <c r="R158" s="40"/>
      <c r="S158" s="91"/>
      <c r="T158" s="41"/>
      <c r="U158" s="42"/>
      <c r="V158" s="43">
        <f t="shared" ref="V158:V160" si="25">IF(Q158&lt;&gt;"",Q158,IF(L158&lt;&gt;"",L158,IF(H158&lt;&gt;"",H158,IF(D158&lt;&gt;"",D158,""))))</f>
        <v>5</v>
      </c>
      <c r="W158" s="44">
        <f t="shared" ref="W158:W160" si="26">IF(T158&lt;&gt;"",T158,IF(O158&lt;&gt;"",O158,IF(K158&lt;&gt;"",K158,IF(G158&lt;&gt;"",G158,""))))</f>
        <v>3</v>
      </c>
      <c r="X158" s="2"/>
      <c r="Y158" s="2"/>
      <c r="Z158" s="2"/>
    </row>
    <row r="159" spans="1:26" ht="18.75" customHeight="1">
      <c r="A159" s="7">
        <v>486</v>
      </c>
      <c r="B159" s="105" t="s">
        <v>194</v>
      </c>
      <c r="C159" s="21" t="s">
        <v>1639</v>
      </c>
      <c r="D159" s="41">
        <v>4</v>
      </c>
      <c r="E159" s="42" t="s">
        <v>3132</v>
      </c>
      <c r="F159" s="21"/>
      <c r="G159" s="41">
        <v>3</v>
      </c>
      <c r="L159" s="91"/>
      <c r="M159" s="91"/>
      <c r="N159" s="91"/>
      <c r="O159" s="41"/>
      <c r="P159" s="42"/>
      <c r="Q159" s="91"/>
      <c r="R159" s="40"/>
      <c r="S159" s="91"/>
      <c r="T159" s="41"/>
      <c r="U159" s="42"/>
      <c r="V159" s="43">
        <f t="shared" si="25"/>
        <v>4</v>
      </c>
      <c r="W159" s="44">
        <f t="shared" si="26"/>
        <v>3</v>
      </c>
      <c r="X159" s="2"/>
      <c r="Y159" s="2"/>
      <c r="Z159" s="2"/>
    </row>
    <row r="160" spans="1:26" ht="18.75" customHeight="1">
      <c r="A160" s="7">
        <v>487</v>
      </c>
      <c r="B160" s="105" t="s">
        <v>198</v>
      </c>
      <c r="C160" s="21" t="s">
        <v>3025</v>
      </c>
      <c r="D160" s="41">
        <v>5</v>
      </c>
      <c r="E160" s="42" t="s">
        <v>3133</v>
      </c>
      <c r="F160" s="21"/>
      <c r="G160" s="41">
        <v>3</v>
      </c>
      <c r="L160" s="91"/>
      <c r="M160" s="91"/>
      <c r="N160" s="91"/>
      <c r="O160" s="41"/>
      <c r="P160" s="42"/>
      <c r="Q160" s="91"/>
      <c r="R160" s="40"/>
      <c r="S160" s="91"/>
      <c r="T160" s="41"/>
      <c r="U160" s="42"/>
      <c r="V160" s="43">
        <f t="shared" si="25"/>
        <v>5</v>
      </c>
      <c r="W160" s="44">
        <f t="shared" si="26"/>
        <v>3</v>
      </c>
      <c r="X160" s="2"/>
      <c r="Y160" s="2"/>
      <c r="Z160" s="2"/>
    </row>
    <row r="161" spans="1:26" ht="18.75" customHeight="1">
      <c r="A161" s="2"/>
      <c r="B161" s="75"/>
      <c r="C161" s="2"/>
      <c r="D161" s="7"/>
      <c r="E161" s="56"/>
      <c r="F161" s="2"/>
      <c r="G161" s="7"/>
      <c r="P161" s="101"/>
      <c r="R161" s="101"/>
      <c r="U161" s="101"/>
      <c r="X161" s="2"/>
      <c r="Y161" s="2"/>
      <c r="Z161" s="2"/>
    </row>
    <row r="162" spans="1:26" ht="18.75" customHeight="1">
      <c r="A162" s="2"/>
      <c r="B162" s="75"/>
      <c r="C162" s="2"/>
      <c r="D162" s="7"/>
      <c r="E162" s="56"/>
      <c r="F162" s="2"/>
      <c r="G162" s="7"/>
      <c r="P162" s="101"/>
      <c r="R162" s="101"/>
      <c r="U162" s="101"/>
      <c r="X162" s="2"/>
      <c r="Y162" s="2"/>
      <c r="Z162" s="2"/>
    </row>
    <row r="163" spans="1:26" ht="18.75" customHeight="1">
      <c r="A163" s="2"/>
      <c r="B163" s="75"/>
      <c r="C163" s="2"/>
      <c r="D163" s="7"/>
      <c r="E163" s="56"/>
      <c r="F163" s="2"/>
      <c r="G163" s="7"/>
      <c r="P163" s="101"/>
      <c r="R163" s="101"/>
      <c r="U163" s="101"/>
      <c r="X163" s="2"/>
      <c r="Y163" s="2"/>
      <c r="Z163" s="2"/>
    </row>
    <row r="164" spans="1:26" ht="18.75" customHeight="1">
      <c r="A164" s="7"/>
      <c r="B164" s="107" t="s">
        <v>1184</v>
      </c>
      <c r="C164" s="2"/>
      <c r="D164" s="7"/>
      <c r="E164" s="56"/>
      <c r="F164" s="2"/>
      <c r="G164" s="7"/>
      <c r="P164" s="101"/>
      <c r="R164" s="101"/>
      <c r="U164" s="101"/>
      <c r="X164" s="2"/>
      <c r="Y164" s="2"/>
      <c r="Z164" s="2"/>
    </row>
    <row r="165" spans="1:26" ht="18.75" customHeight="1">
      <c r="A165" s="7">
        <v>488</v>
      </c>
      <c r="B165" s="105" t="s">
        <v>3138</v>
      </c>
      <c r="C165" s="21" t="s">
        <v>3139</v>
      </c>
      <c r="D165" s="41">
        <v>5</v>
      </c>
      <c r="E165" s="42" t="s">
        <v>3140</v>
      </c>
      <c r="F165" s="21"/>
      <c r="G165" s="41">
        <v>4</v>
      </c>
      <c r="L165" s="91"/>
      <c r="M165" s="91"/>
      <c r="N165" s="91"/>
      <c r="O165" s="41"/>
      <c r="P165" s="42"/>
      <c r="Q165" s="91"/>
      <c r="R165" s="40"/>
      <c r="S165" s="91"/>
      <c r="T165" s="41"/>
      <c r="U165" s="42"/>
      <c r="V165" s="43">
        <f>IF(Q165&lt;&gt;"",Q165,IF(L165&lt;&gt;"",L165,IF(H165&lt;&gt;"",H165,IF(D165&lt;&gt;"",D165,""))))</f>
        <v>5</v>
      </c>
      <c r="W165" s="44">
        <f>IF(T165&lt;&gt;"",T165,IF(O165&lt;&gt;"",O165,IF(K165&lt;&gt;"",K165,IF(G165&lt;&gt;"",G165,""))))</f>
        <v>4</v>
      </c>
      <c r="X165" s="2"/>
      <c r="Y165" s="2"/>
      <c r="Z165" s="2"/>
    </row>
    <row r="166" spans="1:26" ht="18.75" customHeight="1">
      <c r="A166" s="2"/>
      <c r="B166" s="75"/>
      <c r="C166" s="2"/>
      <c r="D166" s="7"/>
      <c r="E166" s="56"/>
      <c r="F166" s="2"/>
      <c r="G166" s="7"/>
      <c r="P166" s="101"/>
      <c r="R166" s="101"/>
      <c r="U166" s="101"/>
      <c r="X166" s="2"/>
      <c r="Y166" s="2"/>
      <c r="Z166" s="2"/>
    </row>
    <row r="167" spans="1:26" ht="18.75" customHeight="1">
      <c r="A167" s="7">
        <v>489</v>
      </c>
      <c r="B167" s="105" t="s">
        <v>3143</v>
      </c>
      <c r="C167" s="21" t="s">
        <v>1047</v>
      </c>
      <c r="D167" s="41">
        <v>5</v>
      </c>
      <c r="E167" s="42" t="s">
        <v>3144</v>
      </c>
      <c r="F167" s="21"/>
      <c r="G167" s="41">
        <v>4</v>
      </c>
      <c r="L167" s="91"/>
      <c r="M167" s="91"/>
      <c r="N167" s="91"/>
      <c r="O167" s="41"/>
      <c r="P167" s="42"/>
      <c r="Q167" s="91"/>
      <c r="R167" s="40"/>
      <c r="S167" s="91"/>
      <c r="T167" s="41"/>
      <c r="U167" s="42"/>
      <c r="V167" s="43">
        <f>IF(Q167&lt;&gt;"",Q167,IF(L167&lt;&gt;"",L167,IF(H167&lt;&gt;"",H167,IF(D167&lt;&gt;"",D167,""))))</f>
        <v>5</v>
      </c>
      <c r="W167" s="44">
        <f>IF(T167&lt;&gt;"",T167,IF(O167&lt;&gt;"",O167,IF(K167&lt;&gt;"",K167,IF(G167&lt;&gt;"",G167,""))))</f>
        <v>4</v>
      </c>
      <c r="X167" s="2"/>
      <c r="Y167" s="2"/>
      <c r="Z167" s="2"/>
    </row>
    <row r="168" spans="1:26" ht="18.75" customHeight="1">
      <c r="A168" s="2"/>
      <c r="B168" s="75"/>
      <c r="C168" s="2"/>
      <c r="D168" s="7"/>
      <c r="E168" s="56"/>
      <c r="F168" s="2"/>
      <c r="G168" s="7"/>
      <c r="P168" s="101"/>
      <c r="R168" s="101"/>
      <c r="U168" s="101"/>
      <c r="X168" s="2"/>
      <c r="Y168" s="2"/>
      <c r="Z168" s="2"/>
    </row>
    <row r="169" spans="1:26" ht="18.75" customHeight="1">
      <c r="A169" s="7">
        <v>490</v>
      </c>
      <c r="B169" s="105" t="s">
        <v>1022</v>
      </c>
      <c r="C169" s="21" t="s">
        <v>3145</v>
      </c>
      <c r="D169" s="41">
        <v>5</v>
      </c>
      <c r="E169" s="42" t="s">
        <v>3146</v>
      </c>
      <c r="F169" s="21"/>
      <c r="G169" s="41">
        <v>4</v>
      </c>
      <c r="L169" s="91"/>
      <c r="M169" s="91"/>
      <c r="N169" s="91"/>
      <c r="O169" s="41"/>
      <c r="P169" s="42"/>
      <c r="Q169" s="91"/>
      <c r="R169" s="40"/>
      <c r="S169" s="91"/>
      <c r="T169" s="41"/>
      <c r="U169" s="42"/>
      <c r="V169" s="43">
        <f>IF(Q169&lt;&gt;"",Q169,IF(L169&lt;&gt;"",L169,IF(H169&lt;&gt;"",H169,IF(D169&lt;&gt;"",D169,""))))</f>
        <v>5</v>
      </c>
      <c r="W169" s="44">
        <f>IF(T169&lt;&gt;"",T169,IF(O169&lt;&gt;"",O169,IF(K169&lt;&gt;"",K169,IF(G169&lt;&gt;"",G169,""))))</f>
        <v>4</v>
      </c>
      <c r="X169" s="2"/>
      <c r="Y169" s="2"/>
      <c r="Z169" s="2"/>
    </row>
    <row r="170" spans="1:26" ht="18.75" customHeight="1">
      <c r="A170" s="2"/>
      <c r="B170" s="75"/>
      <c r="C170" s="2"/>
      <c r="D170" s="7"/>
      <c r="E170" s="56"/>
      <c r="F170" s="2"/>
      <c r="G170" s="7"/>
      <c r="P170" s="101"/>
      <c r="R170" s="101"/>
      <c r="U170" s="101"/>
      <c r="X170" s="2"/>
      <c r="Y170" s="2"/>
      <c r="Z170" s="2"/>
    </row>
    <row r="171" spans="1:26" ht="18.75" customHeight="1">
      <c r="A171" s="7">
        <v>491</v>
      </c>
      <c r="B171" s="105" t="s">
        <v>3151</v>
      </c>
      <c r="C171" s="21" t="s">
        <v>3152</v>
      </c>
      <c r="D171" s="41">
        <v>3</v>
      </c>
      <c r="E171" s="42" t="s">
        <v>3153</v>
      </c>
      <c r="F171" s="21"/>
      <c r="G171" s="41">
        <v>2</v>
      </c>
      <c r="L171" s="91"/>
      <c r="M171" s="91"/>
      <c r="N171" s="91"/>
      <c r="O171" s="41"/>
      <c r="P171" s="42"/>
      <c r="Q171" s="91"/>
      <c r="R171" s="40"/>
      <c r="S171" s="91"/>
      <c r="T171" s="41"/>
      <c r="U171" s="42"/>
      <c r="V171" s="43">
        <f>IF(Q171&lt;&gt;"",Q171,IF(L171&lt;&gt;"",L171,IF(H171&lt;&gt;"",H171,IF(D171&lt;&gt;"",D171,""))))</f>
        <v>3</v>
      </c>
      <c r="W171" s="44">
        <f>IF(T171&lt;&gt;"",T171,IF(O171&lt;&gt;"",O171,IF(K171&lt;&gt;"",K171,IF(G171&lt;&gt;"",G171,""))))</f>
        <v>2</v>
      </c>
      <c r="X171" s="2"/>
      <c r="Y171" s="2"/>
      <c r="Z171" s="2"/>
    </row>
    <row r="172" spans="1:26" ht="18.75" customHeight="1">
      <c r="A172" s="2"/>
      <c r="B172" s="75"/>
      <c r="C172" s="2"/>
      <c r="D172" s="7"/>
      <c r="E172" s="56"/>
      <c r="F172" s="2"/>
      <c r="G172" s="7"/>
      <c r="P172" s="101"/>
      <c r="R172" s="101"/>
      <c r="U172" s="101"/>
      <c r="X172" s="2"/>
      <c r="Y172" s="2"/>
      <c r="Z172" s="2"/>
    </row>
    <row r="173" spans="1:26" ht="18.75" customHeight="1">
      <c r="A173" s="7">
        <v>492</v>
      </c>
      <c r="B173" s="105" t="s">
        <v>3160</v>
      </c>
      <c r="C173" s="21" t="s">
        <v>3161</v>
      </c>
      <c r="D173" s="41"/>
      <c r="E173" s="42"/>
      <c r="F173" s="21"/>
      <c r="G173" s="41">
        <v>1</v>
      </c>
      <c r="L173" s="91"/>
      <c r="M173" s="91"/>
      <c r="N173" s="91"/>
      <c r="O173" s="41"/>
      <c r="P173" s="42"/>
      <c r="Q173" s="91"/>
      <c r="R173" s="40"/>
      <c r="S173" s="91"/>
      <c r="T173" s="41"/>
      <c r="U173" s="42"/>
      <c r="V173" s="43" t="str">
        <f>IF(Q173&lt;&gt;"",Q173,IF(L173&lt;&gt;"",L173,IF(H173&lt;&gt;"",H173,IF(D173&lt;&gt;"",D173,""))))</f>
        <v/>
      </c>
      <c r="W173" s="44">
        <f>IF(T173&lt;&gt;"",T173,IF(O173&lt;&gt;"",O173,IF(K173&lt;&gt;"",K173,IF(G173&lt;&gt;"",G173,""))))</f>
        <v>1</v>
      </c>
      <c r="X173" s="2"/>
      <c r="Y173" s="2"/>
      <c r="Z173" s="2"/>
    </row>
    <row r="174" spans="1:26" ht="18.75" customHeight="1">
      <c r="A174" s="2"/>
      <c r="B174" s="75"/>
      <c r="C174" s="2"/>
      <c r="D174" s="7"/>
      <c r="E174" s="56"/>
      <c r="F174" s="2"/>
      <c r="G174" s="7"/>
      <c r="P174" s="101"/>
      <c r="R174" s="101"/>
      <c r="U174" s="101"/>
      <c r="X174" s="2"/>
      <c r="Y174" s="2"/>
      <c r="Z174" s="2"/>
    </row>
    <row r="175" spans="1:26" ht="18.75" customHeight="1">
      <c r="A175" s="7">
        <v>493</v>
      </c>
      <c r="B175" s="105" t="s">
        <v>1752</v>
      </c>
      <c r="C175" s="21" t="s">
        <v>1753</v>
      </c>
      <c r="D175" s="41">
        <v>5</v>
      </c>
      <c r="E175" s="42" t="s">
        <v>3168</v>
      </c>
      <c r="F175" s="21"/>
      <c r="G175" s="41">
        <v>3</v>
      </c>
      <c r="L175" s="91"/>
      <c r="M175" s="91"/>
      <c r="N175" s="91"/>
      <c r="O175" s="41"/>
      <c r="P175" s="42"/>
      <c r="Q175" s="91"/>
      <c r="R175" s="40"/>
      <c r="S175" s="91"/>
      <c r="T175" s="41"/>
      <c r="U175" s="42"/>
      <c r="V175" s="43">
        <f>IF(Q175&lt;&gt;"",Q175,IF(L175&lt;&gt;"",L175,IF(H175&lt;&gt;"",H175,IF(D175&lt;&gt;"",D175,""))))</f>
        <v>5</v>
      </c>
      <c r="W175" s="44">
        <f>IF(T175&lt;&gt;"",T175,IF(O175&lt;&gt;"",O175,IF(K175&lt;&gt;"",K175,IF(G175&lt;&gt;"",G175,""))))</f>
        <v>3</v>
      </c>
      <c r="X175" s="2"/>
      <c r="Y175" s="2"/>
      <c r="Z175" s="2"/>
    </row>
    <row r="176" spans="1:26" ht="18.75" customHeight="1">
      <c r="A176" s="7"/>
      <c r="B176" s="75"/>
      <c r="C176" s="2"/>
      <c r="D176" s="7"/>
      <c r="E176" s="56"/>
      <c r="F176" s="2"/>
      <c r="G176" s="7"/>
      <c r="L176" s="2"/>
      <c r="M176" s="2"/>
      <c r="N176" s="2"/>
      <c r="O176" s="2"/>
      <c r="P176" s="56"/>
      <c r="Q176" s="2"/>
      <c r="R176" s="56"/>
      <c r="S176" s="2"/>
      <c r="T176" s="2"/>
      <c r="U176" s="56"/>
      <c r="X176" s="2"/>
      <c r="Y176" s="2"/>
      <c r="Z176" s="2"/>
    </row>
    <row r="177" spans="1:26" ht="18.75" customHeight="1">
      <c r="A177" s="7"/>
      <c r="B177" s="118"/>
      <c r="C177" s="124"/>
      <c r="D177" s="7"/>
      <c r="E177" s="56"/>
      <c r="F177" s="2"/>
      <c r="G177" s="7"/>
      <c r="L177" s="2"/>
      <c r="M177" s="2"/>
      <c r="N177" s="2"/>
      <c r="O177" s="2"/>
      <c r="P177" s="56"/>
      <c r="Q177" s="2"/>
      <c r="R177" s="56"/>
      <c r="S177" s="2"/>
      <c r="T177" s="2"/>
      <c r="U177" s="56"/>
      <c r="X177" s="2"/>
      <c r="Y177" s="2"/>
      <c r="Z177" s="2"/>
    </row>
    <row r="178" spans="1:26" ht="18.75" customHeight="1">
      <c r="A178" s="7"/>
      <c r="B178" s="75"/>
      <c r="C178" s="2"/>
      <c r="D178" s="7"/>
      <c r="E178" s="56"/>
      <c r="F178" s="2"/>
      <c r="G178" s="7"/>
      <c r="L178" s="2"/>
      <c r="M178" s="2"/>
      <c r="N178" s="2"/>
      <c r="O178" s="2"/>
      <c r="P178" s="56"/>
      <c r="Q178" s="2"/>
      <c r="R178" s="56"/>
      <c r="S178" s="2"/>
      <c r="T178" s="2"/>
      <c r="U178" s="56"/>
      <c r="X178" s="2"/>
      <c r="Y178" s="2"/>
      <c r="Z178" s="2"/>
    </row>
    <row r="179" spans="1:26" ht="18.75" customHeight="1">
      <c r="A179" s="7"/>
      <c r="B179" s="75"/>
      <c r="C179" s="2"/>
      <c r="D179" s="7"/>
      <c r="E179" s="56"/>
      <c r="F179" s="2"/>
      <c r="G179" s="7"/>
      <c r="L179" s="2"/>
      <c r="M179" s="2"/>
      <c r="N179" s="2"/>
      <c r="O179" s="2"/>
      <c r="P179" s="56"/>
      <c r="Q179" s="2"/>
      <c r="R179" s="56"/>
      <c r="S179" s="2"/>
      <c r="T179" s="2"/>
      <c r="U179" s="56"/>
      <c r="X179" s="2"/>
      <c r="Y179" s="2"/>
      <c r="Z179" s="2"/>
    </row>
    <row r="180" spans="1:26" ht="18.75" customHeight="1">
      <c r="A180" s="7"/>
      <c r="B180" s="75"/>
      <c r="C180" s="2"/>
      <c r="D180" s="7"/>
      <c r="E180" s="56"/>
      <c r="F180" s="2"/>
      <c r="G180" s="7"/>
      <c r="L180" s="2"/>
      <c r="M180" s="2"/>
      <c r="N180" s="2"/>
      <c r="O180" s="2"/>
      <c r="P180" s="56"/>
      <c r="Q180" s="2"/>
      <c r="R180" s="56"/>
      <c r="S180" s="2"/>
      <c r="T180" s="2"/>
      <c r="U180" s="56"/>
      <c r="X180" s="2"/>
      <c r="Y180" s="2"/>
      <c r="Z180" s="2"/>
    </row>
    <row r="181" spans="1:26" ht="18.75" customHeight="1">
      <c r="A181" s="7"/>
      <c r="B181" s="75"/>
      <c r="C181" s="2"/>
      <c r="D181" s="7"/>
      <c r="E181" s="56"/>
      <c r="F181" s="2"/>
      <c r="G181" s="7"/>
      <c r="L181" s="2"/>
      <c r="M181" s="2"/>
      <c r="N181" s="2"/>
      <c r="O181" s="2"/>
      <c r="P181" s="56"/>
      <c r="Q181" s="2"/>
      <c r="R181" s="56"/>
      <c r="S181" s="2"/>
      <c r="T181" s="2"/>
      <c r="U181" s="56"/>
      <c r="X181" s="2"/>
      <c r="Y181" s="2"/>
      <c r="Z181" s="2"/>
    </row>
    <row r="182" spans="1:26" ht="18.75" customHeight="1">
      <c r="A182" s="7"/>
      <c r="B182" s="75"/>
      <c r="C182" s="2"/>
      <c r="D182" s="7"/>
      <c r="E182" s="56"/>
      <c r="F182" s="2"/>
      <c r="G182" s="7"/>
      <c r="L182" s="2"/>
      <c r="M182" s="2"/>
      <c r="N182" s="2"/>
      <c r="O182" s="2"/>
      <c r="P182" s="56"/>
      <c r="Q182" s="2"/>
      <c r="R182" s="56"/>
      <c r="S182" s="2"/>
      <c r="T182" s="2"/>
      <c r="U182" s="56"/>
      <c r="X182" s="2"/>
      <c r="Y182" s="2"/>
      <c r="Z182" s="2"/>
    </row>
    <row r="183" spans="1:26" ht="18.75" customHeight="1">
      <c r="A183" s="7"/>
      <c r="B183" s="75"/>
      <c r="C183" s="2"/>
      <c r="D183" s="7"/>
      <c r="E183" s="56"/>
      <c r="F183" s="2"/>
      <c r="G183" s="7"/>
      <c r="L183" s="2"/>
      <c r="M183" s="2"/>
      <c r="N183" s="2"/>
      <c r="O183" s="2"/>
      <c r="P183" s="56"/>
      <c r="Q183" s="2"/>
      <c r="R183" s="56"/>
      <c r="S183" s="2"/>
      <c r="T183" s="2"/>
      <c r="U183" s="56"/>
      <c r="X183" s="2"/>
      <c r="Y183" s="2"/>
      <c r="Z183" s="2"/>
    </row>
    <row r="184" spans="1:26" ht="18.75" customHeight="1">
      <c r="A184" s="7"/>
      <c r="B184" s="75"/>
      <c r="C184" s="2"/>
      <c r="D184" s="7"/>
      <c r="E184" s="56"/>
      <c r="F184" s="2"/>
      <c r="G184" s="7"/>
      <c r="L184" s="2"/>
      <c r="M184" s="2"/>
      <c r="N184" s="2"/>
      <c r="O184" s="2"/>
      <c r="P184" s="56"/>
      <c r="Q184" s="2"/>
      <c r="R184" s="56"/>
      <c r="S184" s="2"/>
      <c r="T184" s="2"/>
      <c r="U184" s="56"/>
      <c r="X184" s="2"/>
      <c r="Y184" s="2"/>
      <c r="Z184" s="2"/>
    </row>
    <row r="185" spans="1:26" ht="18.75" customHeight="1">
      <c r="A185" s="7"/>
      <c r="B185" s="75"/>
      <c r="C185" s="2"/>
      <c r="D185" s="7"/>
      <c r="E185" s="56"/>
      <c r="F185" s="2"/>
      <c r="G185" s="7"/>
      <c r="H185" s="7"/>
      <c r="I185" s="2"/>
      <c r="J185" s="2"/>
      <c r="K185" s="7"/>
      <c r="L185" s="2"/>
      <c r="M185" s="2"/>
      <c r="N185" s="2"/>
      <c r="O185" s="2"/>
      <c r="P185" s="56"/>
      <c r="Q185" s="2"/>
      <c r="R185" s="56"/>
      <c r="S185" s="2"/>
      <c r="T185" s="2"/>
      <c r="U185" s="56"/>
      <c r="X185" s="2"/>
      <c r="Y185" s="2"/>
      <c r="Z185" s="2"/>
    </row>
    <row r="186" spans="1:26" ht="18.75" customHeight="1">
      <c r="A186" s="7"/>
      <c r="B186" s="75"/>
      <c r="C186" s="2"/>
      <c r="D186" s="7"/>
      <c r="E186" s="56"/>
      <c r="F186" s="2"/>
      <c r="G186" s="7"/>
      <c r="H186" s="7"/>
      <c r="I186" s="2"/>
      <c r="J186" s="2"/>
      <c r="K186" s="7"/>
      <c r="L186" s="2"/>
      <c r="M186" s="2"/>
      <c r="N186" s="2"/>
      <c r="O186" s="2"/>
      <c r="P186" s="56"/>
      <c r="Q186" s="2"/>
      <c r="R186" s="56"/>
      <c r="S186" s="2"/>
      <c r="T186" s="2"/>
      <c r="U186" s="56"/>
      <c r="X186" s="2"/>
      <c r="Y186" s="2"/>
      <c r="Z186" s="2"/>
    </row>
    <row r="187" spans="1:26" ht="18.75" customHeight="1">
      <c r="A187" s="7"/>
      <c r="B187" s="75"/>
      <c r="C187" s="2"/>
      <c r="D187" s="7"/>
      <c r="E187" s="56"/>
      <c r="F187" s="2"/>
      <c r="G187" s="7"/>
      <c r="H187" s="7"/>
      <c r="I187" s="2"/>
      <c r="J187" s="2"/>
      <c r="K187" s="7"/>
      <c r="L187" s="2"/>
      <c r="M187" s="2"/>
      <c r="N187" s="2"/>
      <c r="O187" s="2"/>
      <c r="P187" s="56"/>
      <c r="Q187" s="2"/>
      <c r="R187" s="56"/>
      <c r="S187" s="2"/>
      <c r="T187" s="2"/>
      <c r="U187" s="56"/>
      <c r="X187" s="2"/>
      <c r="Y187" s="2"/>
      <c r="Z187" s="2"/>
    </row>
    <row r="188" spans="1:26" ht="18.75" customHeight="1">
      <c r="A188" s="7"/>
      <c r="B188" s="75"/>
      <c r="C188" s="2"/>
      <c r="D188" s="7"/>
      <c r="E188" s="56"/>
      <c r="F188" s="2"/>
      <c r="G188" s="7"/>
      <c r="H188" s="7"/>
      <c r="I188" s="2"/>
      <c r="J188" s="2"/>
      <c r="K188" s="7"/>
      <c r="L188" s="2"/>
      <c r="M188" s="2"/>
      <c r="N188" s="2"/>
      <c r="O188" s="2"/>
      <c r="P188" s="56"/>
      <c r="Q188" s="2"/>
      <c r="R188" s="56"/>
      <c r="S188" s="2"/>
      <c r="T188" s="2"/>
      <c r="U188" s="56"/>
      <c r="X188" s="2"/>
      <c r="Y188" s="2"/>
      <c r="Z188" s="2"/>
    </row>
    <row r="189" spans="1:26" ht="18.75" customHeight="1">
      <c r="A189" s="7"/>
      <c r="B189" s="118"/>
      <c r="C189" s="124"/>
      <c r="D189" s="7"/>
      <c r="E189" s="56"/>
      <c r="F189" s="2"/>
      <c r="G189" s="7"/>
      <c r="H189" s="7"/>
      <c r="I189" s="2"/>
      <c r="J189" s="2"/>
      <c r="K189" s="7"/>
      <c r="L189" s="2"/>
      <c r="M189" s="2"/>
      <c r="N189" s="2"/>
      <c r="O189" s="2"/>
      <c r="P189" s="56"/>
      <c r="Q189" s="2"/>
      <c r="R189" s="56"/>
      <c r="S189" s="2"/>
      <c r="T189" s="2"/>
      <c r="U189" s="56"/>
      <c r="X189" s="2"/>
      <c r="Y189" s="2"/>
      <c r="Z189" s="2"/>
    </row>
    <row r="190" spans="1:26" ht="18.75" customHeight="1">
      <c r="A190" s="7"/>
      <c r="B190" s="118"/>
      <c r="C190" s="124"/>
      <c r="D190" s="7"/>
      <c r="E190" s="56"/>
      <c r="F190" s="2"/>
      <c r="G190" s="7"/>
      <c r="H190" s="7"/>
      <c r="I190" s="2"/>
      <c r="J190" s="2"/>
      <c r="K190" s="7"/>
      <c r="L190" s="2"/>
      <c r="M190" s="2"/>
      <c r="N190" s="2"/>
      <c r="O190" s="2"/>
      <c r="P190" s="56"/>
      <c r="Q190" s="2"/>
      <c r="R190" s="56"/>
      <c r="S190" s="2"/>
      <c r="T190" s="2"/>
      <c r="U190" s="56"/>
      <c r="X190" s="2"/>
      <c r="Y190" s="2"/>
      <c r="Z190" s="2"/>
    </row>
    <row r="191" spans="1:26" ht="18.75" customHeight="1">
      <c r="A191" s="7"/>
      <c r="B191" s="118"/>
      <c r="C191" s="124"/>
      <c r="D191" s="7"/>
      <c r="E191" s="56"/>
      <c r="F191" s="2"/>
      <c r="G191" s="7"/>
      <c r="H191" s="7"/>
      <c r="I191" s="2"/>
      <c r="J191" s="2"/>
      <c r="K191" s="7"/>
      <c r="L191" s="2"/>
      <c r="M191" s="2"/>
      <c r="N191" s="2"/>
      <c r="O191" s="2"/>
      <c r="P191" s="56"/>
      <c r="Q191" s="2"/>
      <c r="R191" s="56"/>
      <c r="S191" s="2"/>
      <c r="T191" s="2"/>
      <c r="U191" s="56"/>
      <c r="X191" s="2"/>
      <c r="Y191" s="2"/>
      <c r="Z191" s="2"/>
    </row>
    <row r="192" spans="1:26" ht="18.75" customHeight="1">
      <c r="A192" s="7"/>
      <c r="B192" s="118"/>
      <c r="C192" s="124"/>
      <c r="D192" s="7"/>
      <c r="E192" s="56"/>
      <c r="F192" s="2"/>
      <c r="G192" s="7"/>
      <c r="H192" s="7"/>
      <c r="I192" s="2"/>
      <c r="J192" s="2"/>
      <c r="K192" s="7"/>
      <c r="L192" s="2"/>
      <c r="M192" s="2"/>
      <c r="N192" s="2"/>
      <c r="O192" s="2"/>
      <c r="P192" s="56"/>
      <c r="Q192" s="2"/>
      <c r="R192" s="56"/>
      <c r="S192" s="2"/>
      <c r="T192" s="2"/>
      <c r="U192" s="56"/>
      <c r="X192" s="2"/>
      <c r="Y192" s="2"/>
      <c r="Z192" s="2"/>
    </row>
    <row r="193" spans="1:26" ht="18.75" customHeight="1">
      <c r="A193" s="7"/>
      <c r="B193" s="118"/>
      <c r="C193" s="124"/>
      <c r="D193" s="7"/>
      <c r="E193" s="56"/>
      <c r="F193" s="2"/>
      <c r="G193" s="7"/>
      <c r="H193" s="7"/>
      <c r="I193" s="2"/>
      <c r="J193" s="2"/>
      <c r="K193" s="7"/>
      <c r="L193" s="2"/>
      <c r="M193" s="2"/>
      <c r="N193" s="2"/>
      <c r="O193" s="2"/>
      <c r="P193" s="56"/>
      <c r="Q193" s="2"/>
      <c r="R193" s="56"/>
      <c r="S193" s="2"/>
      <c r="T193" s="2"/>
      <c r="U193" s="56"/>
      <c r="X193" s="2"/>
      <c r="Y193" s="2"/>
      <c r="Z193" s="2"/>
    </row>
    <row r="194" spans="1:26" ht="18.75" customHeight="1">
      <c r="A194" s="7"/>
      <c r="B194" s="118"/>
      <c r="C194" s="124"/>
      <c r="D194" s="7"/>
      <c r="E194" s="56"/>
      <c r="F194" s="2"/>
      <c r="G194" s="7"/>
      <c r="H194" s="7"/>
      <c r="I194" s="2"/>
      <c r="J194" s="2"/>
      <c r="K194" s="7"/>
      <c r="L194" s="2"/>
      <c r="M194" s="2"/>
      <c r="N194" s="2"/>
      <c r="O194" s="2"/>
      <c r="P194" s="56"/>
      <c r="Q194" s="2"/>
      <c r="R194" s="56"/>
      <c r="S194" s="2"/>
      <c r="T194" s="2"/>
      <c r="U194" s="56"/>
      <c r="X194" s="2"/>
      <c r="Y194" s="2"/>
      <c r="Z194" s="2"/>
    </row>
    <row r="195" spans="1:26" ht="18.75" customHeight="1">
      <c r="A195" s="7"/>
      <c r="B195" s="118"/>
      <c r="C195" s="124"/>
      <c r="D195" s="7"/>
      <c r="E195" s="56"/>
      <c r="F195" s="2"/>
      <c r="G195" s="7"/>
      <c r="H195" s="7"/>
      <c r="I195" s="2"/>
      <c r="J195" s="2"/>
      <c r="K195" s="7"/>
      <c r="L195" s="2"/>
      <c r="M195" s="2"/>
      <c r="N195" s="2"/>
      <c r="O195" s="2"/>
      <c r="P195" s="56"/>
      <c r="Q195" s="2"/>
      <c r="R195" s="56"/>
      <c r="S195" s="2"/>
      <c r="T195" s="2"/>
      <c r="U195" s="56"/>
      <c r="X195" s="2"/>
      <c r="Y195" s="2"/>
      <c r="Z195" s="2"/>
    </row>
    <row r="196" spans="1:26" ht="18.75" customHeight="1">
      <c r="A196" s="7"/>
      <c r="B196" s="118"/>
      <c r="C196" s="124"/>
      <c r="D196" s="7"/>
      <c r="E196" s="56"/>
      <c r="F196" s="2"/>
      <c r="G196" s="7"/>
      <c r="H196" s="7"/>
      <c r="I196" s="2"/>
      <c r="J196" s="2"/>
      <c r="K196" s="7"/>
      <c r="L196" s="2"/>
      <c r="M196" s="2"/>
      <c r="N196" s="2"/>
      <c r="O196" s="2"/>
      <c r="P196" s="56"/>
      <c r="Q196" s="2"/>
      <c r="R196" s="56"/>
      <c r="S196" s="2"/>
      <c r="T196" s="2"/>
      <c r="U196" s="56"/>
      <c r="X196" s="2"/>
      <c r="Y196" s="2"/>
      <c r="Z196" s="2"/>
    </row>
    <row r="197" spans="1:26" ht="18.75" customHeight="1">
      <c r="A197" s="7"/>
      <c r="B197" s="118"/>
      <c r="C197" s="124"/>
      <c r="D197" s="7"/>
      <c r="E197" s="56"/>
      <c r="F197" s="2"/>
      <c r="G197" s="7"/>
      <c r="H197" s="7"/>
      <c r="I197" s="2"/>
      <c r="J197" s="2"/>
      <c r="K197" s="7"/>
      <c r="L197" s="2"/>
      <c r="M197" s="2"/>
      <c r="N197" s="2"/>
      <c r="O197" s="2"/>
      <c r="P197" s="56"/>
      <c r="Q197" s="2"/>
      <c r="R197" s="56"/>
      <c r="S197" s="2"/>
      <c r="T197" s="2"/>
      <c r="U197" s="56"/>
      <c r="X197" s="2"/>
      <c r="Y197" s="2"/>
      <c r="Z197" s="2"/>
    </row>
    <row r="198" spans="1:26" ht="18.75" customHeight="1">
      <c r="A198" s="7"/>
      <c r="B198" s="118"/>
      <c r="C198" s="124"/>
      <c r="D198" s="7"/>
      <c r="E198" s="56"/>
      <c r="F198" s="2"/>
      <c r="G198" s="7"/>
      <c r="H198" s="7"/>
      <c r="I198" s="2"/>
      <c r="J198" s="2"/>
      <c r="K198" s="7"/>
      <c r="L198" s="2"/>
      <c r="M198" s="2"/>
      <c r="N198" s="2"/>
      <c r="O198" s="2"/>
      <c r="P198" s="56"/>
      <c r="Q198" s="2"/>
      <c r="R198" s="56"/>
      <c r="S198" s="2"/>
      <c r="T198" s="2"/>
      <c r="U198" s="56"/>
      <c r="X198" s="2"/>
      <c r="Y198" s="2"/>
      <c r="Z198" s="2"/>
    </row>
    <row r="199" spans="1:26" ht="18.75" customHeight="1">
      <c r="A199" s="7"/>
      <c r="B199" s="118"/>
      <c r="C199" s="124"/>
      <c r="D199" s="7"/>
      <c r="E199" s="56"/>
      <c r="F199" s="2"/>
      <c r="G199" s="7"/>
      <c r="H199" s="7"/>
      <c r="I199" s="2"/>
      <c r="J199" s="2"/>
      <c r="K199" s="7"/>
      <c r="L199" s="2"/>
      <c r="M199" s="2"/>
      <c r="N199" s="2"/>
      <c r="O199" s="2"/>
      <c r="P199" s="56"/>
      <c r="Q199" s="2"/>
      <c r="R199" s="56"/>
      <c r="S199" s="2"/>
      <c r="T199" s="2"/>
      <c r="U199" s="56"/>
      <c r="X199" s="2"/>
      <c r="Y199" s="2"/>
      <c r="Z199" s="2"/>
    </row>
    <row r="200" spans="1:26" ht="18.75" customHeight="1">
      <c r="A200" s="7"/>
      <c r="B200" s="118"/>
      <c r="C200" s="124"/>
      <c r="D200" s="7"/>
      <c r="E200" s="56"/>
      <c r="F200" s="2"/>
      <c r="G200" s="7"/>
      <c r="H200" s="7"/>
      <c r="I200" s="2"/>
      <c r="J200" s="2"/>
      <c r="K200" s="7"/>
      <c r="L200" s="2"/>
      <c r="M200" s="2"/>
      <c r="N200" s="2"/>
      <c r="O200" s="2"/>
      <c r="P200" s="56"/>
      <c r="Q200" s="2"/>
      <c r="R200" s="56"/>
      <c r="S200" s="2"/>
      <c r="T200" s="2"/>
      <c r="U200" s="56"/>
      <c r="X200" s="2"/>
      <c r="Y200" s="2"/>
      <c r="Z200" s="2"/>
    </row>
    <row r="201" spans="1:26" ht="18.75" customHeight="1">
      <c r="A201" s="7"/>
      <c r="B201" s="118"/>
      <c r="C201" s="124"/>
      <c r="D201" s="7"/>
      <c r="E201" s="56"/>
      <c r="F201" s="2"/>
      <c r="G201" s="7"/>
      <c r="H201" s="7"/>
      <c r="I201" s="2"/>
      <c r="J201" s="2"/>
      <c r="K201" s="7"/>
      <c r="L201" s="2"/>
      <c r="M201" s="2"/>
      <c r="N201" s="2"/>
      <c r="O201" s="2"/>
      <c r="P201" s="56"/>
      <c r="Q201" s="2"/>
      <c r="R201" s="56"/>
      <c r="S201" s="2"/>
      <c r="T201" s="2"/>
      <c r="U201" s="56"/>
      <c r="X201" s="2"/>
      <c r="Y201" s="2"/>
      <c r="Z201" s="2"/>
    </row>
    <row r="202" spans="1:26" ht="18.75" customHeight="1">
      <c r="A202" s="7"/>
      <c r="B202" s="118"/>
      <c r="C202" s="124"/>
      <c r="D202" s="7"/>
      <c r="E202" s="56"/>
      <c r="F202" s="2"/>
      <c r="G202" s="7"/>
      <c r="H202" s="7"/>
      <c r="I202" s="2"/>
      <c r="J202" s="2"/>
      <c r="K202" s="7"/>
      <c r="L202" s="2"/>
      <c r="M202" s="2"/>
      <c r="N202" s="2"/>
      <c r="O202" s="2"/>
      <c r="P202" s="56"/>
      <c r="Q202" s="2"/>
      <c r="R202" s="56"/>
      <c r="S202" s="2"/>
      <c r="T202" s="2"/>
      <c r="U202" s="56"/>
      <c r="X202" s="2"/>
      <c r="Y202" s="2"/>
      <c r="Z202" s="2"/>
    </row>
    <row r="203" spans="1:26" ht="18.75" customHeight="1">
      <c r="A203" s="7"/>
      <c r="B203" s="118"/>
      <c r="C203" s="124"/>
      <c r="D203" s="7"/>
      <c r="E203" s="56"/>
      <c r="F203" s="2"/>
      <c r="G203" s="7"/>
      <c r="H203" s="7"/>
      <c r="I203" s="2"/>
      <c r="J203" s="2"/>
      <c r="K203" s="7"/>
      <c r="L203" s="2"/>
      <c r="M203" s="2"/>
      <c r="N203" s="2"/>
      <c r="O203" s="2"/>
      <c r="P203" s="56"/>
      <c r="Q203" s="2"/>
      <c r="R203" s="56"/>
      <c r="S203" s="2"/>
      <c r="T203" s="2"/>
      <c r="U203" s="56"/>
      <c r="X203" s="2"/>
      <c r="Y203" s="2"/>
      <c r="Z203" s="2"/>
    </row>
    <row r="204" spans="1:26" ht="18.75" customHeight="1">
      <c r="A204" s="7"/>
      <c r="B204" s="118"/>
      <c r="C204" s="124"/>
      <c r="D204" s="7"/>
      <c r="E204" s="56"/>
      <c r="F204" s="2"/>
      <c r="G204" s="7"/>
      <c r="H204" s="7"/>
      <c r="I204" s="2"/>
      <c r="J204" s="2"/>
      <c r="K204" s="7"/>
      <c r="L204" s="2"/>
      <c r="M204" s="2"/>
      <c r="N204" s="2"/>
      <c r="O204" s="2"/>
      <c r="P204" s="56"/>
      <c r="Q204" s="2"/>
      <c r="R204" s="56"/>
      <c r="S204" s="2"/>
      <c r="T204" s="2"/>
      <c r="U204" s="56"/>
      <c r="X204" s="2"/>
      <c r="Y204" s="2"/>
      <c r="Z204" s="2"/>
    </row>
    <row r="205" spans="1:26" ht="18.75" customHeight="1">
      <c r="A205" s="7"/>
      <c r="B205" s="118"/>
      <c r="C205" s="124"/>
      <c r="D205" s="7"/>
      <c r="E205" s="56"/>
      <c r="F205" s="2"/>
      <c r="G205" s="7"/>
      <c r="H205" s="7"/>
      <c r="I205" s="2"/>
      <c r="J205" s="2"/>
      <c r="K205" s="7"/>
      <c r="L205" s="2"/>
      <c r="M205" s="2"/>
      <c r="N205" s="2"/>
      <c r="O205" s="2"/>
      <c r="P205" s="56"/>
      <c r="Q205" s="2"/>
      <c r="R205" s="56"/>
      <c r="S205" s="2"/>
      <c r="T205" s="2"/>
      <c r="U205" s="56"/>
      <c r="X205" s="2"/>
      <c r="Y205" s="2"/>
      <c r="Z205" s="2"/>
    </row>
    <row r="206" spans="1:26" ht="18.75" customHeight="1">
      <c r="A206" s="7"/>
      <c r="B206" s="118"/>
      <c r="C206" s="124"/>
      <c r="D206" s="7"/>
      <c r="E206" s="56"/>
      <c r="F206" s="2"/>
      <c r="G206" s="7"/>
      <c r="H206" s="7"/>
      <c r="I206" s="2"/>
      <c r="J206" s="2"/>
      <c r="K206" s="7"/>
      <c r="L206" s="2"/>
      <c r="M206" s="2"/>
      <c r="N206" s="2"/>
      <c r="O206" s="2"/>
      <c r="P206" s="56"/>
      <c r="Q206" s="2"/>
      <c r="R206" s="56"/>
      <c r="S206" s="2"/>
      <c r="T206" s="2"/>
      <c r="U206" s="56"/>
      <c r="X206" s="2"/>
      <c r="Y206" s="2"/>
      <c r="Z206" s="2"/>
    </row>
    <row r="207" spans="1:26" ht="18.75" customHeight="1">
      <c r="A207" s="7"/>
      <c r="B207" s="118"/>
      <c r="C207" s="124"/>
      <c r="D207" s="7"/>
      <c r="E207" s="56"/>
      <c r="F207" s="2"/>
      <c r="G207" s="7"/>
      <c r="H207" s="7"/>
      <c r="I207" s="2"/>
      <c r="J207" s="2"/>
      <c r="K207" s="7"/>
      <c r="L207" s="2"/>
      <c r="M207" s="2"/>
      <c r="N207" s="2"/>
      <c r="O207" s="2"/>
      <c r="P207" s="56"/>
      <c r="Q207" s="2"/>
      <c r="R207" s="56"/>
      <c r="S207" s="2"/>
      <c r="T207" s="2"/>
      <c r="U207" s="56"/>
      <c r="X207" s="2"/>
      <c r="Y207" s="2"/>
      <c r="Z207" s="2"/>
    </row>
    <row r="208" spans="1:26" ht="18.75" customHeight="1">
      <c r="A208" s="7"/>
      <c r="B208" s="118"/>
      <c r="C208" s="124"/>
      <c r="D208" s="7"/>
      <c r="E208" s="56"/>
      <c r="F208" s="2"/>
      <c r="G208" s="7"/>
      <c r="H208" s="7"/>
      <c r="I208" s="2"/>
      <c r="J208" s="2"/>
      <c r="K208" s="7"/>
      <c r="L208" s="2"/>
      <c r="M208" s="2"/>
      <c r="N208" s="2"/>
      <c r="O208" s="2"/>
      <c r="P208" s="56"/>
      <c r="Q208" s="2"/>
      <c r="R208" s="56"/>
      <c r="S208" s="2"/>
      <c r="T208" s="2"/>
      <c r="U208" s="56"/>
      <c r="X208" s="2"/>
      <c r="Y208" s="2"/>
      <c r="Z208" s="2"/>
    </row>
    <row r="209" spans="1:26" ht="18.75" customHeight="1">
      <c r="A209" s="7"/>
      <c r="B209" s="118"/>
      <c r="C209" s="124"/>
      <c r="D209" s="7"/>
      <c r="E209" s="56"/>
      <c r="F209" s="2"/>
      <c r="G209" s="7"/>
      <c r="H209" s="7"/>
      <c r="I209" s="2"/>
      <c r="J209" s="2"/>
      <c r="K209" s="7"/>
      <c r="L209" s="2"/>
      <c r="M209" s="2"/>
      <c r="N209" s="2"/>
      <c r="O209" s="2"/>
      <c r="P209" s="56"/>
      <c r="Q209" s="2"/>
      <c r="R209" s="56"/>
      <c r="S209" s="2"/>
      <c r="T209" s="2"/>
      <c r="U209" s="56"/>
      <c r="X209" s="2"/>
      <c r="Y209" s="2"/>
      <c r="Z209" s="2"/>
    </row>
    <row r="210" spans="1:26" ht="18.75" customHeight="1">
      <c r="A210" s="7"/>
      <c r="B210" s="118"/>
      <c r="C210" s="124"/>
      <c r="D210" s="7"/>
      <c r="E210" s="56"/>
      <c r="F210" s="2"/>
      <c r="G210" s="7"/>
      <c r="H210" s="7"/>
      <c r="I210" s="2"/>
      <c r="J210" s="2"/>
      <c r="K210" s="7"/>
      <c r="L210" s="2"/>
      <c r="M210" s="2"/>
      <c r="N210" s="2"/>
      <c r="O210" s="2"/>
      <c r="P210" s="56"/>
      <c r="Q210" s="2"/>
      <c r="R210" s="56"/>
      <c r="S210" s="2"/>
      <c r="T210" s="2"/>
      <c r="U210" s="56"/>
      <c r="X210" s="2"/>
      <c r="Y210" s="2"/>
      <c r="Z210" s="2"/>
    </row>
    <row r="211" spans="1:26" ht="18.75" customHeight="1">
      <c r="A211" s="7"/>
      <c r="B211" s="118"/>
      <c r="C211" s="124"/>
      <c r="D211" s="7"/>
      <c r="E211" s="56"/>
      <c r="F211" s="2"/>
      <c r="G211" s="7"/>
      <c r="H211" s="7"/>
      <c r="I211" s="2"/>
      <c r="J211" s="2"/>
      <c r="K211" s="7"/>
      <c r="L211" s="2"/>
      <c r="M211" s="2"/>
      <c r="N211" s="2"/>
      <c r="O211" s="2"/>
      <c r="P211" s="56"/>
      <c r="Q211" s="2"/>
      <c r="R211" s="56"/>
      <c r="S211" s="2"/>
      <c r="T211" s="2"/>
      <c r="U211" s="56"/>
      <c r="X211" s="2"/>
      <c r="Y211" s="2"/>
      <c r="Z211" s="2"/>
    </row>
    <row r="212" spans="1:26" ht="18.75" customHeight="1">
      <c r="A212" s="7"/>
      <c r="B212" s="118"/>
      <c r="C212" s="124"/>
      <c r="D212" s="7"/>
      <c r="E212" s="56"/>
      <c r="F212" s="2"/>
      <c r="G212" s="7"/>
      <c r="H212" s="7"/>
      <c r="I212" s="2"/>
      <c r="J212" s="2"/>
      <c r="K212" s="7"/>
      <c r="L212" s="2"/>
      <c r="M212" s="2"/>
      <c r="N212" s="2"/>
      <c r="O212" s="2"/>
      <c r="P212" s="56"/>
      <c r="Q212" s="2"/>
      <c r="R212" s="56"/>
      <c r="S212" s="2"/>
      <c r="T212" s="2"/>
      <c r="U212" s="56"/>
      <c r="X212" s="2"/>
      <c r="Y212" s="2"/>
      <c r="Z212" s="2"/>
    </row>
    <row r="213" spans="1:26" ht="18.75" customHeight="1">
      <c r="A213" s="7"/>
      <c r="B213" s="118"/>
      <c r="C213" s="124"/>
      <c r="D213" s="7"/>
      <c r="E213" s="56"/>
      <c r="F213" s="2"/>
      <c r="G213" s="7"/>
      <c r="H213" s="7"/>
      <c r="I213" s="2"/>
      <c r="J213" s="2"/>
      <c r="K213" s="7"/>
      <c r="L213" s="2"/>
      <c r="M213" s="2"/>
      <c r="N213" s="2"/>
      <c r="O213" s="2"/>
      <c r="P213" s="56"/>
      <c r="Q213" s="2"/>
      <c r="R213" s="56"/>
      <c r="S213" s="2"/>
      <c r="T213" s="2"/>
      <c r="U213" s="56"/>
      <c r="X213" s="2"/>
      <c r="Y213" s="2"/>
      <c r="Z213" s="2"/>
    </row>
    <row r="214" spans="1:26" ht="18.75" customHeight="1">
      <c r="A214" s="7"/>
      <c r="B214" s="118"/>
      <c r="C214" s="124"/>
      <c r="D214" s="7"/>
      <c r="E214" s="56"/>
      <c r="F214" s="2"/>
      <c r="G214" s="7"/>
      <c r="H214" s="7"/>
      <c r="I214" s="2"/>
      <c r="J214" s="2"/>
      <c r="K214" s="7"/>
      <c r="L214" s="2"/>
      <c r="M214" s="2"/>
      <c r="N214" s="2"/>
      <c r="O214" s="2"/>
      <c r="P214" s="56"/>
      <c r="Q214" s="2"/>
      <c r="R214" s="56"/>
      <c r="S214" s="2"/>
      <c r="T214" s="2"/>
      <c r="U214" s="56"/>
      <c r="X214" s="2"/>
      <c r="Y214" s="2"/>
      <c r="Z214" s="2"/>
    </row>
    <row r="215" spans="1:26" ht="18.75" customHeight="1">
      <c r="A215" s="7"/>
      <c r="B215" s="118"/>
      <c r="C215" s="124"/>
      <c r="D215" s="7"/>
      <c r="E215" s="56"/>
      <c r="F215" s="2"/>
      <c r="G215" s="7"/>
      <c r="H215" s="7"/>
      <c r="I215" s="2"/>
      <c r="J215" s="2"/>
      <c r="K215" s="7"/>
      <c r="L215" s="2"/>
      <c r="M215" s="2"/>
      <c r="N215" s="2"/>
      <c r="O215" s="2"/>
      <c r="P215" s="56"/>
      <c r="Q215" s="2"/>
      <c r="R215" s="56"/>
      <c r="S215" s="2"/>
      <c r="T215" s="2"/>
      <c r="U215" s="56"/>
      <c r="X215" s="2"/>
      <c r="Y215" s="2"/>
      <c r="Z215" s="2"/>
    </row>
    <row r="216" spans="1:26" ht="18.75" customHeight="1">
      <c r="A216" s="7"/>
      <c r="B216" s="118"/>
      <c r="C216" s="124"/>
      <c r="D216" s="7"/>
      <c r="E216" s="56"/>
      <c r="F216" s="2"/>
      <c r="G216" s="7"/>
      <c r="H216" s="7"/>
      <c r="I216" s="2"/>
      <c r="J216" s="2"/>
      <c r="K216" s="7"/>
      <c r="L216" s="2"/>
      <c r="M216" s="2"/>
      <c r="N216" s="2"/>
      <c r="O216" s="2"/>
      <c r="P216" s="56"/>
      <c r="Q216" s="2"/>
      <c r="R216" s="56"/>
      <c r="S216" s="2"/>
      <c r="T216" s="2"/>
      <c r="U216" s="56"/>
      <c r="X216" s="2"/>
      <c r="Y216" s="2"/>
      <c r="Z216" s="2"/>
    </row>
    <row r="217" spans="1:26" ht="18.75" customHeight="1">
      <c r="A217" s="7"/>
      <c r="B217" s="118"/>
      <c r="C217" s="124"/>
      <c r="D217" s="7"/>
      <c r="E217" s="56"/>
      <c r="F217" s="2"/>
      <c r="G217" s="7"/>
      <c r="H217" s="7"/>
      <c r="I217" s="2"/>
      <c r="J217" s="2"/>
      <c r="K217" s="7"/>
      <c r="L217" s="2"/>
      <c r="M217" s="2"/>
      <c r="N217" s="2"/>
      <c r="O217" s="2"/>
      <c r="P217" s="56"/>
      <c r="Q217" s="2"/>
      <c r="R217" s="56"/>
      <c r="S217" s="2"/>
      <c r="T217" s="2"/>
      <c r="U217" s="56"/>
      <c r="X217" s="2"/>
      <c r="Y217" s="2"/>
      <c r="Z217" s="2"/>
    </row>
    <row r="218" spans="1:26" ht="18.75" customHeight="1">
      <c r="A218" s="7"/>
      <c r="B218" s="118"/>
      <c r="C218" s="124"/>
      <c r="D218" s="7"/>
      <c r="E218" s="56"/>
      <c r="F218" s="2"/>
      <c r="G218" s="7"/>
      <c r="H218" s="7"/>
      <c r="I218" s="2"/>
      <c r="J218" s="2"/>
      <c r="K218" s="7"/>
      <c r="L218" s="2"/>
      <c r="M218" s="2"/>
      <c r="N218" s="2"/>
      <c r="O218" s="2"/>
      <c r="P218" s="56"/>
      <c r="Q218" s="2"/>
      <c r="R218" s="56"/>
      <c r="S218" s="2"/>
      <c r="T218" s="2"/>
      <c r="U218" s="56"/>
      <c r="X218" s="2"/>
      <c r="Y218" s="2"/>
      <c r="Z218" s="2"/>
    </row>
    <row r="219" spans="1:26" ht="18.75" customHeight="1">
      <c r="A219" s="7"/>
      <c r="B219" s="118"/>
      <c r="C219" s="124"/>
      <c r="D219" s="7"/>
      <c r="E219" s="56"/>
      <c r="F219" s="2"/>
      <c r="G219" s="7"/>
      <c r="H219" s="7"/>
      <c r="I219" s="2"/>
      <c r="J219" s="2"/>
      <c r="K219" s="7"/>
      <c r="L219" s="2"/>
      <c r="M219" s="2"/>
      <c r="N219" s="2"/>
      <c r="O219" s="2"/>
      <c r="P219" s="56"/>
      <c r="Q219" s="2"/>
      <c r="R219" s="56"/>
      <c r="S219" s="2"/>
      <c r="T219" s="2"/>
      <c r="U219" s="56"/>
      <c r="X219" s="2"/>
      <c r="Y219" s="2"/>
      <c r="Z219" s="2"/>
    </row>
    <row r="220" spans="1:26" ht="18.75" customHeight="1">
      <c r="A220" s="7"/>
      <c r="B220" s="118"/>
      <c r="C220" s="124"/>
      <c r="D220" s="7"/>
      <c r="E220" s="56"/>
      <c r="F220" s="2"/>
      <c r="G220" s="7"/>
      <c r="H220" s="7"/>
      <c r="I220" s="2"/>
      <c r="J220" s="2"/>
      <c r="K220" s="7"/>
      <c r="L220" s="2"/>
      <c r="M220" s="2"/>
      <c r="N220" s="2"/>
      <c r="O220" s="2"/>
      <c r="P220" s="56"/>
      <c r="Q220" s="2"/>
      <c r="R220" s="56"/>
      <c r="S220" s="2"/>
      <c r="T220" s="2"/>
      <c r="U220" s="56"/>
      <c r="X220" s="2"/>
      <c r="Y220" s="2"/>
      <c r="Z220" s="2"/>
    </row>
    <row r="221" spans="1:26" ht="18.75" customHeight="1">
      <c r="A221" s="7"/>
      <c r="B221" s="118"/>
      <c r="C221" s="124"/>
      <c r="D221" s="7"/>
      <c r="E221" s="56"/>
      <c r="F221" s="2"/>
      <c r="G221" s="7"/>
      <c r="H221" s="7"/>
      <c r="I221" s="2"/>
      <c r="J221" s="2"/>
      <c r="K221" s="7"/>
      <c r="L221" s="2"/>
      <c r="M221" s="2"/>
      <c r="N221" s="2"/>
      <c r="O221" s="2"/>
      <c r="P221" s="56"/>
      <c r="Q221" s="2"/>
      <c r="R221" s="56"/>
      <c r="S221" s="2"/>
      <c r="T221" s="2"/>
      <c r="U221" s="56"/>
      <c r="X221" s="2"/>
      <c r="Y221" s="2"/>
      <c r="Z221" s="2"/>
    </row>
    <row r="222" spans="1:26" ht="18.75" customHeight="1">
      <c r="A222" s="7"/>
      <c r="B222" s="118"/>
      <c r="C222" s="124"/>
      <c r="D222" s="7"/>
      <c r="E222" s="56"/>
      <c r="F222" s="2"/>
      <c r="G222" s="7"/>
      <c r="H222" s="7"/>
      <c r="I222" s="2"/>
      <c r="J222" s="2"/>
      <c r="K222" s="7"/>
      <c r="L222" s="2"/>
      <c r="M222" s="2"/>
      <c r="N222" s="2"/>
      <c r="O222" s="2"/>
      <c r="P222" s="56"/>
      <c r="Q222" s="2"/>
      <c r="R222" s="56"/>
      <c r="S222" s="2"/>
      <c r="T222" s="2"/>
      <c r="U222" s="56"/>
      <c r="X222" s="2"/>
      <c r="Y222" s="2"/>
      <c r="Z222" s="2"/>
    </row>
    <row r="223" spans="1:26" ht="18.75" customHeight="1">
      <c r="A223" s="7"/>
      <c r="B223" s="118"/>
      <c r="C223" s="124"/>
      <c r="D223" s="7"/>
      <c r="E223" s="56"/>
      <c r="F223" s="2"/>
      <c r="G223" s="7"/>
      <c r="H223" s="7"/>
      <c r="I223" s="2"/>
      <c r="J223" s="2"/>
      <c r="K223" s="7"/>
      <c r="L223" s="2"/>
      <c r="M223" s="2"/>
      <c r="N223" s="2"/>
      <c r="O223" s="2"/>
      <c r="P223" s="56"/>
      <c r="Q223" s="2"/>
      <c r="R223" s="56"/>
      <c r="S223" s="2"/>
      <c r="T223" s="2"/>
      <c r="U223" s="56"/>
      <c r="W223" s="2"/>
      <c r="X223" s="2"/>
      <c r="Y223" s="2"/>
      <c r="Z223" s="2"/>
    </row>
    <row r="224" spans="1:26" ht="18.75" customHeight="1">
      <c r="A224" s="7"/>
      <c r="B224" s="118"/>
      <c r="C224" s="124"/>
      <c r="D224" s="7"/>
      <c r="E224" s="56"/>
      <c r="F224" s="2"/>
      <c r="G224" s="7"/>
      <c r="H224" s="7"/>
      <c r="I224" s="2"/>
      <c r="J224" s="2"/>
      <c r="K224" s="7"/>
      <c r="L224" s="2"/>
      <c r="M224" s="2"/>
      <c r="N224" s="2"/>
      <c r="O224" s="2"/>
      <c r="P224" s="56"/>
      <c r="Q224" s="2"/>
      <c r="R224" s="56"/>
      <c r="S224" s="2"/>
      <c r="T224" s="2"/>
      <c r="U224" s="56"/>
      <c r="W224" s="2"/>
      <c r="X224" s="2"/>
      <c r="Y224" s="2"/>
      <c r="Z224" s="2"/>
    </row>
    <row r="225" spans="1:26" ht="18.75" customHeight="1">
      <c r="A225" s="7"/>
      <c r="B225" s="118"/>
      <c r="C225" s="124"/>
      <c r="D225" s="7"/>
      <c r="E225" s="56"/>
      <c r="F225" s="2"/>
      <c r="G225" s="7"/>
      <c r="H225" s="7"/>
      <c r="I225" s="2"/>
      <c r="J225" s="2"/>
      <c r="K225" s="7"/>
      <c r="L225" s="2"/>
      <c r="M225" s="2"/>
      <c r="N225" s="2"/>
      <c r="O225" s="2"/>
      <c r="P225" s="56"/>
      <c r="Q225" s="2"/>
      <c r="R225" s="56"/>
      <c r="S225" s="2"/>
      <c r="T225" s="2"/>
      <c r="U225" s="56"/>
      <c r="W225" s="2"/>
      <c r="X225" s="2"/>
      <c r="Y225" s="2"/>
      <c r="Z225" s="2"/>
    </row>
    <row r="226" spans="1:26" ht="18.75" customHeight="1">
      <c r="A226" s="7"/>
      <c r="B226" s="118"/>
      <c r="C226" s="124"/>
      <c r="D226" s="7"/>
      <c r="E226" s="56"/>
      <c r="F226" s="2"/>
      <c r="G226" s="7"/>
      <c r="H226" s="7"/>
      <c r="I226" s="2"/>
      <c r="J226" s="2"/>
      <c r="K226" s="7"/>
      <c r="L226" s="2"/>
      <c r="M226" s="2"/>
      <c r="N226" s="2"/>
      <c r="O226" s="2"/>
      <c r="P226" s="56"/>
      <c r="Q226" s="2"/>
      <c r="R226" s="56"/>
      <c r="S226" s="2"/>
      <c r="T226" s="2"/>
      <c r="U226" s="56"/>
      <c r="W226" s="2"/>
      <c r="X226" s="2"/>
      <c r="Y226" s="2"/>
      <c r="Z226" s="2"/>
    </row>
    <row r="227" spans="1:26" ht="18.75" customHeight="1">
      <c r="A227" s="7"/>
      <c r="B227" s="118"/>
      <c r="C227" s="124"/>
      <c r="D227" s="7"/>
      <c r="E227" s="56"/>
      <c r="F227" s="2"/>
      <c r="G227" s="7"/>
      <c r="H227" s="7"/>
      <c r="I227" s="2"/>
      <c r="J227" s="2"/>
      <c r="K227" s="7"/>
      <c r="L227" s="2"/>
      <c r="M227" s="2"/>
      <c r="N227" s="2"/>
      <c r="O227" s="2"/>
      <c r="P227" s="56"/>
      <c r="Q227" s="2"/>
      <c r="R227" s="56"/>
      <c r="S227" s="2"/>
      <c r="T227" s="2"/>
      <c r="U227" s="56"/>
      <c r="W227" s="2"/>
      <c r="X227" s="2"/>
      <c r="Y227" s="2"/>
      <c r="Z227" s="2"/>
    </row>
    <row r="228" spans="1:26" ht="18.75" customHeight="1">
      <c r="A228" s="7"/>
      <c r="B228" s="118"/>
      <c r="C228" s="124"/>
      <c r="D228" s="7"/>
      <c r="E228" s="56"/>
      <c r="F228" s="2"/>
      <c r="G228" s="7"/>
      <c r="H228" s="7"/>
      <c r="I228" s="2"/>
      <c r="J228" s="2"/>
      <c r="K228" s="7"/>
      <c r="L228" s="2"/>
      <c r="M228" s="2"/>
      <c r="N228" s="2"/>
      <c r="O228" s="2"/>
      <c r="P228" s="56"/>
      <c r="Q228" s="2"/>
      <c r="R228" s="56"/>
      <c r="S228" s="2"/>
      <c r="T228" s="2"/>
      <c r="U228" s="56"/>
      <c r="W228" s="2"/>
      <c r="X228" s="2"/>
      <c r="Y228" s="2"/>
      <c r="Z228" s="2"/>
    </row>
    <row r="229" spans="1:26" ht="18.75" customHeight="1">
      <c r="A229" s="7"/>
      <c r="B229" s="118"/>
      <c r="C229" s="124"/>
      <c r="D229" s="7"/>
      <c r="E229" s="56"/>
      <c r="F229" s="2"/>
      <c r="G229" s="7"/>
      <c r="H229" s="7"/>
      <c r="I229" s="2"/>
      <c r="J229" s="2"/>
      <c r="K229" s="7"/>
      <c r="L229" s="2"/>
      <c r="M229" s="2"/>
      <c r="N229" s="2"/>
      <c r="O229" s="2"/>
      <c r="P229" s="56"/>
      <c r="Q229" s="2"/>
      <c r="R229" s="56"/>
      <c r="S229" s="2"/>
      <c r="T229" s="2"/>
      <c r="U229" s="56"/>
      <c r="W229" s="2"/>
      <c r="X229" s="2"/>
      <c r="Y229" s="2"/>
      <c r="Z229" s="2"/>
    </row>
    <row r="230" spans="1:26" ht="18.75" customHeight="1">
      <c r="A230" s="7"/>
      <c r="B230" s="118"/>
      <c r="C230" s="124"/>
      <c r="D230" s="7"/>
      <c r="E230" s="56"/>
      <c r="F230" s="2"/>
      <c r="G230" s="7"/>
      <c r="H230" s="7"/>
      <c r="I230" s="2"/>
      <c r="J230" s="2"/>
      <c r="K230" s="7"/>
      <c r="L230" s="2"/>
      <c r="M230" s="2"/>
      <c r="N230" s="2"/>
      <c r="O230" s="2"/>
      <c r="P230" s="56"/>
      <c r="Q230" s="2"/>
      <c r="R230" s="56"/>
      <c r="S230" s="2"/>
      <c r="T230" s="2"/>
      <c r="U230" s="56"/>
      <c r="W230" s="2"/>
      <c r="X230" s="2"/>
      <c r="Y230" s="2"/>
      <c r="Z230" s="2"/>
    </row>
    <row r="231" spans="1:26" ht="18.75" customHeight="1">
      <c r="A231" s="7"/>
      <c r="B231" s="118"/>
      <c r="C231" s="124"/>
      <c r="D231" s="7"/>
      <c r="E231" s="56"/>
      <c r="F231" s="2"/>
      <c r="G231" s="7"/>
      <c r="H231" s="7"/>
      <c r="I231" s="2"/>
      <c r="J231" s="2"/>
      <c r="K231" s="7"/>
      <c r="L231" s="2"/>
      <c r="M231" s="2"/>
      <c r="N231" s="2"/>
      <c r="O231" s="2"/>
      <c r="P231" s="56"/>
      <c r="Q231" s="2"/>
      <c r="R231" s="56"/>
      <c r="S231" s="2"/>
      <c r="T231" s="2"/>
      <c r="U231" s="56"/>
      <c r="W231" s="2"/>
      <c r="X231" s="2"/>
      <c r="Y231" s="2"/>
      <c r="Z231" s="2"/>
    </row>
    <row r="232" spans="1:26" ht="18.75" customHeight="1">
      <c r="A232" s="7"/>
      <c r="B232" s="118"/>
      <c r="C232" s="124"/>
      <c r="D232" s="7"/>
      <c r="E232" s="56"/>
      <c r="F232" s="2"/>
      <c r="G232" s="7"/>
      <c r="H232" s="7"/>
      <c r="I232" s="2"/>
      <c r="J232" s="2"/>
      <c r="K232" s="7"/>
      <c r="L232" s="2"/>
      <c r="M232" s="2"/>
      <c r="N232" s="2"/>
      <c r="O232" s="2"/>
      <c r="P232" s="56"/>
      <c r="Q232" s="2"/>
      <c r="R232" s="56"/>
      <c r="S232" s="2"/>
      <c r="T232" s="2"/>
      <c r="U232" s="56"/>
      <c r="W232" s="2"/>
      <c r="X232" s="2"/>
      <c r="Y232" s="2"/>
      <c r="Z232" s="2"/>
    </row>
    <row r="233" spans="1:26" ht="18.75" customHeight="1">
      <c r="A233" s="7"/>
      <c r="B233" s="118"/>
      <c r="C233" s="124"/>
      <c r="D233" s="7"/>
      <c r="E233" s="56"/>
      <c r="F233" s="2"/>
      <c r="G233" s="7"/>
      <c r="H233" s="7"/>
      <c r="I233" s="2"/>
      <c r="J233" s="2"/>
      <c r="K233" s="7"/>
      <c r="L233" s="2"/>
      <c r="M233" s="2"/>
      <c r="N233" s="2"/>
      <c r="O233" s="2"/>
      <c r="P233" s="56"/>
      <c r="Q233" s="2"/>
      <c r="R233" s="56"/>
      <c r="S233" s="2"/>
      <c r="T233" s="2"/>
      <c r="U233" s="56"/>
      <c r="W233" s="2"/>
      <c r="X233" s="2"/>
      <c r="Y233" s="2"/>
      <c r="Z233" s="2"/>
    </row>
    <row r="234" spans="1:26" ht="18.75" customHeight="1">
      <c r="A234" s="7"/>
      <c r="B234" s="118"/>
      <c r="C234" s="124"/>
      <c r="D234" s="7"/>
      <c r="E234" s="56"/>
      <c r="F234" s="2"/>
      <c r="G234" s="7"/>
      <c r="H234" s="7"/>
      <c r="I234" s="2"/>
      <c r="J234" s="2"/>
      <c r="K234" s="7"/>
      <c r="L234" s="2"/>
      <c r="M234" s="2"/>
      <c r="N234" s="2"/>
      <c r="O234" s="2"/>
      <c r="P234" s="56"/>
      <c r="Q234" s="2"/>
      <c r="R234" s="56"/>
      <c r="S234" s="2"/>
      <c r="T234" s="2"/>
      <c r="U234" s="56"/>
      <c r="W234" s="2"/>
      <c r="X234" s="2"/>
      <c r="Y234" s="2"/>
      <c r="Z234" s="2"/>
    </row>
    <row r="235" spans="1:26" ht="18.75" customHeight="1">
      <c r="A235" s="7"/>
      <c r="B235" s="118"/>
      <c r="C235" s="124"/>
      <c r="D235" s="7"/>
      <c r="E235" s="56"/>
      <c r="F235" s="2"/>
      <c r="G235" s="7"/>
      <c r="H235" s="7"/>
      <c r="I235" s="2"/>
      <c r="J235" s="2"/>
      <c r="K235" s="7"/>
      <c r="L235" s="2"/>
      <c r="M235" s="2"/>
      <c r="N235" s="2"/>
      <c r="O235" s="2"/>
      <c r="P235" s="56"/>
      <c r="Q235" s="2"/>
      <c r="R235" s="56"/>
      <c r="S235" s="2"/>
      <c r="T235" s="2"/>
      <c r="U235" s="56"/>
      <c r="W235" s="2"/>
      <c r="X235" s="2"/>
      <c r="Y235" s="2"/>
      <c r="Z235" s="2"/>
    </row>
    <row r="236" spans="1:26" ht="18.75" customHeight="1">
      <c r="A236" s="7"/>
      <c r="B236" s="118"/>
      <c r="C236" s="124"/>
      <c r="D236" s="7"/>
      <c r="E236" s="56"/>
      <c r="F236" s="2"/>
      <c r="G236" s="7"/>
      <c r="H236" s="7"/>
      <c r="I236" s="2"/>
      <c r="J236" s="2"/>
      <c r="K236" s="7"/>
      <c r="L236" s="2"/>
      <c r="M236" s="2"/>
      <c r="N236" s="2"/>
      <c r="O236" s="2"/>
      <c r="P236" s="56"/>
      <c r="Q236" s="2"/>
      <c r="R236" s="56"/>
      <c r="S236" s="2"/>
      <c r="T236" s="2"/>
      <c r="U236" s="56"/>
      <c r="W236" s="2"/>
      <c r="X236" s="2"/>
      <c r="Y236" s="2"/>
      <c r="Z236" s="2"/>
    </row>
    <row r="237" spans="1:26" ht="18.75" customHeight="1">
      <c r="A237" s="7"/>
      <c r="B237" s="118"/>
      <c r="C237" s="124"/>
      <c r="D237" s="7"/>
      <c r="E237" s="56"/>
      <c r="F237" s="2"/>
      <c r="G237" s="7"/>
      <c r="H237" s="7"/>
      <c r="I237" s="2"/>
      <c r="J237" s="2"/>
      <c r="K237" s="7"/>
      <c r="L237" s="2"/>
      <c r="M237" s="2"/>
      <c r="N237" s="2"/>
      <c r="O237" s="2"/>
      <c r="P237" s="56"/>
      <c r="Q237" s="2"/>
      <c r="R237" s="56"/>
      <c r="S237" s="2"/>
      <c r="T237" s="2"/>
      <c r="U237" s="56"/>
      <c r="W237" s="2"/>
      <c r="X237" s="2"/>
      <c r="Y237" s="2"/>
      <c r="Z237" s="2"/>
    </row>
    <row r="238" spans="1:26" ht="18.75" customHeight="1">
      <c r="A238" s="7"/>
      <c r="B238" s="118"/>
      <c r="C238" s="124"/>
      <c r="D238" s="7"/>
      <c r="E238" s="56"/>
      <c r="F238" s="2"/>
      <c r="G238" s="7"/>
      <c r="H238" s="7"/>
      <c r="I238" s="2"/>
      <c r="J238" s="2"/>
      <c r="K238" s="7"/>
      <c r="L238" s="2"/>
      <c r="M238" s="2"/>
      <c r="N238" s="2"/>
      <c r="O238" s="2"/>
      <c r="P238" s="56"/>
      <c r="Q238" s="2"/>
      <c r="R238" s="56"/>
      <c r="S238" s="2"/>
      <c r="T238" s="2"/>
      <c r="U238" s="56"/>
      <c r="W238" s="2"/>
      <c r="X238" s="2"/>
      <c r="Y238" s="2"/>
      <c r="Z238" s="2"/>
    </row>
    <row r="239" spans="1:26" ht="18.75" customHeight="1">
      <c r="A239" s="7"/>
      <c r="B239" s="118"/>
      <c r="C239" s="124"/>
      <c r="D239" s="7"/>
      <c r="E239" s="56"/>
      <c r="F239" s="2"/>
      <c r="G239" s="7"/>
      <c r="H239" s="7"/>
      <c r="I239" s="2"/>
      <c r="J239" s="2"/>
      <c r="K239" s="7"/>
      <c r="L239" s="2"/>
      <c r="M239" s="2"/>
      <c r="N239" s="2"/>
      <c r="O239" s="2"/>
      <c r="P239" s="56"/>
      <c r="Q239" s="2"/>
      <c r="R239" s="56"/>
      <c r="S239" s="2"/>
      <c r="T239" s="2"/>
      <c r="U239" s="56"/>
      <c r="W239" s="2"/>
      <c r="X239" s="2"/>
      <c r="Y239" s="2"/>
      <c r="Z239" s="2"/>
    </row>
    <row r="240" spans="1:26" ht="18.75" customHeight="1">
      <c r="A240" s="7"/>
      <c r="B240" s="118"/>
      <c r="C240" s="124"/>
      <c r="D240" s="7"/>
      <c r="E240" s="56"/>
      <c r="F240" s="2"/>
      <c r="G240" s="7"/>
      <c r="H240" s="7"/>
      <c r="I240" s="2"/>
      <c r="J240" s="2"/>
      <c r="K240" s="7"/>
      <c r="L240" s="2"/>
      <c r="M240" s="2"/>
      <c r="N240" s="2"/>
      <c r="O240" s="2"/>
      <c r="P240" s="56"/>
      <c r="Q240" s="2"/>
      <c r="R240" s="56"/>
      <c r="S240" s="2"/>
      <c r="T240" s="2"/>
      <c r="U240" s="56"/>
      <c r="W240" s="2"/>
      <c r="X240" s="2"/>
      <c r="Y240" s="2"/>
      <c r="Z240" s="2"/>
    </row>
    <row r="241" spans="1:26" ht="18.75" customHeight="1">
      <c r="A241" s="7"/>
      <c r="B241" s="118"/>
      <c r="C241" s="124"/>
      <c r="D241" s="7"/>
      <c r="E241" s="56"/>
      <c r="F241" s="2"/>
      <c r="G241" s="7"/>
      <c r="H241" s="7"/>
      <c r="I241" s="2"/>
      <c r="J241" s="2"/>
      <c r="K241" s="7"/>
      <c r="L241" s="2"/>
      <c r="M241" s="2"/>
      <c r="N241" s="2"/>
      <c r="O241" s="2"/>
      <c r="P241" s="56"/>
      <c r="Q241" s="2"/>
      <c r="R241" s="56"/>
      <c r="S241" s="2"/>
      <c r="T241" s="2"/>
      <c r="U241" s="56"/>
      <c r="W241" s="2"/>
      <c r="X241" s="2"/>
      <c r="Y241" s="2"/>
      <c r="Z241" s="2"/>
    </row>
    <row r="242" spans="1:26" ht="18.75" customHeight="1">
      <c r="A242" s="7"/>
      <c r="B242" s="118"/>
      <c r="C242" s="124"/>
      <c r="D242" s="7"/>
      <c r="E242" s="56"/>
      <c r="F242" s="2"/>
      <c r="G242" s="7"/>
      <c r="H242" s="7"/>
      <c r="I242" s="2"/>
      <c r="J242" s="2"/>
      <c r="K242" s="7"/>
      <c r="L242" s="2"/>
      <c r="M242" s="2"/>
      <c r="N242" s="2"/>
      <c r="O242" s="2"/>
      <c r="P242" s="56"/>
      <c r="Q242" s="2"/>
      <c r="R242" s="56"/>
      <c r="S242" s="2"/>
      <c r="T242" s="2"/>
      <c r="U242" s="56"/>
      <c r="W242" s="2"/>
      <c r="X242" s="2"/>
      <c r="Y242" s="2"/>
      <c r="Z242" s="2"/>
    </row>
    <row r="243" spans="1:26" ht="18.75" customHeight="1">
      <c r="A243" s="7"/>
      <c r="B243" s="118"/>
      <c r="C243" s="124"/>
      <c r="D243" s="7"/>
      <c r="E243" s="56"/>
      <c r="F243" s="2"/>
      <c r="G243" s="7"/>
      <c r="H243" s="7"/>
      <c r="I243" s="2"/>
      <c r="J243" s="2"/>
      <c r="K243" s="7"/>
      <c r="L243" s="2"/>
      <c r="M243" s="2"/>
      <c r="N243" s="2"/>
      <c r="O243" s="2"/>
      <c r="P243" s="56"/>
      <c r="Q243" s="2"/>
      <c r="R243" s="56"/>
      <c r="S243" s="2"/>
      <c r="T243" s="2"/>
      <c r="U243" s="56"/>
      <c r="W243" s="2"/>
      <c r="X243" s="2"/>
      <c r="Y243" s="2"/>
      <c r="Z243" s="2"/>
    </row>
    <row r="244" spans="1:26" ht="18.75" customHeight="1">
      <c r="A244" s="7"/>
      <c r="B244" s="118"/>
      <c r="C244" s="124"/>
      <c r="D244" s="7"/>
      <c r="E244" s="56"/>
      <c r="F244" s="2"/>
      <c r="G244" s="7"/>
      <c r="H244" s="7"/>
      <c r="I244" s="2"/>
      <c r="J244" s="2"/>
      <c r="K244" s="7"/>
      <c r="L244" s="2"/>
      <c r="M244" s="2"/>
      <c r="N244" s="2"/>
      <c r="O244" s="2"/>
      <c r="P244" s="56"/>
      <c r="Q244" s="2"/>
      <c r="R244" s="56"/>
      <c r="S244" s="2"/>
      <c r="T244" s="2"/>
      <c r="U244" s="56"/>
      <c r="W244" s="2"/>
      <c r="X244" s="2"/>
      <c r="Y244" s="2"/>
      <c r="Z244" s="2"/>
    </row>
    <row r="245" spans="1:26" ht="18.75" customHeight="1">
      <c r="A245" s="7"/>
      <c r="B245" s="118"/>
      <c r="C245" s="124"/>
      <c r="D245" s="7"/>
      <c r="E245" s="56"/>
      <c r="F245" s="2"/>
      <c r="G245" s="7"/>
      <c r="H245" s="7"/>
      <c r="I245" s="2"/>
      <c r="J245" s="2"/>
      <c r="K245" s="7"/>
      <c r="L245" s="2"/>
      <c r="M245" s="2"/>
      <c r="N245" s="2"/>
      <c r="O245" s="2"/>
      <c r="P245" s="56"/>
      <c r="Q245" s="2"/>
      <c r="R245" s="56"/>
      <c r="S245" s="2"/>
      <c r="T245" s="2"/>
      <c r="U245" s="56"/>
      <c r="W245" s="2"/>
      <c r="X245" s="2"/>
      <c r="Y245" s="2"/>
      <c r="Z245" s="2"/>
    </row>
    <row r="246" spans="1:26" ht="18.75" customHeight="1">
      <c r="A246" s="7"/>
      <c r="B246" s="118"/>
      <c r="C246" s="124"/>
      <c r="D246" s="7"/>
      <c r="E246" s="56"/>
      <c r="F246" s="2"/>
      <c r="G246" s="7"/>
      <c r="H246" s="7"/>
      <c r="I246" s="2"/>
      <c r="J246" s="2"/>
      <c r="K246" s="7"/>
      <c r="L246" s="2"/>
      <c r="M246" s="2"/>
      <c r="N246" s="2"/>
      <c r="O246" s="2"/>
      <c r="P246" s="56"/>
      <c r="Q246" s="2"/>
      <c r="R246" s="56"/>
      <c r="S246" s="2"/>
      <c r="T246" s="2"/>
      <c r="U246" s="56"/>
      <c r="W246" s="2"/>
      <c r="X246" s="2"/>
      <c r="Y246" s="2"/>
      <c r="Z246" s="2"/>
    </row>
    <row r="247" spans="1:26" ht="18.75" customHeight="1">
      <c r="A247" s="7"/>
      <c r="B247" s="118"/>
      <c r="C247" s="124"/>
      <c r="D247" s="7"/>
      <c r="E247" s="56"/>
      <c r="F247" s="2"/>
      <c r="G247" s="7"/>
      <c r="H247" s="7"/>
      <c r="I247" s="2"/>
      <c r="J247" s="2"/>
      <c r="K247" s="7"/>
      <c r="L247" s="2"/>
      <c r="M247" s="2"/>
      <c r="N247" s="2"/>
      <c r="O247" s="2"/>
      <c r="P247" s="56"/>
      <c r="Q247" s="2"/>
      <c r="R247" s="56"/>
      <c r="S247" s="2"/>
      <c r="T247" s="2"/>
      <c r="U247" s="56"/>
      <c r="W247" s="2"/>
      <c r="X247" s="2"/>
      <c r="Y247" s="2"/>
      <c r="Z247" s="2"/>
    </row>
    <row r="248" spans="1:26" ht="18.75" customHeight="1">
      <c r="A248" s="7"/>
      <c r="B248" s="118"/>
      <c r="C248" s="124"/>
      <c r="D248" s="7"/>
      <c r="E248" s="56"/>
      <c r="F248" s="2"/>
      <c r="G248" s="7"/>
      <c r="H248" s="7"/>
      <c r="I248" s="2"/>
      <c r="J248" s="2"/>
      <c r="K248" s="7"/>
      <c r="L248" s="2"/>
      <c r="M248" s="2"/>
      <c r="N248" s="2"/>
      <c r="O248" s="2"/>
      <c r="P248" s="56"/>
      <c r="Q248" s="2"/>
      <c r="R248" s="56"/>
      <c r="S248" s="2"/>
      <c r="T248" s="2"/>
      <c r="U248" s="56"/>
      <c r="W248" s="2"/>
      <c r="X248" s="2"/>
      <c r="Y248" s="2"/>
      <c r="Z248" s="2"/>
    </row>
    <row r="249" spans="1:26" ht="18.75" customHeight="1">
      <c r="A249" s="7"/>
      <c r="B249" s="118"/>
      <c r="C249" s="124"/>
      <c r="D249" s="7"/>
      <c r="E249" s="56"/>
      <c r="F249" s="2"/>
      <c r="G249" s="7"/>
      <c r="H249" s="7"/>
      <c r="I249" s="2"/>
      <c r="J249" s="2"/>
      <c r="K249" s="7"/>
      <c r="L249" s="2"/>
      <c r="M249" s="2"/>
      <c r="N249" s="2"/>
      <c r="O249" s="2"/>
      <c r="P249" s="56"/>
      <c r="Q249" s="2"/>
      <c r="R249" s="56"/>
      <c r="S249" s="2"/>
      <c r="T249" s="2"/>
      <c r="U249" s="56"/>
      <c r="W249" s="2"/>
      <c r="X249" s="2"/>
      <c r="Y249" s="2"/>
      <c r="Z249" s="2"/>
    </row>
    <row r="250" spans="1:26" ht="18.75" customHeight="1">
      <c r="A250" s="7"/>
      <c r="B250" s="118"/>
      <c r="C250" s="124"/>
      <c r="D250" s="7"/>
      <c r="E250" s="56"/>
      <c r="F250" s="2"/>
      <c r="G250" s="7"/>
      <c r="H250" s="7"/>
      <c r="I250" s="2"/>
      <c r="J250" s="2"/>
      <c r="K250" s="7"/>
      <c r="L250" s="2"/>
      <c r="M250" s="2"/>
      <c r="N250" s="2"/>
      <c r="O250" s="2"/>
      <c r="P250" s="56"/>
      <c r="Q250" s="2"/>
      <c r="R250" s="56"/>
      <c r="S250" s="2"/>
      <c r="T250" s="2"/>
      <c r="U250" s="56"/>
      <c r="W250" s="2"/>
      <c r="X250" s="2"/>
      <c r="Y250" s="2"/>
      <c r="Z250" s="2"/>
    </row>
    <row r="251" spans="1:26" ht="18.75" customHeight="1">
      <c r="A251" s="7"/>
      <c r="B251" s="118"/>
      <c r="C251" s="124"/>
      <c r="D251" s="7"/>
      <c r="E251" s="56"/>
      <c r="F251" s="2"/>
      <c r="G251" s="7"/>
      <c r="H251" s="7"/>
      <c r="I251" s="2"/>
      <c r="J251" s="2"/>
      <c r="K251" s="7"/>
      <c r="L251" s="2"/>
      <c r="M251" s="2"/>
      <c r="N251" s="2"/>
      <c r="O251" s="2"/>
      <c r="P251" s="56"/>
      <c r="Q251" s="2"/>
      <c r="R251" s="56"/>
      <c r="S251" s="2"/>
      <c r="T251" s="2"/>
      <c r="U251" s="56"/>
      <c r="W251" s="2"/>
      <c r="X251" s="2"/>
      <c r="Y251" s="2"/>
      <c r="Z251" s="2"/>
    </row>
    <row r="252" spans="1:26" ht="18.75" customHeight="1">
      <c r="A252" s="7"/>
      <c r="B252" s="118"/>
      <c r="C252" s="124"/>
      <c r="D252" s="7"/>
      <c r="E252" s="56"/>
      <c r="F252" s="2"/>
      <c r="G252" s="7"/>
      <c r="H252" s="7"/>
      <c r="I252" s="2"/>
      <c r="J252" s="2"/>
      <c r="K252" s="7"/>
      <c r="L252" s="2"/>
      <c r="M252" s="2"/>
      <c r="N252" s="2"/>
      <c r="O252" s="2"/>
      <c r="P252" s="56"/>
      <c r="Q252" s="2"/>
      <c r="R252" s="56"/>
      <c r="S252" s="2"/>
      <c r="T252" s="2"/>
      <c r="U252" s="56"/>
      <c r="W252" s="2"/>
      <c r="X252" s="2"/>
      <c r="Y252" s="2"/>
      <c r="Z252" s="2"/>
    </row>
    <row r="253" spans="1:26" ht="18.75" customHeight="1">
      <c r="A253" s="7"/>
      <c r="B253" s="118"/>
      <c r="C253" s="124"/>
      <c r="D253" s="7"/>
      <c r="E253" s="56"/>
      <c r="F253" s="2"/>
      <c r="G253" s="7"/>
      <c r="H253" s="7"/>
      <c r="I253" s="2"/>
      <c r="J253" s="2"/>
      <c r="K253" s="7"/>
      <c r="L253" s="2"/>
      <c r="M253" s="2"/>
      <c r="N253" s="2"/>
      <c r="O253" s="2"/>
      <c r="P253" s="56"/>
      <c r="Q253" s="2"/>
      <c r="R253" s="56"/>
      <c r="S253" s="2"/>
      <c r="T253" s="2"/>
      <c r="U253" s="56"/>
      <c r="W253" s="2"/>
      <c r="X253" s="2"/>
      <c r="Y253" s="2"/>
      <c r="Z253" s="2"/>
    </row>
    <row r="254" spans="1:26" ht="18.75" customHeight="1">
      <c r="A254" s="7"/>
      <c r="B254" s="118"/>
      <c r="C254" s="124"/>
      <c r="D254" s="7"/>
      <c r="E254" s="56"/>
      <c r="F254" s="2"/>
      <c r="G254" s="7"/>
      <c r="H254" s="7"/>
      <c r="I254" s="2"/>
      <c r="J254" s="2"/>
      <c r="K254" s="7"/>
      <c r="L254" s="2"/>
      <c r="M254" s="2"/>
      <c r="N254" s="2"/>
      <c r="O254" s="2"/>
      <c r="P254" s="56"/>
      <c r="Q254" s="2"/>
      <c r="R254" s="56"/>
      <c r="S254" s="2"/>
      <c r="T254" s="2"/>
      <c r="U254" s="56"/>
      <c r="W254" s="2"/>
      <c r="X254" s="2"/>
      <c r="Y254" s="2"/>
      <c r="Z254" s="2"/>
    </row>
    <row r="255" spans="1:26" ht="18.75" customHeight="1">
      <c r="A255" s="7"/>
      <c r="B255" s="118"/>
      <c r="C255" s="124"/>
      <c r="D255" s="7"/>
      <c r="E255" s="56"/>
      <c r="F255" s="2"/>
      <c r="G255" s="7"/>
      <c r="H255" s="7"/>
      <c r="I255" s="2"/>
      <c r="J255" s="2"/>
      <c r="K255" s="7"/>
      <c r="L255" s="2"/>
      <c r="M255" s="2"/>
      <c r="N255" s="2"/>
      <c r="O255" s="2"/>
      <c r="P255" s="56"/>
      <c r="Q255" s="2"/>
      <c r="R255" s="56"/>
      <c r="S255" s="2"/>
      <c r="T255" s="2"/>
      <c r="U255" s="56"/>
      <c r="W255" s="2"/>
      <c r="X255" s="2"/>
      <c r="Y255" s="2"/>
      <c r="Z255" s="2"/>
    </row>
    <row r="256" spans="1:26" ht="18.75" customHeight="1">
      <c r="A256" s="7"/>
      <c r="B256" s="118"/>
      <c r="C256" s="124"/>
      <c r="D256" s="7"/>
      <c r="E256" s="56"/>
      <c r="F256" s="2"/>
      <c r="G256" s="7"/>
      <c r="H256" s="7"/>
      <c r="I256" s="2"/>
      <c r="J256" s="2"/>
      <c r="K256" s="7"/>
      <c r="L256" s="2"/>
      <c r="M256" s="2"/>
      <c r="N256" s="2"/>
      <c r="O256" s="2"/>
      <c r="P256" s="56"/>
      <c r="Q256" s="2"/>
      <c r="R256" s="56"/>
      <c r="S256" s="2"/>
      <c r="T256" s="2"/>
      <c r="U256" s="56"/>
      <c r="W256" s="2"/>
      <c r="X256" s="2"/>
      <c r="Y256" s="2"/>
      <c r="Z256" s="2"/>
    </row>
    <row r="257" spans="1:26" ht="18.75" customHeight="1">
      <c r="A257" s="7"/>
      <c r="B257" s="118"/>
      <c r="C257" s="124"/>
      <c r="D257" s="7"/>
      <c r="E257" s="56"/>
      <c r="F257" s="2"/>
      <c r="G257" s="7"/>
      <c r="H257" s="7"/>
      <c r="I257" s="2"/>
      <c r="J257" s="2"/>
      <c r="K257" s="7"/>
      <c r="L257" s="2"/>
      <c r="M257" s="2"/>
      <c r="N257" s="2"/>
      <c r="O257" s="2"/>
      <c r="P257" s="56"/>
      <c r="Q257" s="2"/>
      <c r="R257" s="56"/>
      <c r="S257" s="2"/>
      <c r="T257" s="2"/>
      <c r="U257" s="56"/>
      <c r="W257" s="2"/>
      <c r="X257" s="2"/>
      <c r="Y257" s="2"/>
      <c r="Z257" s="2"/>
    </row>
    <row r="258" spans="1:26" ht="18.75" customHeight="1">
      <c r="A258" s="7"/>
      <c r="B258" s="118"/>
      <c r="C258" s="124"/>
      <c r="D258" s="7"/>
      <c r="E258" s="56"/>
      <c r="F258" s="2"/>
      <c r="G258" s="7"/>
      <c r="H258" s="7"/>
      <c r="I258" s="2"/>
      <c r="J258" s="2"/>
      <c r="K258" s="7"/>
      <c r="L258" s="2"/>
      <c r="M258" s="2"/>
      <c r="N258" s="2"/>
      <c r="O258" s="2"/>
      <c r="P258" s="56"/>
      <c r="Q258" s="2"/>
      <c r="R258" s="56"/>
      <c r="S258" s="2"/>
      <c r="T258" s="2"/>
      <c r="U258" s="56"/>
      <c r="W258" s="2"/>
      <c r="X258" s="2"/>
      <c r="Y258" s="2"/>
      <c r="Z258" s="2"/>
    </row>
    <row r="259" spans="1:26" ht="18.75" customHeight="1">
      <c r="A259" s="7"/>
      <c r="B259" s="118"/>
      <c r="C259" s="124"/>
      <c r="D259" s="7"/>
      <c r="E259" s="56"/>
      <c r="F259" s="2"/>
      <c r="G259" s="7"/>
      <c r="H259" s="7"/>
      <c r="I259" s="2"/>
      <c r="J259" s="2"/>
      <c r="K259" s="7"/>
      <c r="L259" s="2"/>
      <c r="M259" s="2"/>
      <c r="N259" s="2"/>
      <c r="O259" s="2"/>
      <c r="P259" s="56"/>
      <c r="Q259" s="2"/>
      <c r="R259" s="56"/>
      <c r="S259" s="2"/>
      <c r="T259" s="2"/>
      <c r="U259" s="56"/>
      <c r="W259" s="2"/>
      <c r="X259" s="2"/>
      <c r="Y259" s="2"/>
      <c r="Z259" s="2"/>
    </row>
    <row r="260" spans="1:26" ht="18.75" customHeight="1">
      <c r="A260" s="7"/>
      <c r="B260" s="118"/>
      <c r="C260" s="124"/>
      <c r="D260" s="7"/>
      <c r="E260" s="56"/>
      <c r="F260" s="2"/>
      <c r="G260" s="7"/>
      <c r="H260" s="7"/>
      <c r="I260" s="2"/>
      <c r="J260" s="2"/>
      <c r="K260" s="7"/>
      <c r="L260" s="2"/>
      <c r="M260" s="2"/>
      <c r="N260" s="2"/>
      <c r="O260" s="2"/>
      <c r="P260" s="56"/>
      <c r="Q260" s="2"/>
      <c r="R260" s="56"/>
      <c r="S260" s="2"/>
      <c r="T260" s="2"/>
      <c r="U260" s="56"/>
      <c r="W260" s="2"/>
      <c r="X260" s="2"/>
      <c r="Y260" s="2"/>
      <c r="Z260" s="2"/>
    </row>
    <row r="261" spans="1:26" ht="18.75" customHeight="1">
      <c r="A261" s="7"/>
      <c r="B261" s="118"/>
      <c r="C261" s="124"/>
      <c r="D261" s="7"/>
      <c r="E261" s="56"/>
      <c r="F261" s="2"/>
      <c r="G261" s="7"/>
      <c r="H261" s="7"/>
      <c r="I261" s="2"/>
      <c r="J261" s="2"/>
      <c r="K261" s="7"/>
      <c r="L261" s="2"/>
      <c r="M261" s="2"/>
      <c r="N261" s="2"/>
      <c r="O261" s="2"/>
      <c r="P261" s="56"/>
      <c r="Q261" s="2"/>
      <c r="R261" s="56"/>
      <c r="S261" s="2"/>
      <c r="T261" s="2"/>
      <c r="U261" s="56"/>
      <c r="W261" s="2"/>
      <c r="X261" s="2"/>
      <c r="Y261" s="2"/>
      <c r="Z261" s="2"/>
    </row>
    <row r="262" spans="1:26" ht="18.75" customHeight="1">
      <c r="A262" s="7"/>
      <c r="B262" s="118"/>
      <c r="C262" s="124"/>
      <c r="D262" s="7"/>
      <c r="E262" s="56"/>
      <c r="F262" s="2"/>
      <c r="G262" s="7"/>
      <c r="H262" s="7"/>
      <c r="I262" s="2"/>
      <c r="J262" s="2"/>
      <c r="K262" s="7"/>
      <c r="L262" s="2"/>
      <c r="M262" s="2"/>
      <c r="N262" s="2"/>
      <c r="O262" s="2"/>
      <c r="P262" s="56"/>
      <c r="Q262" s="2"/>
      <c r="R262" s="56"/>
      <c r="S262" s="2"/>
      <c r="T262" s="2"/>
      <c r="U262" s="56"/>
      <c r="W262" s="2"/>
      <c r="X262" s="2"/>
      <c r="Y262" s="2"/>
      <c r="Z262" s="2"/>
    </row>
    <row r="263" spans="1:26" ht="18.75" customHeight="1">
      <c r="A263" s="7"/>
      <c r="B263" s="118"/>
      <c r="C263" s="124"/>
      <c r="D263" s="7"/>
      <c r="E263" s="56"/>
      <c r="F263" s="2"/>
      <c r="G263" s="7"/>
      <c r="H263" s="7"/>
      <c r="I263" s="2"/>
      <c r="J263" s="2"/>
      <c r="K263" s="7"/>
      <c r="L263" s="2"/>
      <c r="M263" s="2"/>
      <c r="N263" s="2"/>
      <c r="O263" s="2"/>
      <c r="P263" s="56"/>
      <c r="Q263" s="2"/>
      <c r="R263" s="56"/>
      <c r="S263" s="2"/>
      <c r="T263" s="2"/>
      <c r="U263" s="56"/>
      <c r="W263" s="2"/>
      <c r="X263" s="2"/>
      <c r="Y263" s="2"/>
      <c r="Z263" s="2"/>
    </row>
    <row r="264" spans="1:26" ht="18.75" customHeight="1">
      <c r="A264" s="7"/>
      <c r="B264" s="118"/>
      <c r="C264" s="124"/>
      <c r="D264" s="7"/>
      <c r="E264" s="56"/>
      <c r="F264" s="2"/>
      <c r="G264" s="7"/>
      <c r="H264" s="7"/>
      <c r="I264" s="2"/>
      <c r="J264" s="2"/>
      <c r="K264" s="7"/>
      <c r="L264" s="2"/>
      <c r="M264" s="2"/>
      <c r="N264" s="2"/>
      <c r="O264" s="2"/>
      <c r="P264" s="56"/>
      <c r="Q264" s="2"/>
      <c r="R264" s="56"/>
      <c r="S264" s="2"/>
      <c r="T264" s="2"/>
      <c r="U264" s="56"/>
      <c r="W264" s="2"/>
      <c r="X264" s="2"/>
      <c r="Y264" s="2"/>
      <c r="Z264" s="2"/>
    </row>
    <row r="265" spans="1:26" ht="18.75" customHeight="1">
      <c r="A265" s="7"/>
      <c r="B265" s="118"/>
      <c r="C265" s="124"/>
      <c r="D265" s="7"/>
      <c r="E265" s="56"/>
      <c r="F265" s="2"/>
      <c r="G265" s="7"/>
      <c r="H265" s="7"/>
      <c r="I265" s="2"/>
      <c r="J265" s="2"/>
      <c r="K265" s="7"/>
      <c r="L265" s="2"/>
      <c r="M265" s="2"/>
      <c r="N265" s="2"/>
      <c r="O265" s="2"/>
      <c r="P265" s="56"/>
      <c r="Q265" s="2"/>
      <c r="R265" s="56"/>
      <c r="S265" s="2"/>
      <c r="T265" s="2"/>
      <c r="U265" s="56"/>
      <c r="W265" s="2"/>
      <c r="X265" s="2"/>
      <c r="Y265" s="2"/>
      <c r="Z265" s="2"/>
    </row>
    <row r="266" spans="1:26" ht="18.75" customHeight="1">
      <c r="A266" s="7"/>
      <c r="B266" s="118"/>
      <c r="C266" s="124"/>
      <c r="D266" s="7"/>
      <c r="E266" s="56"/>
      <c r="F266" s="2"/>
      <c r="G266" s="7"/>
      <c r="H266" s="7"/>
      <c r="I266" s="2"/>
      <c r="J266" s="2"/>
      <c r="K266" s="7"/>
      <c r="L266" s="2"/>
      <c r="M266" s="2"/>
      <c r="N266" s="2"/>
      <c r="O266" s="2"/>
      <c r="P266" s="56"/>
      <c r="Q266" s="2"/>
      <c r="R266" s="56"/>
      <c r="S266" s="2"/>
      <c r="T266" s="2"/>
      <c r="U266" s="56"/>
      <c r="W266" s="2"/>
      <c r="X266" s="2"/>
      <c r="Y266" s="2"/>
      <c r="Z266" s="2"/>
    </row>
    <row r="267" spans="1:26" ht="18.75" customHeight="1">
      <c r="A267" s="7"/>
      <c r="B267" s="118"/>
      <c r="C267" s="124"/>
      <c r="D267" s="7"/>
      <c r="E267" s="56"/>
      <c r="F267" s="2"/>
      <c r="G267" s="7"/>
      <c r="H267" s="7"/>
      <c r="I267" s="2"/>
      <c r="J267" s="2"/>
      <c r="K267" s="7"/>
      <c r="L267" s="2"/>
      <c r="M267" s="2"/>
      <c r="N267" s="2"/>
      <c r="O267" s="2"/>
      <c r="P267" s="56"/>
      <c r="Q267" s="2"/>
      <c r="R267" s="56"/>
      <c r="S267" s="2"/>
      <c r="T267" s="2"/>
      <c r="U267" s="56"/>
      <c r="W267" s="2"/>
      <c r="X267" s="2"/>
      <c r="Y267" s="2"/>
      <c r="Z267" s="2"/>
    </row>
    <row r="268" spans="1:26" ht="18.75" customHeight="1">
      <c r="A268" s="7"/>
      <c r="B268" s="118"/>
      <c r="C268" s="124"/>
      <c r="D268" s="7"/>
      <c r="E268" s="56"/>
      <c r="F268" s="2"/>
      <c r="G268" s="7"/>
      <c r="H268" s="7"/>
      <c r="I268" s="2"/>
      <c r="J268" s="2"/>
      <c r="K268" s="7"/>
      <c r="L268" s="2"/>
      <c r="M268" s="2"/>
      <c r="N268" s="2"/>
      <c r="O268" s="2"/>
      <c r="P268" s="56"/>
      <c r="Q268" s="2"/>
      <c r="R268" s="56"/>
      <c r="S268" s="2"/>
      <c r="T268" s="2"/>
      <c r="U268" s="56"/>
      <c r="W268" s="2"/>
      <c r="X268" s="2"/>
      <c r="Y268" s="2"/>
      <c r="Z268" s="2"/>
    </row>
    <row r="269" spans="1:26" ht="18.75" customHeight="1">
      <c r="A269" s="7"/>
      <c r="B269" s="118"/>
      <c r="C269" s="124"/>
      <c r="D269" s="7"/>
      <c r="E269" s="56"/>
      <c r="F269" s="2"/>
      <c r="G269" s="7"/>
      <c r="H269" s="7"/>
      <c r="I269" s="2"/>
      <c r="J269" s="2"/>
      <c r="K269" s="7"/>
      <c r="L269" s="2"/>
      <c r="M269" s="2"/>
      <c r="N269" s="2"/>
      <c r="O269" s="2"/>
      <c r="P269" s="56"/>
      <c r="Q269" s="2"/>
      <c r="R269" s="56"/>
      <c r="S269" s="2"/>
      <c r="T269" s="2"/>
      <c r="U269" s="56"/>
      <c r="W269" s="2"/>
      <c r="X269" s="2"/>
      <c r="Y269" s="2"/>
      <c r="Z269" s="2"/>
    </row>
    <row r="270" spans="1:26" ht="18.75" customHeight="1">
      <c r="A270" s="7"/>
      <c r="B270" s="118"/>
      <c r="C270" s="124"/>
      <c r="D270" s="7"/>
      <c r="E270" s="56"/>
      <c r="F270" s="2"/>
      <c r="G270" s="7"/>
      <c r="H270" s="7"/>
      <c r="I270" s="2"/>
      <c r="J270" s="2"/>
      <c r="K270" s="7"/>
      <c r="L270" s="2"/>
      <c r="M270" s="2"/>
      <c r="N270" s="2"/>
      <c r="O270" s="2"/>
      <c r="P270" s="56"/>
      <c r="Q270" s="2"/>
      <c r="R270" s="56"/>
      <c r="S270" s="2"/>
      <c r="T270" s="2"/>
      <c r="U270" s="56"/>
      <c r="W270" s="2"/>
      <c r="X270" s="2"/>
      <c r="Y270" s="2"/>
      <c r="Z270" s="2"/>
    </row>
    <row r="271" spans="1:26" ht="18.75" customHeight="1">
      <c r="A271" s="7"/>
      <c r="B271" s="118"/>
      <c r="C271" s="124"/>
      <c r="D271" s="7"/>
      <c r="E271" s="56"/>
      <c r="F271" s="2"/>
      <c r="G271" s="7"/>
      <c r="H271" s="7"/>
      <c r="I271" s="2"/>
      <c r="J271" s="2"/>
      <c r="K271" s="7"/>
      <c r="L271" s="2"/>
      <c r="M271" s="2"/>
      <c r="N271" s="2"/>
      <c r="O271" s="2"/>
      <c r="P271" s="56"/>
      <c r="Q271" s="2"/>
      <c r="R271" s="56"/>
      <c r="S271" s="2"/>
      <c r="T271" s="2"/>
      <c r="U271" s="56"/>
      <c r="W271" s="2"/>
      <c r="X271" s="2"/>
      <c r="Y271" s="2"/>
      <c r="Z271" s="2"/>
    </row>
    <row r="272" spans="1:26" ht="18.75" customHeight="1">
      <c r="A272" s="7"/>
      <c r="B272" s="118"/>
      <c r="C272" s="124"/>
      <c r="D272" s="7"/>
      <c r="E272" s="56"/>
      <c r="F272" s="2"/>
      <c r="G272" s="7"/>
      <c r="H272" s="7"/>
      <c r="I272" s="2"/>
      <c r="J272" s="2"/>
      <c r="K272" s="7"/>
      <c r="L272" s="2"/>
      <c r="M272" s="2"/>
      <c r="N272" s="2"/>
      <c r="O272" s="2"/>
      <c r="P272" s="56"/>
      <c r="Q272" s="2"/>
      <c r="R272" s="56"/>
      <c r="S272" s="2"/>
      <c r="T272" s="2"/>
      <c r="U272" s="56"/>
      <c r="W272" s="2"/>
      <c r="X272" s="2"/>
      <c r="Y272" s="2"/>
      <c r="Z272" s="2"/>
    </row>
    <row r="273" spans="1:26" ht="18.75" customHeight="1">
      <c r="A273" s="7"/>
      <c r="B273" s="118"/>
      <c r="C273" s="124"/>
      <c r="D273" s="7"/>
      <c r="E273" s="56"/>
      <c r="F273" s="2"/>
      <c r="G273" s="7"/>
      <c r="H273" s="7"/>
      <c r="I273" s="2"/>
      <c r="J273" s="2"/>
      <c r="K273" s="7"/>
      <c r="L273" s="2"/>
      <c r="M273" s="2"/>
      <c r="N273" s="2"/>
      <c r="O273" s="2"/>
      <c r="P273" s="56"/>
      <c r="Q273" s="2"/>
      <c r="R273" s="56"/>
      <c r="S273" s="2"/>
      <c r="T273" s="2"/>
      <c r="U273" s="56"/>
      <c r="W273" s="2"/>
      <c r="X273" s="2"/>
      <c r="Y273" s="2"/>
      <c r="Z273" s="2"/>
    </row>
    <row r="274" spans="1:26" ht="18.75" customHeight="1">
      <c r="A274" s="7"/>
      <c r="B274" s="118"/>
      <c r="C274" s="124"/>
      <c r="D274" s="7"/>
      <c r="E274" s="56"/>
      <c r="F274" s="2"/>
      <c r="G274" s="7"/>
      <c r="H274" s="7"/>
      <c r="I274" s="2"/>
      <c r="J274" s="2"/>
      <c r="K274" s="7"/>
      <c r="L274" s="2"/>
      <c r="M274" s="2"/>
      <c r="N274" s="2"/>
      <c r="O274" s="2"/>
      <c r="P274" s="56"/>
      <c r="Q274" s="2"/>
      <c r="R274" s="56"/>
      <c r="S274" s="2"/>
      <c r="T274" s="2"/>
      <c r="U274" s="56"/>
      <c r="W274" s="2"/>
      <c r="X274" s="2"/>
      <c r="Y274" s="2"/>
      <c r="Z274" s="2"/>
    </row>
    <row r="275" spans="1:26" ht="18.75" customHeight="1">
      <c r="A275" s="7"/>
      <c r="B275" s="118"/>
      <c r="C275" s="124"/>
      <c r="D275" s="7"/>
      <c r="E275" s="56"/>
      <c r="F275" s="2"/>
      <c r="G275" s="7"/>
      <c r="H275" s="7"/>
      <c r="I275" s="2"/>
      <c r="J275" s="2"/>
      <c r="K275" s="7"/>
      <c r="L275" s="2"/>
      <c r="M275" s="2"/>
      <c r="N275" s="2"/>
      <c r="O275" s="2"/>
      <c r="P275" s="56"/>
      <c r="Q275" s="2"/>
      <c r="R275" s="56"/>
      <c r="S275" s="2"/>
      <c r="T275" s="2"/>
      <c r="U275" s="56"/>
      <c r="W275" s="2"/>
      <c r="X275" s="2"/>
      <c r="Y275" s="2"/>
      <c r="Z275" s="2"/>
    </row>
    <row r="276" spans="1:26" ht="18.75" customHeight="1">
      <c r="A276" s="7"/>
      <c r="B276" s="118"/>
      <c r="C276" s="124"/>
      <c r="D276" s="7"/>
      <c r="E276" s="56"/>
      <c r="F276" s="2"/>
      <c r="G276" s="7"/>
      <c r="H276" s="7"/>
      <c r="I276" s="2"/>
      <c r="J276" s="2"/>
      <c r="K276" s="7"/>
      <c r="L276" s="2"/>
      <c r="M276" s="2"/>
      <c r="N276" s="2"/>
      <c r="O276" s="2"/>
      <c r="P276" s="56"/>
      <c r="Q276" s="2"/>
      <c r="R276" s="56"/>
      <c r="S276" s="2"/>
      <c r="T276" s="2"/>
      <c r="U276" s="56"/>
      <c r="W276" s="2"/>
      <c r="X276" s="2"/>
      <c r="Y276" s="2"/>
      <c r="Z276" s="2"/>
    </row>
    <row r="277" spans="1:26" ht="18.75" customHeight="1">
      <c r="A277" s="7"/>
      <c r="B277" s="118"/>
      <c r="C277" s="124"/>
      <c r="D277" s="7"/>
      <c r="E277" s="56"/>
      <c r="F277" s="2"/>
      <c r="G277" s="7"/>
      <c r="H277" s="7"/>
      <c r="I277" s="2"/>
      <c r="J277" s="2"/>
      <c r="K277" s="7"/>
      <c r="L277" s="2"/>
      <c r="M277" s="2"/>
      <c r="N277" s="2"/>
      <c r="O277" s="2"/>
      <c r="P277" s="56"/>
      <c r="Q277" s="2"/>
      <c r="R277" s="56"/>
      <c r="S277" s="2"/>
      <c r="T277" s="2"/>
      <c r="U277" s="56"/>
      <c r="W277" s="2"/>
      <c r="X277" s="2"/>
      <c r="Y277" s="2"/>
      <c r="Z277" s="2"/>
    </row>
    <row r="278" spans="1:26" ht="18.75" customHeight="1">
      <c r="A278" s="7"/>
      <c r="B278" s="118"/>
      <c r="C278" s="124"/>
      <c r="D278" s="7"/>
      <c r="E278" s="56"/>
      <c r="F278" s="2"/>
      <c r="G278" s="7"/>
      <c r="H278" s="7"/>
      <c r="I278" s="2"/>
      <c r="J278" s="2"/>
      <c r="K278" s="7"/>
      <c r="L278" s="2"/>
      <c r="M278" s="2"/>
      <c r="N278" s="2"/>
      <c r="O278" s="2"/>
      <c r="P278" s="56"/>
      <c r="Q278" s="2"/>
      <c r="R278" s="56"/>
      <c r="S278" s="2"/>
      <c r="T278" s="2"/>
      <c r="U278" s="56"/>
      <c r="W278" s="2"/>
      <c r="X278" s="2"/>
      <c r="Y278" s="2"/>
      <c r="Z278" s="2"/>
    </row>
    <row r="279" spans="1:26" ht="18.75" customHeight="1">
      <c r="A279" s="7"/>
      <c r="B279" s="118"/>
      <c r="C279" s="124"/>
      <c r="D279" s="7"/>
      <c r="E279" s="56"/>
      <c r="F279" s="2"/>
      <c r="G279" s="7"/>
      <c r="H279" s="7"/>
      <c r="I279" s="2"/>
      <c r="J279" s="2"/>
      <c r="K279" s="7"/>
      <c r="L279" s="2"/>
      <c r="M279" s="2"/>
      <c r="N279" s="2"/>
      <c r="O279" s="2"/>
      <c r="P279" s="56"/>
      <c r="Q279" s="2"/>
      <c r="R279" s="56"/>
      <c r="S279" s="2"/>
      <c r="T279" s="2"/>
      <c r="U279" s="56"/>
      <c r="W279" s="2"/>
      <c r="X279" s="2"/>
      <c r="Y279" s="2"/>
      <c r="Z279" s="2"/>
    </row>
    <row r="280" spans="1:26" ht="18.75" customHeight="1">
      <c r="A280" s="7"/>
      <c r="B280" s="118"/>
      <c r="C280" s="124"/>
      <c r="D280" s="7"/>
      <c r="E280" s="56"/>
      <c r="F280" s="2"/>
      <c r="G280" s="7"/>
      <c r="H280" s="7"/>
      <c r="I280" s="2"/>
      <c r="J280" s="2"/>
      <c r="K280" s="7"/>
      <c r="L280" s="2"/>
      <c r="M280" s="2"/>
      <c r="N280" s="2"/>
      <c r="O280" s="2"/>
      <c r="P280" s="56"/>
      <c r="Q280" s="2"/>
      <c r="R280" s="56"/>
      <c r="S280" s="2"/>
      <c r="T280" s="2"/>
      <c r="U280" s="56"/>
      <c r="W280" s="2"/>
      <c r="X280" s="2"/>
      <c r="Y280" s="2"/>
      <c r="Z280" s="2"/>
    </row>
    <row r="281" spans="1:26" ht="18.75" customHeight="1">
      <c r="A281" s="7"/>
      <c r="B281" s="118"/>
      <c r="C281" s="124"/>
      <c r="D281" s="7"/>
      <c r="E281" s="56"/>
      <c r="F281" s="2"/>
      <c r="G281" s="7"/>
      <c r="H281" s="7"/>
      <c r="I281" s="2"/>
      <c r="J281" s="2"/>
      <c r="K281" s="7"/>
      <c r="L281" s="2"/>
      <c r="M281" s="2"/>
      <c r="N281" s="2"/>
      <c r="O281" s="2"/>
      <c r="P281" s="56"/>
      <c r="Q281" s="2"/>
      <c r="R281" s="56"/>
      <c r="S281" s="2"/>
      <c r="T281" s="2"/>
      <c r="U281" s="56"/>
      <c r="W281" s="2"/>
      <c r="X281" s="2"/>
      <c r="Y281" s="2"/>
      <c r="Z281" s="2"/>
    </row>
    <row r="282" spans="1:26" ht="18.75" customHeight="1">
      <c r="A282" s="7"/>
      <c r="B282" s="118"/>
      <c r="C282" s="124"/>
      <c r="D282" s="7"/>
      <c r="E282" s="56"/>
      <c r="F282" s="2"/>
      <c r="G282" s="7"/>
      <c r="H282" s="7"/>
      <c r="I282" s="2"/>
      <c r="J282" s="2"/>
      <c r="K282" s="7"/>
      <c r="L282" s="2"/>
      <c r="M282" s="2"/>
      <c r="N282" s="2"/>
      <c r="O282" s="2"/>
      <c r="P282" s="56"/>
      <c r="Q282" s="2"/>
      <c r="R282" s="56"/>
      <c r="S282" s="2"/>
      <c r="T282" s="2"/>
      <c r="U282" s="56"/>
      <c r="W282" s="2"/>
      <c r="X282" s="2"/>
      <c r="Y282" s="2"/>
      <c r="Z282" s="2"/>
    </row>
    <row r="283" spans="1:26" ht="18.75" customHeight="1">
      <c r="A283" s="7"/>
      <c r="B283" s="118"/>
      <c r="C283" s="124"/>
      <c r="D283" s="7"/>
      <c r="E283" s="56"/>
      <c r="F283" s="2"/>
      <c r="G283" s="7"/>
      <c r="H283" s="7"/>
      <c r="I283" s="2"/>
      <c r="J283" s="2"/>
      <c r="K283" s="7"/>
      <c r="L283" s="2"/>
      <c r="M283" s="2"/>
      <c r="N283" s="2"/>
      <c r="O283" s="2"/>
      <c r="P283" s="56"/>
      <c r="Q283" s="2"/>
      <c r="R283" s="56"/>
      <c r="S283" s="2"/>
      <c r="T283" s="2"/>
      <c r="U283" s="56"/>
      <c r="W283" s="2"/>
      <c r="X283" s="2"/>
      <c r="Y283" s="2"/>
      <c r="Z283" s="2"/>
    </row>
    <row r="284" spans="1:26" ht="18.75" customHeight="1">
      <c r="A284" s="7"/>
      <c r="B284" s="118"/>
      <c r="C284" s="124"/>
      <c r="D284" s="7"/>
      <c r="E284" s="56"/>
      <c r="F284" s="2"/>
      <c r="G284" s="7"/>
      <c r="H284" s="7"/>
      <c r="I284" s="2"/>
      <c r="J284" s="2"/>
      <c r="K284" s="7"/>
      <c r="L284" s="2"/>
      <c r="M284" s="2"/>
      <c r="N284" s="2"/>
      <c r="O284" s="2"/>
      <c r="P284" s="56"/>
      <c r="Q284" s="2"/>
      <c r="R284" s="56"/>
      <c r="S284" s="2"/>
      <c r="T284" s="2"/>
      <c r="U284" s="56"/>
      <c r="W284" s="2"/>
      <c r="X284" s="2"/>
      <c r="Y284" s="2"/>
      <c r="Z284" s="2"/>
    </row>
    <row r="285" spans="1:26" ht="18.75" customHeight="1">
      <c r="A285" s="7"/>
      <c r="B285" s="118"/>
      <c r="C285" s="124"/>
      <c r="D285" s="7"/>
      <c r="E285" s="56"/>
      <c r="F285" s="2"/>
      <c r="G285" s="7"/>
      <c r="H285" s="7"/>
      <c r="I285" s="2"/>
      <c r="J285" s="2"/>
      <c r="K285" s="7"/>
      <c r="L285" s="2"/>
      <c r="M285" s="2"/>
      <c r="N285" s="2"/>
      <c r="O285" s="2"/>
      <c r="P285" s="56"/>
      <c r="Q285" s="2"/>
      <c r="R285" s="56"/>
      <c r="S285" s="2"/>
      <c r="T285" s="2"/>
      <c r="U285" s="56"/>
      <c r="W285" s="2"/>
      <c r="X285" s="2"/>
      <c r="Y285" s="2"/>
      <c r="Z285" s="2"/>
    </row>
    <row r="286" spans="1:26" ht="18.75" customHeight="1">
      <c r="A286" s="7"/>
      <c r="B286" s="118"/>
      <c r="C286" s="124"/>
      <c r="D286" s="7"/>
      <c r="E286" s="56"/>
      <c r="F286" s="2"/>
      <c r="G286" s="7"/>
      <c r="H286" s="7"/>
      <c r="I286" s="2"/>
      <c r="J286" s="2"/>
      <c r="K286" s="7"/>
      <c r="L286" s="2"/>
      <c r="M286" s="2"/>
      <c r="N286" s="2"/>
      <c r="O286" s="2"/>
      <c r="P286" s="56"/>
      <c r="Q286" s="2"/>
      <c r="R286" s="56"/>
      <c r="S286" s="2"/>
      <c r="T286" s="2"/>
      <c r="U286" s="56"/>
      <c r="W286" s="2"/>
      <c r="X286" s="2"/>
      <c r="Y286" s="2"/>
      <c r="Z286" s="2"/>
    </row>
    <row r="287" spans="1:26" ht="18.75" customHeight="1">
      <c r="A287" s="7"/>
      <c r="B287" s="118"/>
      <c r="C287" s="124"/>
      <c r="D287" s="7"/>
      <c r="E287" s="56"/>
      <c r="F287" s="2"/>
      <c r="G287" s="7"/>
      <c r="H287" s="7"/>
      <c r="I287" s="2"/>
      <c r="J287" s="2"/>
      <c r="K287" s="7"/>
      <c r="L287" s="2"/>
      <c r="M287" s="2"/>
      <c r="N287" s="2"/>
      <c r="O287" s="2"/>
      <c r="P287" s="56"/>
      <c r="Q287" s="2"/>
      <c r="R287" s="56"/>
      <c r="S287" s="2"/>
      <c r="T287" s="2"/>
      <c r="U287" s="56"/>
      <c r="W287" s="2"/>
      <c r="X287" s="2"/>
      <c r="Y287" s="2"/>
      <c r="Z287" s="2"/>
    </row>
    <row r="288" spans="1:26" ht="18.75" customHeight="1">
      <c r="A288" s="7"/>
      <c r="B288" s="118"/>
      <c r="C288" s="124"/>
      <c r="D288" s="7"/>
      <c r="E288" s="56"/>
      <c r="F288" s="2"/>
      <c r="G288" s="7"/>
      <c r="H288" s="7"/>
      <c r="I288" s="2"/>
      <c r="J288" s="2"/>
      <c r="K288" s="7"/>
      <c r="L288" s="2"/>
      <c r="M288" s="2"/>
      <c r="N288" s="2"/>
      <c r="O288" s="2"/>
      <c r="P288" s="56"/>
      <c r="Q288" s="2"/>
      <c r="R288" s="56"/>
      <c r="S288" s="2"/>
      <c r="T288" s="2"/>
      <c r="U288" s="56"/>
      <c r="W288" s="2"/>
      <c r="X288" s="2"/>
      <c r="Y288" s="2"/>
      <c r="Z288" s="2"/>
    </row>
    <row r="289" spans="1:26" ht="18.75" customHeight="1">
      <c r="A289" s="7"/>
      <c r="B289" s="118"/>
      <c r="C289" s="124"/>
      <c r="D289" s="7"/>
      <c r="E289" s="56"/>
      <c r="F289" s="2"/>
      <c r="G289" s="7"/>
      <c r="H289" s="7"/>
      <c r="I289" s="2"/>
      <c r="J289" s="2"/>
      <c r="K289" s="7"/>
      <c r="L289" s="2"/>
      <c r="M289" s="2"/>
      <c r="N289" s="2"/>
      <c r="O289" s="2"/>
      <c r="P289" s="56"/>
      <c r="Q289" s="2"/>
      <c r="R289" s="56"/>
      <c r="S289" s="2"/>
      <c r="T289" s="2"/>
      <c r="U289" s="56"/>
      <c r="W289" s="2"/>
      <c r="X289" s="2"/>
      <c r="Y289" s="2"/>
      <c r="Z289" s="2"/>
    </row>
    <row r="290" spans="1:26" ht="18.75" customHeight="1">
      <c r="A290" s="7"/>
      <c r="B290" s="118"/>
      <c r="C290" s="124"/>
      <c r="D290" s="7"/>
      <c r="E290" s="56"/>
      <c r="F290" s="2"/>
      <c r="G290" s="7"/>
      <c r="H290" s="7"/>
      <c r="I290" s="2"/>
      <c r="J290" s="2"/>
      <c r="K290" s="7"/>
      <c r="L290" s="2"/>
      <c r="M290" s="2"/>
      <c r="N290" s="2"/>
      <c r="O290" s="2"/>
      <c r="P290" s="56"/>
      <c r="Q290" s="2"/>
      <c r="R290" s="56"/>
      <c r="S290" s="2"/>
      <c r="T290" s="2"/>
      <c r="U290" s="56"/>
      <c r="W290" s="2"/>
      <c r="X290" s="2"/>
      <c r="Y290" s="2"/>
      <c r="Z290" s="2"/>
    </row>
    <row r="291" spans="1:26" ht="18.75" customHeight="1">
      <c r="A291" s="7"/>
      <c r="B291" s="118"/>
      <c r="C291" s="124"/>
      <c r="D291" s="7"/>
      <c r="E291" s="56"/>
      <c r="F291" s="2"/>
      <c r="G291" s="7"/>
      <c r="H291" s="7"/>
      <c r="I291" s="2"/>
      <c r="J291" s="2"/>
      <c r="K291" s="7"/>
      <c r="L291" s="2"/>
      <c r="M291" s="2"/>
      <c r="N291" s="2"/>
      <c r="O291" s="2"/>
      <c r="P291" s="56"/>
      <c r="Q291" s="2"/>
      <c r="R291" s="56"/>
      <c r="S291" s="2"/>
      <c r="T291" s="2"/>
      <c r="U291" s="56"/>
      <c r="W291" s="2"/>
      <c r="X291" s="2"/>
      <c r="Y291" s="2"/>
      <c r="Z291" s="2"/>
    </row>
    <row r="292" spans="1:26" ht="18.75" customHeight="1">
      <c r="A292" s="7"/>
      <c r="B292" s="118"/>
      <c r="C292" s="124"/>
      <c r="D292" s="7"/>
      <c r="E292" s="56"/>
      <c r="F292" s="2"/>
      <c r="G292" s="7"/>
      <c r="H292" s="7"/>
      <c r="I292" s="2"/>
      <c r="J292" s="2"/>
      <c r="K292" s="7"/>
      <c r="L292" s="2"/>
      <c r="M292" s="2"/>
      <c r="N292" s="2"/>
      <c r="O292" s="2"/>
      <c r="P292" s="56"/>
      <c r="Q292" s="2"/>
      <c r="R292" s="56"/>
      <c r="S292" s="2"/>
      <c r="T292" s="2"/>
      <c r="U292" s="56"/>
      <c r="W292" s="2"/>
      <c r="X292" s="2"/>
      <c r="Y292" s="2"/>
      <c r="Z292" s="2"/>
    </row>
    <row r="293" spans="1:26" ht="18.75" customHeight="1">
      <c r="A293" s="7"/>
      <c r="B293" s="118"/>
      <c r="C293" s="124"/>
      <c r="D293" s="7"/>
      <c r="E293" s="56"/>
      <c r="F293" s="2"/>
      <c r="G293" s="7"/>
      <c r="H293" s="7"/>
      <c r="I293" s="2"/>
      <c r="J293" s="2"/>
      <c r="K293" s="7"/>
      <c r="L293" s="2"/>
      <c r="M293" s="2"/>
      <c r="N293" s="2"/>
      <c r="O293" s="2"/>
      <c r="P293" s="56"/>
      <c r="Q293" s="2"/>
      <c r="R293" s="56"/>
      <c r="S293" s="2"/>
      <c r="T293" s="2"/>
      <c r="U293" s="56"/>
      <c r="W293" s="2"/>
      <c r="X293" s="2"/>
      <c r="Y293" s="2"/>
      <c r="Z293" s="2"/>
    </row>
    <row r="294" spans="1:26" ht="18.75" customHeight="1">
      <c r="A294" s="7"/>
      <c r="B294" s="118"/>
      <c r="C294" s="124"/>
      <c r="D294" s="7"/>
      <c r="E294" s="56"/>
      <c r="F294" s="2"/>
      <c r="G294" s="7"/>
      <c r="H294" s="7"/>
      <c r="I294" s="2"/>
      <c r="J294" s="2"/>
      <c r="K294" s="7"/>
      <c r="L294" s="2"/>
      <c r="M294" s="2"/>
      <c r="N294" s="2"/>
      <c r="O294" s="2"/>
      <c r="P294" s="56"/>
      <c r="Q294" s="2"/>
      <c r="R294" s="56"/>
      <c r="S294" s="2"/>
      <c r="T294" s="2"/>
      <c r="U294" s="56"/>
      <c r="W294" s="2"/>
      <c r="X294" s="2"/>
      <c r="Y294" s="2"/>
      <c r="Z294" s="2"/>
    </row>
    <row r="295" spans="1:26" ht="18.75" customHeight="1">
      <c r="A295" s="7"/>
      <c r="B295" s="118"/>
      <c r="C295" s="124"/>
      <c r="D295" s="7"/>
      <c r="E295" s="56"/>
      <c r="F295" s="2"/>
      <c r="G295" s="7"/>
      <c r="H295" s="7"/>
      <c r="I295" s="2"/>
      <c r="J295" s="2"/>
      <c r="K295" s="7"/>
      <c r="L295" s="2"/>
      <c r="M295" s="2"/>
      <c r="N295" s="2"/>
      <c r="O295" s="2"/>
      <c r="P295" s="56"/>
      <c r="Q295" s="2"/>
      <c r="R295" s="56"/>
      <c r="S295" s="2"/>
      <c r="T295" s="2"/>
      <c r="U295" s="56"/>
      <c r="W295" s="2"/>
      <c r="X295" s="2"/>
      <c r="Y295" s="2"/>
      <c r="Z295" s="2"/>
    </row>
    <row r="296" spans="1:26" ht="18.75" customHeight="1">
      <c r="A296" s="7"/>
      <c r="B296" s="118"/>
      <c r="C296" s="124"/>
      <c r="D296" s="7"/>
      <c r="E296" s="56"/>
      <c r="F296" s="2"/>
      <c r="G296" s="7"/>
      <c r="H296" s="7"/>
      <c r="I296" s="2"/>
      <c r="J296" s="2"/>
      <c r="K296" s="7"/>
      <c r="L296" s="2"/>
      <c r="M296" s="2"/>
      <c r="N296" s="2"/>
      <c r="O296" s="2"/>
      <c r="P296" s="56"/>
      <c r="Q296" s="2"/>
      <c r="R296" s="56"/>
      <c r="S296" s="2"/>
      <c r="T296" s="2"/>
      <c r="U296" s="56"/>
      <c r="W296" s="2"/>
      <c r="X296" s="2"/>
      <c r="Y296" s="2"/>
      <c r="Z296" s="2"/>
    </row>
    <row r="297" spans="1:26" ht="18.75" customHeight="1">
      <c r="A297" s="7"/>
      <c r="B297" s="118"/>
      <c r="C297" s="124"/>
      <c r="D297" s="7"/>
      <c r="E297" s="56"/>
      <c r="F297" s="2"/>
      <c r="G297" s="7"/>
      <c r="H297" s="7"/>
      <c r="I297" s="2"/>
      <c r="J297" s="2"/>
      <c r="K297" s="7"/>
      <c r="L297" s="2"/>
      <c r="M297" s="2"/>
      <c r="N297" s="2"/>
      <c r="O297" s="2"/>
      <c r="P297" s="56"/>
      <c r="Q297" s="2"/>
      <c r="R297" s="56"/>
      <c r="S297" s="2"/>
      <c r="T297" s="2"/>
      <c r="U297" s="56"/>
      <c r="W297" s="2"/>
      <c r="X297" s="2"/>
      <c r="Y297" s="2"/>
      <c r="Z297" s="2"/>
    </row>
    <row r="298" spans="1:26" ht="18.75" customHeight="1">
      <c r="A298" s="7"/>
      <c r="B298" s="118"/>
      <c r="C298" s="124"/>
      <c r="D298" s="7"/>
      <c r="E298" s="56"/>
      <c r="F298" s="2"/>
      <c r="G298" s="7"/>
      <c r="H298" s="7"/>
      <c r="I298" s="2"/>
      <c r="J298" s="2"/>
      <c r="K298" s="7"/>
      <c r="L298" s="2"/>
      <c r="M298" s="2"/>
      <c r="N298" s="2"/>
      <c r="O298" s="2"/>
      <c r="P298" s="56"/>
      <c r="Q298" s="2"/>
      <c r="R298" s="56"/>
      <c r="S298" s="2"/>
      <c r="T298" s="2"/>
      <c r="U298" s="56"/>
      <c r="W298" s="2"/>
      <c r="X298" s="2"/>
      <c r="Y298" s="2"/>
      <c r="Z298" s="2"/>
    </row>
    <row r="299" spans="1:26" ht="18.75" customHeight="1">
      <c r="A299" s="7"/>
      <c r="B299" s="118"/>
      <c r="C299" s="124"/>
      <c r="D299" s="7"/>
      <c r="E299" s="56"/>
      <c r="F299" s="2"/>
      <c r="G299" s="7"/>
      <c r="H299" s="7"/>
      <c r="I299" s="2"/>
      <c r="J299" s="2"/>
      <c r="K299" s="7"/>
      <c r="L299" s="2"/>
      <c r="M299" s="2"/>
      <c r="N299" s="2"/>
      <c r="O299" s="2"/>
      <c r="P299" s="56"/>
      <c r="Q299" s="2"/>
      <c r="R299" s="56"/>
      <c r="S299" s="2"/>
      <c r="T299" s="2"/>
      <c r="U299" s="56"/>
      <c r="W299" s="2"/>
      <c r="X299" s="2"/>
      <c r="Y299" s="2"/>
      <c r="Z299" s="2"/>
    </row>
    <row r="300" spans="1:26" ht="18.75" customHeight="1">
      <c r="A300" s="7"/>
      <c r="B300" s="118"/>
      <c r="C300" s="124"/>
      <c r="D300" s="7"/>
      <c r="E300" s="56"/>
      <c r="F300" s="2"/>
      <c r="G300" s="7"/>
      <c r="H300" s="7"/>
      <c r="I300" s="2"/>
      <c r="J300" s="2"/>
      <c r="K300" s="7"/>
      <c r="L300" s="2"/>
      <c r="M300" s="2"/>
      <c r="N300" s="2"/>
      <c r="O300" s="2"/>
      <c r="P300" s="56"/>
      <c r="Q300" s="2"/>
      <c r="R300" s="56"/>
      <c r="S300" s="2"/>
      <c r="T300" s="2"/>
      <c r="U300" s="56"/>
      <c r="W300" s="2"/>
      <c r="X300" s="2"/>
      <c r="Y300" s="2"/>
      <c r="Z300" s="2"/>
    </row>
    <row r="301" spans="1:26" ht="18.75" customHeight="1">
      <c r="A301" s="7"/>
      <c r="B301" s="118"/>
      <c r="C301" s="124"/>
      <c r="D301" s="7"/>
      <c r="E301" s="56"/>
      <c r="F301" s="2"/>
      <c r="G301" s="7"/>
      <c r="H301" s="7"/>
      <c r="I301" s="2"/>
      <c r="J301" s="2"/>
      <c r="K301" s="7"/>
      <c r="L301" s="2"/>
      <c r="M301" s="2"/>
      <c r="N301" s="2"/>
      <c r="O301" s="2"/>
      <c r="P301" s="56"/>
      <c r="Q301" s="2"/>
      <c r="R301" s="56"/>
      <c r="S301" s="2"/>
      <c r="T301" s="2"/>
      <c r="U301" s="56"/>
      <c r="W301" s="2"/>
      <c r="X301" s="2"/>
      <c r="Y301" s="2"/>
      <c r="Z301" s="2"/>
    </row>
    <row r="302" spans="1:26" ht="18.75" customHeight="1">
      <c r="A302" s="7"/>
      <c r="B302" s="118"/>
      <c r="C302" s="124"/>
      <c r="D302" s="7"/>
      <c r="E302" s="56"/>
      <c r="F302" s="2"/>
      <c r="G302" s="7"/>
      <c r="H302" s="7"/>
      <c r="I302" s="2"/>
      <c r="J302" s="2"/>
      <c r="K302" s="7"/>
      <c r="L302" s="2"/>
      <c r="M302" s="2"/>
      <c r="N302" s="2"/>
      <c r="O302" s="2"/>
      <c r="P302" s="56"/>
      <c r="Q302" s="2"/>
      <c r="R302" s="56"/>
      <c r="S302" s="2"/>
      <c r="T302" s="2"/>
      <c r="U302" s="56"/>
      <c r="W302" s="2"/>
      <c r="X302" s="2"/>
      <c r="Y302" s="2"/>
      <c r="Z302" s="2"/>
    </row>
    <row r="303" spans="1:26" ht="18.75" customHeight="1">
      <c r="A303" s="7"/>
      <c r="B303" s="118"/>
      <c r="C303" s="124"/>
      <c r="D303" s="7"/>
      <c r="E303" s="56"/>
      <c r="F303" s="2"/>
      <c r="G303" s="7"/>
      <c r="H303" s="7"/>
      <c r="I303" s="2"/>
      <c r="J303" s="2"/>
      <c r="K303" s="7"/>
      <c r="L303" s="2"/>
      <c r="M303" s="2"/>
      <c r="N303" s="2"/>
      <c r="O303" s="2"/>
      <c r="P303" s="56"/>
      <c r="Q303" s="2"/>
      <c r="R303" s="56"/>
      <c r="S303" s="2"/>
      <c r="T303" s="2"/>
      <c r="U303" s="56"/>
      <c r="W303" s="2"/>
      <c r="X303" s="2"/>
      <c r="Y303" s="2"/>
      <c r="Z303" s="2"/>
    </row>
    <row r="304" spans="1:26" ht="18.75" customHeight="1">
      <c r="A304" s="7"/>
      <c r="B304" s="118"/>
      <c r="C304" s="124"/>
      <c r="D304" s="7"/>
      <c r="E304" s="56"/>
      <c r="F304" s="2"/>
      <c r="G304" s="7"/>
      <c r="H304" s="7"/>
      <c r="I304" s="2"/>
      <c r="J304" s="2"/>
      <c r="K304" s="7"/>
      <c r="L304" s="2"/>
      <c r="M304" s="2"/>
      <c r="N304" s="2"/>
      <c r="O304" s="2"/>
      <c r="P304" s="56"/>
      <c r="Q304" s="2"/>
      <c r="R304" s="56"/>
      <c r="S304" s="2"/>
      <c r="T304" s="2"/>
      <c r="U304" s="56"/>
      <c r="W304" s="2"/>
      <c r="X304" s="2"/>
      <c r="Y304" s="2"/>
      <c r="Z304" s="2"/>
    </row>
    <row r="305" spans="1:26" ht="18.75" customHeight="1">
      <c r="A305" s="7"/>
      <c r="B305" s="118"/>
      <c r="C305" s="124"/>
      <c r="D305" s="7"/>
      <c r="E305" s="56"/>
      <c r="F305" s="2"/>
      <c r="G305" s="7"/>
      <c r="H305" s="7"/>
      <c r="I305" s="2"/>
      <c r="J305" s="2"/>
      <c r="K305" s="7"/>
      <c r="L305" s="2"/>
      <c r="M305" s="2"/>
      <c r="N305" s="2"/>
      <c r="O305" s="2"/>
      <c r="P305" s="56"/>
      <c r="Q305" s="2"/>
      <c r="R305" s="56"/>
      <c r="S305" s="2"/>
      <c r="T305" s="2"/>
      <c r="U305" s="56"/>
      <c r="W305" s="2"/>
      <c r="X305" s="2"/>
      <c r="Y305" s="2"/>
      <c r="Z305" s="2"/>
    </row>
    <row r="306" spans="1:26" ht="18.75" customHeight="1">
      <c r="A306" s="7"/>
      <c r="B306" s="118"/>
      <c r="C306" s="124"/>
      <c r="D306" s="7"/>
      <c r="E306" s="56"/>
      <c r="F306" s="2"/>
      <c r="G306" s="7"/>
      <c r="H306" s="7"/>
      <c r="I306" s="2"/>
      <c r="J306" s="2"/>
      <c r="K306" s="7"/>
      <c r="L306" s="2"/>
      <c r="M306" s="2"/>
      <c r="N306" s="2"/>
      <c r="O306" s="2"/>
      <c r="P306" s="56"/>
      <c r="Q306" s="2"/>
      <c r="R306" s="56"/>
      <c r="S306" s="2"/>
      <c r="T306" s="2"/>
      <c r="U306" s="56"/>
      <c r="W306" s="2"/>
      <c r="X306" s="2"/>
      <c r="Y306" s="2"/>
      <c r="Z306" s="2"/>
    </row>
    <row r="307" spans="1:26" ht="18.75" customHeight="1">
      <c r="A307" s="7"/>
      <c r="B307" s="118"/>
      <c r="C307" s="124"/>
      <c r="D307" s="7"/>
      <c r="E307" s="56"/>
      <c r="F307" s="2"/>
      <c r="G307" s="7"/>
      <c r="H307" s="7"/>
      <c r="I307" s="2"/>
      <c r="J307" s="2"/>
      <c r="K307" s="7"/>
      <c r="L307" s="2"/>
      <c r="M307" s="2"/>
      <c r="N307" s="2"/>
      <c r="O307" s="2"/>
      <c r="P307" s="56"/>
      <c r="Q307" s="2"/>
      <c r="R307" s="56"/>
      <c r="S307" s="2"/>
      <c r="T307" s="2"/>
      <c r="U307" s="56"/>
      <c r="W307" s="2"/>
      <c r="X307" s="2"/>
      <c r="Y307" s="2"/>
      <c r="Z307" s="2"/>
    </row>
    <row r="308" spans="1:26" ht="18.75" customHeight="1">
      <c r="A308" s="7"/>
      <c r="B308" s="118"/>
      <c r="C308" s="124"/>
      <c r="D308" s="7"/>
      <c r="E308" s="56"/>
      <c r="F308" s="2"/>
      <c r="G308" s="7"/>
      <c r="H308" s="7"/>
      <c r="I308" s="2"/>
      <c r="J308" s="2"/>
      <c r="K308" s="7"/>
      <c r="L308" s="2"/>
      <c r="M308" s="2"/>
      <c r="N308" s="2"/>
      <c r="O308" s="2"/>
      <c r="P308" s="56"/>
      <c r="Q308" s="2"/>
      <c r="R308" s="56"/>
      <c r="S308" s="2"/>
      <c r="T308" s="2"/>
      <c r="U308" s="56"/>
      <c r="W308" s="2"/>
      <c r="X308" s="2"/>
      <c r="Y308" s="2"/>
      <c r="Z308" s="2"/>
    </row>
    <row r="309" spans="1:26" ht="18.75" customHeight="1">
      <c r="A309" s="7"/>
      <c r="B309" s="118"/>
      <c r="C309" s="124"/>
      <c r="D309" s="7"/>
      <c r="E309" s="56"/>
      <c r="F309" s="2"/>
      <c r="G309" s="7"/>
      <c r="H309" s="7"/>
      <c r="I309" s="2"/>
      <c r="J309" s="2"/>
      <c r="K309" s="7"/>
      <c r="L309" s="2"/>
      <c r="M309" s="2"/>
      <c r="N309" s="2"/>
      <c r="O309" s="2"/>
      <c r="P309" s="56"/>
      <c r="Q309" s="2"/>
      <c r="R309" s="56"/>
      <c r="S309" s="2"/>
      <c r="T309" s="2"/>
      <c r="U309" s="56"/>
      <c r="W309" s="2"/>
      <c r="X309" s="2"/>
      <c r="Y309" s="2"/>
      <c r="Z309" s="2"/>
    </row>
    <row r="310" spans="1:26" ht="18.75" customHeight="1">
      <c r="A310" s="7"/>
      <c r="B310" s="118"/>
      <c r="C310" s="124"/>
      <c r="D310" s="7"/>
      <c r="E310" s="56"/>
      <c r="F310" s="2"/>
      <c r="G310" s="7"/>
      <c r="H310" s="7"/>
      <c r="I310" s="2"/>
      <c r="J310" s="2"/>
      <c r="K310" s="7"/>
      <c r="L310" s="2"/>
      <c r="M310" s="2"/>
      <c r="N310" s="2"/>
      <c r="O310" s="2"/>
      <c r="P310" s="56"/>
      <c r="Q310" s="2"/>
      <c r="R310" s="56"/>
      <c r="S310" s="2"/>
      <c r="T310" s="2"/>
      <c r="U310" s="56"/>
      <c r="W310" s="2"/>
      <c r="X310" s="2"/>
      <c r="Y310" s="2"/>
      <c r="Z310" s="2"/>
    </row>
    <row r="311" spans="1:26" ht="18.75" customHeight="1">
      <c r="A311" s="7"/>
      <c r="B311" s="118"/>
      <c r="C311" s="124"/>
      <c r="D311" s="7"/>
      <c r="E311" s="56"/>
      <c r="F311" s="2"/>
      <c r="G311" s="7"/>
      <c r="H311" s="7"/>
      <c r="I311" s="2"/>
      <c r="J311" s="2"/>
      <c r="K311" s="7"/>
      <c r="L311" s="2"/>
      <c r="M311" s="2"/>
      <c r="N311" s="2"/>
      <c r="O311" s="2"/>
      <c r="P311" s="56"/>
      <c r="Q311" s="2"/>
      <c r="R311" s="56"/>
      <c r="S311" s="2"/>
      <c r="T311" s="2"/>
      <c r="U311" s="56"/>
      <c r="W311" s="2"/>
      <c r="X311" s="2"/>
      <c r="Y311" s="2"/>
      <c r="Z311" s="2"/>
    </row>
    <row r="312" spans="1:26" ht="18.75" customHeight="1">
      <c r="A312" s="7"/>
      <c r="B312" s="118"/>
      <c r="C312" s="124"/>
      <c r="D312" s="7"/>
      <c r="E312" s="56"/>
      <c r="F312" s="2"/>
      <c r="G312" s="7"/>
      <c r="H312" s="7"/>
      <c r="I312" s="2"/>
      <c r="J312" s="2"/>
      <c r="K312" s="7"/>
      <c r="L312" s="2"/>
      <c r="M312" s="2"/>
      <c r="N312" s="2"/>
      <c r="O312" s="2"/>
      <c r="P312" s="56"/>
      <c r="Q312" s="2"/>
      <c r="R312" s="56"/>
      <c r="S312" s="2"/>
      <c r="T312" s="2"/>
      <c r="U312" s="56"/>
      <c r="W312" s="2"/>
      <c r="X312" s="2"/>
      <c r="Y312" s="2"/>
      <c r="Z312" s="2"/>
    </row>
    <row r="313" spans="1:26" ht="18.75" customHeight="1">
      <c r="A313" s="7"/>
      <c r="B313" s="118"/>
      <c r="C313" s="124"/>
      <c r="D313" s="7"/>
      <c r="E313" s="56"/>
      <c r="F313" s="2"/>
      <c r="G313" s="7"/>
      <c r="H313" s="7"/>
      <c r="I313" s="2"/>
      <c r="J313" s="2"/>
      <c r="K313" s="7"/>
      <c r="L313" s="2"/>
      <c r="M313" s="2"/>
      <c r="N313" s="2"/>
      <c r="O313" s="2"/>
      <c r="P313" s="56"/>
      <c r="Q313" s="2"/>
      <c r="R313" s="56"/>
      <c r="S313" s="2"/>
      <c r="T313" s="2"/>
      <c r="U313" s="56"/>
      <c r="W313" s="2"/>
      <c r="X313" s="2"/>
      <c r="Y313" s="2"/>
      <c r="Z313" s="2"/>
    </row>
    <row r="314" spans="1:26" ht="18.75" customHeight="1">
      <c r="A314" s="7"/>
      <c r="B314" s="118"/>
      <c r="C314" s="124"/>
      <c r="D314" s="7"/>
      <c r="E314" s="56"/>
      <c r="F314" s="2"/>
      <c r="G314" s="7"/>
      <c r="H314" s="7"/>
      <c r="I314" s="2"/>
      <c r="J314" s="2"/>
      <c r="K314" s="7"/>
      <c r="L314" s="2"/>
      <c r="M314" s="2"/>
      <c r="N314" s="2"/>
      <c r="O314" s="2"/>
      <c r="P314" s="56"/>
      <c r="Q314" s="2"/>
      <c r="R314" s="56"/>
      <c r="S314" s="2"/>
      <c r="T314" s="2"/>
      <c r="U314" s="56"/>
      <c r="W314" s="2"/>
      <c r="X314" s="2"/>
      <c r="Y314" s="2"/>
      <c r="Z314" s="2"/>
    </row>
    <row r="315" spans="1:26" ht="18.75" customHeight="1">
      <c r="A315" s="7"/>
      <c r="B315" s="118"/>
      <c r="C315" s="124"/>
      <c r="D315" s="7"/>
      <c r="E315" s="56"/>
      <c r="F315" s="2"/>
      <c r="G315" s="7"/>
      <c r="H315" s="7"/>
      <c r="I315" s="2"/>
      <c r="J315" s="2"/>
      <c r="K315" s="7"/>
      <c r="L315" s="2"/>
      <c r="M315" s="2"/>
      <c r="N315" s="2"/>
      <c r="O315" s="2"/>
      <c r="P315" s="56"/>
      <c r="Q315" s="2"/>
      <c r="R315" s="56"/>
      <c r="S315" s="2"/>
      <c r="T315" s="2"/>
      <c r="U315" s="56"/>
      <c r="W315" s="2"/>
      <c r="X315" s="2"/>
      <c r="Y315" s="2"/>
      <c r="Z315" s="2"/>
    </row>
    <row r="316" spans="1:26" ht="18.75" customHeight="1">
      <c r="A316" s="7"/>
      <c r="B316" s="118"/>
      <c r="C316" s="124"/>
      <c r="D316" s="7"/>
      <c r="E316" s="56"/>
      <c r="F316" s="2"/>
      <c r="G316" s="7"/>
      <c r="H316" s="7"/>
      <c r="I316" s="2"/>
      <c r="J316" s="2"/>
      <c r="K316" s="7"/>
      <c r="L316" s="2"/>
      <c r="M316" s="2"/>
      <c r="N316" s="2"/>
      <c r="O316" s="2"/>
      <c r="P316" s="56"/>
      <c r="Q316" s="2"/>
      <c r="R316" s="56"/>
      <c r="S316" s="2"/>
      <c r="T316" s="2"/>
      <c r="U316" s="56"/>
      <c r="W316" s="2"/>
      <c r="X316" s="2"/>
      <c r="Y316" s="2"/>
      <c r="Z316" s="2"/>
    </row>
    <row r="317" spans="1:26" ht="18.75" customHeight="1">
      <c r="A317" s="7"/>
      <c r="B317" s="118"/>
      <c r="C317" s="124"/>
      <c r="D317" s="7"/>
      <c r="E317" s="56"/>
      <c r="F317" s="2"/>
      <c r="G317" s="7"/>
      <c r="H317" s="7"/>
      <c r="I317" s="2"/>
      <c r="J317" s="2"/>
      <c r="K317" s="7"/>
      <c r="L317" s="2"/>
      <c r="M317" s="2"/>
      <c r="N317" s="2"/>
      <c r="O317" s="2"/>
      <c r="P317" s="56"/>
      <c r="Q317" s="2"/>
      <c r="R317" s="56"/>
      <c r="S317" s="2"/>
      <c r="T317" s="2"/>
      <c r="U317" s="56"/>
      <c r="W317" s="2"/>
      <c r="X317" s="2"/>
      <c r="Y317" s="2"/>
      <c r="Z317" s="2"/>
    </row>
    <row r="318" spans="1:26" ht="18.75" customHeight="1">
      <c r="A318" s="7"/>
      <c r="B318" s="118"/>
      <c r="C318" s="124"/>
      <c r="D318" s="7"/>
      <c r="E318" s="56"/>
      <c r="F318" s="2"/>
      <c r="G318" s="7"/>
      <c r="H318" s="7"/>
      <c r="I318" s="2"/>
      <c r="J318" s="2"/>
      <c r="K318" s="7"/>
      <c r="L318" s="2"/>
      <c r="M318" s="2"/>
      <c r="N318" s="2"/>
      <c r="O318" s="2"/>
      <c r="P318" s="56"/>
      <c r="Q318" s="2"/>
      <c r="R318" s="56"/>
      <c r="S318" s="2"/>
      <c r="T318" s="2"/>
      <c r="U318" s="56"/>
      <c r="W318" s="2"/>
      <c r="X318" s="2"/>
      <c r="Y318" s="2"/>
      <c r="Z318" s="2"/>
    </row>
    <row r="319" spans="1:26" ht="18.75" customHeight="1">
      <c r="A319" s="7"/>
      <c r="B319" s="118"/>
      <c r="C319" s="124"/>
      <c r="D319" s="7"/>
      <c r="E319" s="56"/>
      <c r="F319" s="2"/>
      <c r="G319" s="7"/>
      <c r="H319" s="7"/>
      <c r="I319" s="2"/>
      <c r="J319" s="2"/>
      <c r="K319" s="7"/>
      <c r="L319" s="2"/>
      <c r="M319" s="2"/>
      <c r="N319" s="2"/>
      <c r="O319" s="2"/>
      <c r="P319" s="56"/>
      <c r="Q319" s="2"/>
      <c r="R319" s="56"/>
      <c r="S319" s="2"/>
      <c r="T319" s="2"/>
      <c r="U319" s="56"/>
      <c r="W319" s="2"/>
      <c r="X319" s="2"/>
      <c r="Y319" s="2"/>
      <c r="Z319" s="2"/>
    </row>
    <row r="320" spans="1:26" ht="18.75" customHeight="1">
      <c r="A320" s="7"/>
      <c r="B320" s="118"/>
      <c r="C320" s="124"/>
      <c r="D320" s="7"/>
      <c r="E320" s="56"/>
      <c r="F320" s="2"/>
      <c r="G320" s="7"/>
      <c r="H320" s="7"/>
      <c r="I320" s="2"/>
      <c r="J320" s="2"/>
      <c r="K320" s="7"/>
      <c r="L320" s="2"/>
      <c r="M320" s="2"/>
      <c r="N320" s="2"/>
      <c r="O320" s="2"/>
      <c r="P320" s="56"/>
      <c r="Q320" s="2"/>
      <c r="R320" s="56"/>
      <c r="S320" s="2"/>
      <c r="T320" s="2"/>
      <c r="U320" s="56"/>
      <c r="W320" s="2"/>
      <c r="X320" s="2"/>
      <c r="Y320" s="2"/>
      <c r="Z320" s="2"/>
    </row>
    <row r="321" spans="1:26" ht="18.75" customHeight="1">
      <c r="A321" s="7"/>
      <c r="B321" s="118"/>
      <c r="C321" s="124"/>
      <c r="D321" s="7"/>
      <c r="E321" s="56"/>
      <c r="F321" s="2"/>
      <c r="G321" s="7"/>
      <c r="H321" s="7"/>
      <c r="I321" s="2"/>
      <c r="J321" s="2"/>
      <c r="K321" s="7"/>
      <c r="L321" s="2"/>
      <c r="M321" s="2"/>
      <c r="N321" s="2"/>
      <c r="O321" s="2"/>
      <c r="P321" s="56"/>
      <c r="Q321" s="2"/>
      <c r="R321" s="56"/>
      <c r="S321" s="2"/>
      <c r="T321" s="2"/>
      <c r="U321" s="56"/>
      <c r="W321" s="2"/>
      <c r="X321" s="2"/>
      <c r="Y321" s="2"/>
      <c r="Z321" s="2"/>
    </row>
    <row r="322" spans="1:26" ht="18.75" customHeight="1">
      <c r="A322" s="7"/>
      <c r="B322" s="118"/>
      <c r="C322" s="124"/>
      <c r="D322" s="7"/>
      <c r="E322" s="56"/>
      <c r="F322" s="2"/>
      <c r="G322" s="7"/>
      <c r="H322" s="7"/>
      <c r="I322" s="2"/>
      <c r="J322" s="2"/>
      <c r="K322" s="7"/>
      <c r="L322" s="2"/>
      <c r="M322" s="2"/>
      <c r="N322" s="2"/>
      <c r="O322" s="2"/>
      <c r="P322" s="56"/>
      <c r="Q322" s="2"/>
      <c r="R322" s="56"/>
      <c r="S322" s="2"/>
      <c r="T322" s="2"/>
      <c r="U322" s="56"/>
      <c r="W322" s="2"/>
      <c r="X322" s="2"/>
      <c r="Y322" s="2"/>
      <c r="Z322" s="2"/>
    </row>
    <row r="323" spans="1:26" ht="18.75" customHeight="1">
      <c r="A323" s="7"/>
      <c r="B323" s="118"/>
      <c r="C323" s="124"/>
      <c r="D323" s="7"/>
      <c r="E323" s="56"/>
      <c r="F323" s="2"/>
      <c r="G323" s="7"/>
      <c r="H323" s="7"/>
      <c r="I323" s="2"/>
      <c r="J323" s="2"/>
      <c r="K323" s="7"/>
      <c r="L323" s="2"/>
      <c r="M323" s="2"/>
      <c r="N323" s="2"/>
      <c r="O323" s="2"/>
      <c r="P323" s="56"/>
      <c r="Q323" s="2"/>
      <c r="R323" s="56"/>
      <c r="S323" s="2"/>
      <c r="T323" s="2"/>
      <c r="U323" s="56"/>
      <c r="W323" s="2"/>
      <c r="X323" s="2"/>
      <c r="Y323" s="2"/>
      <c r="Z323" s="2"/>
    </row>
    <row r="324" spans="1:26" ht="18.75" customHeight="1">
      <c r="A324" s="7"/>
      <c r="B324" s="118"/>
      <c r="C324" s="124"/>
      <c r="D324" s="7"/>
      <c r="E324" s="56"/>
      <c r="F324" s="2"/>
      <c r="G324" s="7"/>
      <c r="H324" s="7"/>
      <c r="I324" s="2"/>
      <c r="J324" s="2"/>
      <c r="K324" s="7"/>
      <c r="L324" s="2"/>
      <c r="M324" s="2"/>
      <c r="N324" s="2"/>
      <c r="O324" s="2"/>
      <c r="P324" s="56"/>
      <c r="Q324" s="2"/>
      <c r="R324" s="56"/>
      <c r="S324" s="2"/>
      <c r="T324" s="2"/>
      <c r="U324" s="56"/>
      <c r="W324" s="2"/>
      <c r="X324" s="2"/>
      <c r="Y324" s="2"/>
      <c r="Z324" s="2"/>
    </row>
    <row r="325" spans="1:26" ht="18.75" customHeight="1">
      <c r="A325" s="7"/>
      <c r="B325" s="118"/>
      <c r="C325" s="124"/>
      <c r="D325" s="7"/>
      <c r="E325" s="56"/>
      <c r="F325" s="2"/>
      <c r="G325" s="7"/>
      <c r="H325" s="7"/>
      <c r="I325" s="2"/>
      <c r="J325" s="2"/>
      <c r="K325" s="7"/>
      <c r="L325" s="2"/>
      <c r="M325" s="2"/>
      <c r="N325" s="2"/>
      <c r="O325" s="2"/>
      <c r="P325" s="56"/>
      <c r="Q325" s="2"/>
      <c r="R325" s="56"/>
      <c r="S325" s="2"/>
      <c r="T325" s="2"/>
      <c r="U325" s="56"/>
      <c r="W325" s="2"/>
      <c r="X325" s="2"/>
      <c r="Y325" s="2"/>
      <c r="Z325" s="2"/>
    </row>
    <row r="326" spans="1:26" ht="18.75" customHeight="1">
      <c r="A326" s="7"/>
      <c r="B326" s="118"/>
      <c r="C326" s="124"/>
      <c r="D326" s="7"/>
      <c r="E326" s="56"/>
      <c r="F326" s="2"/>
      <c r="G326" s="7"/>
      <c r="H326" s="7"/>
      <c r="I326" s="2"/>
      <c r="J326" s="2"/>
      <c r="K326" s="7"/>
      <c r="L326" s="2"/>
      <c r="M326" s="2"/>
      <c r="N326" s="2"/>
      <c r="O326" s="2"/>
      <c r="P326" s="56"/>
      <c r="Q326" s="2"/>
      <c r="R326" s="56"/>
      <c r="S326" s="2"/>
      <c r="T326" s="2"/>
      <c r="U326" s="56"/>
      <c r="W326" s="2"/>
      <c r="X326" s="2"/>
      <c r="Y326" s="2"/>
      <c r="Z326" s="2"/>
    </row>
    <row r="327" spans="1:26" ht="18.75" customHeight="1">
      <c r="A327" s="7"/>
      <c r="B327" s="118"/>
      <c r="C327" s="124"/>
      <c r="D327" s="7"/>
      <c r="E327" s="56"/>
      <c r="F327" s="2"/>
      <c r="G327" s="7"/>
      <c r="H327" s="7"/>
      <c r="I327" s="2"/>
      <c r="J327" s="2"/>
      <c r="K327" s="7"/>
      <c r="L327" s="2"/>
      <c r="M327" s="2"/>
      <c r="N327" s="2"/>
      <c r="O327" s="2"/>
      <c r="P327" s="56"/>
      <c r="Q327" s="2"/>
      <c r="R327" s="56"/>
      <c r="S327" s="2"/>
      <c r="T327" s="2"/>
      <c r="U327" s="56"/>
      <c r="W327" s="2"/>
      <c r="X327" s="2"/>
      <c r="Y327" s="2"/>
      <c r="Z327" s="2"/>
    </row>
    <row r="328" spans="1:26" ht="18.75" customHeight="1">
      <c r="A328" s="7"/>
      <c r="B328" s="118"/>
      <c r="C328" s="124"/>
      <c r="D328" s="7"/>
      <c r="E328" s="56"/>
      <c r="F328" s="2"/>
      <c r="G328" s="7"/>
      <c r="H328" s="7"/>
      <c r="I328" s="2"/>
      <c r="J328" s="2"/>
      <c r="K328" s="7"/>
      <c r="L328" s="2"/>
      <c r="M328" s="2"/>
      <c r="N328" s="2"/>
      <c r="O328" s="2"/>
      <c r="P328" s="56"/>
      <c r="Q328" s="2"/>
      <c r="R328" s="56"/>
      <c r="S328" s="2"/>
      <c r="T328" s="2"/>
      <c r="U328" s="56"/>
      <c r="W328" s="2"/>
      <c r="X328" s="2"/>
      <c r="Y328" s="2"/>
      <c r="Z328" s="2"/>
    </row>
    <row r="329" spans="1:26" ht="18.75" customHeight="1">
      <c r="A329" s="7"/>
      <c r="B329" s="118"/>
      <c r="C329" s="124"/>
      <c r="D329" s="7"/>
      <c r="E329" s="56"/>
      <c r="F329" s="2"/>
      <c r="G329" s="7"/>
      <c r="H329" s="7"/>
      <c r="I329" s="2"/>
      <c r="J329" s="2"/>
      <c r="K329" s="7"/>
      <c r="L329" s="2"/>
      <c r="M329" s="2"/>
      <c r="N329" s="2"/>
      <c r="O329" s="2"/>
      <c r="P329" s="56"/>
      <c r="Q329" s="2"/>
      <c r="R329" s="56"/>
      <c r="S329" s="2"/>
      <c r="T329" s="2"/>
      <c r="U329" s="56"/>
      <c r="W329" s="2"/>
      <c r="X329" s="2"/>
      <c r="Y329" s="2"/>
      <c r="Z329" s="2"/>
    </row>
    <row r="330" spans="1:26" ht="18.75" customHeight="1">
      <c r="A330" s="7"/>
      <c r="B330" s="118"/>
      <c r="C330" s="124"/>
      <c r="D330" s="7"/>
      <c r="E330" s="56"/>
      <c r="F330" s="2"/>
      <c r="G330" s="7"/>
      <c r="H330" s="7"/>
      <c r="I330" s="2"/>
      <c r="J330" s="2"/>
      <c r="K330" s="7"/>
      <c r="L330" s="2"/>
      <c r="M330" s="2"/>
      <c r="N330" s="2"/>
      <c r="O330" s="2"/>
      <c r="P330" s="56"/>
      <c r="Q330" s="2"/>
      <c r="R330" s="56"/>
      <c r="S330" s="2"/>
      <c r="T330" s="2"/>
      <c r="U330" s="56"/>
      <c r="W330" s="2"/>
      <c r="X330" s="2"/>
      <c r="Y330" s="2"/>
      <c r="Z330" s="2"/>
    </row>
    <row r="331" spans="1:26" ht="18.75" customHeight="1">
      <c r="A331" s="7"/>
      <c r="B331" s="118"/>
      <c r="C331" s="124"/>
      <c r="D331" s="7"/>
      <c r="E331" s="56"/>
      <c r="F331" s="2"/>
      <c r="G331" s="7"/>
      <c r="H331" s="7"/>
      <c r="I331" s="2"/>
      <c r="J331" s="2"/>
      <c r="K331" s="7"/>
      <c r="L331" s="2"/>
      <c r="M331" s="2"/>
      <c r="N331" s="2"/>
      <c r="O331" s="2"/>
      <c r="P331" s="56"/>
      <c r="Q331" s="2"/>
      <c r="R331" s="56"/>
      <c r="S331" s="2"/>
      <c r="T331" s="2"/>
      <c r="U331" s="56"/>
      <c r="W331" s="2"/>
      <c r="X331" s="2"/>
      <c r="Y331" s="2"/>
      <c r="Z331" s="2"/>
    </row>
    <row r="332" spans="1:26" ht="18.75" customHeight="1">
      <c r="A332" s="7"/>
      <c r="B332" s="118"/>
      <c r="C332" s="124"/>
      <c r="D332" s="7"/>
      <c r="E332" s="56"/>
      <c r="F332" s="2"/>
      <c r="G332" s="7"/>
      <c r="H332" s="7"/>
      <c r="I332" s="2"/>
      <c r="J332" s="2"/>
      <c r="K332" s="7"/>
      <c r="L332" s="2"/>
      <c r="M332" s="2"/>
      <c r="N332" s="2"/>
      <c r="O332" s="2"/>
      <c r="P332" s="56"/>
      <c r="Q332" s="2"/>
      <c r="R332" s="56"/>
      <c r="S332" s="2"/>
      <c r="T332" s="2"/>
      <c r="U332" s="56"/>
      <c r="W332" s="2"/>
      <c r="X332" s="2"/>
      <c r="Y332" s="2"/>
      <c r="Z332" s="2"/>
    </row>
    <row r="333" spans="1:26" ht="18.75" customHeight="1">
      <c r="A333" s="7"/>
      <c r="B333" s="118"/>
      <c r="C333" s="124"/>
      <c r="D333" s="7"/>
      <c r="E333" s="56"/>
      <c r="F333" s="2"/>
      <c r="G333" s="7"/>
      <c r="H333" s="7"/>
      <c r="I333" s="2"/>
      <c r="J333" s="2"/>
      <c r="K333" s="7"/>
      <c r="L333" s="2"/>
      <c r="M333" s="2"/>
      <c r="N333" s="2"/>
      <c r="O333" s="2"/>
      <c r="P333" s="56"/>
      <c r="Q333" s="2"/>
      <c r="R333" s="56"/>
      <c r="S333" s="2"/>
      <c r="T333" s="2"/>
      <c r="U333" s="56"/>
      <c r="W333" s="2"/>
      <c r="X333" s="2"/>
      <c r="Y333" s="2"/>
      <c r="Z333" s="2"/>
    </row>
    <row r="334" spans="1:26" ht="18.75" customHeight="1">
      <c r="A334" s="7"/>
      <c r="B334" s="118"/>
      <c r="C334" s="124"/>
      <c r="D334" s="7"/>
      <c r="E334" s="56"/>
      <c r="F334" s="2"/>
      <c r="G334" s="7"/>
      <c r="H334" s="7"/>
      <c r="I334" s="2"/>
      <c r="J334" s="2"/>
      <c r="K334" s="7"/>
      <c r="L334" s="2"/>
      <c r="M334" s="2"/>
      <c r="N334" s="2"/>
      <c r="O334" s="2"/>
      <c r="P334" s="56"/>
      <c r="Q334" s="2"/>
      <c r="R334" s="56"/>
      <c r="S334" s="2"/>
      <c r="T334" s="2"/>
      <c r="U334" s="56"/>
      <c r="W334" s="2"/>
      <c r="X334" s="2"/>
      <c r="Y334" s="2"/>
      <c r="Z334" s="2"/>
    </row>
    <row r="335" spans="1:26" ht="18.75" customHeight="1">
      <c r="A335" s="7"/>
      <c r="B335" s="118"/>
      <c r="C335" s="124"/>
      <c r="D335" s="7"/>
      <c r="E335" s="56"/>
      <c r="F335" s="2"/>
      <c r="G335" s="7"/>
      <c r="H335" s="7"/>
      <c r="I335" s="2"/>
      <c r="J335" s="2"/>
      <c r="K335" s="7"/>
      <c r="L335" s="2"/>
      <c r="M335" s="2"/>
      <c r="N335" s="2"/>
      <c r="O335" s="2"/>
      <c r="P335" s="56"/>
      <c r="Q335" s="2"/>
      <c r="R335" s="56"/>
      <c r="S335" s="2"/>
      <c r="T335" s="2"/>
      <c r="U335" s="56"/>
      <c r="W335" s="2"/>
      <c r="X335" s="2"/>
      <c r="Y335" s="2"/>
      <c r="Z335" s="2"/>
    </row>
    <row r="336" spans="1:26" ht="18.75" customHeight="1">
      <c r="A336" s="7"/>
      <c r="B336" s="118"/>
      <c r="C336" s="124"/>
      <c r="D336" s="7"/>
      <c r="E336" s="56"/>
      <c r="F336" s="2"/>
      <c r="G336" s="7"/>
      <c r="H336" s="7"/>
      <c r="I336" s="2"/>
      <c r="J336" s="2"/>
      <c r="K336" s="7"/>
      <c r="L336" s="2"/>
      <c r="M336" s="2"/>
      <c r="N336" s="2"/>
      <c r="O336" s="2"/>
      <c r="P336" s="56"/>
      <c r="Q336" s="2"/>
      <c r="R336" s="56"/>
      <c r="S336" s="2"/>
      <c r="T336" s="2"/>
      <c r="U336" s="56"/>
      <c r="W336" s="2"/>
      <c r="X336" s="2"/>
      <c r="Y336" s="2"/>
      <c r="Z336" s="2"/>
    </row>
    <row r="337" spans="1:26" ht="18.75" customHeight="1">
      <c r="A337" s="7"/>
      <c r="B337" s="118"/>
      <c r="C337" s="124"/>
      <c r="D337" s="7"/>
      <c r="E337" s="56"/>
      <c r="F337" s="2"/>
      <c r="G337" s="7"/>
      <c r="H337" s="7"/>
      <c r="I337" s="2"/>
      <c r="J337" s="2"/>
      <c r="K337" s="7"/>
      <c r="L337" s="2"/>
      <c r="M337" s="2"/>
      <c r="N337" s="2"/>
      <c r="O337" s="2"/>
      <c r="P337" s="56"/>
      <c r="Q337" s="2"/>
      <c r="R337" s="56"/>
      <c r="S337" s="2"/>
      <c r="T337" s="2"/>
      <c r="U337" s="56"/>
      <c r="W337" s="2"/>
      <c r="X337" s="2"/>
      <c r="Y337" s="2"/>
      <c r="Z337" s="2"/>
    </row>
    <row r="338" spans="1:26" ht="18.75" customHeight="1">
      <c r="A338" s="7"/>
      <c r="B338" s="118"/>
      <c r="C338" s="124"/>
      <c r="D338" s="7"/>
      <c r="E338" s="56"/>
      <c r="F338" s="2"/>
      <c r="G338" s="7"/>
      <c r="H338" s="7"/>
      <c r="I338" s="2"/>
      <c r="J338" s="2"/>
      <c r="K338" s="7"/>
      <c r="L338" s="2"/>
      <c r="M338" s="2"/>
      <c r="N338" s="2"/>
      <c r="O338" s="2"/>
      <c r="P338" s="56"/>
      <c r="Q338" s="2"/>
      <c r="R338" s="56"/>
      <c r="S338" s="2"/>
      <c r="T338" s="2"/>
      <c r="U338" s="56"/>
      <c r="W338" s="2"/>
      <c r="X338" s="2"/>
      <c r="Y338" s="2"/>
      <c r="Z338" s="2"/>
    </row>
    <row r="339" spans="1:26" ht="18.75" customHeight="1">
      <c r="A339" s="7"/>
      <c r="B339" s="118"/>
      <c r="C339" s="124"/>
      <c r="D339" s="7"/>
      <c r="E339" s="56"/>
      <c r="F339" s="2"/>
      <c r="G339" s="7"/>
      <c r="H339" s="7"/>
      <c r="I339" s="2"/>
      <c r="J339" s="2"/>
      <c r="K339" s="7"/>
      <c r="L339" s="2"/>
      <c r="M339" s="2"/>
      <c r="N339" s="2"/>
      <c r="O339" s="2"/>
      <c r="P339" s="56"/>
      <c r="Q339" s="2"/>
      <c r="R339" s="56"/>
      <c r="S339" s="2"/>
      <c r="T339" s="2"/>
      <c r="U339" s="56"/>
      <c r="W339" s="2"/>
      <c r="X339" s="2"/>
      <c r="Y339" s="2"/>
      <c r="Z339" s="2"/>
    </row>
    <row r="340" spans="1:26" ht="18.75" customHeight="1">
      <c r="A340" s="7"/>
      <c r="B340" s="118"/>
      <c r="C340" s="124"/>
      <c r="D340" s="7"/>
      <c r="E340" s="56"/>
      <c r="F340" s="2"/>
      <c r="G340" s="7"/>
      <c r="H340" s="7"/>
      <c r="I340" s="2"/>
      <c r="J340" s="2"/>
      <c r="K340" s="7"/>
      <c r="L340" s="2"/>
      <c r="M340" s="2"/>
      <c r="N340" s="2"/>
      <c r="O340" s="2"/>
      <c r="P340" s="56"/>
      <c r="Q340" s="2"/>
      <c r="R340" s="56"/>
      <c r="S340" s="2"/>
      <c r="T340" s="2"/>
      <c r="U340" s="56"/>
      <c r="W340" s="2"/>
      <c r="X340" s="2"/>
      <c r="Y340" s="2"/>
      <c r="Z340" s="2"/>
    </row>
    <row r="341" spans="1:26" ht="18.75" customHeight="1">
      <c r="A341" s="7"/>
      <c r="B341" s="118"/>
      <c r="C341" s="124"/>
      <c r="D341" s="7"/>
      <c r="E341" s="56"/>
      <c r="F341" s="2"/>
      <c r="G341" s="7"/>
      <c r="H341" s="7"/>
      <c r="I341" s="2"/>
      <c r="J341" s="2"/>
      <c r="K341" s="7"/>
      <c r="L341" s="2"/>
      <c r="M341" s="2"/>
      <c r="N341" s="2"/>
      <c r="O341" s="2"/>
      <c r="P341" s="56"/>
      <c r="Q341" s="2"/>
      <c r="R341" s="56"/>
      <c r="S341" s="2"/>
      <c r="T341" s="2"/>
      <c r="U341" s="56"/>
      <c r="W341" s="2"/>
      <c r="X341" s="2"/>
      <c r="Y341" s="2"/>
      <c r="Z341" s="2"/>
    </row>
    <row r="342" spans="1:26" ht="18.75" customHeight="1">
      <c r="A342" s="7"/>
      <c r="B342" s="118"/>
      <c r="C342" s="124"/>
      <c r="D342" s="7"/>
      <c r="E342" s="56"/>
      <c r="F342" s="2"/>
      <c r="G342" s="7"/>
      <c r="H342" s="7"/>
      <c r="I342" s="2"/>
      <c r="J342" s="2"/>
      <c r="K342" s="7"/>
      <c r="L342" s="2"/>
      <c r="M342" s="2"/>
      <c r="N342" s="2"/>
      <c r="O342" s="2"/>
      <c r="P342" s="56"/>
      <c r="Q342" s="2"/>
      <c r="R342" s="56"/>
      <c r="S342" s="2"/>
      <c r="T342" s="2"/>
      <c r="U342" s="56"/>
      <c r="W342" s="2"/>
      <c r="X342" s="2"/>
      <c r="Y342" s="2"/>
      <c r="Z342" s="2"/>
    </row>
    <row r="343" spans="1:26" ht="18.75" customHeight="1">
      <c r="A343" s="7"/>
      <c r="B343" s="118"/>
      <c r="C343" s="124"/>
      <c r="D343" s="7"/>
      <c r="E343" s="56"/>
      <c r="F343" s="2"/>
      <c r="G343" s="7"/>
      <c r="H343" s="7"/>
      <c r="I343" s="2"/>
      <c r="J343" s="2"/>
      <c r="K343" s="7"/>
      <c r="L343" s="2"/>
      <c r="M343" s="2"/>
      <c r="N343" s="2"/>
      <c r="O343" s="2"/>
      <c r="P343" s="56"/>
      <c r="Q343" s="2"/>
      <c r="R343" s="56"/>
      <c r="S343" s="2"/>
      <c r="T343" s="2"/>
      <c r="U343" s="56"/>
      <c r="W343" s="2"/>
      <c r="X343" s="2"/>
      <c r="Y343" s="2"/>
      <c r="Z343" s="2"/>
    </row>
    <row r="344" spans="1:26" ht="18.75" customHeight="1">
      <c r="A344" s="7"/>
      <c r="B344" s="118"/>
      <c r="C344" s="124"/>
      <c r="D344" s="7"/>
      <c r="E344" s="56"/>
      <c r="F344" s="2"/>
      <c r="G344" s="7"/>
      <c r="H344" s="7"/>
      <c r="I344" s="2"/>
      <c r="J344" s="2"/>
      <c r="K344" s="7"/>
      <c r="L344" s="2"/>
      <c r="M344" s="2"/>
      <c r="N344" s="2"/>
      <c r="O344" s="2"/>
      <c r="P344" s="56"/>
      <c r="Q344" s="2"/>
      <c r="R344" s="56"/>
      <c r="S344" s="2"/>
      <c r="T344" s="2"/>
      <c r="U344" s="56"/>
      <c r="W344" s="2"/>
      <c r="X344" s="2"/>
      <c r="Y344" s="2"/>
      <c r="Z344" s="2"/>
    </row>
    <row r="345" spans="1:26" ht="18.75" customHeight="1">
      <c r="A345" s="7"/>
      <c r="B345" s="118"/>
      <c r="C345" s="124"/>
      <c r="D345" s="7"/>
      <c r="E345" s="56"/>
      <c r="F345" s="2"/>
      <c r="G345" s="7"/>
      <c r="H345" s="7"/>
      <c r="I345" s="2"/>
      <c r="J345" s="2"/>
      <c r="K345" s="7"/>
      <c r="L345" s="2"/>
      <c r="M345" s="2"/>
      <c r="N345" s="2"/>
      <c r="O345" s="2"/>
      <c r="P345" s="56"/>
      <c r="Q345" s="2"/>
      <c r="R345" s="56"/>
      <c r="S345" s="2"/>
      <c r="T345" s="2"/>
      <c r="U345" s="56"/>
      <c r="W345" s="2"/>
      <c r="X345" s="2"/>
      <c r="Y345" s="2"/>
      <c r="Z345" s="2"/>
    </row>
    <row r="346" spans="1:26" ht="18.75" customHeight="1">
      <c r="A346" s="7"/>
      <c r="B346" s="118"/>
      <c r="C346" s="124"/>
      <c r="D346" s="7"/>
      <c r="E346" s="56"/>
      <c r="F346" s="2"/>
      <c r="G346" s="7"/>
      <c r="H346" s="7"/>
      <c r="I346" s="2"/>
      <c r="J346" s="2"/>
      <c r="K346" s="7"/>
      <c r="L346" s="2"/>
      <c r="M346" s="2"/>
      <c r="N346" s="2"/>
      <c r="O346" s="2"/>
      <c r="P346" s="56"/>
      <c r="Q346" s="2"/>
      <c r="R346" s="56"/>
      <c r="S346" s="2"/>
      <c r="T346" s="2"/>
      <c r="U346" s="56"/>
      <c r="W346" s="2"/>
      <c r="X346" s="2"/>
      <c r="Y346" s="2"/>
      <c r="Z346" s="2"/>
    </row>
    <row r="347" spans="1:26" ht="18.75" customHeight="1">
      <c r="A347" s="7"/>
      <c r="B347" s="118"/>
      <c r="C347" s="124"/>
      <c r="D347" s="7"/>
      <c r="E347" s="56"/>
      <c r="F347" s="2"/>
      <c r="G347" s="7"/>
      <c r="H347" s="7"/>
      <c r="I347" s="2"/>
      <c r="J347" s="2"/>
      <c r="K347" s="7"/>
      <c r="L347" s="2"/>
      <c r="M347" s="2"/>
      <c r="N347" s="2"/>
      <c r="O347" s="2"/>
      <c r="P347" s="56"/>
      <c r="Q347" s="2"/>
      <c r="R347" s="56"/>
      <c r="S347" s="2"/>
      <c r="T347" s="2"/>
      <c r="U347" s="56"/>
      <c r="W347" s="2"/>
      <c r="X347" s="2"/>
      <c r="Y347" s="2"/>
      <c r="Z347" s="2"/>
    </row>
    <row r="348" spans="1:26" ht="18.75" customHeight="1">
      <c r="A348" s="7"/>
      <c r="B348" s="118"/>
      <c r="C348" s="124"/>
      <c r="D348" s="7"/>
      <c r="E348" s="56"/>
      <c r="F348" s="2"/>
      <c r="G348" s="7"/>
      <c r="H348" s="7"/>
      <c r="I348" s="2"/>
      <c r="J348" s="2"/>
      <c r="K348" s="7"/>
      <c r="L348" s="2"/>
      <c r="M348" s="2"/>
      <c r="N348" s="2"/>
      <c r="O348" s="2"/>
      <c r="P348" s="56"/>
      <c r="Q348" s="2"/>
      <c r="R348" s="56"/>
      <c r="S348" s="2"/>
      <c r="T348" s="2"/>
      <c r="U348" s="56"/>
      <c r="W348" s="2"/>
      <c r="X348" s="2"/>
      <c r="Y348" s="2"/>
      <c r="Z348" s="2"/>
    </row>
    <row r="349" spans="1:26" ht="18.75" customHeight="1">
      <c r="A349" s="7"/>
      <c r="B349" s="118"/>
      <c r="C349" s="124"/>
      <c r="D349" s="7"/>
      <c r="E349" s="56"/>
      <c r="F349" s="2"/>
      <c r="G349" s="7"/>
      <c r="H349" s="7"/>
      <c r="I349" s="2"/>
      <c r="J349" s="2"/>
      <c r="K349" s="7"/>
      <c r="L349" s="2"/>
      <c r="M349" s="2"/>
      <c r="N349" s="2"/>
      <c r="O349" s="2"/>
      <c r="P349" s="56"/>
      <c r="Q349" s="2"/>
      <c r="R349" s="56"/>
      <c r="S349" s="2"/>
      <c r="T349" s="2"/>
      <c r="U349" s="56"/>
      <c r="W349" s="2"/>
      <c r="X349" s="2"/>
      <c r="Y349" s="2"/>
      <c r="Z349" s="2"/>
    </row>
    <row r="350" spans="1:26" ht="18.75" customHeight="1">
      <c r="A350" s="7"/>
      <c r="B350" s="118"/>
      <c r="C350" s="124"/>
      <c r="D350" s="7"/>
      <c r="E350" s="56"/>
      <c r="F350" s="2"/>
      <c r="G350" s="7"/>
      <c r="H350" s="7"/>
      <c r="I350" s="2"/>
      <c r="J350" s="2"/>
      <c r="K350" s="7"/>
      <c r="L350" s="2"/>
      <c r="M350" s="2"/>
      <c r="N350" s="2"/>
      <c r="O350" s="2"/>
      <c r="P350" s="56"/>
      <c r="Q350" s="2"/>
      <c r="R350" s="56"/>
      <c r="S350" s="2"/>
      <c r="T350" s="2"/>
      <c r="U350" s="56"/>
      <c r="W350" s="2"/>
      <c r="X350" s="2"/>
      <c r="Y350" s="2"/>
      <c r="Z350" s="2"/>
    </row>
    <row r="351" spans="1:26" ht="18.75" customHeight="1">
      <c r="A351" s="7"/>
      <c r="B351" s="118"/>
      <c r="C351" s="124"/>
      <c r="D351" s="7"/>
      <c r="E351" s="56"/>
      <c r="F351" s="2"/>
      <c r="G351" s="7"/>
      <c r="H351" s="7"/>
      <c r="I351" s="2"/>
      <c r="J351" s="2"/>
      <c r="K351" s="7"/>
      <c r="L351" s="2"/>
      <c r="M351" s="2"/>
      <c r="N351" s="2"/>
      <c r="O351" s="2"/>
      <c r="P351" s="56"/>
      <c r="Q351" s="2"/>
      <c r="R351" s="56"/>
      <c r="S351" s="2"/>
      <c r="T351" s="2"/>
      <c r="U351" s="56"/>
      <c r="W351" s="2"/>
      <c r="X351" s="2"/>
      <c r="Y351" s="2"/>
      <c r="Z351" s="2"/>
    </row>
    <row r="352" spans="1:26" ht="18.75" customHeight="1">
      <c r="A352" s="7"/>
      <c r="B352" s="118"/>
      <c r="C352" s="124"/>
      <c r="D352" s="7"/>
      <c r="E352" s="56"/>
      <c r="F352" s="2"/>
      <c r="G352" s="7"/>
      <c r="H352" s="7"/>
      <c r="I352" s="2"/>
      <c r="J352" s="2"/>
      <c r="K352" s="7"/>
      <c r="L352" s="2"/>
      <c r="M352" s="2"/>
      <c r="N352" s="2"/>
      <c r="O352" s="2"/>
      <c r="P352" s="56"/>
      <c r="Q352" s="2"/>
      <c r="R352" s="56"/>
      <c r="S352" s="2"/>
      <c r="T352" s="2"/>
      <c r="U352" s="56"/>
      <c r="W352" s="2"/>
      <c r="X352" s="2"/>
      <c r="Y352" s="2"/>
      <c r="Z352" s="2"/>
    </row>
    <row r="353" spans="1:26" ht="18.75" customHeight="1">
      <c r="A353" s="7"/>
      <c r="B353" s="118"/>
      <c r="C353" s="124"/>
      <c r="D353" s="7"/>
      <c r="E353" s="56"/>
      <c r="F353" s="2"/>
      <c r="G353" s="7"/>
      <c r="H353" s="7"/>
      <c r="I353" s="2"/>
      <c r="J353" s="2"/>
      <c r="K353" s="7"/>
      <c r="L353" s="2"/>
      <c r="M353" s="2"/>
      <c r="N353" s="2"/>
      <c r="O353" s="2"/>
      <c r="P353" s="56"/>
      <c r="Q353" s="2"/>
      <c r="R353" s="56"/>
      <c r="S353" s="2"/>
      <c r="T353" s="2"/>
      <c r="U353" s="56"/>
      <c r="W353" s="2"/>
      <c r="X353" s="2"/>
      <c r="Y353" s="2"/>
      <c r="Z353" s="2"/>
    </row>
    <row r="354" spans="1:26" ht="18.75" customHeight="1">
      <c r="A354" s="7"/>
      <c r="B354" s="118"/>
      <c r="C354" s="124"/>
      <c r="D354" s="7"/>
      <c r="E354" s="56"/>
      <c r="F354" s="2"/>
      <c r="G354" s="7"/>
      <c r="H354" s="7"/>
      <c r="I354" s="2"/>
      <c r="J354" s="2"/>
      <c r="K354" s="7"/>
      <c r="L354" s="2"/>
      <c r="M354" s="2"/>
      <c r="N354" s="2"/>
      <c r="O354" s="2"/>
      <c r="P354" s="56"/>
      <c r="Q354" s="2"/>
      <c r="R354" s="56"/>
      <c r="S354" s="2"/>
      <c r="T354" s="2"/>
      <c r="U354" s="56"/>
      <c r="W354" s="2"/>
      <c r="X354" s="2"/>
      <c r="Y354" s="2"/>
      <c r="Z354" s="2"/>
    </row>
    <row r="355" spans="1:26" ht="18.75" customHeight="1">
      <c r="A355" s="7"/>
      <c r="B355" s="118"/>
      <c r="C355" s="124"/>
      <c r="D355" s="7"/>
      <c r="E355" s="56"/>
      <c r="F355" s="2"/>
      <c r="G355" s="7"/>
      <c r="H355" s="7"/>
      <c r="I355" s="2"/>
      <c r="J355" s="2"/>
      <c r="K355" s="7"/>
      <c r="L355" s="2"/>
      <c r="M355" s="2"/>
      <c r="N355" s="2"/>
      <c r="O355" s="2"/>
      <c r="P355" s="56"/>
      <c r="Q355" s="2"/>
      <c r="R355" s="56"/>
      <c r="S355" s="2"/>
      <c r="T355" s="2"/>
      <c r="U355" s="56"/>
      <c r="W355" s="2"/>
      <c r="X355" s="2"/>
      <c r="Y355" s="2"/>
      <c r="Z355" s="2"/>
    </row>
    <row r="356" spans="1:26" ht="18.75" customHeight="1">
      <c r="A356" s="7"/>
      <c r="B356" s="118"/>
      <c r="C356" s="124"/>
      <c r="D356" s="7"/>
      <c r="E356" s="56"/>
      <c r="F356" s="2"/>
      <c r="G356" s="7"/>
      <c r="H356" s="7"/>
      <c r="I356" s="2"/>
      <c r="J356" s="2"/>
      <c r="K356" s="7"/>
      <c r="L356" s="2"/>
      <c r="M356" s="2"/>
      <c r="N356" s="2"/>
      <c r="O356" s="2"/>
      <c r="P356" s="56"/>
      <c r="Q356" s="2"/>
      <c r="R356" s="56"/>
      <c r="S356" s="2"/>
      <c r="T356" s="2"/>
      <c r="U356" s="56"/>
      <c r="W356" s="2"/>
      <c r="X356" s="2"/>
      <c r="Y356" s="2"/>
      <c r="Z356" s="2"/>
    </row>
    <row r="357" spans="1:26" ht="18.75" customHeight="1">
      <c r="A357" s="7"/>
      <c r="B357" s="118"/>
      <c r="C357" s="124"/>
      <c r="D357" s="7"/>
      <c r="E357" s="56"/>
      <c r="F357" s="2"/>
      <c r="G357" s="7"/>
      <c r="H357" s="7"/>
      <c r="I357" s="2"/>
      <c r="J357" s="2"/>
      <c r="K357" s="7"/>
      <c r="L357" s="2"/>
      <c r="M357" s="2"/>
      <c r="N357" s="2"/>
      <c r="O357" s="2"/>
      <c r="P357" s="56"/>
      <c r="Q357" s="2"/>
      <c r="R357" s="56"/>
      <c r="S357" s="2"/>
      <c r="T357" s="2"/>
      <c r="U357" s="56"/>
      <c r="W357" s="2"/>
      <c r="X357" s="2"/>
      <c r="Y357" s="2"/>
      <c r="Z357" s="2"/>
    </row>
    <row r="358" spans="1:26" ht="18.75" customHeight="1">
      <c r="A358" s="7"/>
      <c r="B358" s="118"/>
      <c r="C358" s="124"/>
      <c r="D358" s="7"/>
      <c r="E358" s="56"/>
      <c r="F358" s="2"/>
      <c r="G358" s="7"/>
      <c r="H358" s="7"/>
      <c r="I358" s="2"/>
      <c r="J358" s="2"/>
      <c r="K358" s="7"/>
      <c r="L358" s="2"/>
      <c r="M358" s="2"/>
      <c r="N358" s="2"/>
      <c r="O358" s="2"/>
      <c r="P358" s="56"/>
      <c r="Q358" s="2"/>
      <c r="R358" s="56"/>
      <c r="S358" s="2"/>
      <c r="T358" s="2"/>
      <c r="U358" s="56"/>
      <c r="W358" s="2"/>
      <c r="X358" s="2"/>
      <c r="Y358" s="2"/>
      <c r="Z358" s="2"/>
    </row>
    <row r="359" spans="1:26" ht="18.75" customHeight="1">
      <c r="A359" s="7"/>
      <c r="B359" s="118"/>
      <c r="C359" s="124"/>
      <c r="D359" s="7"/>
      <c r="E359" s="56"/>
      <c r="F359" s="2"/>
      <c r="G359" s="7"/>
      <c r="H359" s="7"/>
      <c r="I359" s="2"/>
      <c r="J359" s="2"/>
      <c r="K359" s="7"/>
      <c r="L359" s="2"/>
      <c r="M359" s="2"/>
      <c r="N359" s="2"/>
      <c r="O359" s="2"/>
      <c r="P359" s="56"/>
      <c r="Q359" s="2"/>
      <c r="R359" s="56"/>
      <c r="S359" s="2"/>
      <c r="T359" s="2"/>
      <c r="U359" s="56"/>
      <c r="W359" s="2"/>
      <c r="X359" s="2"/>
      <c r="Y359" s="2"/>
      <c r="Z359" s="2"/>
    </row>
    <row r="360" spans="1:26" ht="18.75" customHeight="1">
      <c r="A360" s="7"/>
      <c r="B360" s="118"/>
      <c r="C360" s="124"/>
      <c r="D360" s="7"/>
      <c r="E360" s="56"/>
      <c r="F360" s="2"/>
      <c r="G360" s="7"/>
      <c r="H360" s="7"/>
      <c r="I360" s="2"/>
      <c r="J360" s="2"/>
      <c r="K360" s="7"/>
      <c r="L360" s="2"/>
      <c r="M360" s="2"/>
      <c r="N360" s="2"/>
      <c r="O360" s="2"/>
      <c r="P360" s="56"/>
      <c r="Q360" s="2"/>
      <c r="R360" s="56"/>
      <c r="S360" s="2"/>
      <c r="T360" s="2"/>
      <c r="U360" s="56"/>
      <c r="W360" s="2"/>
      <c r="X360" s="2"/>
      <c r="Y360" s="2"/>
      <c r="Z360" s="2"/>
    </row>
    <row r="361" spans="1:26" ht="18.75" customHeight="1">
      <c r="A361" s="7"/>
      <c r="B361" s="118"/>
      <c r="C361" s="124"/>
      <c r="D361" s="7"/>
      <c r="E361" s="56"/>
      <c r="F361" s="2"/>
      <c r="G361" s="7"/>
      <c r="H361" s="7"/>
      <c r="I361" s="2"/>
      <c r="J361" s="2"/>
      <c r="K361" s="7"/>
      <c r="L361" s="2"/>
      <c r="M361" s="2"/>
      <c r="N361" s="2"/>
      <c r="O361" s="2"/>
      <c r="P361" s="56"/>
      <c r="Q361" s="2"/>
      <c r="R361" s="56"/>
      <c r="S361" s="2"/>
      <c r="T361" s="2"/>
      <c r="U361" s="56"/>
      <c r="W361" s="2"/>
      <c r="X361" s="2"/>
      <c r="Y361" s="2"/>
      <c r="Z361" s="2"/>
    </row>
    <row r="362" spans="1:26" ht="18.75" customHeight="1">
      <c r="A362" s="7"/>
      <c r="B362" s="118"/>
      <c r="C362" s="124"/>
      <c r="D362" s="7"/>
      <c r="E362" s="56"/>
      <c r="F362" s="2"/>
      <c r="G362" s="7"/>
      <c r="H362" s="7"/>
      <c r="I362" s="2"/>
      <c r="J362" s="2"/>
      <c r="K362" s="7"/>
      <c r="L362" s="2"/>
      <c r="M362" s="2"/>
      <c r="N362" s="2"/>
      <c r="O362" s="2"/>
      <c r="P362" s="56"/>
      <c r="Q362" s="2"/>
      <c r="R362" s="56"/>
      <c r="S362" s="2"/>
      <c r="T362" s="2"/>
      <c r="U362" s="56"/>
      <c r="W362" s="2"/>
      <c r="X362" s="2"/>
      <c r="Y362" s="2"/>
      <c r="Z362" s="2"/>
    </row>
    <row r="363" spans="1:26" ht="18.75" customHeight="1">
      <c r="A363" s="7"/>
      <c r="B363" s="118"/>
      <c r="C363" s="124"/>
      <c r="D363" s="7"/>
      <c r="E363" s="56"/>
      <c r="F363" s="2"/>
      <c r="G363" s="7"/>
      <c r="H363" s="7"/>
      <c r="I363" s="2"/>
      <c r="J363" s="2"/>
      <c r="K363" s="7"/>
      <c r="L363" s="2"/>
      <c r="M363" s="2"/>
      <c r="N363" s="2"/>
      <c r="O363" s="2"/>
      <c r="P363" s="56"/>
      <c r="Q363" s="2"/>
      <c r="R363" s="56"/>
      <c r="S363" s="2"/>
      <c r="T363" s="2"/>
      <c r="U363" s="56"/>
      <c r="W363" s="2"/>
      <c r="X363" s="2"/>
      <c r="Y363" s="2"/>
      <c r="Z363" s="2"/>
    </row>
    <row r="364" spans="1:26" ht="18.75" customHeight="1">
      <c r="A364" s="7"/>
      <c r="B364" s="118"/>
      <c r="C364" s="124"/>
      <c r="D364" s="7"/>
      <c r="E364" s="56"/>
      <c r="F364" s="2"/>
      <c r="G364" s="7"/>
      <c r="H364" s="7"/>
      <c r="I364" s="2"/>
      <c r="J364" s="2"/>
      <c r="K364" s="7"/>
      <c r="L364" s="2"/>
      <c r="M364" s="2"/>
      <c r="N364" s="2"/>
      <c r="O364" s="2"/>
      <c r="P364" s="56"/>
      <c r="Q364" s="2"/>
      <c r="R364" s="56"/>
      <c r="S364" s="2"/>
      <c r="T364" s="2"/>
      <c r="U364" s="56"/>
      <c r="W364" s="2"/>
      <c r="X364" s="2"/>
      <c r="Y364" s="2"/>
      <c r="Z364" s="2"/>
    </row>
    <row r="365" spans="1:26" ht="18.75" customHeight="1">
      <c r="A365" s="7"/>
      <c r="B365" s="118"/>
      <c r="C365" s="124"/>
      <c r="D365" s="7"/>
      <c r="E365" s="56"/>
      <c r="F365" s="2"/>
      <c r="G365" s="7"/>
      <c r="H365" s="7"/>
      <c r="I365" s="2"/>
      <c r="J365" s="2"/>
      <c r="K365" s="7"/>
      <c r="L365" s="2"/>
      <c r="M365" s="2"/>
      <c r="N365" s="2"/>
      <c r="O365" s="2"/>
      <c r="P365" s="56"/>
      <c r="Q365" s="2"/>
      <c r="R365" s="56"/>
      <c r="S365" s="2"/>
      <c r="T365" s="2"/>
      <c r="U365" s="56"/>
      <c r="W365" s="2"/>
      <c r="X365" s="2"/>
      <c r="Y365" s="2"/>
      <c r="Z365" s="2"/>
    </row>
    <row r="366" spans="1:26" ht="18.75" customHeight="1">
      <c r="A366" s="7"/>
      <c r="B366" s="118"/>
      <c r="C366" s="124"/>
      <c r="D366" s="7"/>
      <c r="E366" s="56"/>
      <c r="F366" s="2"/>
      <c r="G366" s="7"/>
      <c r="H366" s="7"/>
      <c r="I366" s="2"/>
      <c r="J366" s="2"/>
      <c r="K366" s="7"/>
      <c r="L366" s="2"/>
      <c r="M366" s="2"/>
      <c r="N366" s="2"/>
      <c r="O366" s="2"/>
      <c r="P366" s="56"/>
      <c r="Q366" s="2"/>
      <c r="R366" s="56"/>
      <c r="S366" s="2"/>
      <c r="T366" s="2"/>
      <c r="U366" s="56"/>
      <c r="W366" s="2"/>
      <c r="X366" s="2"/>
      <c r="Y366" s="2"/>
      <c r="Z366" s="2"/>
    </row>
    <row r="367" spans="1:26" ht="18.75" customHeight="1">
      <c r="A367" s="7"/>
      <c r="B367" s="118"/>
      <c r="C367" s="124"/>
      <c r="D367" s="7"/>
      <c r="E367" s="56"/>
      <c r="F367" s="2"/>
      <c r="G367" s="7"/>
      <c r="H367" s="7"/>
      <c r="I367" s="2"/>
      <c r="J367" s="2"/>
      <c r="K367" s="7"/>
      <c r="L367" s="2"/>
      <c r="M367" s="2"/>
      <c r="N367" s="2"/>
      <c r="O367" s="2"/>
      <c r="P367" s="56"/>
      <c r="Q367" s="2"/>
      <c r="R367" s="56"/>
      <c r="S367" s="2"/>
      <c r="T367" s="2"/>
      <c r="U367" s="56"/>
      <c r="W367" s="2"/>
      <c r="X367" s="2"/>
      <c r="Y367" s="2"/>
      <c r="Z367" s="2"/>
    </row>
    <row r="368" spans="1:26" ht="18.75" customHeight="1">
      <c r="A368" s="7"/>
      <c r="B368" s="118"/>
      <c r="C368" s="124"/>
      <c r="D368" s="7"/>
      <c r="E368" s="56"/>
      <c r="F368" s="2"/>
      <c r="G368" s="7"/>
      <c r="H368" s="7"/>
      <c r="I368" s="2"/>
      <c r="J368" s="2"/>
      <c r="K368" s="7"/>
      <c r="L368" s="2"/>
      <c r="M368" s="2"/>
      <c r="N368" s="2"/>
      <c r="O368" s="2"/>
      <c r="P368" s="56"/>
      <c r="Q368" s="2"/>
      <c r="R368" s="56"/>
      <c r="S368" s="2"/>
      <c r="T368" s="2"/>
      <c r="U368" s="56"/>
      <c r="W368" s="2"/>
      <c r="X368" s="2"/>
      <c r="Y368" s="2"/>
      <c r="Z368" s="2"/>
    </row>
    <row r="369" spans="1:26" ht="18.75" customHeight="1">
      <c r="A369" s="7"/>
      <c r="B369" s="118"/>
      <c r="C369" s="124"/>
      <c r="D369" s="7"/>
      <c r="E369" s="56"/>
      <c r="F369" s="2"/>
      <c r="G369" s="7"/>
      <c r="H369" s="7"/>
      <c r="I369" s="2"/>
      <c r="J369" s="2"/>
      <c r="K369" s="7"/>
      <c r="L369" s="2"/>
      <c r="M369" s="2"/>
      <c r="N369" s="2"/>
      <c r="O369" s="2"/>
      <c r="P369" s="56"/>
      <c r="Q369" s="2"/>
      <c r="R369" s="56"/>
      <c r="S369" s="2"/>
      <c r="T369" s="2"/>
      <c r="U369" s="56"/>
      <c r="W369" s="2"/>
      <c r="X369" s="2"/>
      <c r="Y369" s="2"/>
      <c r="Z369" s="2"/>
    </row>
    <row r="370" spans="1:26" ht="18.75" customHeight="1">
      <c r="A370" s="7"/>
      <c r="B370" s="118"/>
      <c r="C370" s="124"/>
      <c r="D370" s="7"/>
      <c r="E370" s="56"/>
      <c r="F370" s="2"/>
      <c r="G370" s="7"/>
      <c r="H370" s="7"/>
      <c r="I370" s="2"/>
      <c r="J370" s="2"/>
      <c r="K370" s="7"/>
      <c r="L370" s="2"/>
      <c r="M370" s="2"/>
      <c r="N370" s="2"/>
      <c r="O370" s="2"/>
      <c r="P370" s="56"/>
      <c r="Q370" s="2"/>
      <c r="R370" s="56"/>
      <c r="S370" s="2"/>
      <c r="T370" s="2"/>
      <c r="U370" s="56"/>
      <c r="W370" s="2"/>
      <c r="X370" s="2"/>
      <c r="Y370" s="2"/>
      <c r="Z370" s="2"/>
    </row>
    <row r="371" spans="1:26" ht="18.75" customHeight="1">
      <c r="A371" s="7"/>
      <c r="B371" s="118"/>
      <c r="C371" s="124"/>
      <c r="D371" s="7"/>
      <c r="E371" s="56"/>
      <c r="F371" s="2"/>
      <c r="G371" s="7"/>
      <c r="H371" s="7"/>
      <c r="I371" s="2"/>
      <c r="J371" s="2"/>
      <c r="K371" s="7"/>
      <c r="L371" s="2"/>
      <c r="M371" s="2"/>
      <c r="N371" s="2"/>
      <c r="O371" s="2"/>
      <c r="P371" s="56"/>
      <c r="Q371" s="2"/>
      <c r="R371" s="56"/>
      <c r="S371" s="2"/>
      <c r="T371" s="2"/>
      <c r="U371" s="56"/>
      <c r="W371" s="2"/>
      <c r="X371" s="2"/>
      <c r="Y371" s="2"/>
      <c r="Z371" s="2"/>
    </row>
    <row r="372" spans="1:26" ht="18.75" customHeight="1">
      <c r="A372" s="7"/>
      <c r="B372" s="118"/>
      <c r="C372" s="124"/>
      <c r="D372" s="7"/>
      <c r="E372" s="56"/>
      <c r="F372" s="2"/>
      <c r="G372" s="7"/>
      <c r="H372" s="7"/>
      <c r="I372" s="2"/>
      <c r="J372" s="2"/>
      <c r="K372" s="7"/>
      <c r="L372" s="2"/>
      <c r="M372" s="2"/>
      <c r="N372" s="2"/>
      <c r="O372" s="2"/>
      <c r="P372" s="56"/>
      <c r="Q372" s="2"/>
      <c r="R372" s="56"/>
      <c r="S372" s="2"/>
      <c r="T372" s="2"/>
      <c r="U372" s="56"/>
      <c r="W372" s="2"/>
      <c r="X372" s="2"/>
      <c r="Y372" s="2"/>
      <c r="Z372" s="2"/>
    </row>
    <row r="373" spans="1:26" ht="18.75" customHeight="1">
      <c r="A373" s="7"/>
      <c r="B373" s="118"/>
      <c r="C373" s="124"/>
      <c r="D373" s="7"/>
      <c r="E373" s="56"/>
      <c r="F373" s="2"/>
      <c r="G373" s="7"/>
      <c r="H373" s="7"/>
      <c r="I373" s="2"/>
      <c r="J373" s="2"/>
      <c r="K373" s="7"/>
      <c r="L373" s="2"/>
      <c r="M373" s="2"/>
      <c r="N373" s="2"/>
      <c r="O373" s="2"/>
      <c r="P373" s="56"/>
      <c r="Q373" s="2"/>
      <c r="R373" s="56"/>
      <c r="S373" s="2"/>
      <c r="T373" s="2"/>
      <c r="U373" s="56"/>
      <c r="W373" s="2"/>
      <c r="X373" s="2"/>
      <c r="Y373" s="2"/>
      <c r="Z373" s="2"/>
    </row>
    <row r="374" spans="1:26" ht="18.75" customHeight="1">
      <c r="A374" s="7"/>
      <c r="B374" s="118"/>
      <c r="C374" s="124"/>
      <c r="D374" s="7"/>
      <c r="E374" s="56"/>
      <c r="F374" s="2"/>
      <c r="G374" s="7"/>
      <c r="H374" s="7"/>
      <c r="I374" s="2"/>
      <c r="J374" s="2"/>
      <c r="K374" s="7"/>
      <c r="L374" s="2"/>
      <c r="M374" s="2"/>
      <c r="N374" s="2"/>
      <c r="O374" s="2"/>
      <c r="P374" s="56"/>
      <c r="Q374" s="2"/>
      <c r="R374" s="56"/>
      <c r="S374" s="2"/>
      <c r="T374" s="2"/>
      <c r="U374" s="56"/>
      <c r="W374" s="2"/>
      <c r="X374" s="2"/>
      <c r="Y374" s="2"/>
      <c r="Z374" s="2"/>
    </row>
    <row r="375" spans="1:26" ht="18.75" customHeight="1">
      <c r="A375" s="7"/>
      <c r="B375" s="118"/>
      <c r="C375" s="124"/>
      <c r="D375" s="7"/>
      <c r="E375" s="56"/>
      <c r="F375" s="2"/>
      <c r="G375" s="7"/>
      <c r="H375" s="7"/>
      <c r="I375" s="2"/>
      <c r="J375" s="2"/>
      <c r="K375" s="7"/>
      <c r="L375" s="2"/>
      <c r="M375" s="2"/>
      <c r="N375" s="2"/>
      <c r="O375" s="2"/>
      <c r="P375" s="56"/>
      <c r="Q375" s="2"/>
      <c r="R375" s="56"/>
      <c r="S375" s="2"/>
      <c r="T375" s="2"/>
      <c r="U375" s="56"/>
      <c r="W375" s="2"/>
      <c r="X375" s="2"/>
      <c r="Y375" s="2"/>
      <c r="Z375" s="2"/>
    </row>
    <row r="376" spans="1:26" ht="18.75" customHeight="1">
      <c r="A376" s="7"/>
      <c r="B376" s="75"/>
      <c r="C376" s="2"/>
      <c r="D376" s="7"/>
      <c r="E376" s="56"/>
      <c r="F376" s="2"/>
      <c r="G376" s="7"/>
      <c r="H376" s="7"/>
      <c r="I376" s="2"/>
      <c r="J376" s="2"/>
      <c r="K376" s="7"/>
      <c r="L376" s="2"/>
      <c r="M376" s="2"/>
      <c r="N376" s="2"/>
      <c r="O376" s="2"/>
      <c r="P376" s="56"/>
      <c r="Q376" s="2"/>
      <c r="R376" s="56"/>
      <c r="S376" s="2"/>
      <c r="T376" s="2"/>
      <c r="U376" s="56"/>
      <c r="W376" s="2"/>
      <c r="X376" s="2"/>
      <c r="Y376" s="2"/>
      <c r="Z376" s="2"/>
    </row>
    <row r="377" spans="1:26" ht="18.75" customHeight="1">
      <c r="A377" s="7"/>
      <c r="B377" s="75"/>
      <c r="C377" s="2"/>
      <c r="D377" s="7"/>
      <c r="E377" s="56"/>
      <c r="F377" s="2"/>
      <c r="G377" s="7"/>
      <c r="H377" s="7"/>
      <c r="I377" s="2"/>
      <c r="J377" s="2"/>
      <c r="K377" s="7"/>
      <c r="L377" s="2"/>
      <c r="M377" s="2"/>
      <c r="N377" s="2"/>
      <c r="O377" s="2"/>
      <c r="P377" s="56"/>
      <c r="Q377" s="2"/>
      <c r="R377" s="56"/>
      <c r="S377" s="2"/>
      <c r="T377" s="2"/>
      <c r="U377" s="56"/>
      <c r="W377" s="2"/>
      <c r="X377" s="2"/>
      <c r="Y377" s="2"/>
      <c r="Z377" s="2"/>
    </row>
    <row r="378" spans="1:26" ht="18.75" customHeight="1">
      <c r="A378" s="7"/>
      <c r="B378" s="75"/>
      <c r="C378" s="2"/>
      <c r="D378" s="7"/>
      <c r="E378" s="56"/>
      <c r="F378" s="2"/>
      <c r="G378" s="7"/>
      <c r="H378" s="7"/>
      <c r="I378" s="2"/>
      <c r="J378" s="2"/>
      <c r="K378" s="7"/>
      <c r="L378" s="2"/>
      <c r="M378" s="2"/>
      <c r="N378" s="2"/>
      <c r="O378" s="2"/>
      <c r="P378" s="56"/>
      <c r="Q378" s="2"/>
      <c r="R378" s="56"/>
      <c r="S378" s="2"/>
      <c r="T378" s="2"/>
      <c r="U378" s="56"/>
      <c r="W378" s="2"/>
      <c r="X378" s="2"/>
      <c r="Y378" s="2"/>
      <c r="Z378" s="2"/>
    </row>
    <row r="379" spans="1:26" ht="18.75" customHeight="1">
      <c r="A379" s="7"/>
      <c r="B379" s="75"/>
      <c r="C379" s="2"/>
      <c r="D379" s="7"/>
      <c r="E379" s="56"/>
      <c r="F379" s="2"/>
      <c r="G379" s="7"/>
      <c r="H379" s="7"/>
      <c r="I379" s="2"/>
      <c r="J379" s="2"/>
      <c r="K379" s="7"/>
      <c r="L379" s="2"/>
      <c r="M379" s="2"/>
      <c r="N379" s="2"/>
      <c r="O379" s="2"/>
      <c r="P379" s="56"/>
      <c r="Q379" s="2"/>
      <c r="R379" s="56"/>
      <c r="S379" s="2"/>
      <c r="T379" s="2"/>
      <c r="U379" s="56"/>
      <c r="W379" s="2"/>
      <c r="X379" s="2"/>
      <c r="Y379" s="2"/>
      <c r="Z379" s="2"/>
    </row>
    <row r="380" spans="1:26" ht="18.75" customHeight="1">
      <c r="A380" s="7"/>
      <c r="B380" s="75"/>
      <c r="C380" s="2"/>
      <c r="D380" s="7"/>
      <c r="E380" s="56"/>
      <c r="F380" s="2"/>
      <c r="G380" s="7"/>
      <c r="H380" s="7"/>
      <c r="I380" s="2"/>
      <c r="J380" s="2"/>
      <c r="K380" s="7"/>
      <c r="L380" s="2"/>
      <c r="M380" s="2"/>
      <c r="N380" s="2"/>
      <c r="O380" s="2"/>
      <c r="P380" s="56"/>
      <c r="Q380" s="2"/>
      <c r="R380" s="56"/>
      <c r="S380" s="2"/>
      <c r="T380" s="2"/>
      <c r="U380" s="56"/>
      <c r="W380" s="2"/>
      <c r="X380" s="2"/>
      <c r="Y380" s="2"/>
      <c r="Z380" s="2"/>
    </row>
    <row r="381" spans="1:26" ht="18.75" customHeight="1">
      <c r="A381" s="7"/>
      <c r="B381" s="75"/>
      <c r="C381" s="2"/>
      <c r="D381" s="7"/>
      <c r="E381" s="56"/>
      <c r="F381" s="2"/>
      <c r="G381" s="7"/>
      <c r="H381" s="7"/>
      <c r="I381" s="2"/>
      <c r="J381" s="2"/>
      <c r="K381" s="7"/>
      <c r="L381" s="2"/>
      <c r="M381" s="2"/>
      <c r="N381" s="2"/>
      <c r="O381" s="2"/>
      <c r="P381" s="56"/>
      <c r="Q381" s="2"/>
      <c r="R381" s="56"/>
      <c r="S381" s="2"/>
      <c r="T381" s="2"/>
      <c r="U381" s="56"/>
      <c r="W381" s="2"/>
      <c r="X381" s="2"/>
      <c r="Y381" s="2"/>
      <c r="Z381" s="2"/>
    </row>
    <row r="382" spans="1:26" ht="18.75" customHeight="1">
      <c r="A382" s="7"/>
      <c r="B382" s="75"/>
      <c r="C382" s="2"/>
      <c r="D382" s="7"/>
      <c r="E382" s="56"/>
      <c r="F382" s="2"/>
      <c r="G382" s="7"/>
      <c r="H382" s="7"/>
      <c r="I382" s="2"/>
      <c r="J382" s="2"/>
      <c r="K382" s="7"/>
      <c r="L382" s="2"/>
      <c r="M382" s="2"/>
      <c r="N382" s="2"/>
      <c r="O382" s="2"/>
      <c r="P382" s="56"/>
      <c r="Q382" s="2"/>
      <c r="R382" s="56"/>
      <c r="S382" s="2"/>
      <c r="T382" s="2"/>
      <c r="U382" s="56"/>
      <c r="W382" s="2"/>
      <c r="X382" s="2"/>
      <c r="Y382" s="2"/>
      <c r="Z382" s="2"/>
    </row>
    <row r="383" spans="1:26" ht="18.75" customHeight="1">
      <c r="A383" s="7"/>
      <c r="B383" s="75"/>
      <c r="C383" s="2"/>
      <c r="D383" s="7"/>
      <c r="E383" s="56"/>
      <c r="F383" s="2"/>
      <c r="G383" s="7"/>
      <c r="H383" s="7"/>
      <c r="I383" s="2"/>
      <c r="J383" s="2"/>
      <c r="K383" s="7"/>
      <c r="L383" s="2"/>
      <c r="M383" s="2"/>
      <c r="N383" s="2"/>
      <c r="O383" s="2"/>
      <c r="P383" s="56"/>
      <c r="Q383" s="2"/>
      <c r="R383" s="56"/>
      <c r="S383" s="2"/>
      <c r="T383" s="2"/>
      <c r="U383" s="56"/>
      <c r="W383" s="2"/>
      <c r="X383" s="2"/>
      <c r="Y383" s="2"/>
      <c r="Z383" s="2"/>
    </row>
    <row r="384" spans="1:26" ht="18.75" customHeight="1">
      <c r="A384" s="7"/>
      <c r="B384" s="75"/>
      <c r="C384" s="2"/>
      <c r="D384" s="7"/>
      <c r="E384" s="56"/>
      <c r="F384" s="2"/>
      <c r="G384" s="7"/>
      <c r="H384" s="7"/>
      <c r="I384" s="2"/>
      <c r="J384" s="2"/>
      <c r="K384" s="7"/>
      <c r="L384" s="2"/>
      <c r="M384" s="2"/>
      <c r="N384" s="2"/>
      <c r="O384" s="2"/>
      <c r="P384" s="56"/>
      <c r="Q384" s="2"/>
      <c r="R384" s="56"/>
      <c r="S384" s="2"/>
      <c r="T384" s="2"/>
      <c r="U384" s="56"/>
      <c r="W384" s="2"/>
      <c r="X384" s="2"/>
      <c r="Y384" s="2"/>
      <c r="Z384" s="2"/>
    </row>
    <row r="385" spans="1:26" ht="18.75" customHeight="1">
      <c r="A385" s="7"/>
      <c r="B385" s="75"/>
      <c r="C385" s="2"/>
      <c r="D385" s="7"/>
      <c r="E385" s="56"/>
      <c r="F385" s="2"/>
      <c r="G385" s="7"/>
      <c r="H385" s="7"/>
      <c r="I385" s="2"/>
      <c r="J385" s="2"/>
      <c r="K385" s="7"/>
      <c r="L385" s="2"/>
      <c r="M385" s="2"/>
      <c r="N385" s="2"/>
      <c r="O385" s="2"/>
      <c r="P385" s="56"/>
      <c r="Q385" s="2"/>
      <c r="R385" s="56"/>
      <c r="S385" s="2"/>
      <c r="T385" s="2"/>
      <c r="U385" s="56"/>
      <c r="W385" s="2"/>
      <c r="X385" s="2"/>
      <c r="Y385" s="2"/>
      <c r="Z385" s="2"/>
    </row>
    <row r="386" spans="1:26" ht="18.75" customHeight="1">
      <c r="A386" s="7"/>
      <c r="B386" s="75"/>
      <c r="C386" s="2"/>
      <c r="D386" s="7"/>
      <c r="E386" s="56"/>
      <c r="F386" s="2"/>
      <c r="G386" s="7"/>
      <c r="H386" s="7"/>
      <c r="I386" s="2"/>
      <c r="J386" s="2"/>
      <c r="K386" s="7"/>
      <c r="L386" s="2"/>
      <c r="M386" s="2"/>
      <c r="N386" s="2"/>
      <c r="O386" s="2"/>
      <c r="P386" s="56"/>
      <c r="Q386" s="2"/>
      <c r="R386" s="56"/>
      <c r="S386" s="2"/>
      <c r="T386" s="2"/>
      <c r="U386" s="56"/>
      <c r="W386" s="2"/>
      <c r="X386" s="2"/>
      <c r="Y386" s="2"/>
      <c r="Z386" s="2"/>
    </row>
    <row r="387" spans="1:26" ht="18.75" customHeight="1">
      <c r="A387" s="7"/>
      <c r="B387" s="75"/>
      <c r="C387" s="2"/>
      <c r="D387" s="7"/>
      <c r="E387" s="56"/>
      <c r="F387" s="2"/>
      <c r="G387" s="7"/>
      <c r="H387" s="7"/>
      <c r="I387" s="2"/>
      <c r="J387" s="2"/>
      <c r="K387" s="7"/>
      <c r="L387" s="2"/>
      <c r="M387" s="2"/>
      <c r="N387" s="2"/>
      <c r="O387" s="2"/>
      <c r="P387" s="56"/>
      <c r="Q387" s="2"/>
      <c r="R387" s="56"/>
      <c r="S387" s="2"/>
      <c r="T387" s="2"/>
      <c r="U387" s="56"/>
      <c r="W387" s="2"/>
      <c r="X387" s="2"/>
      <c r="Y387" s="2"/>
      <c r="Z387" s="2"/>
    </row>
    <row r="388" spans="1:26" ht="18.75" customHeight="1">
      <c r="A388" s="7"/>
      <c r="B388" s="75"/>
      <c r="C388" s="2"/>
      <c r="D388" s="7"/>
      <c r="E388" s="56"/>
      <c r="F388" s="2"/>
      <c r="G388" s="7"/>
      <c r="H388" s="7"/>
      <c r="I388" s="2"/>
      <c r="J388" s="2"/>
      <c r="K388" s="7"/>
      <c r="L388" s="2"/>
      <c r="M388" s="2"/>
      <c r="N388" s="2"/>
      <c r="O388" s="2"/>
      <c r="P388" s="56"/>
      <c r="Q388" s="2"/>
      <c r="R388" s="56"/>
      <c r="S388" s="2"/>
      <c r="T388" s="2"/>
      <c r="U388" s="56"/>
      <c r="W388" s="2"/>
      <c r="X388" s="2"/>
      <c r="Y388" s="2"/>
      <c r="Z388" s="2"/>
    </row>
    <row r="389" spans="1:26" ht="18.75" customHeight="1">
      <c r="A389" s="7"/>
      <c r="B389" s="75"/>
      <c r="C389" s="2"/>
      <c r="D389" s="7"/>
      <c r="E389" s="56"/>
      <c r="F389" s="2"/>
      <c r="G389" s="7"/>
      <c r="H389" s="7"/>
      <c r="I389" s="2"/>
      <c r="J389" s="2"/>
      <c r="K389" s="7"/>
      <c r="L389" s="2"/>
      <c r="M389" s="2"/>
      <c r="N389" s="2"/>
      <c r="O389" s="2"/>
      <c r="P389" s="56"/>
      <c r="Q389" s="2"/>
      <c r="R389" s="56"/>
      <c r="S389" s="2"/>
      <c r="T389" s="2"/>
      <c r="U389" s="56"/>
      <c r="W389" s="2"/>
      <c r="X389" s="2"/>
      <c r="Y389" s="2"/>
      <c r="Z389" s="2"/>
    </row>
    <row r="390" spans="1:26" ht="18.75" customHeight="1">
      <c r="A390" s="7"/>
      <c r="B390" s="75"/>
      <c r="C390" s="2"/>
      <c r="D390" s="7"/>
      <c r="E390" s="56"/>
      <c r="F390" s="2"/>
      <c r="G390" s="7"/>
      <c r="H390" s="7"/>
      <c r="I390" s="2"/>
      <c r="J390" s="2"/>
      <c r="K390" s="7"/>
      <c r="L390" s="2"/>
      <c r="M390" s="2"/>
      <c r="N390" s="2"/>
      <c r="O390" s="2"/>
      <c r="P390" s="56"/>
      <c r="Q390" s="2"/>
      <c r="R390" s="56"/>
      <c r="S390" s="2"/>
      <c r="T390" s="2"/>
      <c r="U390" s="56"/>
      <c r="W390" s="2"/>
      <c r="X390" s="2"/>
      <c r="Y390" s="2"/>
      <c r="Z390" s="2"/>
    </row>
    <row r="391" spans="1:26" ht="18.75" customHeight="1">
      <c r="A391" s="7"/>
      <c r="B391" s="75"/>
      <c r="C391" s="2"/>
      <c r="D391" s="7"/>
      <c r="E391" s="56"/>
      <c r="F391" s="2"/>
      <c r="G391" s="7"/>
      <c r="H391" s="7"/>
      <c r="I391" s="2"/>
      <c r="J391" s="2"/>
      <c r="K391" s="7"/>
      <c r="L391" s="2"/>
      <c r="M391" s="2"/>
      <c r="N391" s="2"/>
      <c r="O391" s="2"/>
      <c r="P391" s="56"/>
      <c r="Q391" s="2"/>
      <c r="R391" s="56"/>
      <c r="S391" s="2"/>
      <c r="T391" s="2"/>
      <c r="U391" s="56"/>
      <c r="W391" s="2"/>
      <c r="X391" s="2"/>
      <c r="Y391" s="2"/>
      <c r="Z391" s="2"/>
    </row>
    <row r="392" spans="1:26" ht="18.75" customHeight="1">
      <c r="A392" s="7"/>
      <c r="B392" s="75"/>
      <c r="C392" s="2"/>
      <c r="D392" s="7"/>
      <c r="E392" s="56"/>
      <c r="F392" s="2"/>
      <c r="G392" s="7"/>
      <c r="H392" s="7"/>
      <c r="I392" s="2"/>
      <c r="J392" s="2"/>
      <c r="K392" s="7"/>
      <c r="L392" s="2"/>
      <c r="M392" s="2"/>
      <c r="N392" s="2"/>
      <c r="O392" s="2"/>
      <c r="P392" s="56"/>
      <c r="Q392" s="2"/>
      <c r="R392" s="56"/>
      <c r="S392" s="2"/>
      <c r="T392" s="2"/>
      <c r="U392" s="56"/>
      <c r="W392" s="2"/>
      <c r="X392" s="2"/>
      <c r="Y392" s="2"/>
      <c r="Z392" s="2"/>
    </row>
    <row r="393" spans="1:26" ht="18.75" customHeight="1">
      <c r="A393" s="7"/>
      <c r="B393" s="75"/>
      <c r="C393" s="2"/>
      <c r="D393" s="7"/>
      <c r="E393" s="56"/>
      <c r="F393" s="2"/>
      <c r="G393" s="7"/>
      <c r="H393" s="7"/>
      <c r="I393" s="2"/>
      <c r="J393" s="2"/>
      <c r="K393" s="7"/>
      <c r="L393" s="2"/>
      <c r="M393" s="2"/>
      <c r="N393" s="2"/>
      <c r="O393" s="2"/>
      <c r="P393" s="56"/>
      <c r="Q393" s="2"/>
      <c r="R393" s="56"/>
      <c r="S393" s="2"/>
      <c r="T393" s="2"/>
      <c r="U393" s="56"/>
      <c r="W393" s="2"/>
      <c r="X393" s="2"/>
      <c r="Y393" s="2"/>
      <c r="Z393" s="2"/>
    </row>
    <row r="394" spans="1:26" ht="18.75" customHeight="1">
      <c r="A394" s="7"/>
      <c r="B394" s="75"/>
      <c r="C394" s="2"/>
      <c r="D394" s="7"/>
      <c r="E394" s="56"/>
      <c r="F394" s="2"/>
      <c r="G394" s="7"/>
      <c r="H394" s="7"/>
      <c r="I394" s="2"/>
      <c r="J394" s="2"/>
      <c r="K394" s="7"/>
      <c r="L394" s="2"/>
      <c r="M394" s="2"/>
      <c r="N394" s="2"/>
      <c r="O394" s="2"/>
      <c r="P394" s="56"/>
      <c r="Q394" s="2"/>
      <c r="R394" s="56"/>
      <c r="S394" s="2"/>
      <c r="T394" s="2"/>
      <c r="U394" s="56"/>
      <c r="W394" s="2"/>
      <c r="X394" s="2"/>
      <c r="Y394" s="2"/>
      <c r="Z394" s="2"/>
    </row>
    <row r="395" spans="1:26" ht="18.75" customHeight="1">
      <c r="A395" s="7"/>
      <c r="B395" s="75"/>
      <c r="C395" s="2"/>
      <c r="D395" s="7"/>
      <c r="E395" s="56"/>
      <c r="F395" s="2"/>
      <c r="G395" s="7"/>
      <c r="H395" s="7"/>
      <c r="I395" s="2"/>
      <c r="J395" s="2"/>
      <c r="K395" s="7"/>
      <c r="L395" s="2"/>
      <c r="M395" s="2"/>
      <c r="N395" s="2"/>
      <c r="O395" s="2"/>
      <c r="P395" s="56"/>
      <c r="Q395" s="2"/>
      <c r="R395" s="56"/>
      <c r="S395" s="2"/>
      <c r="T395" s="2"/>
      <c r="U395" s="56"/>
      <c r="W395" s="2"/>
      <c r="X395" s="2"/>
      <c r="Y395" s="2"/>
      <c r="Z395" s="2"/>
    </row>
    <row r="396" spans="1:26" ht="18.75" customHeight="1">
      <c r="A396" s="7"/>
      <c r="B396" s="75"/>
      <c r="C396" s="2"/>
      <c r="D396" s="7"/>
      <c r="E396" s="56"/>
      <c r="F396" s="2"/>
      <c r="G396" s="7"/>
      <c r="H396" s="7"/>
      <c r="I396" s="2"/>
      <c r="J396" s="2"/>
      <c r="K396" s="7"/>
      <c r="L396" s="2"/>
      <c r="M396" s="2"/>
      <c r="N396" s="2"/>
      <c r="O396" s="2"/>
      <c r="P396" s="56"/>
      <c r="Q396" s="2"/>
      <c r="R396" s="56"/>
      <c r="S396" s="2"/>
      <c r="T396" s="2"/>
      <c r="U396" s="56"/>
      <c r="W396" s="2"/>
      <c r="X396" s="2"/>
      <c r="Y396" s="2"/>
      <c r="Z396" s="2"/>
    </row>
    <row r="397" spans="1:26" ht="18.75" customHeight="1">
      <c r="A397" s="7"/>
      <c r="B397" s="75"/>
      <c r="C397" s="2"/>
      <c r="D397" s="7"/>
      <c r="E397" s="56"/>
      <c r="F397" s="2"/>
      <c r="G397" s="7"/>
      <c r="H397" s="7"/>
      <c r="I397" s="2"/>
      <c r="J397" s="2"/>
      <c r="K397" s="7"/>
      <c r="L397" s="2"/>
      <c r="M397" s="2"/>
      <c r="N397" s="2"/>
      <c r="O397" s="2"/>
      <c r="P397" s="56"/>
      <c r="Q397" s="2"/>
      <c r="R397" s="56"/>
      <c r="S397" s="2"/>
      <c r="T397" s="2"/>
      <c r="U397" s="56"/>
      <c r="W397" s="2"/>
      <c r="X397" s="2"/>
      <c r="Y397" s="2"/>
      <c r="Z397" s="2"/>
    </row>
    <row r="398" spans="1:26" ht="18.75" customHeight="1">
      <c r="A398" s="7"/>
      <c r="B398" s="75"/>
      <c r="C398" s="2"/>
      <c r="D398" s="7"/>
      <c r="E398" s="56"/>
      <c r="F398" s="2"/>
      <c r="G398" s="7"/>
      <c r="H398" s="7"/>
      <c r="I398" s="2"/>
      <c r="J398" s="2"/>
      <c r="K398" s="7"/>
      <c r="L398" s="2"/>
      <c r="M398" s="2"/>
      <c r="N398" s="2"/>
      <c r="O398" s="2"/>
      <c r="P398" s="56"/>
      <c r="Q398" s="2"/>
      <c r="R398" s="56"/>
      <c r="S398" s="2"/>
      <c r="T398" s="2"/>
      <c r="U398" s="56"/>
      <c r="W398" s="2"/>
      <c r="X398" s="2"/>
      <c r="Y398" s="2"/>
      <c r="Z398" s="2"/>
    </row>
    <row r="399" spans="1:26" ht="18.75" customHeight="1">
      <c r="A399" s="7"/>
      <c r="B399" s="75"/>
      <c r="C399" s="2"/>
      <c r="D399" s="7"/>
      <c r="E399" s="56"/>
      <c r="F399" s="2"/>
      <c r="G399" s="7"/>
      <c r="H399" s="7"/>
      <c r="I399" s="2"/>
      <c r="J399" s="2"/>
      <c r="K399" s="7"/>
      <c r="L399" s="2"/>
      <c r="M399" s="2"/>
      <c r="N399" s="2"/>
      <c r="O399" s="2"/>
      <c r="P399" s="56"/>
      <c r="Q399" s="2"/>
      <c r="R399" s="56"/>
      <c r="S399" s="2"/>
      <c r="T399" s="2"/>
      <c r="U399" s="56"/>
      <c r="W399" s="2"/>
      <c r="X399" s="2"/>
      <c r="Y399" s="2"/>
      <c r="Z399" s="2"/>
    </row>
    <row r="400" spans="1:26" ht="18.75" customHeight="1">
      <c r="A400" s="7"/>
      <c r="B400" s="75"/>
      <c r="C400" s="2"/>
      <c r="D400" s="7"/>
      <c r="E400" s="56"/>
      <c r="F400" s="2"/>
      <c r="G400" s="7"/>
      <c r="H400" s="7"/>
      <c r="I400" s="2"/>
      <c r="J400" s="2"/>
      <c r="K400" s="7"/>
      <c r="L400" s="2"/>
      <c r="M400" s="2"/>
      <c r="N400" s="2"/>
      <c r="O400" s="2"/>
      <c r="P400" s="56"/>
      <c r="Q400" s="2"/>
      <c r="R400" s="56"/>
      <c r="S400" s="2"/>
      <c r="T400" s="2"/>
      <c r="U400" s="56"/>
      <c r="W400" s="2"/>
      <c r="X400" s="2"/>
      <c r="Y400" s="2"/>
      <c r="Z400" s="2"/>
    </row>
    <row r="401" spans="1:26" ht="18.75" customHeight="1">
      <c r="A401" s="7"/>
      <c r="B401" s="75"/>
      <c r="C401" s="2"/>
      <c r="D401" s="7"/>
      <c r="E401" s="56"/>
      <c r="F401" s="2"/>
      <c r="G401" s="7"/>
      <c r="H401" s="7"/>
      <c r="I401" s="2"/>
      <c r="J401" s="2"/>
      <c r="K401" s="7"/>
      <c r="L401" s="2"/>
      <c r="M401" s="2"/>
      <c r="N401" s="2"/>
      <c r="O401" s="2"/>
      <c r="P401" s="56"/>
      <c r="Q401" s="2"/>
      <c r="R401" s="56"/>
      <c r="S401" s="2"/>
      <c r="T401" s="2"/>
      <c r="U401" s="56"/>
      <c r="W401" s="2"/>
      <c r="X401" s="2"/>
      <c r="Y401" s="2"/>
      <c r="Z401" s="2"/>
    </row>
    <row r="402" spans="1:26" ht="18.75" customHeight="1">
      <c r="A402" s="7"/>
      <c r="B402" s="75"/>
      <c r="C402" s="2"/>
      <c r="D402" s="7"/>
      <c r="E402" s="56"/>
      <c r="F402" s="2"/>
      <c r="G402" s="7"/>
      <c r="H402" s="7"/>
      <c r="I402" s="2"/>
      <c r="J402" s="2"/>
      <c r="K402" s="7"/>
      <c r="L402" s="2"/>
      <c r="M402" s="2"/>
      <c r="N402" s="2"/>
      <c r="O402" s="2"/>
      <c r="P402" s="56"/>
      <c r="Q402" s="2"/>
      <c r="R402" s="56"/>
      <c r="S402" s="2"/>
      <c r="T402" s="2"/>
      <c r="U402" s="56"/>
      <c r="W402" s="2"/>
      <c r="X402" s="2"/>
      <c r="Y402" s="2"/>
      <c r="Z402" s="2"/>
    </row>
    <row r="403" spans="1:26" ht="18.75" customHeight="1">
      <c r="A403" s="7"/>
      <c r="B403" s="75"/>
      <c r="C403" s="2"/>
      <c r="D403" s="7"/>
      <c r="E403" s="56"/>
      <c r="F403" s="2"/>
      <c r="G403" s="7"/>
      <c r="H403" s="7"/>
      <c r="I403" s="2"/>
      <c r="J403" s="2"/>
      <c r="K403" s="7"/>
      <c r="L403" s="2"/>
      <c r="M403" s="2"/>
      <c r="N403" s="2"/>
      <c r="O403" s="2"/>
      <c r="P403" s="56"/>
      <c r="Q403" s="2"/>
      <c r="R403" s="56"/>
      <c r="S403" s="2"/>
      <c r="T403" s="2"/>
      <c r="U403" s="56"/>
      <c r="W403" s="2"/>
      <c r="X403" s="2"/>
      <c r="Y403" s="2"/>
      <c r="Z403" s="2"/>
    </row>
    <row r="404" spans="1:26" ht="18.75" customHeight="1">
      <c r="A404" s="7"/>
      <c r="B404" s="75"/>
      <c r="C404" s="2"/>
      <c r="D404" s="7"/>
      <c r="E404" s="56"/>
      <c r="F404" s="2"/>
      <c r="G404" s="7"/>
      <c r="H404" s="7"/>
      <c r="I404" s="2"/>
      <c r="J404" s="2"/>
      <c r="K404" s="7"/>
      <c r="L404" s="2"/>
      <c r="M404" s="2"/>
      <c r="N404" s="2"/>
      <c r="O404" s="2"/>
      <c r="P404" s="56"/>
      <c r="Q404" s="2"/>
      <c r="R404" s="56"/>
      <c r="S404" s="2"/>
      <c r="T404" s="2"/>
      <c r="U404" s="56"/>
      <c r="W404" s="2"/>
      <c r="X404" s="2"/>
      <c r="Y404" s="2"/>
      <c r="Z404" s="2"/>
    </row>
    <row r="405" spans="1:26" ht="18.75" customHeight="1">
      <c r="A405" s="7"/>
      <c r="B405" s="75"/>
      <c r="C405" s="2"/>
      <c r="D405" s="7"/>
      <c r="E405" s="56"/>
      <c r="F405" s="2"/>
      <c r="G405" s="7"/>
      <c r="H405" s="7"/>
      <c r="I405" s="2"/>
      <c r="J405" s="2"/>
      <c r="K405" s="7"/>
      <c r="L405" s="2"/>
      <c r="M405" s="2"/>
      <c r="N405" s="2"/>
      <c r="O405" s="2"/>
      <c r="P405" s="56"/>
      <c r="Q405" s="2"/>
      <c r="R405" s="56"/>
      <c r="S405" s="2"/>
      <c r="T405" s="2"/>
      <c r="U405" s="56"/>
      <c r="W405" s="2"/>
      <c r="X405" s="2"/>
      <c r="Y405" s="2"/>
      <c r="Z405" s="2"/>
    </row>
    <row r="406" spans="1:26" ht="18.75" customHeight="1">
      <c r="A406" s="7"/>
      <c r="B406" s="75"/>
      <c r="C406" s="2"/>
      <c r="D406" s="7"/>
      <c r="E406" s="56"/>
      <c r="F406" s="2"/>
      <c r="G406" s="7"/>
      <c r="H406" s="7"/>
      <c r="I406" s="2"/>
      <c r="J406" s="2"/>
      <c r="K406" s="7"/>
      <c r="L406" s="2"/>
      <c r="M406" s="2"/>
      <c r="N406" s="2"/>
      <c r="O406" s="2"/>
      <c r="P406" s="56"/>
      <c r="Q406" s="2"/>
      <c r="R406" s="56"/>
      <c r="S406" s="2"/>
      <c r="T406" s="2"/>
      <c r="U406" s="56"/>
      <c r="W406" s="2"/>
      <c r="X406" s="2"/>
      <c r="Y406" s="2"/>
      <c r="Z406" s="2"/>
    </row>
    <row r="407" spans="1:26" ht="18.75" customHeight="1">
      <c r="A407" s="7"/>
      <c r="B407" s="75"/>
      <c r="C407" s="2"/>
      <c r="D407" s="7"/>
      <c r="E407" s="56"/>
      <c r="F407" s="2"/>
      <c r="G407" s="7"/>
      <c r="H407" s="7"/>
      <c r="I407" s="2"/>
      <c r="J407" s="2"/>
      <c r="K407" s="7"/>
      <c r="L407" s="2"/>
      <c r="M407" s="2"/>
      <c r="N407" s="2"/>
      <c r="O407" s="2"/>
      <c r="P407" s="56"/>
      <c r="Q407" s="2"/>
      <c r="R407" s="56"/>
      <c r="S407" s="2"/>
      <c r="T407" s="2"/>
      <c r="U407" s="56"/>
      <c r="W407" s="2"/>
      <c r="X407" s="2"/>
      <c r="Y407" s="2"/>
      <c r="Z407" s="2"/>
    </row>
    <row r="408" spans="1:26" ht="18.75" customHeight="1">
      <c r="A408" s="7"/>
      <c r="B408" s="75"/>
      <c r="C408" s="2"/>
      <c r="D408" s="7"/>
      <c r="E408" s="56"/>
      <c r="F408" s="2"/>
      <c r="G408" s="7"/>
      <c r="H408" s="7"/>
      <c r="I408" s="2"/>
      <c r="J408" s="2"/>
      <c r="K408" s="7"/>
      <c r="L408" s="2"/>
      <c r="M408" s="2"/>
      <c r="N408" s="2"/>
      <c r="O408" s="2"/>
      <c r="P408" s="56"/>
      <c r="Q408" s="2"/>
      <c r="R408" s="56"/>
      <c r="S408" s="2"/>
      <c r="T408" s="2"/>
      <c r="U408" s="56"/>
      <c r="W408" s="2"/>
      <c r="X408" s="2"/>
      <c r="Y408" s="2"/>
      <c r="Z408" s="2"/>
    </row>
    <row r="409" spans="1:26" ht="18.75" customHeight="1">
      <c r="A409" s="7"/>
      <c r="B409" s="75"/>
      <c r="C409" s="2"/>
      <c r="D409" s="7"/>
      <c r="E409" s="56"/>
      <c r="F409" s="2"/>
      <c r="G409" s="7"/>
      <c r="H409" s="7"/>
      <c r="I409" s="2"/>
      <c r="J409" s="2"/>
      <c r="K409" s="7"/>
      <c r="L409" s="2"/>
      <c r="M409" s="2"/>
      <c r="N409" s="2"/>
      <c r="O409" s="2"/>
      <c r="P409" s="56"/>
      <c r="Q409" s="2"/>
      <c r="R409" s="56"/>
      <c r="S409" s="2"/>
      <c r="T409" s="2"/>
      <c r="U409" s="56"/>
      <c r="W409" s="2"/>
      <c r="X409" s="2"/>
      <c r="Y409" s="2"/>
      <c r="Z409" s="2"/>
    </row>
    <row r="410" spans="1:26" ht="18.75" customHeight="1">
      <c r="A410" s="7"/>
      <c r="B410" s="75"/>
      <c r="C410" s="2"/>
      <c r="D410" s="7"/>
      <c r="E410" s="56"/>
      <c r="F410" s="2"/>
      <c r="G410" s="7"/>
      <c r="H410" s="7"/>
      <c r="I410" s="2"/>
      <c r="J410" s="2"/>
      <c r="K410" s="7"/>
      <c r="L410" s="2"/>
      <c r="M410" s="2"/>
      <c r="N410" s="2"/>
      <c r="O410" s="2"/>
      <c r="P410" s="56"/>
      <c r="Q410" s="2"/>
      <c r="R410" s="56"/>
      <c r="S410" s="2"/>
      <c r="T410" s="2"/>
      <c r="U410" s="56"/>
      <c r="W410" s="2"/>
      <c r="X410" s="2"/>
      <c r="Y410" s="2"/>
      <c r="Z410" s="2"/>
    </row>
    <row r="411" spans="1:26" ht="18.75" customHeight="1">
      <c r="A411" s="7"/>
      <c r="B411" s="75"/>
      <c r="C411" s="2"/>
      <c r="D411" s="7"/>
      <c r="E411" s="56"/>
      <c r="F411" s="2"/>
      <c r="G411" s="7"/>
      <c r="H411" s="7"/>
      <c r="I411" s="2"/>
      <c r="J411" s="2"/>
      <c r="K411" s="7"/>
      <c r="L411" s="2"/>
      <c r="M411" s="2"/>
      <c r="N411" s="2"/>
      <c r="O411" s="2"/>
      <c r="P411" s="56"/>
      <c r="Q411" s="2"/>
      <c r="R411" s="56"/>
      <c r="S411" s="2"/>
      <c r="T411" s="2"/>
      <c r="U411" s="56"/>
      <c r="W411" s="2"/>
      <c r="X411" s="2"/>
      <c r="Y411" s="2"/>
      <c r="Z411" s="2"/>
    </row>
    <row r="412" spans="1:26" ht="18.75" customHeight="1">
      <c r="A412" s="7"/>
      <c r="B412" s="75"/>
      <c r="C412" s="2"/>
      <c r="D412" s="7"/>
      <c r="E412" s="56"/>
      <c r="F412" s="2"/>
      <c r="G412" s="7"/>
      <c r="H412" s="7"/>
      <c r="I412" s="2"/>
      <c r="J412" s="2"/>
      <c r="K412" s="7"/>
      <c r="L412" s="2"/>
      <c r="M412" s="2"/>
      <c r="N412" s="2"/>
      <c r="O412" s="2"/>
      <c r="P412" s="56"/>
      <c r="Q412" s="2"/>
      <c r="R412" s="56"/>
      <c r="S412" s="2"/>
      <c r="T412" s="2"/>
      <c r="U412" s="56"/>
      <c r="W412" s="2"/>
      <c r="X412" s="2"/>
      <c r="Y412" s="2"/>
      <c r="Z412" s="2"/>
    </row>
    <row r="413" spans="1:26" ht="18.75" customHeight="1">
      <c r="A413" s="7"/>
      <c r="B413" s="75"/>
      <c r="C413" s="2"/>
      <c r="D413" s="7"/>
      <c r="E413" s="56"/>
      <c r="F413" s="2"/>
      <c r="G413" s="7"/>
      <c r="H413" s="7"/>
      <c r="I413" s="2"/>
      <c r="J413" s="2"/>
      <c r="K413" s="7"/>
      <c r="L413" s="2"/>
      <c r="M413" s="2"/>
      <c r="N413" s="2"/>
      <c r="O413" s="2"/>
      <c r="P413" s="56"/>
      <c r="Q413" s="2"/>
      <c r="R413" s="56"/>
      <c r="S413" s="2"/>
      <c r="T413" s="2"/>
      <c r="U413" s="56"/>
      <c r="W413" s="2"/>
      <c r="X413" s="2"/>
      <c r="Y413" s="2"/>
      <c r="Z413" s="2"/>
    </row>
    <row r="414" spans="1:26" ht="18.75" customHeight="1">
      <c r="A414" s="7"/>
      <c r="B414" s="75"/>
      <c r="C414" s="2"/>
      <c r="D414" s="7"/>
      <c r="E414" s="56"/>
      <c r="F414" s="2"/>
      <c r="G414" s="7"/>
      <c r="H414" s="7"/>
      <c r="I414" s="2"/>
      <c r="J414" s="2"/>
      <c r="K414" s="7"/>
      <c r="L414" s="2"/>
      <c r="M414" s="2"/>
      <c r="N414" s="2"/>
      <c r="O414" s="2"/>
      <c r="P414" s="56"/>
      <c r="Q414" s="2"/>
      <c r="R414" s="56"/>
      <c r="S414" s="2"/>
      <c r="T414" s="2"/>
      <c r="U414" s="56"/>
      <c r="W414" s="2"/>
      <c r="X414" s="2"/>
      <c r="Y414" s="2"/>
      <c r="Z414" s="2"/>
    </row>
    <row r="415" spans="1:26" ht="18.75" customHeight="1">
      <c r="A415" s="7"/>
      <c r="B415" s="75"/>
      <c r="C415" s="2"/>
      <c r="D415" s="7"/>
      <c r="E415" s="56"/>
      <c r="F415" s="2"/>
      <c r="G415" s="7"/>
      <c r="H415" s="7"/>
      <c r="I415" s="2"/>
      <c r="J415" s="2"/>
      <c r="K415" s="7"/>
      <c r="L415" s="2"/>
      <c r="M415" s="2"/>
      <c r="N415" s="2"/>
      <c r="O415" s="2"/>
      <c r="P415" s="56"/>
      <c r="Q415" s="2"/>
      <c r="R415" s="56"/>
      <c r="S415" s="2"/>
      <c r="T415" s="2"/>
      <c r="U415" s="56"/>
      <c r="W415" s="2"/>
      <c r="X415" s="2"/>
      <c r="Y415" s="2"/>
      <c r="Z415" s="2"/>
    </row>
    <row r="416" spans="1:26" ht="18.75" customHeight="1">
      <c r="A416" s="7"/>
      <c r="B416" s="75"/>
      <c r="C416" s="2"/>
      <c r="D416" s="7"/>
      <c r="E416" s="56"/>
      <c r="F416" s="2"/>
      <c r="G416" s="7"/>
      <c r="H416" s="7"/>
      <c r="I416" s="2"/>
      <c r="J416" s="2"/>
      <c r="K416" s="7"/>
      <c r="L416" s="2"/>
      <c r="M416" s="2"/>
      <c r="N416" s="2"/>
      <c r="O416" s="2"/>
      <c r="P416" s="56"/>
      <c r="Q416" s="2"/>
      <c r="R416" s="56"/>
      <c r="S416" s="2"/>
      <c r="T416" s="2"/>
      <c r="U416" s="56"/>
      <c r="W416" s="2"/>
      <c r="X416" s="2"/>
      <c r="Y416" s="2"/>
      <c r="Z416" s="2"/>
    </row>
    <row r="417" spans="1:26" ht="18.75" customHeight="1">
      <c r="A417" s="7"/>
      <c r="B417" s="75"/>
      <c r="C417" s="2"/>
      <c r="D417" s="7"/>
      <c r="E417" s="56"/>
      <c r="F417" s="2"/>
      <c r="G417" s="7"/>
      <c r="H417" s="7"/>
      <c r="I417" s="2"/>
      <c r="J417" s="2"/>
      <c r="K417" s="7"/>
      <c r="L417" s="2"/>
      <c r="M417" s="2"/>
      <c r="N417" s="2"/>
      <c r="O417" s="2"/>
      <c r="P417" s="56"/>
      <c r="Q417" s="2"/>
      <c r="R417" s="56"/>
      <c r="S417" s="2"/>
      <c r="T417" s="2"/>
      <c r="U417" s="56"/>
      <c r="W417" s="2"/>
      <c r="X417" s="2"/>
      <c r="Y417" s="2"/>
      <c r="Z417" s="2"/>
    </row>
    <row r="418" spans="1:26" ht="18.75" customHeight="1">
      <c r="A418" s="7"/>
      <c r="B418" s="75"/>
      <c r="C418" s="2"/>
      <c r="D418" s="7"/>
      <c r="E418" s="56"/>
      <c r="F418" s="2"/>
      <c r="G418" s="7"/>
      <c r="H418" s="7"/>
      <c r="I418" s="2"/>
      <c r="J418" s="2"/>
      <c r="K418" s="7"/>
      <c r="L418" s="2"/>
      <c r="M418" s="2"/>
      <c r="N418" s="2"/>
      <c r="O418" s="2"/>
      <c r="P418" s="56"/>
      <c r="Q418" s="2"/>
      <c r="R418" s="56"/>
      <c r="S418" s="2"/>
      <c r="T418" s="2"/>
      <c r="U418" s="56"/>
      <c r="W418" s="2"/>
      <c r="X418" s="2"/>
      <c r="Y418" s="2"/>
      <c r="Z418" s="2"/>
    </row>
    <row r="419" spans="1:26" ht="18.75" customHeight="1">
      <c r="A419" s="7"/>
      <c r="B419" s="75"/>
      <c r="C419" s="2"/>
      <c r="D419" s="7"/>
      <c r="E419" s="56"/>
      <c r="F419" s="2"/>
      <c r="G419" s="7"/>
      <c r="H419" s="7"/>
      <c r="I419" s="2"/>
      <c r="J419" s="2"/>
      <c r="K419" s="7"/>
      <c r="L419" s="2"/>
      <c r="M419" s="2"/>
      <c r="N419" s="2"/>
      <c r="O419" s="2"/>
      <c r="P419" s="56"/>
      <c r="Q419" s="2"/>
      <c r="R419" s="56"/>
      <c r="S419" s="2"/>
      <c r="T419" s="2"/>
      <c r="U419" s="56"/>
      <c r="W419" s="2"/>
      <c r="X419" s="2"/>
      <c r="Y419" s="2"/>
      <c r="Z419" s="2"/>
    </row>
    <row r="420" spans="1:26" ht="18.75" customHeight="1">
      <c r="A420" s="7"/>
      <c r="B420" s="75"/>
      <c r="C420" s="2"/>
      <c r="D420" s="7"/>
      <c r="E420" s="56"/>
      <c r="F420" s="2"/>
      <c r="G420" s="7"/>
      <c r="H420" s="7"/>
      <c r="I420" s="2"/>
      <c r="J420" s="2"/>
      <c r="K420" s="7"/>
      <c r="L420" s="2"/>
      <c r="M420" s="2"/>
      <c r="N420" s="2"/>
      <c r="O420" s="2"/>
      <c r="P420" s="56"/>
      <c r="Q420" s="2"/>
      <c r="R420" s="56"/>
      <c r="S420" s="2"/>
      <c r="T420" s="2"/>
      <c r="U420" s="56"/>
      <c r="W420" s="2"/>
      <c r="X420" s="2"/>
      <c r="Y420" s="2"/>
      <c r="Z420" s="2"/>
    </row>
    <row r="421" spans="1:26" ht="18.75" customHeight="1">
      <c r="A421" s="7"/>
      <c r="B421" s="75"/>
      <c r="C421" s="2"/>
      <c r="D421" s="7"/>
      <c r="E421" s="56"/>
      <c r="F421" s="2"/>
      <c r="G421" s="7"/>
      <c r="H421" s="7"/>
      <c r="I421" s="2"/>
      <c r="J421" s="2"/>
      <c r="K421" s="7"/>
      <c r="L421" s="2"/>
      <c r="M421" s="2"/>
      <c r="N421" s="2"/>
      <c r="O421" s="2"/>
      <c r="P421" s="56"/>
      <c r="Q421" s="2"/>
      <c r="R421" s="56"/>
      <c r="S421" s="2"/>
      <c r="T421" s="2"/>
      <c r="U421" s="56"/>
      <c r="W421" s="2"/>
      <c r="X421" s="2"/>
      <c r="Y421" s="2"/>
      <c r="Z421" s="2"/>
    </row>
    <row r="422" spans="1:26" ht="18.75" customHeight="1">
      <c r="A422" s="7"/>
      <c r="B422" s="75"/>
      <c r="C422" s="2"/>
      <c r="D422" s="7"/>
      <c r="E422" s="56"/>
      <c r="F422" s="2"/>
      <c r="G422" s="7"/>
      <c r="H422" s="7"/>
      <c r="I422" s="2"/>
      <c r="J422" s="2"/>
      <c r="K422" s="7"/>
      <c r="L422" s="2"/>
      <c r="M422" s="2"/>
      <c r="N422" s="2"/>
      <c r="O422" s="2"/>
      <c r="P422" s="56"/>
      <c r="Q422" s="2"/>
      <c r="R422" s="56"/>
      <c r="S422" s="2"/>
      <c r="T422" s="2"/>
      <c r="U422" s="56"/>
      <c r="W422" s="2"/>
      <c r="X422" s="2"/>
      <c r="Y422" s="2"/>
      <c r="Z422" s="2"/>
    </row>
    <row r="423" spans="1:26" ht="18.75" customHeight="1">
      <c r="A423" s="7"/>
      <c r="B423" s="75"/>
      <c r="C423" s="2"/>
      <c r="D423" s="7"/>
      <c r="E423" s="56"/>
      <c r="F423" s="2"/>
      <c r="G423" s="7"/>
      <c r="H423" s="7"/>
      <c r="I423" s="2"/>
      <c r="J423" s="2"/>
      <c r="K423" s="7"/>
      <c r="L423" s="2"/>
      <c r="M423" s="2"/>
      <c r="N423" s="2"/>
      <c r="O423" s="2"/>
      <c r="P423" s="56"/>
      <c r="Q423" s="2"/>
      <c r="R423" s="56"/>
      <c r="S423" s="2"/>
      <c r="T423" s="2"/>
      <c r="U423" s="56"/>
      <c r="W423" s="2"/>
      <c r="X423" s="2"/>
      <c r="Y423" s="2"/>
      <c r="Z423" s="2"/>
    </row>
    <row r="424" spans="1:26" ht="18.75" customHeight="1">
      <c r="A424" s="7"/>
      <c r="B424" s="75"/>
      <c r="C424" s="2"/>
      <c r="D424" s="7"/>
      <c r="E424" s="56"/>
      <c r="F424" s="2"/>
      <c r="G424" s="7"/>
      <c r="H424" s="7"/>
      <c r="I424" s="2"/>
      <c r="J424" s="2"/>
      <c r="K424" s="7"/>
      <c r="L424" s="2"/>
      <c r="M424" s="2"/>
      <c r="N424" s="2"/>
      <c r="O424" s="2"/>
      <c r="P424" s="56"/>
      <c r="Q424" s="2"/>
      <c r="R424" s="56"/>
      <c r="S424" s="2"/>
      <c r="T424" s="2"/>
      <c r="U424" s="56"/>
      <c r="W424" s="2"/>
      <c r="X424" s="2"/>
      <c r="Y424" s="2"/>
      <c r="Z424" s="2"/>
    </row>
    <row r="425" spans="1:26" ht="18.75" customHeight="1">
      <c r="A425" s="7"/>
      <c r="B425" s="75"/>
      <c r="C425" s="2"/>
      <c r="D425" s="7"/>
      <c r="E425" s="56"/>
      <c r="F425" s="2"/>
      <c r="G425" s="7"/>
      <c r="H425" s="7"/>
      <c r="I425" s="2"/>
      <c r="J425" s="2"/>
      <c r="K425" s="7"/>
      <c r="L425" s="2"/>
      <c r="M425" s="2"/>
      <c r="N425" s="2"/>
      <c r="O425" s="2"/>
      <c r="P425" s="56"/>
      <c r="Q425" s="2"/>
      <c r="R425" s="56"/>
      <c r="S425" s="2"/>
      <c r="T425" s="2"/>
      <c r="U425" s="56"/>
      <c r="W425" s="2"/>
      <c r="X425" s="2"/>
      <c r="Y425" s="2"/>
      <c r="Z425" s="2"/>
    </row>
    <row r="426" spans="1:26" ht="18.75" customHeight="1">
      <c r="A426" s="7"/>
      <c r="B426" s="75"/>
      <c r="C426" s="2"/>
      <c r="D426" s="7"/>
      <c r="E426" s="56"/>
      <c r="F426" s="2"/>
      <c r="G426" s="7"/>
      <c r="H426" s="7"/>
      <c r="I426" s="2"/>
      <c r="J426" s="2"/>
      <c r="K426" s="7"/>
      <c r="L426" s="2"/>
      <c r="M426" s="2"/>
      <c r="N426" s="2"/>
      <c r="O426" s="2"/>
      <c r="P426" s="56"/>
      <c r="Q426" s="2"/>
      <c r="R426" s="56"/>
      <c r="S426" s="2"/>
      <c r="T426" s="2"/>
      <c r="U426" s="56"/>
      <c r="W426" s="2"/>
      <c r="X426" s="2"/>
      <c r="Y426" s="2"/>
      <c r="Z426" s="2"/>
    </row>
    <row r="427" spans="1:26" ht="18.75" customHeight="1">
      <c r="A427" s="7"/>
      <c r="B427" s="75"/>
      <c r="C427" s="2"/>
      <c r="D427" s="7"/>
      <c r="E427" s="56"/>
      <c r="F427" s="2"/>
      <c r="G427" s="7"/>
      <c r="H427" s="7"/>
      <c r="I427" s="2"/>
      <c r="J427" s="2"/>
      <c r="K427" s="7"/>
      <c r="L427" s="2"/>
      <c r="M427" s="2"/>
      <c r="N427" s="2"/>
      <c r="O427" s="2"/>
      <c r="P427" s="56"/>
      <c r="Q427" s="2"/>
      <c r="R427" s="56"/>
      <c r="S427" s="2"/>
      <c r="T427" s="2"/>
      <c r="U427" s="56"/>
      <c r="W427" s="2"/>
      <c r="X427" s="2"/>
      <c r="Y427" s="2"/>
      <c r="Z427" s="2"/>
    </row>
    <row r="428" spans="1:26" ht="18.75" customHeight="1">
      <c r="A428" s="7"/>
      <c r="B428" s="75"/>
      <c r="C428" s="2"/>
      <c r="D428" s="7"/>
      <c r="E428" s="56"/>
      <c r="F428" s="2"/>
      <c r="G428" s="7"/>
      <c r="H428" s="7"/>
      <c r="I428" s="2"/>
      <c r="J428" s="2"/>
      <c r="K428" s="7"/>
      <c r="L428" s="2"/>
      <c r="M428" s="2"/>
      <c r="N428" s="2"/>
      <c r="O428" s="2"/>
      <c r="P428" s="56"/>
      <c r="Q428" s="2"/>
      <c r="R428" s="56"/>
      <c r="S428" s="2"/>
      <c r="T428" s="2"/>
      <c r="U428" s="56"/>
      <c r="W428" s="2"/>
      <c r="X428" s="2"/>
      <c r="Y428" s="2"/>
      <c r="Z428" s="2"/>
    </row>
    <row r="429" spans="1:26" ht="18.75" customHeight="1">
      <c r="A429" s="7"/>
      <c r="B429" s="75"/>
      <c r="C429" s="2"/>
      <c r="D429" s="7"/>
      <c r="E429" s="56"/>
      <c r="F429" s="2"/>
      <c r="G429" s="7"/>
      <c r="H429" s="7"/>
      <c r="I429" s="2"/>
      <c r="J429" s="2"/>
      <c r="K429" s="7"/>
      <c r="L429" s="2"/>
      <c r="M429" s="2"/>
      <c r="N429" s="2"/>
      <c r="O429" s="2"/>
      <c r="P429" s="56"/>
      <c r="Q429" s="2"/>
      <c r="R429" s="56"/>
      <c r="S429" s="2"/>
      <c r="T429" s="2"/>
      <c r="U429" s="56"/>
      <c r="W429" s="2"/>
      <c r="X429" s="2"/>
      <c r="Y429" s="2"/>
      <c r="Z429" s="2"/>
    </row>
    <row r="430" spans="1:26" ht="18.75" customHeight="1">
      <c r="A430" s="7"/>
      <c r="B430" s="75"/>
      <c r="C430" s="2"/>
      <c r="D430" s="7"/>
      <c r="E430" s="56"/>
      <c r="F430" s="2"/>
      <c r="G430" s="7"/>
      <c r="H430" s="7"/>
      <c r="I430" s="2"/>
      <c r="J430" s="2"/>
      <c r="K430" s="7"/>
      <c r="L430" s="2"/>
      <c r="M430" s="2"/>
      <c r="N430" s="2"/>
      <c r="O430" s="2"/>
      <c r="P430" s="56"/>
      <c r="Q430" s="2"/>
      <c r="R430" s="56"/>
      <c r="S430" s="2"/>
      <c r="T430" s="2"/>
      <c r="U430" s="56"/>
      <c r="W430" s="2"/>
      <c r="X430" s="2"/>
      <c r="Y430" s="2"/>
      <c r="Z430" s="2"/>
    </row>
    <row r="431" spans="1:26" ht="18.75" customHeight="1">
      <c r="A431" s="7"/>
      <c r="B431" s="75"/>
      <c r="C431" s="2"/>
      <c r="D431" s="7"/>
      <c r="E431" s="56"/>
      <c r="F431" s="2"/>
      <c r="G431" s="7"/>
      <c r="H431" s="7"/>
      <c r="I431" s="2"/>
      <c r="J431" s="2"/>
      <c r="K431" s="7"/>
      <c r="L431" s="2"/>
      <c r="M431" s="2"/>
      <c r="N431" s="2"/>
      <c r="O431" s="2"/>
      <c r="P431" s="56"/>
      <c r="Q431" s="2"/>
      <c r="R431" s="56"/>
      <c r="S431" s="2"/>
      <c r="T431" s="2"/>
      <c r="U431" s="56"/>
      <c r="W431" s="2"/>
      <c r="X431" s="2"/>
      <c r="Y431" s="2"/>
      <c r="Z431" s="2"/>
    </row>
    <row r="432" spans="1:26" ht="18.75" customHeight="1">
      <c r="A432" s="7"/>
      <c r="B432" s="75"/>
      <c r="C432" s="2"/>
      <c r="D432" s="7"/>
      <c r="E432" s="56"/>
      <c r="F432" s="2"/>
      <c r="G432" s="7"/>
      <c r="H432" s="7"/>
      <c r="I432" s="2"/>
      <c r="J432" s="2"/>
      <c r="K432" s="7"/>
      <c r="L432" s="2"/>
      <c r="M432" s="2"/>
      <c r="N432" s="2"/>
      <c r="O432" s="2"/>
      <c r="P432" s="56"/>
      <c r="Q432" s="2"/>
      <c r="R432" s="56"/>
      <c r="S432" s="2"/>
      <c r="T432" s="2"/>
      <c r="U432" s="56"/>
      <c r="W432" s="2"/>
      <c r="X432" s="2"/>
      <c r="Y432" s="2"/>
      <c r="Z432" s="2"/>
    </row>
    <row r="433" spans="1:26" ht="18.75" customHeight="1">
      <c r="A433" s="7"/>
      <c r="B433" s="75"/>
      <c r="C433" s="2"/>
      <c r="D433" s="7"/>
      <c r="E433" s="56"/>
      <c r="F433" s="2"/>
      <c r="G433" s="7"/>
      <c r="H433" s="7"/>
      <c r="I433" s="2"/>
      <c r="J433" s="2"/>
      <c r="K433" s="7"/>
      <c r="L433" s="2"/>
      <c r="M433" s="2"/>
      <c r="N433" s="2"/>
      <c r="O433" s="2"/>
      <c r="P433" s="56"/>
      <c r="Q433" s="2"/>
      <c r="R433" s="56"/>
      <c r="S433" s="2"/>
      <c r="T433" s="2"/>
      <c r="U433" s="56"/>
      <c r="W433" s="2"/>
      <c r="X433" s="2"/>
      <c r="Y433" s="2"/>
      <c r="Z433" s="2"/>
    </row>
    <row r="434" spans="1:26" ht="18.75" customHeight="1">
      <c r="A434" s="7"/>
      <c r="B434" s="75"/>
      <c r="C434" s="2"/>
      <c r="D434" s="7"/>
      <c r="E434" s="56"/>
      <c r="F434" s="2"/>
      <c r="G434" s="7"/>
      <c r="H434" s="7"/>
      <c r="I434" s="2"/>
      <c r="J434" s="2"/>
      <c r="K434" s="7"/>
      <c r="L434" s="2"/>
      <c r="M434" s="2"/>
      <c r="N434" s="2"/>
      <c r="O434" s="2"/>
      <c r="P434" s="56"/>
      <c r="Q434" s="2"/>
      <c r="R434" s="56"/>
      <c r="S434" s="2"/>
      <c r="T434" s="2"/>
      <c r="U434" s="56"/>
      <c r="W434" s="2"/>
      <c r="X434" s="2"/>
      <c r="Y434" s="2"/>
      <c r="Z434" s="2"/>
    </row>
    <row r="435" spans="1:26" ht="18.75" customHeight="1">
      <c r="A435" s="7"/>
      <c r="B435" s="75"/>
      <c r="C435" s="2"/>
      <c r="D435" s="7"/>
      <c r="E435" s="56"/>
      <c r="F435" s="2"/>
      <c r="G435" s="7"/>
      <c r="H435" s="7"/>
      <c r="I435" s="2"/>
      <c r="J435" s="2"/>
      <c r="K435" s="7"/>
      <c r="L435" s="2"/>
      <c r="M435" s="2"/>
      <c r="N435" s="2"/>
      <c r="O435" s="2"/>
      <c r="P435" s="56"/>
      <c r="Q435" s="2"/>
      <c r="R435" s="56"/>
      <c r="S435" s="2"/>
      <c r="T435" s="2"/>
      <c r="U435" s="56"/>
      <c r="W435" s="2"/>
      <c r="X435" s="2"/>
      <c r="Y435" s="2"/>
      <c r="Z435" s="2"/>
    </row>
    <row r="436" spans="1:26" ht="18.75" customHeight="1">
      <c r="A436" s="7"/>
      <c r="B436" s="75"/>
      <c r="C436" s="2"/>
      <c r="D436" s="7"/>
      <c r="E436" s="56"/>
      <c r="F436" s="2"/>
      <c r="G436" s="7"/>
      <c r="H436" s="7"/>
      <c r="I436" s="2"/>
      <c r="J436" s="2"/>
      <c r="K436" s="7"/>
      <c r="L436" s="2"/>
      <c r="M436" s="2"/>
      <c r="N436" s="2"/>
      <c r="O436" s="2"/>
      <c r="P436" s="56"/>
      <c r="Q436" s="2"/>
      <c r="R436" s="56"/>
      <c r="S436" s="2"/>
      <c r="T436" s="2"/>
      <c r="U436" s="56"/>
      <c r="W436" s="2"/>
      <c r="X436" s="2"/>
      <c r="Y436" s="2"/>
      <c r="Z436" s="2"/>
    </row>
    <row r="437" spans="1:26" ht="18.75" customHeight="1">
      <c r="A437" s="7"/>
      <c r="B437" s="75"/>
      <c r="C437" s="2"/>
      <c r="D437" s="7"/>
      <c r="E437" s="56"/>
      <c r="F437" s="2"/>
      <c r="G437" s="7"/>
      <c r="H437" s="7"/>
      <c r="I437" s="2"/>
      <c r="J437" s="2"/>
      <c r="K437" s="7"/>
      <c r="L437" s="2"/>
      <c r="M437" s="2"/>
      <c r="N437" s="2"/>
      <c r="O437" s="2"/>
      <c r="P437" s="56"/>
      <c r="Q437" s="2"/>
      <c r="R437" s="56"/>
      <c r="S437" s="2"/>
      <c r="T437" s="2"/>
      <c r="U437" s="56"/>
      <c r="W437" s="2"/>
      <c r="X437" s="2"/>
      <c r="Y437" s="2"/>
      <c r="Z437" s="2"/>
    </row>
    <row r="438" spans="1:26" ht="18.75" customHeight="1">
      <c r="A438" s="7"/>
      <c r="B438" s="75"/>
      <c r="C438" s="2"/>
      <c r="D438" s="7"/>
      <c r="E438" s="56"/>
      <c r="F438" s="2"/>
      <c r="G438" s="7"/>
      <c r="H438" s="7"/>
      <c r="I438" s="2"/>
      <c r="J438" s="2"/>
      <c r="K438" s="7"/>
      <c r="L438" s="2"/>
      <c r="M438" s="2"/>
      <c r="N438" s="2"/>
      <c r="O438" s="2"/>
      <c r="P438" s="56"/>
      <c r="Q438" s="2"/>
      <c r="R438" s="56"/>
      <c r="S438" s="2"/>
      <c r="T438" s="2"/>
      <c r="U438" s="56"/>
      <c r="W438" s="2"/>
      <c r="X438" s="2"/>
      <c r="Y438" s="2"/>
      <c r="Z438" s="2"/>
    </row>
    <row r="439" spans="1:26" ht="18.75" customHeight="1">
      <c r="A439" s="7"/>
      <c r="B439" s="75"/>
      <c r="C439" s="2"/>
      <c r="D439" s="7"/>
      <c r="E439" s="56"/>
      <c r="F439" s="2"/>
      <c r="G439" s="7"/>
      <c r="H439" s="7"/>
      <c r="I439" s="2"/>
      <c r="J439" s="2"/>
      <c r="K439" s="7"/>
      <c r="L439" s="2"/>
      <c r="M439" s="2"/>
      <c r="N439" s="2"/>
      <c r="O439" s="2"/>
      <c r="P439" s="56"/>
      <c r="Q439" s="2"/>
      <c r="R439" s="56"/>
      <c r="S439" s="2"/>
      <c r="T439" s="2"/>
      <c r="U439" s="56"/>
      <c r="W439" s="2"/>
      <c r="X439" s="2"/>
      <c r="Y439" s="2"/>
      <c r="Z439" s="2"/>
    </row>
    <row r="440" spans="1:26" ht="18.75" customHeight="1">
      <c r="A440" s="7"/>
      <c r="B440" s="75"/>
      <c r="C440" s="2"/>
      <c r="D440" s="7"/>
      <c r="E440" s="56"/>
      <c r="F440" s="2"/>
      <c r="G440" s="7"/>
      <c r="H440" s="7"/>
      <c r="I440" s="2"/>
      <c r="J440" s="2"/>
      <c r="K440" s="7"/>
      <c r="L440" s="2"/>
      <c r="M440" s="2"/>
      <c r="N440" s="2"/>
      <c r="O440" s="2"/>
      <c r="P440" s="56"/>
      <c r="Q440" s="2"/>
      <c r="R440" s="56"/>
      <c r="S440" s="2"/>
      <c r="T440" s="2"/>
      <c r="U440" s="56"/>
      <c r="W440" s="2"/>
      <c r="X440" s="2"/>
      <c r="Y440" s="2"/>
      <c r="Z440" s="2"/>
    </row>
    <row r="441" spans="1:26" ht="18.75" customHeight="1">
      <c r="A441" s="7"/>
      <c r="B441" s="75"/>
      <c r="C441" s="2"/>
      <c r="D441" s="7"/>
      <c r="E441" s="56"/>
      <c r="F441" s="2"/>
      <c r="G441" s="7"/>
      <c r="H441" s="7"/>
      <c r="I441" s="2"/>
      <c r="J441" s="2"/>
      <c r="K441" s="7"/>
      <c r="L441" s="2"/>
      <c r="M441" s="2"/>
      <c r="N441" s="2"/>
      <c r="O441" s="2"/>
      <c r="P441" s="56"/>
      <c r="Q441" s="2"/>
      <c r="R441" s="56"/>
      <c r="S441" s="2"/>
      <c r="T441" s="2"/>
      <c r="U441" s="56"/>
      <c r="W441" s="2"/>
      <c r="X441" s="2"/>
      <c r="Y441" s="2"/>
      <c r="Z441" s="2"/>
    </row>
    <row r="442" spans="1:26" ht="18.75" customHeight="1">
      <c r="A442" s="7"/>
      <c r="B442" s="75"/>
      <c r="C442" s="2"/>
      <c r="D442" s="7"/>
      <c r="E442" s="56"/>
      <c r="F442" s="2"/>
      <c r="G442" s="7"/>
      <c r="H442" s="7"/>
      <c r="I442" s="2"/>
      <c r="J442" s="2"/>
      <c r="K442" s="7"/>
      <c r="L442" s="2"/>
      <c r="M442" s="2"/>
      <c r="N442" s="2"/>
      <c r="O442" s="2"/>
      <c r="P442" s="56"/>
      <c r="Q442" s="2"/>
      <c r="R442" s="56"/>
      <c r="S442" s="2"/>
      <c r="T442" s="2"/>
      <c r="U442" s="56"/>
      <c r="W442" s="2"/>
      <c r="X442" s="2"/>
      <c r="Y442" s="2"/>
      <c r="Z442" s="2"/>
    </row>
    <row r="443" spans="1:26" ht="18.75" customHeight="1">
      <c r="A443" s="7"/>
      <c r="B443" s="75"/>
      <c r="C443" s="2"/>
      <c r="D443" s="7"/>
      <c r="E443" s="56"/>
      <c r="F443" s="2"/>
      <c r="G443" s="7"/>
      <c r="H443" s="7"/>
      <c r="I443" s="2"/>
      <c r="J443" s="2"/>
      <c r="K443" s="7"/>
      <c r="L443" s="2"/>
      <c r="M443" s="2"/>
      <c r="N443" s="2"/>
      <c r="O443" s="2"/>
      <c r="P443" s="56"/>
      <c r="Q443" s="2"/>
      <c r="R443" s="56"/>
      <c r="S443" s="2"/>
      <c r="T443" s="2"/>
      <c r="U443" s="56"/>
      <c r="W443" s="2"/>
      <c r="X443" s="2"/>
      <c r="Y443" s="2"/>
      <c r="Z443" s="2"/>
    </row>
    <row r="444" spans="1:26" ht="18.75" customHeight="1">
      <c r="A444" s="7"/>
      <c r="B444" s="75"/>
      <c r="C444" s="2"/>
      <c r="D444" s="7"/>
      <c r="E444" s="56"/>
      <c r="F444" s="2"/>
      <c r="G444" s="7"/>
      <c r="H444" s="7"/>
      <c r="I444" s="2"/>
      <c r="J444" s="2"/>
      <c r="K444" s="7"/>
      <c r="L444" s="2"/>
      <c r="M444" s="2"/>
      <c r="N444" s="2"/>
      <c r="O444" s="2"/>
      <c r="P444" s="56"/>
      <c r="Q444" s="2"/>
      <c r="R444" s="56"/>
      <c r="S444" s="2"/>
      <c r="T444" s="2"/>
      <c r="U444" s="56"/>
      <c r="W444" s="2"/>
      <c r="X444" s="2"/>
      <c r="Y444" s="2"/>
      <c r="Z444" s="2"/>
    </row>
    <row r="445" spans="1:26" ht="18.75" customHeight="1">
      <c r="A445" s="7"/>
      <c r="B445" s="75"/>
      <c r="C445" s="2"/>
      <c r="D445" s="7"/>
      <c r="E445" s="56"/>
      <c r="F445" s="2"/>
      <c r="G445" s="7"/>
      <c r="H445" s="7"/>
      <c r="I445" s="2"/>
      <c r="J445" s="2"/>
      <c r="K445" s="7"/>
      <c r="L445" s="2"/>
      <c r="M445" s="2"/>
      <c r="N445" s="2"/>
      <c r="O445" s="2"/>
      <c r="P445" s="56"/>
      <c r="Q445" s="2"/>
      <c r="R445" s="56"/>
      <c r="S445" s="2"/>
      <c r="T445" s="2"/>
      <c r="U445" s="56"/>
      <c r="W445" s="2"/>
      <c r="X445" s="2"/>
      <c r="Y445" s="2"/>
      <c r="Z445" s="2"/>
    </row>
    <row r="446" spans="1:26" ht="18.75" customHeight="1">
      <c r="A446" s="7"/>
      <c r="B446" s="75"/>
      <c r="C446" s="2"/>
      <c r="D446" s="7"/>
      <c r="E446" s="56"/>
      <c r="F446" s="2"/>
      <c r="G446" s="7"/>
      <c r="H446" s="7"/>
      <c r="I446" s="2"/>
      <c r="J446" s="2"/>
      <c r="K446" s="7"/>
      <c r="L446" s="2"/>
      <c r="M446" s="2"/>
      <c r="N446" s="2"/>
      <c r="O446" s="2"/>
      <c r="P446" s="56"/>
      <c r="Q446" s="2"/>
      <c r="R446" s="56"/>
      <c r="S446" s="2"/>
      <c r="T446" s="2"/>
      <c r="U446" s="56"/>
      <c r="W446" s="2"/>
      <c r="X446" s="2"/>
      <c r="Y446" s="2"/>
      <c r="Z446" s="2"/>
    </row>
    <row r="447" spans="1:26" ht="18.75" customHeight="1">
      <c r="A447" s="7"/>
      <c r="B447" s="75"/>
      <c r="C447" s="2"/>
      <c r="D447" s="7"/>
      <c r="E447" s="56"/>
      <c r="F447" s="2"/>
      <c r="G447" s="7"/>
      <c r="H447" s="7"/>
      <c r="I447" s="2"/>
      <c r="J447" s="2"/>
      <c r="K447" s="7"/>
      <c r="L447" s="2"/>
      <c r="M447" s="2"/>
      <c r="N447" s="2"/>
      <c r="O447" s="2"/>
      <c r="P447" s="56"/>
      <c r="Q447" s="2"/>
      <c r="R447" s="56"/>
      <c r="S447" s="2"/>
      <c r="T447" s="2"/>
      <c r="U447" s="56"/>
      <c r="W447" s="2"/>
      <c r="X447" s="2"/>
      <c r="Y447" s="2"/>
      <c r="Z447" s="2"/>
    </row>
    <row r="448" spans="1:26" ht="18.75" customHeight="1">
      <c r="A448" s="7"/>
      <c r="B448" s="75"/>
      <c r="C448" s="2"/>
      <c r="D448" s="7"/>
      <c r="E448" s="56"/>
      <c r="F448" s="2"/>
      <c r="G448" s="7"/>
      <c r="H448" s="7"/>
      <c r="I448" s="2"/>
      <c r="J448" s="2"/>
      <c r="K448" s="7"/>
      <c r="L448" s="2"/>
      <c r="M448" s="2"/>
      <c r="N448" s="2"/>
      <c r="O448" s="2"/>
      <c r="P448" s="56"/>
      <c r="Q448" s="2"/>
      <c r="R448" s="56"/>
      <c r="S448" s="2"/>
      <c r="T448" s="2"/>
      <c r="U448" s="56"/>
      <c r="W448" s="2"/>
      <c r="X448" s="2"/>
      <c r="Y448" s="2"/>
      <c r="Z448" s="2"/>
    </row>
    <row r="449" spans="1:26" ht="18.75" customHeight="1">
      <c r="A449" s="7"/>
      <c r="B449" s="75"/>
      <c r="C449" s="2"/>
      <c r="D449" s="7"/>
      <c r="E449" s="56"/>
      <c r="F449" s="2"/>
      <c r="G449" s="7"/>
      <c r="H449" s="7"/>
      <c r="I449" s="2"/>
      <c r="J449" s="2"/>
      <c r="K449" s="7"/>
      <c r="L449" s="2"/>
      <c r="M449" s="2"/>
      <c r="N449" s="2"/>
      <c r="O449" s="2"/>
      <c r="P449" s="56"/>
      <c r="Q449" s="2"/>
      <c r="R449" s="56"/>
      <c r="S449" s="2"/>
      <c r="T449" s="2"/>
      <c r="U449" s="56"/>
      <c r="W449" s="2"/>
      <c r="X449" s="2"/>
      <c r="Y449" s="2"/>
      <c r="Z449" s="2"/>
    </row>
    <row r="450" spans="1:26" ht="18.75" customHeight="1">
      <c r="A450" s="7"/>
      <c r="B450" s="75"/>
      <c r="C450" s="2"/>
      <c r="D450" s="7"/>
      <c r="E450" s="56"/>
      <c r="F450" s="2"/>
      <c r="G450" s="7"/>
      <c r="H450" s="7"/>
      <c r="I450" s="2"/>
      <c r="J450" s="2"/>
      <c r="K450" s="7"/>
      <c r="L450" s="2"/>
      <c r="M450" s="2"/>
      <c r="N450" s="2"/>
      <c r="O450" s="2"/>
      <c r="P450" s="56"/>
      <c r="Q450" s="2"/>
      <c r="R450" s="56"/>
      <c r="S450" s="2"/>
      <c r="T450" s="2"/>
      <c r="U450" s="56"/>
      <c r="W450" s="2"/>
      <c r="X450" s="2"/>
      <c r="Y450" s="2"/>
      <c r="Z450" s="2"/>
    </row>
    <row r="451" spans="1:26" ht="18.75" customHeight="1">
      <c r="A451" s="7"/>
      <c r="B451" s="75"/>
      <c r="C451" s="2"/>
      <c r="D451" s="7"/>
      <c r="E451" s="56"/>
      <c r="F451" s="2"/>
      <c r="G451" s="7"/>
      <c r="H451" s="7"/>
      <c r="I451" s="2"/>
      <c r="J451" s="2"/>
      <c r="K451" s="7"/>
      <c r="L451" s="2"/>
      <c r="M451" s="2"/>
      <c r="N451" s="2"/>
      <c r="O451" s="2"/>
      <c r="P451" s="56"/>
      <c r="Q451" s="2"/>
      <c r="R451" s="56"/>
      <c r="S451" s="2"/>
      <c r="T451" s="2"/>
      <c r="U451" s="56"/>
      <c r="W451" s="2"/>
      <c r="X451" s="2"/>
      <c r="Y451" s="2"/>
      <c r="Z451" s="2"/>
    </row>
    <row r="452" spans="1:26" ht="18.75" customHeight="1">
      <c r="A452" s="7"/>
      <c r="B452" s="75"/>
      <c r="C452" s="2"/>
      <c r="D452" s="7"/>
      <c r="E452" s="56"/>
      <c r="F452" s="2"/>
      <c r="G452" s="7"/>
      <c r="H452" s="7"/>
      <c r="I452" s="2"/>
      <c r="J452" s="2"/>
      <c r="K452" s="7"/>
      <c r="L452" s="2"/>
      <c r="M452" s="2"/>
      <c r="N452" s="2"/>
      <c r="O452" s="2"/>
      <c r="P452" s="56"/>
      <c r="Q452" s="2"/>
      <c r="R452" s="56"/>
      <c r="S452" s="2"/>
      <c r="T452" s="2"/>
      <c r="U452" s="56"/>
      <c r="W452" s="2"/>
      <c r="X452" s="2"/>
      <c r="Y452" s="2"/>
      <c r="Z452" s="2"/>
    </row>
    <row r="453" spans="1:26" ht="18.75" customHeight="1">
      <c r="A453" s="7"/>
      <c r="B453" s="75"/>
      <c r="C453" s="2"/>
      <c r="D453" s="7"/>
      <c r="E453" s="56"/>
      <c r="F453" s="2"/>
      <c r="G453" s="7"/>
      <c r="H453" s="7"/>
      <c r="I453" s="2"/>
      <c r="J453" s="2"/>
      <c r="K453" s="7"/>
      <c r="L453" s="2"/>
      <c r="M453" s="2"/>
      <c r="N453" s="2"/>
      <c r="O453" s="2"/>
      <c r="P453" s="56"/>
      <c r="Q453" s="2"/>
      <c r="R453" s="56"/>
      <c r="S453" s="2"/>
      <c r="T453" s="2"/>
      <c r="U453" s="56"/>
      <c r="W453" s="2"/>
      <c r="X453" s="2"/>
      <c r="Y453" s="2"/>
      <c r="Z453" s="2"/>
    </row>
    <row r="454" spans="1:26" ht="18.75" customHeight="1">
      <c r="A454" s="7"/>
      <c r="B454" s="75"/>
      <c r="C454" s="2"/>
      <c r="D454" s="7"/>
      <c r="E454" s="56"/>
      <c r="F454" s="2"/>
      <c r="G454" s="7"/>
      <c r="H454" s="7"/>
      <c r="I454" s="2"/>
      <c r="J454" s="2"/>
      <c r="K454" s="7"/>
      <c r="L454" s="2"/>
      <c r="M454" s="2"/>
      <c r="N454" s="2"/>
      <c r="O454" s="2"/>
      <c r="P454" s="56"/>
      <c r="Q454" s="2"/>
      <c r="R454" s="56"/>
      <c r="S454" s="2"/>
      <c r="T454" s="2"/>
      <c r="U454" s="56"/>
      <c r="W454" s="2"/>
      <c r="X454" s="2"/>
      <c r="Y454" s="2"/>
      <c r="Z454" s="2"/>
    </row>
    <row r="455" spans="1:26" ht="18.75" customHeight="1">
      <c r="A455" s="7"/>
      <c r="B455" s="75"/>
      <c r="C455" s="2"/>
      <c r="D455" s="7"/>
      <c r="E455" s="56"/>
      <c r="F455" s="2"/>
      <c r="G455" s="7"/>
      <c r="H455" s="7"/>
      <c r="I455" s="2"/>
      <c r="J455" s="2"/>
      <c r="K455" s="7"/>
      <c r="L455" s="2"/>
      <c r="M455" s="2"/>
      <c r="N455" s="2"/>
      <c r="O455" s="2"/>
      <c r="P455" s="56"/>
      <c r="Q455" s="2"/>
      <c r="R455" s="56"/>
      <c r="S455" s="2"/>
      <c r="T455" s="2"/>
      <c r="U455" s="56"/>
      <c r="W455" s="2"/>
      <c r="X455" s="2"/>
      <c r="Y455" s="2"/>
      <c r="Z455" s="2"/>
    </row>
    <row r="456" spans="1:26" ht="18.75" customHeight="1">
      <c r="A456" s="7"/>
      <c r="B456" s="75"/>
      <c r="C456" s="2"/>
      <c r="D456" s="7"/>
      <c r="E456" s="56"/>
      <c r="F456" s="2"/>
      <c r="G456" s="7"/>
      <c r="H456" s="7"/>
      <c r="I456" s="2"/>
      <c r="J456" s="2"/>
      <c r="K456" s="7"/>
      <c r="L456" s="2"/>
      <c r="M456" s="2"/>
      <c r="N456" s="2"/>
      <c r="O456" s="2"/>
      <c r="P456" s="56"/>
      <c r="Q456" s="2"/>
      <c r="R456" s="56"/>
      <c r="S456" s="2"/>
      <c r="T456" s="2"/>
      <c r="U456" s="56"/>
      <c r="W456" s="2"/>
      <c r="X456" s="2"/>
      <c r="Y456" s="2"/>
      <c r="Z456" s="2"/>
    </row>
    <row r="457" spans="1:26" ht="18.75" customHeight="1">
      <c r="A457" s="7"/>
      <c r="B457" s="75"/>
      <c r="C457" s="2"/>
      <c r="D457" s="7"/>
      <c r="E457" s="56"/>
      <c r="F457" s="2"/>
      <c r="G457" s="7"/>
      <c r="H457" s="7"/>
      <c r="I457" s="2"/>
      <c r="J457" s="2"/>
      <c r="K457" s="7"/>
      <c r="L457" s="2"/>
      <c r="M457" s="2"/>
      <c r="N457" s="2"/>
      <c r="O457" s="2"/>
      <c r="P457" s="56"/>
      <c r="Q457" s="2"/>
      <c r="R457" s="56"/>
      <c r="S457" s="2"/>
      <c r="T457" s="2"/>
      <c r="U457" s="56"/>
      <c r="W457" s="2"/>
      <c r="X457" s="2"/>
      <c r="Y457" s="2"/>
      <c r="Z457" s="2"/>
    </row>
    <row r="458" spans="1:26" ht="18.75" customHeight="1">
      <c r="A458" s="7"/>
      <c r="B458" s="75"/>
      <c r="C458" s="2"/>
      <c r="D458" s="7"/>
      <c r="E458" s="56"/>
      <c r="F458" s="2"/>
      <c r="G458" s="7"/>
      <c r="H458" s="7"/>
      <c r="I458" s="2"/>
      <c r="J458" s="2"/>
      <c r="K458" s="7"/>
      <c r="L458" s="2"/>
      <c r="M458" s="2"/>
      <c r="N458" s="2"/>
      <c r="O458" s="2"/>
      <c r="P458" s="56"/>
      <c r="Q458" s="2"/>
      <c r="R458" s="56"/>
      <c r="S458" s="2"/>
      <c r="T458" s="2"/>
      <c r="U458" s="56"/>
      <c r="W458" s="2"/>
      <c r="X458" s="2"/>
      <c r="Y458" s="2"/>
      <c r="Z458" s="2"/>
    </row>
    <row r="459" spans="1:26" ht="18.75" customHeight="1">
      <c r="A459" s="7"/>
      <c r="B459" s="75"/>
      <c r="C459" s="2"/>
      <c r="D459" s="7"/>
      <c r="E459" s="56"/>
      <c r="F459" s="2"/>
      <c r="G459" s="7"/>
      <c r="H459" s="7"/>
      <c r="I459" s="2"/>
      <c r="J459" s="2"/>
      <c r="K459" s="7"/>
      <c r="L459" s="2"/>
      <c r="M459" s="2"/>
      <c r="N459" s="2"/>
      <c r="O459" s="2"/>
      <c r="P459" s="56"/>
      <c r="Q459" s="2"/>
      <c r="R459" s="56"/>
      <c r="S459" s="2"/>
      <c r="T459" s="2"/>
      <c r="U459" s="56"/>
      <c r="W459" s="2"/>
      <c r="X459" s="2"/>
      <c r="Y459" s="2"/>
      <c r="Z459" s="2"/>
    </row>
    <row r="460" spans="1:26" ht="18.75" customHeight="1">
      <c r="A460" s="7"/>
      <c r="B460" s="75"/>
      <c r="C460" s="2"/>
      <c r="D460" s="7"/>
      <c r="E460" s="56"/>
      <c r="F460" s="2"/>
      <c r="G460" s="7"/>
      <c r="H460" s="7"/>
      <c r="I460" s="2"/>
      <c r="J460" s="2"/>
      <c r="K460" s="7"/>
      <c r="L460" s="2"/>
      <c r="M460" s="2"/>
      <c r="N460" s="2"/>
      <c r="O460" s="2"/>
      <c r="P460" s="56"/>
      <c r="Q460" s="2"/>
      <c r="R460" s="56"/>
      <c r="S460" s="2"/>
      <c r="T460" s="2"/>
      <c r="U460" s="56"/>
      <c r="W460" s="2"/>
      <c r="X460" s="2"/>
      <c r="Y460" s="2"/>
      <c r="Z460" s="2"/>
    </row>
    <row r="461" spans="1:26" ht="18.75" customHeight="1">
      <c r="A461" s="7"/>
      <c r="B461" s="75"/>
      <c r="C461" s="2"/>
      <c r="D461" s="7"/>
      <c r="E461" s="56"/>
      <c r="F461" s="2"/>
      <c r="G461" s="7"/>
      <c r="H461" s="7"/>
      <c r="I461" s="2"/>
      <c r="J461" s="2"/>
      <c r="K461" s="7"/>
      <c r="L461" s="2"/>
      <c r="M461" s="2"/>
      <c r="N461" s="2"/>
      <c r="O461" s="2"/>
      <c r="P461" s="56"/>
      <c r="Q461" s="2"/>
      <c r="R461" s="56"/>
      <c r="S461" s="2"/>
      <c r="T461" s="2"/>
      <c r="U461" s="56"/>
      <c r="W461" s="2"/>
      <c r="X461" s="2"/>
      <c r="Y461" s="2"/>
      <c r="Z461" s="2"/>
    </row>
    <row r="462" spans="1:26" ht="18.75" customHeight="1">
      <c r="A462" s="7"/>
      <c r="B462" s="75"/>
      <c r="C462" s="2"/>
      <c r="D462" s="7"/>
      <c r="E462" s="56"/>
      <c r="F462" s="2"/>
      <c r="G462" s="7"/>
      <c r="H462" s="7"/>
      <c r="I462" s="2"/>
      <c r="J462" s="2"/>
      <c r="K462" s="7"/>
      <c r="L462" s="2"/>
      <c r="M462" s="2"/>
      <c r="N462" s="2"/>
      <c r="O462" s="2"/>
      <c r="P462" s="56"/>
      <c r="Q462" s="2"/>
      <c r="R462" s="56"/>
      <c r="S462" s="2"/>
      <c r="T462" s="2"/>
      <c r="U462" s="56"/>
      <c r="W462" s="2"/>
      <c r="X462" s="2"/>
      <c r="Y462" s="2"/>
      <c r="Z462" s="2"/>
    </row>
    <row r="463" spans="1:26" ht="18.75" customHeight="1">
      <c r="A463" s="7"/>
      <c r="B463" s="75"/>
      <c r="C463" s="2"/>
      <c r="D463" s="7"/>
      <c r="E463" s="56"/>
      <c r="F463" s="2"/>
      <c r="G463" s="7"/>
      <c r="H463" s="7"/>
      <c r="I463" s="2"/>
      <c r="J463" s="2"/>
      <c r="K463" s="7"/>
      <c r="L463" s="2"/>
      <c r="M463" s="2"/>
      <c r="N463" s="2"/>
      <c r="O463" s="2"/>
      <c r="P463" s="56"/>
      <c r="Q463" s="2"/>
      <c r="R463" s="56"/>
      <c r="S463" s="2"/>
      <c r="T463" s="2"/>
      <c r="U463" s="56"/>
      <c r="W463" s="2"/>
      <c r="X463" s="2"/>
      <c r="Y463" s="2"/>
      <c r="Z463" s="2"/>
    </row>
    <row r="464" spans="1:26" ht="18.75" customHeight="1">
      <c r="A464" s="7"/>
      <c r="B464" s="75"/>
      <c r="C464" s="2"/>
      <c r="D464" s="7"/>
      <c r="E464" s="56"/>
      <c r="F464" s="2"/>
      <c r="G464" s="7"/>
      <c r="H464" s="7"/>
      <c r="I464" s="2"/>
      <c r="J464" s="2"/>
      <c r="K464" s="7"/>
      <c r="L464" s="2"/>
      <c r="M464" s="2"/>
      <c r="N464" s="2"/>
      <c r="O464" s="2"/>
      <c r="P464" s="56"/>
      <c r="Q464" s="2"/>
      <c r="R464" s="56"/>
      <c r="S464" s="2"/>
      <c r="T464" s="2"/>
      <c r="U464" s="56"/>
      <c r="W464" s="2"/>
      <c r="X464" s="2"/>
      <c r="Y464" s="2"/>
      <c r="Z464" s="2"/>
    </row>
    <row r="465" spans="1:26" ht="18.75" customHeight="1">
      <c r="A465" s="7"/>
      <c r="B465" s="75"/>
      <c r="C465" s="2"/>
      <c r="D465" s="7"/>
      <c r="E465" s="56"/>
      <c r="F465" s="2"/>
      <c r="G465" s="7"/>
      <c r="H465" s="7"/>
      <c r="I465" s="2"/>
      <c r="J465" s="2"/>
      <c r="K465" s="7"/>
      <c r="L465" s="2"/>
      <c r="M465" s="2"/>
      <c r="N465" s="2"/>
      <c r="O465" s="2"/>
      <c r="P465" s="56"/>
      <c r="Q465" s="2"/>
      <c r="R465" s="56"/>
      <c r="S465" s="2"/>
      <c r="T465" s="2"/>
      <c r="U465" s="56"/>
      <c r="W465" s="2"/>
      <c r="X465" s="2"/>
      <c r="Y465" s="2"/>
      <c r="Z465" s="2"/>
    </row>
    <row r="466" spans="1:26" ht="18.75" customHeight="1">
      <c r="A466" s="7"/>
      <c r="B466" s="75"/>
      <c r="C466" s="2"/>
      <c r="D466" s="7"/>
      <c r="E466" s="56"/>
      <c r="F466" s="2"/>
      <c r="G466" s="7"/>
      <c r="H466" s="7"/>
      <c r="I466" s="2"/>
      <c r="J466" s="2"/>
      <c r="K466" s="7"/>
      <c r="L466" s="2"/>
      <c r="M466" s="2"/>
      <c r="N466" s="2"/>
      <c r="O466" s="2"/>
      <c r="P466" s="56"/>
      <c r="Q466" s="2"/>
      <c r="R466" s="56"/>
      <c r="S466" s="2"/>
      <c r="T466" s="2"/>
      <c r="U466" s="56"/>
      <c r="W466" s="2"/>
      <c r="X466" s="2"/>
      <c r="Y466" s="2"/>
      <c r="Z466" s="2"/>
    </row>
    <row r="467" spans="1:26" ht="18.75" customHeight="1">
      <c r="A467" s="7"/>
      <c r="B467" s="75"/>
      <c r="C467" s="2"/>
      <c r="D467" s="7"/>
      <c r="E467" s="56"/>
      <c r="F467" s="2"/>
      <c r="G467" s="7"/>
      <c r="H467" s="7"/>
      <c r="I467" s="2"/>
      <c r="J467" s="2"/>
      <c r="K467" s="7"/>
      <c r="L467" s="2"/>
      <c r="M467" s="2"/>
      <c r="N467" s="2"/>
      <c r="O467" s="2"/>
      <c r="P467" s="56"/>
      <c r="Q467" s="2"/>
      <c r="R467" s="56"/>
      <c r="S467" s="2"/>
      <c r="T467" s="2"/>
      <c r="U467" s="56"/>
      <c r="W467" s="2"/>
      <c r="X467" s="2"/>
      <c r="Y467" s="2"/>
      <c r="Z467" s="2"/>
    </row>
    <row r="468" spans="1:26" ht="18.75" customHeight="1">
      <c r="A468" s="7"/>
      <c r="B468" s="75"/>
      <c r="C468" s="2"/>
      <c r="D468" s="7"/>
      <c r="E468" s="56"/>
      <c r="F468" s="2"/>
      <c r="G468" s="7"/>
      <c r="H468" s="7"/>
      <c r="I468" s="2"/>
      <c r="J468" s="2"/>
      <c r="K468" s="7"/>
      <c r="L468" s="2"/>
      <c r="M468" s="2"/>
      <c r="N468" s="2"/>
      <c r="O468" s="2"/>
      <c r="P468" s="56"/>
      <c r="Q468" s="2"/>
      <c r="R468" s="56"/>
      <c r="S468" s="2"/>
      <c r="T468" s="2"/>
      <c r="U468" s="56"/>
      <c r="W468" s="2"/>
      <c r="X468" s="2"/>
      <c r="Y468" s="2"/>
      <c r="Z468" s="2"/>
    </row>
    <row r="469" spans="1:26" ht="18.75" customHeight="1">
      <c r="A469" s="7"/>
      <c r="B469" s="75"/>
      <c r="C469" s="2"/>
      <c r="D469" s="7"/>
      <c r="E469" s="56"/>
      <c r="F469" s="2"/>
      <c r="G469" s="7"/>
      <c r="H469" s="7"/>
      <c r="I469" s="2"/>
      <c r="J469" s="2"/>
      <c r="K469" s="7"/>
      <c r="L469" s="2"/>
      <c r="M469" s="2"/>
      <c r="N469" s="2"/>
      <c r="O469" s="2"/>
      <c r="P469" s="56"/>
      <c r="Q469" s="2"/>
      <c r="R469" s="56"/>
      <c r="S469" s="2"/>
      <c r="T469" s="2"/>
      <c r="U469" s="56"/>
      <c r="W469" s="2"/>
      <c r="X469" s="2"/>
      <c r="Y469" s="2"/>
      <c r="Z469" s="2"/>
    </row>
    <row r="470" spans="1:26" ht="18.75" customHeight="1">
      <c r="A470" s="7"/>
      <c r="B470" s="75"/>
      <c r="C470" s="2"/>
      <c r="D470" s="7"/>
      <c r="E470" s="56"/>
      <c r="F470" s="2"/>
      <c r="G470" s="7"/>
      <c r="H470" s="7"/>
      <c r="I470" s="2"/>
      <c r="J470" s="2"/>
      <c r="K470" s="7"/>
      <c r="L470" s="2"/>
      <c r="M470" s="2"/>
      <c r="N470" s="2"/>
      <c r="O470" s="2"/>
      <c r="P470" s="56"/>
      <c r="Q470" s="2"/>
      <c r="R470" s="56"/>
      <c r="S470" s="2"/>
      <c r="T470" s="2"/>
      <c r="U470" s="56"/>
      <c r="W470" s="2"/>
      <c r="X470" s="2"/>
      <c r="Y470" s="2"/>
      <c r="Z470" s="2"/>
    </row>
    <row r="471" spans="1:26" ht="18.75" customHeight="1">
      <c r="A471" s="7"/>
      <c r="B471" s="75"/>
      <c r="C471" s="2"/>
      <c r="D471" s="7"/>
      <c r="E471" s="56"/>
      <c r="F471" s="2"/>
      <c r="G471" s="7"/>
      <c r="H471" s="7"/>
      <c r="I471" s="2"/>
      <c r="J471" s="2"/>
      <c r="K471" s="7"/>
      <c r="L471" s="2"/>
      <c r="M471" s="2"/>
      <c r="N471" s="2"/>
      <c r="O471" s="2"/>
      <c r="P471" s="56"/>
      <c r="Q471" s="2"/>
      <c r="R471" s="56"/>
      <c r="S471" s="2"/>
      <c r="T471" s="2"/>
      <c r="U471" s="56"/>
      <c r="W471" s="2"/>
      <c r="X471" s="2"/>
      <c r="Y471" s="2"/>
      <c r="Z471" s="2"/>
    </row>
    <row r="472" spans="1:26" ht="18.75" customHeight="1">
      <c r="A472" s="7"/>
      <c r="B472" s="75"/>
      <c r="C472" s="2"/>
      <c r="D472" s="7"/>
      <c r="E472" s="56"/>
      <c r="F472" s="2"/>
      <c r="G472" s="7"/>
      <c r="H472" s="7"/>
      <c r="I472" s="2"/>
      <c r="J472" s="2"/>
      <c r="K472" s="7"/>
      <c r="L472" s="2"/>
      <c r="M472" s="2"/>
      <c r="N472" s="2"/>
      <c r="O472" s="2"/>
      <c r="P472" s="56"/>
      <c r="Q472" s="2"/>
      <c r="R472" s="56"/>
      <c r="S472" s="2"/>
      <c r="T472" s="2"/>
      <c r="U472" s="56"/>
      <c r="W472" s="2"/>
      <c r="X472" s="2"/>
      <c r="Y472" s="2"/>
      <c r="Z472" s="2"/>
    </row>
    <row r="473" spans="1:26" ht="18.75" customHeight="1">
      <c r="A473" s="7"/>
      <c r="B473" s="75"/>
      <c r="C473" s="2"/>
      <c r="D473" s="7"/>
      <c r="E473" s="56"/>
      <c r="F473" s="2"/>
      <c r="G473" s="7"/>
      <c r="H473" s="7"/>
      <c r="I473" s="2"/>
      <c r="J473" s="2"/>
      <c r="K473" s="7"/>
      <c r="L473" s="2"/>
      <c r="M473" s="2"/>
      <c r="N473" s="2"/>
      <c r="O473" s="2"/>
      <c r="P473" s="56"/>
      <c r="Q473" s="2"/>
      <c r="R473" s="56"/>
      <c r="S473" s="2"/>
      <c r="T473" s="2"/>
      <c r="U473" s="56"/>
      <c r="W473" s="2"/>
      <c r="X473" s="2"/>
      <c r="Y473" s="2"/>
      <c r="Z473" s="2"/>
    </row>
    <row r="474" spans="1:26" ht="18.75" customHeight="1">
      <c r="A474" s="7"/>
      <c r="B474" s="75"/>
      <c r="C474" s="2"/>
      <c r="D474" s="7"/>
      <c r="E474" s="56"/>
      <c r="F474" s="2"/>
      <c r="G474" s="7"/>
      <c r="H474" s="7"/>
      <c r="I474" s="2"/>
      <c r="J474" s="2"/>
      <c r="K474" s="7"/>
      <c r="L474" s="2"/>
      <c r="M474" s="2"/>
      <c r="N474" s="2"/>
      <c r="O474" s="2"/>
      <c r="P474" s="56"/>
      <c r="Q474" s="2"/>
      <c r="R474" s="56"/>
      <c r="S474" s="2"/>
      <c r="T474" s="2"/>
      <c r="U474" s="56"/>
      <c r="W474" s="2"/>
      <c r="X474" s="2"/>
      <c r="Y474" s="2"/>
      <c r="Z474" s="2"/>
    </row>
    <row r="475" spans="1:26" ht="18.75" customHeight="1">
      <c r="A475" s="7"/>
      <c r="B475" s="75"/>
      <c r="C475" s="2"/>
      <c r="D475" s="7"/>
      <c r="E475" s="56"/>
      <c r="F475" s="2"/>
      <c r="G475" s="7"/>
      <c r="H475" s="7"/>
      <c r="I475" s="2"/>
      <c r="J475" s="2"/>
      <c r="K475" s="7"/>
      <c r="L475" s="2"/>
      <c r="M475" s="2"/>
      <c r="N475" s="2"/>
      <c r="O475" s="2"/>
      <c r="P475" s="56"/>
      <c r="Q475" s="2"/>
      <c r="R475" s="56"/>
      <c r="S475" s="2"/>
      <c r="T475" s="2"/>
      <c r="U475" s="56"/>
      <c r="W475" s="2"/>
      <c r="X475" s="2"/>
      <c r="Y475" s="2"/>
      <c r="Z475" s="2"/>
    </row>
    <row r="476" spans="1:26" ht="18.75" customHeight="1">
      <c r="A476" s="7"/>
      <c r="B476" s="75"/>
      <c r="C476" s="2"/>
      <c r="D476" s="7"/>
      <c r="E476" s="56"/>
      <c r="F476" s="2"/>
      <c r="G476" s="7"/>
      <c r="H476" s="7"/>
      <c r="I476" s="2"/>
      <c r="J476" s="2"/>
      <c r="K476" s="7"/>
      <c r="L476" s="2"/>
      <c r="M476" s="2"/>
      <c r="N476" s="2"/>
      <c r="O476" s="2"/>
      <c r="P476" s="56"/>
      <c r="Q476" s="2"/>
      <c r="R476" s="56"/>
      <c r="S476" s="2"/>
      <c r="T476" s="2"/>
      <c r="U476" s="56"/>
      <c r="W476" s="2"/>
      <c r="X476" s="2"/>
      <c r="Y476" s="2"/>
      <c r="Z476" s="2"/>
    </row>
    <row r="477" spans="1:26" ht="18.75" customHeight="1">
      <c r="A477" s="7"/>
      <c r="B477" s="75"/>
      <c r="C477" s="2"/>
      <c r="D477" s="7"/>
      <c r="E477" s="56"/>
      <c r="F477" s="2"/>
      <c r="G477" s="7"/>
      <c r="H477" s="7"/>
      <c r="I477" s="2"/>
      <c r="J477" s="2"/>
      <c r="K477" s="7"/>
      <c r="L477" s="2"/>
      <c r="M477" s="2"/>
      <c r="N477" s="2"/>
      <c r="O477" s="2"/>
      <c r="P477" s="56"/>
      <c r="Q477" s="2"/>
      <c r="R477" s="56"/>
      <c r="S477" s="2"/>
      <c r="T477" s="2"/>
      <c r="U477" s="56"/>
      <c r="W477" s="2"/>
      <c r="X477" s="2"/>
      <c r="Y477" s="2"/>
      <c r="Z477" s="2"/>
    </row>
    <row r="478" spans="1:26" ht="18.75" customHeight="1">
      <c r="A478" s="7"/>
      <c r="B478" s="75"/>
      <c r="C478" s="2"/>
      <c r="D478" s="7"/>
      <c r="E478" s="56"/>
      <c r="F478" s="2"/>
      <c r="G478" s="7"/>
      <c r="H478" s="7"/>
      <c r="I478" s="2"/>
      <c r="J478" s="2"/>
      <c r="K478" s="7"/>
      <c r="L478" s="2"/>
      <c r="M478" s="2"/>
      <c r="N478" s="2"/>
      <c r="O478" s="2"/>
      <c r="P478" s="56"/>
      <c r="Q478" s="2"/>
      <c r="R478" s="56"/>
      <c r="S478" s="2"/>
      <c r="T478" s="2"/>
      <c r="U478" s="56"/>
      <c r="W478" s="2"/>
      <c r="X478" s="2"/>
      <c r="Y478" s="2"/>
      <c r="Z478" s="2"/>
    </row>
    <row r="479" spans="1:26" ht="18.75" customHeight="1">
      <c r="A479" s="7"/>
      <c r="B479" s="75"/>
      <c r="C479" s="2"/>
      <c r="D479" s="7"/>
      <c r="E479" s="56"/>
      <c r="F479" s="2"/>
      <c r="G479" s="7"/>
      <c r="H479" s="7"/>
      <c r="I479" s="2"/>
      <c r="J479" s="2"/>
      <c r="K479" s="7"/>
      <c r="L479" s="2"/>
      <c r="M479" s="2"/>
      <c r="N479" s="2"/>
      <c r="O479" s="2"/>
      <c r="P479" s="56"/>
      <c r="Q479" s="2"/>
      <c r="R479" s="56"/>
      <c r="S479" s="2"/>
      <c r="T479" s="2"/>
      <c r="U479" s="56"/>
      <c r="W479" s="2"/>
      <c r="X479" s="2"/>
      <c r="Y479" s="2"/>
      <c r="Z479" s="2"/>
    </row>
    <row r="480" spans="1:26" ht="18.75" customHeight="1">
      <c r="A480" s="7"/>
      <c r="B480" s="75"/>
      <c r="C480" s="2"/>
      <c r="D480" s="7"/>
      <c r="E480" s="56"/>
      <c r="F480" s="2"/>
      <c r="G480" s="7"/>
      <c r="H480" s="7"/>
      <c r="I480" s="2"/>
      <c r="J480" s="2"/>
      <c r="K480" s="7"/>
      <c r="L480" s="2"/>
      <c r="M480" s="2"/>
      <c r="N480" s="2"/>
      <c r="O480" s="2"/>
      <c r="P480" s="56"/>
      <c r="Q480" s="2"/>
      <c r="R480" s="56"/>
      <c r="S480" s="2"/>
      <c r="T480" s="2"/>
      <c r="U480" s="56"/>
      <c r="W480" s="2"/>
      <c r="X480" s="2"/>
      <c r="Y480" s="2"/>
      <c r="Z480" s="2"/>
    </row>
    <row r="481" spans="1:26" ht="18.75" customHeight="1">
      <c r="A481" s="7"/>
      <c r="B481" s="75"/>
      <c r="C481" s="2"/>
      <c r="D481" s="7"/>
      <c r="E481" s="56"/>
      <c r="F481" s="2"/>
      <c r="G481" s="7"/>
      <c r="H481" s="7"/>
      <c r="I481" s="2"/>
      <c r="J481" s="2"/>
      <c r="K481" s="7"/>
      <c r="L481" s="2"/>
      <c r="M481" s="2"/>
      <c r="N481" s="2"/>
      <c r="O481" s="2"/>
      <c r="P481" s="56"/>
      <c r="Q481" s="2"/>
      <c r="R481" s="56"/>
      <c r="S481" s="2"/>
      <c r="T481" s="2"/>
      <c r="U481" s="56"/>
      <c r="W481" s="2"/>
      <c r="X481" s="2"/>
      <c r="Y481" s="2"/>
      <c r="Z481" s="2"/>
    </row>
    <row r="482" spans="1:26" ht="18.75" customHeight="1">
      <c r="A482" s="7"/>
      <c r="B482" s="75"/>
      <c r="C482" s="2"/>
      <c r="D482" s="7"/>
      <c r="E482" s="56"/>
      <c r="F482" s="2"/>
      <c r="G482" s="7"/>
      <c r="H482" s="7"/>
      <c r="I482" s="2"/>
      <c r="J482" s="2"/>
      <c r="K482" s="7"/>
      <c r="L482" s="2"/>
      <c r="M482" s="2"/>
      <c r="N482" s="2"/>
      <c r="O482" s="2"/>
      <c r="P482" s="56"/>
      <c r="Q482" s="2"/>
      <c r="R482" s="56"/>
      <c r="S482" s="2"/>
      <c r="T482" s="2"/>
      <c r="U482" s="56"/>
      <c r="W482" s="2"/>
      <c r="X482" s="2"/>
      <c r="Y482" s="2"/>
      <c r="Z482" s="2"/>
    </row>
    <row r="483" spans="1:26" ht="18.75" customHeight="1">
      <c r="A483" s="7"/>
      <c r="B483" s="75"/>
      <c r="C483" s="2"/>
      <c r="D483" s="7"/>
      <c r="E483" s="56"/>
      <c r="F483" s="2"/>
      <c r="G483" s="7"/>
      <c r="H483" s="7"/>
      <c r="I483" s="2"/>
      <c r="J483" s="2"/>
      <c r="K483" s="7"/>
      <c r="L483" s="2"/>
      <c r="M483" s="2"/>
      <c r="N483" s="2"/>
      <c r="O483" s="2"/>
      <c r="P483" s="56"/>
      <c r="Q483" s="2"/>
      <c r="R483" s="56"/>
      <c r="S483" s="2"/>
      <c r="T483" s="2"/>
      <c r="U483" s="56"/>
      <c r="W483" s="2"/>
      <c r="X483" s="2"/>
      <c r="Y483" s="2"/>
      <c r="Z483" s="2"/>
    </row>
    <row r="484" spans="1:26" ht="18.75" customHeight="1">
      <c r="A484" s="7"/>
      <c r="B484" s="75"/>
      <c r="C484" s="2"/>
      <c r="D484" s="7"/>
      <c r="E484" s="56"/>
      <c r="F484" s="2"/>
      <c r="G484" s="7"/>
      <c r="H484" s="7"/>
      <c r="I484" s="2"/>
      <c r="J484" s="2"/>
      <c r="K484" s="7"/>
      <c r="L484" s="2"/>
      <c r="M484" s="2"/>
      <c r="N484" s="2"/>
      <c r="O484" s="2"/>
      <c r="P484" s="56"/>
      <c r="Q484" s="2"/>
      <c r="R484" s="56"/>
      <c r="S484" s="2"/>
      <c r="T484" s="2"/>
      <c r="U484" s="56"/>
      <c r="W484" s="2"/>
      <c r="X484" s="2"/>
      <c r="Y484" s="2"/>
      <c r="Z484" s="2"/>
    </row>
    <row r="485" spans="1:26" ht="18.75" customHeight="1">
      <c r="A485" s="7"/>
      <c r="B485" s="75"/>
      <c r="C485" s="2"/>
      <c r="D485" s="7"/>
      <c r="E485" s="56"/>
      <c r="F485" s="2"/>
      <c r="G485" s="7"/>
      <c r="H485" s="7"/>
      <c r="I485" s="2"/>
      <c r="J485" s="2"/>
      <c r="K485" s="7"/>
      <c r="L485" s="2"/>
      <c r="M485" s="2"/>
      <c r="N485" s="2"/>
      <c r="O485" s="2"/>
      <c r="P485" s="56"/>
      <c r="Q485" s="2"/>
      <c r="R485" s="56"/>
      <c r="S485" s="2"/>
      <c r="T485" s="2"/>
      <c r="U485" s="56"/>
      <c r="W485" s="2"/>
      <c r="X485" s="2"/>
      <c r="Y485" s="2"/>
      <c r="Z485" s="2"/>
    </row>
    <row r="486" spans="1:26" ht="18.75" customHeight="1">
      <c r="A486" s="7"/>
      <c r="B486" s="75"/>
      <c r="C486" s="2"/>
      <c r="D486" s="7"/>
      <c r="E486" s="56"/>
      <c r="F486" s="2"/>
      <c r="G486" s="7"/>
      <c r="H486" s="7"/>
      <c r="I486" s="2"/>
      <c r="J486" s="2"/>
      <c r="K486" s="7"/>
      <c r="L486" s="2"/>
      <c r="M486" s="2"/>
      <c r="N486" s="2"/>
      <c r="O486" s="2"/>
      <c r="P486" s="56"/>
      <c r="Q486" s="2"/>
      <c r="R486" s="56"/>
      <c r="S486" s="2"/>
      <c r="T486" s="2"/>
      <c r="U486" s="56"/>
      <c r="W486" s="2"/>
      <c r="X486" s="2"/>
      <c r="Y486" s="2"/>
      <c r="Z486" s="2"/>
    </row>
    <row r="487" spans="1:26" ht="18.75" customHeight="1">
      <c r="A487" s="7"/>
      <c r="B487" s="75"/>
      <c r="C487" s="2"/>
      <c r="D487" s="7"/>
      <c r="E487" s="56"/>
      <c r="F487" s="2"/>
      <c r="G487" s="7"/>
      <c r="H487" s="7"/>
      <c r="I487" s="2"/>
      <c r="J487" s="2"/>
      <c r="K487" s="7"/>
      <c r="L487" s="2"/>
      <c r="M487" s="2"/>
      <c r="N487" s="2"/>
      <c r="O487" s="2"/>
      <c r="P487" s="56"/>
      <c r="Q487" s="2"/>
      <c r="R487" s="56"/>
      <c r="S487" s="2"/>
      <c r="T487" s="2"/>
      <c r="U487" s="56"/>
      <c r="W487" s="2"/>
      <c r="X487" s="2"/>
      <c r="Y487" s="2"/>
      <c r="Z487" s="2"/>
    </row>
    <row r="488" spans="1:26" ht="18.75" customHeight="1">
      <c r="A488" s="7"/>
      <c r="B488" s="75"/>
      <c r="C488" s="2"/>
      <c r="D488" s="7"/>
      <c r="E488" s="56"/>
      <c r="F488" s="2"/>
      <c r="G488" s="7"/>
      <c r="H488" s="7"/>
      <c r="I488" s="2"/>
      <c r="J488" s="2"/>
      <c r="K488" s="7"/>
      <c r="L488" s="2"/>
      <c r="M488" s="2"/>
      <c r="N488" s="2"/>
      <c r="O488" s="2"/>
      <c r="P488" s="56"/>
      <c r="Q488" s="2"/>
      <c r="R488" s="56"/>
      <c r="S488" s="2"/>
      <c r="T488" s="2"/>
      <c r="U488" s="56"/>
      <c r="W488" s="2"/>
      <c r="X488" s="2"/>
      <c r="Y488" s="2"/>
      <c r="Z488" s="2"/>
    </row>
    <row r="489" spans="1:26" ht="18.75" customHeight="1">
      <c r="A489" s="7"/>
      <c r="B489" s="75"/>
      <c r="C489" s="2"/>
      <c r="D489" s="7"/>
      <c r="E489" s="56"/>
      <c r="F489" s="2"/>
      <c r="G489" s="7"/>
      <c r="H489" s="7"/>
      <c r="I489" s="2"/>
      <c r="J489" s="2"/>
      <c r="K489" s="7"/>
      <c r="L489" s="2"/>
      <c r="M489" s="2"/>
      <c r="N489" s="2"/>
      <c r="O489" s="2"/>
      <c r="P489" s="56"/>
      <c r="Q489" s="2"/>
      <c r="R489" s="56"/>
      <c r="S489" s="2"/>
      <c r="T489" s="2"/>
      <c r="U489" s="56"/>
      <c r="W489" s="2"/>
      <c r="X489" s="2"/>
      <c r="Y489" s="2"/>
      <c r="Z489" s="2"/>
    </row>
    <row r="490" spans="1:26" ht="18.75" customHeight="1">
      <c r="A490" s="7"/>
      <c r="B490" s="75"/>
      <c r="C490" s="2"/>
      <c r="D490" s="7"/>
      <c r="E490" s="56"/>
      <c r="F490" s="2"/>
      <c r="G490" s="7"/>
      <c r="H490" s="7"/>
      <c r="I490" s="2"/>
      <c r="J490" s="2"/>
      <c r="K490" s="7"/>
      <c r="L490" s="2"/>
      <c r="M490" s="2"/>
      <c r="N490" s="2"/>
      <c r="O490" s="2"/>
      <c r="P490" s="56"/>
      <c r="Q490" s="2"/>
      <c r="R490" s="56"/>
      <c r="S490" s="2"/>
      <c r="T490" s="2"/>
      <c r="U490" s="56"/>
      <c r="W490" s="2"/>
      <c r="X490" s="2"/>
      <c r="Y490" s="2"/>
      <c r="Z490" s="2"/>
    </row>
    <row r="491" spans="1:26" ht="18.75" customHeight="1">
      <c r="A491" s="7"/>
      <c r="B491" s="75"/>
      <c r="C491" s="2"/>
      <c r="D491" s="7"/>
      <c r="E491" s="56"/>
      <c r="F491" s="2"/>
      <c r="G491" s="7"/>
      <c r="H491" s="7"/>
      <c r="I491" s="2"/>
      <c r="J491" s="2"/>
      <c r="K491" s="7"/>
      <c r="L491" s="2"/>
      <c r="M491" s="2"/>
      <c r="N491" s="2"/>
      <c r="O491" s="2"/>
      <c r="P491" s="56"/>
      <c r="Q491" s="2"/>
      <c r="R491" s="56"/>
      <c r="S491" s="2"/>
      <c r="T491" s="2"/>
      <c r="U491" s="56"/>
      <c r="W491" s="2"/>
      <c r="X491" s="2"/>
      <c r="Y491" s="2"/>
      <c r="Z491" s="2"/>
    </row>
    <row r="492" spans="1:26" ht="18.75" customHeight="1">
      <c r="A492" s="7"/>
      <c r="B492" s="75"/>
      <c r="C492" s="2"/>
      <c r="D492" s="7"/>
      <c r="E492" s="56"/>
      <c r="F492" s="2"/>
      <c r="G492" s="7"/>
      <c r="H492" s="7"/>
      <c r="I492" s="2"/>
      <c r="J492" s="2"/>
      <c r="K492" s="7"/>
      <c r="L492" s="2"/>
      <c r="M492" s="2"/>
      <c r="N492" s="2"/>
      <c r="O492" s="2"/>
      <c r="P492" s="56"/>
      <c r="Q492" s="2"/>
      <c r="R492" s="56"/>
      <c r="S492" s="2"/>
      <c r="T492" s="2"/>
      <c r="U492" s="56"/>
      <c r="W492" s="2"/>
      <c r="X492" s="2"/>
      <c r="Y492" s="2"/>
      <c r="Z492" s="2"/>
    </row>
    <row r="493" spans="1:26" ht="18.75" customHeight="1">
      <c r="A493" s="7"/>
      <c r="B493" s="75"/>
      <c r="C493" s="2"/>
      <c r="D493" s="7"/>
      <c r="E493" s="56"/>
      <c r="F493" s="2"/>
      <c r="G493" s="7"/>
      <c r="H493" s="7"/>
      <c r="I493" s="2"/>
      <c r="J493" s="2"/>
      <c r="K493" s="7"/>
      <c r="L493" s="2"/>
      <c r="M493" s="2"/>
      <c r="N493" s="2"/>
      <c r="O493" s="2"/>
      <c r="P493" s="56"/>
      <c r="Q493" s="2"/>
      <c r="R493" s="56"/>
      <c r="S493" s="2"/>
      <c r="T493" s="2"/>
      <c r="U493" s="56"/>
      <c r="W493" s="2"/>
      <c r="X493" s="2"/>
      <c r="Y493" s="2"/>
      <c r="Z493" s="2"/>
    </row>
    <row r="494" spans="1:26" ht="18.75" customHeight="1">
      <c r="A494" s="7"/>
      <c r="B494" s="75"/>
      <c r="C494" s="2"/>
      <c r="D494" s="7"/>
      <c r="E494" s="56"/>
      <c r="F494" s="2"/>
      <c r="G494" s="7"/>
      <c r="H494" s="7"/>
      <c r="I494" s="2"/>
      <c r="J494" s="2"/>
      <c r="K494" s="7"/>
      <c r="L494" s="2"/>
      <c r="M494" s="2"/>
      <c r="N494" s="2"/>
      <c r="O494" s="2"/>
      <c r="P494" s="56"/>
      <c r="Q494" s="2"/>
      <c r="R494" s="56"/>
      <c r="S494" s="2"/>
      <c r="T494" s="2"/>
      <c r="U494" s="56"/>
      <c r="W494" s="2"/>
      <c r="X494" s="2"/>
      <c r="Y494" s="2"/>
      <c r="Z494" s="2"/>
    </row>
    <row r="495" spans="1:26" ht="18.75" customHeight="1">
      <c r="A495" s="7"/>
      <c r="B495" s="75"/>
      <c r="C495" s="2"/>
      <c r="D495" s="7"/>
      <c r="E495" s="56"/>
      <c r="F495" s="2"/>
      <c r="G495" s="7"/>
      <c r="H495" s="7"/>
      <c r="I495" s="2"/>
      <c r="J495" s="2"/>
      <c r="K495" s="7"/>
      <c r="L495" s="2"/>
      <c r="M495" s="2"/>
      <c r="N495" s="2"/>
      <c r="O495" s="2"/>
      <c r="P495" s="56"/>
      <c r="Q495" s="2"/>
      <c r="R495" s="56"/>
      <c r="S495" s="2"/>
      <c r="T495" s="2"/>
      <c r="U495" s="56"/>
      <c r="W495" s="2"/>
      <c r="X495" s="2"/>
      <c r="Y495" s="2"/>
      <c r="Z495" s="2"/>
    </row>
    <row r="496" spans="1:26" ht="18.75" customHeight="1">
      <c r="A496" s="7"/>
      <c r="B496" s="75"/>
      <c r="C496" s="2"/>
      <c r="D496" s="7"/>
      <c r="E496" s="56"/>
      <c r="F496" s="2"/>
      <c r="G496" s="7"/>
      <c r="H496" s="7"/>
      <c r="I496" s="2"/>
      <c r="J496" s="2"/>
      <c r="K496" s="7"/>
      <c r="L496" s="2"/>
      <c r="M496" s="2"/>
      <c r="N496" s="2"/>
      <c r="O496" s="2"/>
      <c r="P496" s="56"/>
      <c r="Q496" s="2"/>
      <c r="R496" s="56"/>
      <c r="S496" s="2"/>
      <c r="T496" s="2"/>
      <c r="U496" s="56"/>
      <c r="W496" s="2"/>
      <c r="X496" s="2"/>
      <c r="Y496" s="2"/>
      <c r="Z496" s="2"/>
    </row>
    <row r="497" spans="1:26" ht="18.75" customHeight="1">
      <c r="A497" s="7"/>
      <c r="B497" s="75"/>
      <c r="C497" s="2"/>
      <c r="D497" s="7"/>
      <c r="E497" s="56"/>
      <c r="F497" s="2"/>
      <c r="G497" s="7"/>
      <c r="H497" s="7"/>
      <c r="I497" s="2"/>
      <c r="J497" s="2"/>
      <c r="K497" s="7"/>
      <c r="L497" s="2"/>
      <c r="M497" s="2"/>
      <c r="N497" s="2"/>
      <c r="O497" s="2"/>
      <c r="P497" s="56"/>
      <c r="Q497" s="2"/>
      <c r="R497" s="56"/>
      <c r="S497" s="2"/>
      <c r="T497" s="2"/>
      <c r="U497" s="56"/>
      <c r="W497" s="2"/>
      <c r="X497" s="2"/>
      <c r="Y497" s="2"/>
      <c r="Z497" s="2"/>
    </row>
    <row r="498" spans="1:26" ht="18.75" customHeight="1">
      <c r="A498" s="7"/>
      <c r="B498" s="75"/>
      <c r="C498" s="2"/>
      <c r="D498" s="7"/>
      <c r="E498" s="56"/>
      <c r="F498" s="2"/>
      <c r="G498" s="7"/>
      <c r="H498" s="7"/>
      <c r="I498" s="2"/>
      <c r="J498" s="2"/>
      <c r="K498" s="7"/>
      <c r="L498" s="2"/>
      <c r="M498" s="2"/>
      <c r="N498" s="2"/>
      <c r="O498" s="2"/>
      <c r="P498" s="56"/>
      <c r="Q498" s="2"/>
      <c r="R498" s="56"/>
      <c r="S498" s="2"/>
      <c r="T498" s="2"/>
      <c r="U498" s="56"/>
      <c r="W498" s="2"/>
      <c r="X498" s="2"/>
      <c r="Y498" s="2"/>
      <c r="Z498" s="2"/>
    </row>
    <row r="499" spans="1:26" ht="18.75" customHeight="1">
      <c r="A499" s="7"/>
      <c r="B499" s="75"/>
      <c r="C499" s="2"/>
      <c r="D499" s="7"/>
      <c r="E499" s="56"/>
      <c r="F499" s="2"/>
      <c r="G499" s="7"/>
      <c r="H499" s="7"/>
      <c r="I499" s="2"/>
      <c r="J499" s="2"/>
      <c r="K499" s="7"/>
      <c r="L499" s="2"/>
      <c r="M499" s="2"/>
      <c r="N499" s="2"/>
      <c r="O499" s="2"/>
      <c r="P499" s="56"/>
      <c r="Q499" s="2"/>
      <c r="R499" s="56"/>
      <c r="S499" s="2"/>
      <c r="T499" s="2"/>
      <c r="U499" s="56"/>
      <c r="W499" s="2"/>
      <c r="X499" s="2"/>
      <c r="Y499" s="2"/>
      <c r="Z499" s="2"/>
    </row>
    <row r="500" spans="1:26" ht="18.75" customHeight="1">
      <c r="A500" s="7"/>
      <c r="B500" s="75"/>
      <c r="C500" s="2"/>
      <c r="D500" s="7"/>
      <c r="E500" s="56"/>
      <c r="F500" s="2"/>
      <c r="G500" s="7"/>
      <c r="H500" s="7"/>
      <c r="I500" s="2"/>
      <c r="J500" s="2"/>
      <c r="K500" s="7"/>
      <c r="L500" s="2"/>
      <c r="M500" s="2"/>
      <c r="N500" s="2"/>
      <c r="O500" s="2"/>
      <c r="P500" s="56"/>
      <c r="Q500" s="2"/>
      <c r="R500" s="56"/>
      <c r="S500" s="2"/>
      <c r="T500" s="2"/>
      <c r="U500" s="56"/>
      <c r="W500" s="2"/>
      <c r="X500" s="2"/>
      <c r="Y500" s="2"/>
      <c r="Z500" s="2"/>
    </row>
    <row r="501" spans="1:26" ht="18.75" customHeight="1">
      <c r="A501" s="7"/>
      <c r="B501" s="75"/>
      <c r="C501" s="2"/>
      <c r="D501" s="7"/>
      <c r="E501" s="56"/>
      <c r="F501" s="2"/>
      <c r="G501" s="7"/>
      <c r="H501" s="7"/>
      <c r="I501" s="2"/>
      <c r="J501" s="2"/>
      <c r="K501" s="7"/>
      <c r="L501" s="2"/>
      <c r="M501" s="2"/>
      <c r="N501" s="2"/>
      <c r="O501" s="2"/>
      <c r="P501" s="56"/>
      <c r="Q501" s="2"/>
      <c r="R501" s="56"/>
      <c r="S501" s="2"/>
      <c r="T501" s="2"/>
      <c r="U501" s="56"/>
      <c r="W501" s="2"/>
      <c r="X501" s="2"/>
      <c r="Y501" s="2"/>
      <c r="Z501" s="2"/>
    </row>
    <row r="502" spans="1:26" ht="18.75" customHeight="1">
      <c r="A502" s="7"/>
      <c r="B502" s="75"/>
      <c r="C502" s="2"/>
      <c r="D502" s="7"/>
      <c r="E502" s="56"/>
      <c r="F502" s="2"/>
      <c r="G502" s="7"/>
      <c r="H502" s="7"/>
      <c r="I502" s="2"/>
      <c r="J502" s="2"/>
      <c r="K502" s="7"/>
      <c r="L502" s="2"/>
      <c r="M502" s="2"/>
      <c r="N502" s="2"/>
      <c r="O502" s="2"/>
      <c r="P502" s="56"/>
      <c r="Q502" s="2"/>
      <c r="R502" s="56"/>
      <c r="S502" s="2"/>
      <c r="T502" s="2"/>
      <c r="U502" s="56"/>
      <c r="W502" s="2"/>
      <c r="X502" s="2"/>
      <c r="Y502" s="2"/>
      <c r="Z502" s="2"/>
    </row>
    <row r="503" spans="1:26" ht="18.75" customHeight="1">
      <c r="A503" s="7"/>
      <c r="B503" s="75"/>
      <c r="C503" s="2"/>
      <c r="D503" s="7"/>
      <c r="E503" s="56"/>
      <c r="F503" s="2"/>
      <c r="G503" s="7"/>
      <c r="H503" s="7"/>
      <c r="I503" s="2"/>
      <c r="J503" s="2"/>
      <c r="K503" s="7"/>
      <c r="L503" s="2"/>
      <c r="M503" s="2"/>
      <c r="N503" s="2"/>
      <c r="O503" s="2"/>
      <c r="P503" s="56"/>
      <c r="Q503" s="2"/>
      <c r="R503" s="56"/>
      <c r="S503" s="2"/>
      <c r="T503" s="2"/>
      <c r="U503" s="56"/>
      <c r="W503" s="2"/>
      <c r="X503" s="2"/>
      <c r="Y503" s="2"/>
      <c r="Z503" s="2"/>
    </row>
    <row r="504" spans="1:26" ht="18.75" customHeight="1">
      <c r="A504" s="7"/>
      <c r="B504" s="75"/>
      <c r="C504" s="2"/>
      <c r="D504" s="7"/>
      <c r="E504" s="56"/>
      <c r="F504" s="2"/>
      <c r="G504" s="7"/>
      <c r="H504" s="7"/>
      <c r="I504" s="2"/>
      <c r="J504" s="2"/>
      <c r="K504" s="7"/>
      <c r="L504" s="2"/>
      <c r="M504" s="2"/>
      <c r="N504" s="2"/>
      <c r="O504" s="2"/>
      <c r="P504" s="56"/>
      <c r="Q504" s="2"/>
      <c r="R504" s="56"/>
      <c r="S504" s="2"/>
      <c r="T504" s="2"/>
      <c r="U504" s="56"/>
      <c r="W504" s="2"/>
      <c r="X504" s="2"/>
      <c r="Y504" s="2"/>
      <c r="Z504" s="2"/>
    </row>
    <row r="505" spans="1:26" ht="18.75" customHeight="1">
      <c r="A505" s="7"/>
      <c r="B505" s="75"/>
      <c r="C505" s="2"/>
      <c r="D505" s="7"/>
      <c r="E505" s="56"/>
      <c r="F505" s="2"/>
      <c r="G505" s="7"/>
      <c r="H505" s="7"/>
      <c r="I505" s="2"/>
      <c r="J505" s="2"/>
      <c r="K505" s="7"/>
      <c r="L505" s="2"/>
      <c r="M505" s="2"/>
      <c r="N505" s="2"/>
      <c r="O505" s="2"/>
      <c r="P505" s="56"/>
      <c r="Q505" s="2"/>
      <c r="R505" s="56"/>
      <c r="S505" s="2"/>
      <c r="T505" s="2"/>
      <c r="U505" s="56"/>
      <c r="W505" s="2"/>
      <c r="X505" s="2"/>
      <c r="Y505" s="2"/>
      <c r="Z505" s="2"/>
    </row>
    <row r="506" spans="1:26" ht="18.75" customHeight="1">
      <c r="A506" s="7"/>
      <c r="B506" s="75"/>
      <c r="C506" s="2"/>
      <c r="D506" s="7"/>
      <c r="E506" s="56"/>
      <c r="F506" s="2"/>
      <c r="G506" s="7"/>
      <c r="H506" s="7"/>
      <c r="I506" s="2"/>
      <c r="J506" s="2"/>
      <c r="K506" s="7"/>
      <c r="L506" s="2"/>
      <c r="M506" s="2"/>
      <c r="N506" s="2"/>
      <c r="O506" s="2"/>
      <c r="P506" s="56"/>
      <c r="Q506" s="2"/>
      <c r="R506" s="56"/>
      <c r="S506" s="2"/>
      <c r="T506" s="2"/>
      <c r="U506" s="56"/>
      <c r="W506" s="2"/>
      <c r="X506" s="2"/>
      <c r="Y506" s="2"/>
      <c r="Z506" s="2"/>
    </row>
    <row r="507" spans="1:26" ht="18.75" customHeight="1">
      <c r="A507" s="7"/>
      <c r="B507" s="75"/>
      <c r="C507" s="2"/>
      <c r="D507" s="7"/>
      <c r="E507" s="56"/>
      <c r="F507" s="2"/>
      <c r="G507" s="7"/>
      <c r="H507" s="7"/>
      <c r="I507" s="2"/>
      <c r="J507" s="2"/>
      <c r="K507" s="7"/>
      <c r="L507" s="2"/>
      <c r="M507" s="2"/>
      <c r="N507" s="2"/>
      <c r="O507" s="2"/>
      <c r="P507" s="56"/>
      <c r="Q507" s="2"/>
      <c r="R507" s="56"/>
      <c r="S507" s="2"/>
      <c r="T507" s="2"/>
      <c r="U507" s="56"/>
      <c r="W507" s="2"/>
      <c r="X507" s="2"/>
      <c r="Y507" s="2"/>
      <c r="Z507" s="2"/>
    </row>
    <row r="508" spans="1:26" ht="18.75" customHeight="1">
      <c r="A508" s="7"/>
      <c r="B508" s="75"/>
      <c r="C508" s="2"/>
      <c r="D508" s="7"/>
      <c r="E508" s="56"/>
      <c r="F508" s="2"/>
      <c r="G508" s="7"/>
      <c r="H508" s="7"/>
      <c r="I508" s="2"/>
      <c r="J508" s="2"/>
      <c r="K508" s="7"/>
      <c r="L508" s="2"/>
      <c r="M508" s="2"/>
      <c r="N508" s="2"/>
      <c r="O508" s="2"/>
      <c r="P508" s="56"/>
      <c r="Q508" s="2"/>
      <c r="R508" s="56"/>
      <c r="S508" s="2"/>
      <c r="T508" s="2"/>
      <c r="U508" s="56"/>
      <c r="W508" s="2"/>
      <c r="X508" s="2"/>
      <c r="Y508" s="2"/>
      <c r="Z508" s="2"/>
    </row>
    <row r="509" spans="1:26" ht="18.75" customHeight="1">
      <c r="A509" s="7"/>
      <c r="B509" s="75"/>
      <c r="C509" s="2"/>
      <c r="D509" s="7"/>
      <c r="E509" s="56"/>
      <c r="F509" s="2"/>
      <c r="G509" s="7"/>
      <c r="H509" s="7"/>
      <c r="I509" s="2"/>
      <c r="J509" s="2"/>
      <c r="K509" s="7"/>
      <c r="L509" s="2"/>
      <c r="M509" s="2"/>
      <c r="N509" s="2"/>
      <c r="O509" s="2"/>
      <c r="P509" s="56"/>
      <c r="Q509" s="2"/>
      <c r="R509" s="56"/>
      <c r="S509" s="2"/>
      <c r="T509" s="2"/>
      <c r="U509" s="56"/>
      <c r="W509" s="2"/>
      <c r="X509" s="2"/>
      <c r="Y509" s="2"/>
      <c r="Z509" s="2"/>
    </row>
    <row r="510" spans="1:26" ht="18.75" customHeight="1">
      <c r="A510" s="7"/>
      <c r="B510" s="75"/>
      <c r="C510" s="2"/>
      <c r="D510" s="7"/>
      <c r="E510" s="56"/>
      <c r="F510" s="2"/>
      <c r="G510" s="7"/>
      <c r="H510" s="7"/>
      <c r="I510" s="2"/>
      <c r="J510" s="2"/>
      <c r="K510" s="7"/>
      <c r="L510" s="2"/>
      <c r="M510" s="2"/>
      <c r="N510" s="2"/>
      <c r="O510" s="2"/>
      <c r="P510" s="56"/>
      <c r="Q510" s="2"/>
      <c r="R510" s="56"/>
      <c r="S510" s="2"/>
      <c r="T510" s="2"/>
      <c r="U510" s="56"/>
      <c r="W510" s="2"/>
      <c r="X510" s="2"/>
      <c r="Y510" s="2"/>
      <c r="Z510" s="2"/>
    </row>
    <row r="511" spans="1:26" ht="18.75" customHeight="1">
      <c r="A511" s="7"/>
      <c r="B511" s="75"/>
      <c r="C511" s="2"/>
      <c r="D511" s="7"/>
      <c r="E511" s="56"/>
      <c r="F511" s="2"/>
      <c r="G511" s="7"/>
      <c r="H511" s="7"/>
      <c r="I511" s="2"/>
      <c r="J511" s="2"/>
      <c r="K511" s="7"/>
      <c r="L511" s="2"/>
      <c r="M511" s="2"/>
      <c r="N511" s="2"/>
      <c r="O511" s="2"/>
      <c r="P511" s="56"/>
      <c r="Q511" s="2"/>
      <c r="R511" s="56"/>
      <c r="S511" s="2"/>
      <c r="T511" s="2"/>
      <c r="U511" s="56"/>
      <c r="W511" s="2"/>
      <c r="X511" s="2"/>
      <c r="Y511" s="2"/>
      <c r="Z511" s="2"/>
    </row>
    <row r="512" spans="1:26" ht="18.75" customHeight="1">
      <c r="A512" s="7"/>
      <c r="B512" s="75"/>
      <c r="C512" s="2"/>
      <c r="D512" s="7"/>
      <c r="E512" s="56"/>
      <c r="F512" s="2"/>
      <c r="G512" s="7"/>
      <c r="H512" s="7"/>
      <c r="I512" s="2"/>
      <c r="J512" s="2"/>
      <c r="K512" s="7"/>
      <c r="L512" s="2"/>
      <c r="M512" s="2"/>
      <c r="N512" s="2"/>
      <c r="O512" s="2"/>
      <c r="P512" s="56"/>
      <c r="Q512" s="2"/>
      <c r="R512" s="56"/>
      <c r="S512" s="2"/>
      <c r="T512" s="2"/>
      <c r="U512" s="56"/>
      <c r="W512" s="2"/>
      <c r="X512" s="2"/>
      <c r="Y512" s="2"/>
      <c r="Z512" s="2"/>
    </row>
    <row r="513" spans="1:26" ht="18.75" customHeight="1">
      <c r="A513" s="7"/>
      <c r="B513" s="75"/>
      <c r="C513" s="2"/>
      <c r="D513" s="7"/>
      <c r="E513" s="56"/>
      <c r="F513" s="2"/>
      <c r="G513" s="7"/>
      <c r="H513" s="7"/>
      <c r="I513" s="2"/>
      <c r="J513" s="2"/>
      <c r="K513" s="7"/>
      <c r="L513" s="2"/>
      <c r="M513" s="2"/>
      <c r="N513" s="2"/>
      <c r="O513" s="2"/>
      <c r="P513" s="56"/>
      <c r="Q513" s="2"/>
      <c r="R513" s="56"/>
      <c r="S513" s="2"/>
      <c r="T513" s="2"/>
      <c r="U513" s="56"/>
      <c r="W513" s="2"/>
      <c r="X513" s="2"/>
      <c r="Y513" s="2"/>
      <c r="Z513" s="2"/>
    </row>
    <row r="514" spans="1:26" ht="18.75" customHeight="1">
      <c r="A514" s="7"/>
      <c r="B514" s="75"/>
      <c r="C514" s="2"/>
      <c r="D514" s="7"/>
      <c r="E514" s="56"/>
      <c r="F514" s="2"/>
      <c r="G514" s="7"/>
      <c r="H514" s="7"/>
      <c r="I514" s="2"/>
      <c r="J514" s="2"/>
      <c r="K514" s="7"/>
      <c r="L514" s="2"/>
      <c r="M514" s="2"/>
      <c r="N514" s="2"/>
      <c r="O514" s="2"/>
      <c r="P514" s="56"/>
      <c r="Q514" s="2"/>
      <c r="R514" s="56"/>
      <c r="S514" s="2"/>
      <c r="T514" s="2"/>
      <c r="U514" s="56"/>
      <c r="W514" s="2"/>
      <c r="X514" s="2"/>
      <c r="Y514" s="2"/>
      <c r="Z514" s="2"/>
    </row>
    <row r="515" spans="1:26" ht="18.75" customHeight="1">
      <c r="A515" s="7"/>
      <c r="B515" s="75"/>
      <c r="C515" s="2"/>
      <c r="D515" s="7"/>
      <c r="E515" s="56"/>
      <c r="F515" s="2"/>
      <c r="G515" s="7"/>
      <c r="H515" s="7"/>
      <c r="I515" s="2"/>
      <c r="J515" s="2"/>
      <c r="K515" s="7"/>
      <c r="L515" s="2"/>
      <c r="M515" s="2"/>
      <c r="N515" s="2"/>
      <c r="O515" s="2"/>
      <c r="P515" s="56"/>
      <c r="Q515" s="2"/>
      <c r="R515" s="56"/>
      <c r="S515" s="2"/>
      <c r="T515" s="2"/>
      <c r="U515" s="56"/>
      <c r="W515" s="2"/>
      <c r="X515" s="2"/>
      <c r="Y515" s="2"/>
      <c r="Z515" s="2"/>
    </row>
    <row r="516" spans="1:26" ht="18.75" customHeight="1">
      <c r="A516" s="7"/>
      <c r="B516" s="75"/>
      <c r="C516" s="2"/>
      <c r="D516" s="7"/>
      <c r="E516" s="56"/>
      <c r="F516" s="2"/>
      <c r="G516" s="7"/>
      <c r="H516" s="7"/>
      <c r="I516" s="2"/>
      <c r="J516" s="2"/>
      <c r="K516" s="7"/>
      <c r="L516" s="2"/>
      <c r="M516" s="2"/>
      <c r="N516" s="2"/>
      <c r="O516" s="2"/>
      <c r="P516" s="56"/>
      <c r="Q516" s="2"/>
      <c r="R516" s="56"/>
      <c r="S516" s="2"/>
      <c r="T516" s="2"/>
      <c r="U516" s="56"/>
      <c r="W516" s="2"/>
      <c r="X516" s="2"/>
      <c r="Y516" s="2"/>
      <c r="Z516" s="2"/>
    </row>
    <row r="517" spans="1:26" ht="18.75" customHeight="1">
      <c r="A517" s="7"/>
      <c r="B517" s="75"/>
      <c r="C517" s="2"/>
      <c r="D517" s="7"/>
      <c r="E517" s="56"/>
      <c r="F517" s="2"/>
      <c r="G517" s="7"/>
      <c r="H517" s="7"/>
      <c r="I517" s="2"/>
      <c r="J517" s="2"/>
      <c r="K517" s="7"/>
      <c r="L517" s="2"/>
      <c r="M517" s="2"/>
      <c r="N517" s="2"/>
      <c r="O517" s="2"/>
      <c r="P517" s="56"/>
      <c r="Q517" s="2"/>
      <c r="R517" s="56"/>
      <c r="S517" s="2"/>
      <c r="T517" s="2"/>
      <c r="U517" s="56"/>
      <c r="W517" s="2"/>
      <c r="X517" s="2"/>
      <c r="Y517" s="2"/>
      <c r="Z517" s="2"/>
    </row>
    <row r="518" spans="1:26" ht="18.75" customHeight="1">
      <c r="A518" s="7"/>
      <c r="B518" s="75"/>
      <c r="C518" s="2"/>
      <c r="D518" s="7"/>
      <c r="E518" s="56"/>
      <c r="F518" s="2"/>
      <c r="G518" s="7"/>
      <c r="H518" s="7"/>
      <c r="I518" s="2"/>
      <c r="J518" s="2"/>
      <c r="K518" s="7"/>
      <c r="L518" s="2"/>
      <c r="M518" s="2"/>
      <c r="N518" s="2"/>
      <c r="O518" s="2"/>
      <c r="P518" s="56"/>
      <c r="Q518" s="2"/>
      <c r="R518" s="56"/>
      <c r="S518" s="2"/>
      <c r="T518" s="2"/>
      <c r="U518" s="56"/>
      <c r="W518" s="2"/>
      <c r="X518" s="2"/>
      <c r="Y518" s="2"/>
      <c r="Z518" s="2"/>
    </row>
    <row r="519" spans="1:26" ht="18.75" customHeight="1">
      <c r="A519" s="7"/>
      <c r="B519" s="75"/>
      <c r="C519" s="2"/>
      <c r="D519" s="7"/>
      <c r="E519" s="56"/>
      <c r="F519" s="2"/>
      <c r="G519" s="7"/>
      <c r="H519" s="7"/>
      <c r="I519" s="2"/>
      <c r="J519" s="2"/>
      <c r="K519" s="7"/>
      <c r="L519" s="2"/>
      <c r="M519" s="2"/>
      <c r="N519" s="2"/>
      <c r="O519" s="2"/>
      <c r="P519" s="56"/>
      <c r="Q519" s="2"/>
      <c r="R519" s="56"/>
      <c r="S519" s="2"/>
      <c r="T519" s="2"/>
      <c r="U519" s="56"/>
      <c r="W519" s="2"/>
      <c r="X519" s="2"/>
      <c r="Y519" s="2"/>
      <c r="Z519" s="2"/>
    </row>
    <row r="520" spans="1:26" ht="18.75" customHeight="1">
      <c r="A520" s="7"/>
      <c r="B520" s="75"/>
      <c r="C520" s="2"/>
      <c r="D520" s="7"/>
      <c r="E520" s="56"/>
      <c r="F520" s="2"/>
      <c r="G520" s="7"/>
      <c r="H520" s="7"/>
      <c r="I520" s="2"/>
      <c r="J520" s="2"/>
      <c r="K520" s="7"/>
      <c r="L520" s="2"/>
      <c r="M520" s="2"/>
      <c r="N520" s="2"/>
      <c r="O520" s="2"/>
      <c r="P520" s="56"/>
      <c r="Q520" s="2"/>
      <c r="R520" s="56"/>
      <c r="S520" s="2"/>
      <c r="T520" s="2"/>
      <c r="U520" s="56"/>
      <c r="W520" s="2"/>
      <c r="X520" s="2"/>
      <c r="Y520" s="2"/>
      <c r="Z520" s="2"/>
    </row>
    <row r="521" spans="1:26" ht="18.75" customHeight="1">
      <c r="A521" s="7"/>
      <c r="B521" s="75"/>
      <c r="C521" s="2"/>
      <c r="D521" s="7"/>
      <c r="E521" s="56"/>
      <c r="F521" s="2"/>
      <c r="G521" s="7"/>
      <c r="H521" s="7"/>
      <c r="I521" s="2"/>
      <c r="J521" s="2"/>
      <c r="K521" s="7"/>
      <c r="L521" s="2"/>
      <c r="M521" s="2"/>
      <c r="N521" s="2"/>
      <c r="O521" s="2"/>
      <c r="P521" s="56"/>
      <c r="Q521" s="2"/>
      <c r="R521" s="56"/>
      <c r="S521" s="2"/>
      <c r="T521" s="2"/>
      <c r="U521" s="56"/>
      <c r="W521" s="2"/>
      <c r="X521" s="2"/>
      <c r="Y521" s="2"/>
      <c r="Z521" s="2"/>
    </row>
    <row r="522" spans="1:26" ht="18.75" customHeight="1">
      <c r="A522" s="7"/>
      <c r="B522" s="75"/>
      <c r="C522" s="2"/>
      <c r="D522" s="7"/>
      <c r="E522" s="56"/>
      <c r="F522" s="2"/>
      <c r="G522" s="7"/>
      <c r="H522" s="7"/>
      <c r="I522" s="2"/>
      <c r="J522" s="2"/>
      <c r="K522" s="7"/>
      <c r="L522" s="2"/>
      <c r="M522" s="2"/>
      <c r="N522" s="2"/>
      <c r="O522" s="2"/>
      <c r="P522" s="56"/>
      <c r="Q522" s="2"/>
      <c r="R522" s="56"/>
      <c r="S522" s="2"/>
      <c r="T522" s="2"/>
      <c r="U522" s="56"/>
      <c r="W522" s="2"/>
      <c r="X522" s="2"/>
      <c r="Y522" s="2"/>
      <c r="Z522" s="2"/>
    </row>
    <row r="523" spans="1:26" ht="18.75" customHeight="1">
      <c r="A523" s="7"/>
      <c r="B523" s="75"/>
      <c r="C523" s="2"/>
      <c r="D523" s="7"/>
      <c r="E523" s="56"/>
      <c r="F523" s="2"/>
      <c r="G523" s="7"/>
      <c r="H523" s="7"/>
      <c r="I523" s="2"/>
      <c r="J523" s="2"/>
      <c r="K523" s="7"/>
      <c r="L523" s="2"/>
      <c r="M523" s="2"/>
      <c r="N523" s="2"/>
      <c r="O523" s="2"/>
      <c r="P523" s="56"/>
      <c r="Q523" s="2"/>
      <c r="R523" s="56"/>
      <c r="S523" s="2"/>
      <c r="T523" s="2"/>
      <c r="U523" s="56"/>
      <c r="W523" s="2"/>
      <c r="X523" s="2"/>
      <c r="Y523" s="2"/>
      <c r="Z523" s="2"/>
    </row>
    <row r="524" spans="1:26" ht="18.75" customHeight="1">
      <c r="A524" s="7"/>
      <c r="B524" s="75"/>
      <c r="C524" s="2"/>
      <c r="D524" s="7"/>
      <c r="E524" s="56"/>
      <c r="F524" s="2"/>
      <c r="G524" s="7"/>
      <c r="H524" s="7"/>
      <c r="I524" s="2"/>
      <c r="J524" s="2"/>
      <c r="K524" s="7"/>
      <c r="L524" s="2"/>
      <c r="M524" s="2"/>
      <c r="N524" s="2"/>
      <c r="O524" s="2"/>
      <c r="P524" s="56"/>
      <c r="Q524" s="2"/>
      <c r="R524" s="56"/>
      <c r="S524" s="2"/>
      <c r="T524" s="2"/>
      <c r="U524" s="56"/>
      <c r="W524" s="2"/>
      <c r="X524" s="2"/>
      <c r="Y524" s="2"/>
      <c r="Z524" s="2"/>
    </row>
    <row r="525" spans="1:26" ht="18.75" customHeight="1">
      <c r="A525" s="7"/>
      <c r="B525" s="75"/>
      <c r="C525" s="2"/>
      <c r="D525" s="7"/>
      <c r="E525" s="56"/>
      <c r="F525" s="2"/>
      <c r="G525" s="7"/>
      <c r="H525" s="7"/>
      <c r="I525" s="2"/>
      <c r="J525" s="2"/>
      <c r="K525" s="7"/>
      <c r="L525" s="2"/>
      <c r="M525" s="2"/>
      <c r="N525" s="2"/>
      <c r="O525" s="2"/>
      <c r="P525" s="56"/>
      <c r="Q525" s="2"/>
      <c r="R525" s="56"/>
      <c r="S525" s="2"/>
      <c r="T525" s="2"/>
      <c r="U525" s="56"/>
      <c r="W525" s="2"/>
      <c r="X525" s="2"/>
      <c r="Y525" s="2"/>
      <c r="Z525" s="2"/>
    </row>
    <row r="526" spans="1:26" ht="18.75" customHeight="1">
      <c r="A526" s="7"/>
      <c r="B526" s="75"/>
      <c r="C526" s="2"/>
      <c r="D526" s="7"/>
      <c r="E526" s="56"/>
      <c r="F526" s="2"/>
      <c r="G526" s="7"/>
      <c r="H526" s="7"/>
      <c r="I526" s="2"/>
      <c r="J526" s="2"/>
      <c r="K526" s="7"/>
      <c r="L526" s="2"/>
      <c r="M526" s="2"/>
      <c r="N526" s="2"/>
      <c r="O526" s="2"/>
      <c r="P526" s="56"/>
      <c r="Q526" s="2"/>
      <c r="R526" s="56"/>
      <c r="S526" s="2"/>
      <c r="T526" s="2"/>
      <c r="U526" s="56"/>
      <c r="W526" s="2"/>
      <c r="X526" s="2"/>
      <c r="Y526" s="2"/>
      <c r="Z526" s="2"/>
    </row>
    <row r="527" spans="1:26" ht="18.75" customHeight="1">
      <c r="A527" s="7"/>
      <c r="B527" s="75"/>
      <c r="C527" s="2"/>
      <c r="D527" s="7"/>
      <c r="E527" s="56"/>
      <c r="F527" s="2"/>
      <c r="G527" s="7"/>
      <c r="H527" s="7"/>
      <c r="I527" s="2"/>
      <c r="J527" s="2"/>
      <c r="K527" s="7"/>
      <c r="L527" s="2"/>
      <c r="M527" s="2"/>
      <c r="N527" s="2"/>
      <c r="O527" s="2"/>
      <c r="P527" s="56"/>
      <c r="Q527" s="2"/>
      <c r="R527" s="56"/>
      <c r="S527" s="2"/>
      <c r="T527" s="2"/>
      <c r="U527" s="56"/>
      <c r="W527" s="2"/>
      <c r="X527" s="2"/>
      <c r="Y527" s="2"/>
      <c r="Z527" s="2"/>
    </row>
    <row r="528" spans="1:26" ht="18.75" customHeight="1">
      <c r="A528" s="7"/>
      <c r="B528" s="75"/>
      <c r="C528" s="2"/>
      <c r="D528" s="7"/>
      <c r="E528" s="56"/>
      <c r="F528" s="2"/>
      <c r="G528" s="7"/>
      <c r="H528" s="7"/>
      <c r="I528" s="2"/>
      <c r="J528" s="2"/>
      <c r="K528" s="7"/>
      <c r="L528" s="2"/>
      <c r="M528" s="2"/>
      <c r="N528" s="2"/>
      <c r="O528" s="2"/>
      <c r="P528" s="56"/>
      <c r="Q528" s="2"/>
      <c r="R528" s="56"/>
      <c r="S528" s="2"/>
      <c r="T528" s="2"/>
      <c r="U528" s="56"/>
      <c r="W528" s="2"/>
      <c r="X528" s="2"/>
      <c r="Y528" s="2"/>
      <c r="Z528" s="2"/>
    </row>
    <row r="529" spans="1:26" ht="18.75" customHeight="1">
      <c r="A529" s="7"/>
      <c r="B529" s="75"/>
      <c r="C529" s="2"/>
      <c r="D529" s="7"/>
      <c r="E529" s="56"/>
      <c r="F529" s="2"/>
      <c r="G529" s="7"/>
      <c r="H529" s="7"/>
      <c r="I529" s="2"/>
      <c r="J529" s="2"/>
      <c r="K529" s="7"/>
      <c r="L529" s="2"/>
      <c r="M529" s="2"/>
      <c r="N529" s="2"/>
      <c r="O529" s="2"/>
      <c r="P529" s="56"/>
      <c r="Q529" s="2"/>
      <c r="R529" s="56"/>
      <c r="S529" s="2"/>
      <c r="T529" s="2"/>
      <c r="U529" s="56"/>
      <c r="W529" s="2"/>
      <c r="X529" s="2"/>
      <c r="Y529" s="2"/>
      <c r="Z529" s="2"/>
    </row>
    <row r="530" spans="1:26" ht="18.75" customHeight="1">
      <c r="A530" s="7"/>
      <c r="B530" s="75"/>
      <c r="C530" s="2"/>
      <c r="D530" s="7"/>
      <c r="E530" s="56"/>
      <c r="F530" s="2"/>
      <c r="G530" s="7"/>
      <c r="H530" s="7"/>
      <c r="I530" s="2"/>
      <c r="J530" s="2"/>
      <c r="K530" s="7"/>
      <c r="L530" s="2"/>
      <c r="M530" s="2"/>
      <c r="N530" s="2"/>
      <c r="O530" s="2"/>
      <c r="P530" s="56"/>
      <c r="Q530" s="2"/>
      <c r="R530" s="56"/>
      <c r="S530" s="2"/>
      <c r="T530" s="2"/>
      <c r="U530" s="56"/>
      <c r="W530" s="2"/>
      <c r="X530" s="2"/>
      <c r="Y530" s="2"/>
      <c r="Z530" s="2"/>
    </row>
    <row r="531" spans="1:26" ht="18.75" customHeight="1">
      <c r="A531" s="7"/>
      <c r="B531" s="75"/>
      <c r="C531" s="2"/>
      <c r="D531" s="7"/>
      <c r="E531" s="56"/>
      <c r="F531" s="2"/>
      <c r="G531" s="7"/>
      <c r="H531" s="7"/>
      <c r="I531" s="2"/>
      <c r="J531" s="2"/>
      <c r="K531" s="7"/>
      <c r="L531" s="2"/>
      <c r="M531" s="2"/>
      <c r="N531" s="2"/>
      <c r="O531" s="2"/>
      <c r="P531" s="56"/>
      <c r="Q531" s="2"/>
      <c r="R531" s="56"/>
      <c r="S531" s="2"/>
      <c r="T531" s="2"/>
      <c r="U531" s="56"/>
      <c r="W531" s="2"/>
      <c r="X531" s="2"/>
      <c r="Y531" s="2"/>
      <c r="Z531" s="2"/>
    </row>
    <row r="532" spans="1:26" ht="18.75" customHeight="1">
      <c r="A532" s="7"/>
      <c r="B532" s="75"/>
      <c r="C532" s="2"/>
      <c r="D532" s="7"/>
      <c r="E532" s="56"/>
      <c r="F532" s="2"/>
      <c r="G532" s="7"/>
      <c r="H532" s="7"/>
      <c r="I532" s="2"/>
      <c r="J532" s="2"/>
      <c r="K532" s="7"/>
      <c r="L532" s="2"/>
      <c r="M532" s="2"/>
      <c r="N532" s="2"/>
      <c r="O532" s="2"/>
      <c r="P532" s="56"/>
      <c r="Q532" s="2"/>
      <c r="R532" s="56"/>
      <c r="S532" s="2"/>
      <c r="T532" s="2"/>
      <c r="U532" s="56"/>
      <c r="W532" s="2"/>
      <c r="X532" s="2"/>
      <c r="Y532" s="2"/>
      <c r="Z532" s="2"/>
    </row>
    <row r="533" spans="1:26" ht="18.75" customHeight="1">
      <c r="A533" s="7"/>
      <c r="B533" s="75"/>
      <c r="C533" s="2"/>
      <c r="D533" s="7"/>
      <c r="E533" s="56"/>
      <c r="F533" s="2"/>
      <c r="G533" s="7"/>
      <c r="H533" s="7"/>
      <c r="I533" s="2"/>
      <c r="J533" s="2"/>
      <c r="K533" s="7"/>
      <c r="L533" s="2"/>
      <c r="M533" s="2"/>
      <c r="N533" s="2"/>
      <c r="O533" s="2"/>
      <c r="P533" s="56"/>
      <c r="Q533" s="2"/>
      <c r="R533" s="56"/>
      <c r="S533" s="2"/>
      <c r="T533" s="2"/>
      <c r="U533" s="56"/>
      <c r="W533" s="2"/>
      <c r="X533" s="2"/>
      <c r="Y533" s="2"/>
      <c r="Z533" s="2"/>
    </row>
    <row r="534" spans="1:26" ht="18.75" customHeight="1">
      <c r="A534" s="7"/>
      <c r="B534" s="75"/>
      <c r="C534" s="2"/>
      <c r="D534" s="7"/>
      <c r="E534" s="56"/>
      <c r="F534" s="2"/>
      <c r="G534" s="7"/>
      <c r="H534" s="7"/>
      <c r="I534" s="2"/>
      <c r="J534" s="2"/>
      <c r="K534" s="7"/>
      <c r="L534" s="2"/>
      <c r="M534" s="2"/>
      <c r="N534" s="2"/>
      <c r="O534" s="2"/>
      <c r="P534" s="56"/>
      <c r="Q534" s="2"/>
      <c r="R534" s="56"/>
      <c r="S534" s="2"/>
      <c r="T534" s="2"/>
      <c r="U534" s="56"/>
      <c r="W534" s="2"/>
      <c r="X534" s="2"/>
      <c r="Y534" s="2"/>
      <c r="Z534" s="2"/>
    </row>
    <row r="535" spans="1:26" ht="18.75" customHeight="1">
      <c r="A535" s="7"/>
      <c r="B535" s="75"/>
      <c r="C535" s="2"/>
      <c r="D535" s="7"/>
      <c r="E535" s="56"/>
      <c r="F535" s="2"/>
      <c r="G535" s="7"/>
      <c r="H535" s="7"/>
      <c r="I535" s="2"/>
      <c r="J535" s="2"/>
      <c r="K535" s="7"/>
      <c r="L535" s="2"/>
      <c r="M535" s="2"/>
      <c r="N535" s="2"/>
      <c r="O535" s="2"/>
      <c r="P535" s="56"/>
      <c r="Q535" s="2"/>
      <c r="R535" s="56"/>
      <c r="S535" s="2"/>
      <c r="T535" s="2"/>
      <c r="U535" s="56"/>
      <c r="W535" s="2"/>
      <c r="X535" s="2"/>
      <c r="Y535" s="2"/>
      <c r="Z535" s="2"/>
    </row>
    <row r="536" spans="1:26" ht="18.75" customHeight="1">
      <c r="A536" s="7"/>
      <c r="B536" s="75"/>
      <c r="C536" s="2"/>
      <c r="D536" s="7"/>
      <c r="E536" s="56"/>
      <c r="F536" s="2"/>
      <c r="G536" s="7"/>
      <c r="H536" s="7"/>
      <c r="I536" s="2"/>
      <c r="J536" s="2"/>
      <c r="K536" s="7"/>
      <c r="L536" s="2"/>
      <c r="M536" s="2"/>
      <c r="N536" s="2"/>
      <c r="O536" s="2"/>
      <c r="P536" s="56"/>
      <c r="Q536" s="2"/>
      <c r="R536" s="56"/>
      <c r="S536" s="2"/>
      <c r="T536" s="2"/>
      <c r="U536" s="56"/>
      <c r="W536" s="2"/>
      <c r="X536" s="2"/>
      <c r="Y536" s="2"/>
      <c r="Z536" s="2"/>
    </row>
    <row r="537" spans="1:26" ht="18.75" customHeight="1">
      <c r="A537" s="7"/>
      <c r="B537" s="75"/>
      <c r="C537" s="2"/>
      <c r="D537" s="7"/>
      <c r="E537" s="56"/>
      <c r="F537" s="2"/>
      <c r="G537" s="7"/>
      <c r="H537" s="7"/>
      <c r="I537" s="2"/>
      <c r="J537" s="2"/>
      <c r="K537" s="7"/>
      <c r="L537" s="2"/>
      <c r="M537" s="2"/>
      <c r="N537" s="2"/>
      <c r="O537" s="2"/>
      <c r="P537" s="56"/>
      <c r="Q537" s="2"/>
      <c r="R537" s="56"/>
      <c r="S537" s="2"/>
      <c r="T537" s="2"/>
      <c r="U537" s="56"/>
      <c r="W537" s="2"/>
      <c r="X537" s="2"/>
      <c r="Y537" s="2"/>
      <c r="Z537" s="2"/>
    </row>
    <row r="538" spans="1:26" ht="18.75" customHeight="1">
      <c r="A538" s="7"/>
      <c r="B538" s="75"/>
      <c r="C538" s="2"/>
      <c r="D538" s="7"/>
      <c r="E538" s="56"/>
      <c r="F538" s="2"/>
      <c r="G538" s="7"/>
      <c r="H538" s="7"/>
      <c r="I538" s="2"/>
      <c r="J538" s="2"/>
      <c r="K538" s="7"/>
      <c r="L538" s="2"/>
      <c r="M538" s="2"/>
      <c r="N538" s="2"/>
      <c r="O538" s="2"/>
      <c r="P538" s="56"/>
      <c r="Q538" s="2"/>
      <c r="R538" s="56"/>
      <c r="S538" s="2"/>
      <c r="T538" s="2"/>
      <c r="U538" s="56"/>
      <c r="W538" s="2"/>
      <c r="X538" s="2"/>
      <c r="Y538" s="2"/>
      <c r="Z538" s="2"/>
    </row>
    <row r="539" spans="1:26" ht="18.75" customHeight="1">
      <c r="A539" s="7"/>
      <c r="B539" s="75"/>
      <c r="C539" s="2"/>
      <c r="D539" s="7"/>
      <c r="E539" s="56"/>
      <c r="F539" s="2"/>
      <c r="G539" s="7"/>
      <c r="H539" s="7"/>
      <c r="I539" s="2"/>
      <c r="J539" s="2"/>
      <c r="K539" s="7"/>
      <c r="L539" s="2"/>
      <c r="M539" s="2"/>
      <c r="N539" s="2"/>
      <c r="O539" s="2"/>
      <c r="P539" s="56"/>
      <c r="Q539" s="2"/>
      <c r="R539" s="56"/>
      <c r="S539" s="2"/>
      <c r="T539" s="2"/>
      <c r="U539" s="56"/>
      <c r="W539" s="2"/>
      <c r="X539" s="2"/>
      <c r="Y539" s="2"/>
      <c r="Z539" s="2"/>
    </row>
    <row r="540" spans="1:26" ht="18.75" customHeight="1">
      <c r="A540" s="7"/>
      <c r="B540" s="75"/>
      <c r="C540" s="2"/>
      <c r="D540" s="7"/>
      <c r="E540" s="56"/>
      <c r="F540" s="2"/>
      <c r="G540" s="7"/>
      <c r="H540" s="7"/>
      <c r="I540" s="2"/>
      <c r="J540" s="2"/>
      <c r="K540" s="7"/>
      <c r="L540" s="2"/>
      <c r="M540" s="2"/>
      <c r="N540" s="2"/>
      <c r="O540" s="2"/>
      <c r="P540" s="56"/>
      <c r="Q540" s="2"/>
      <c r="R540" s="56"/>
      <c r="S540" s="2"/>
      <c r="T540" s="2"/>
      <c r="U540" s="56"/>
      <c r="W540" s="2"/>
      <c r="X540" s="2"/>
      <c r="Y540" s="2"/>
      <c r="Z540" s="2"/>
    </row>
    <row r="541" spans="1:26" ht="18.75" customHeight="1">
      <c r="A541" s="7"/>
      <c r="B541" s="75"/>
      <c r="C541" s="2"/>
      <c r="D541" s="7"/>
      <c r="E541" s="56"/>
      <c r="F541" s="2"/>
      <c r="G541" s="7"/>
      <c r="H541" s="7"/>
      <c r="I541" s="2"/>
      <c r="J541" s="2"/>
      <c r="K541" s="7"/>
      <c r="L541" s="2"/>
      <c r="M541" s="2"/>
      <c r="N541" s="2"/>
      <c r="O541" s="2"/>
      <c r="P541" s="56"/>
      <c r="Q541" s="2"/>
      <c r="R541" s="56"/>
      <c r="S541" s="2"/>
      <c r="T541" s="2"/>
      <c r="U541" s="56"/>
      <c r="W541" s="2"/>
      <c r="X541" s="2"/>
      <c r="Y541" s="2"/>
      <c r="Z541" s="2"/>
    </row>
    <row r="542" spans="1:26" ht="18.75" customHeight="1">
      <c r="A542" s="7"/>
      <c r="B542" s="75"/>
      <c r="C542" s="2"/>
      <c r="D542" s="7"/>
      <c r="E542" s="56"/>
      <c r="F542" s="2"/>
      <c r="G542" s="7"/>
      <c r="H542" s="7"/>
      <c r="I542" s="2"/>
      <c r="J542" s="2"/>
      <c r="K542" s="7"/>
      <c r="L542" s="2"/>
      <c r="M542" s="2"/>
      <c r="N542" s="2"/>
      <c r="O542" s="2"/>
      <c r="P542" s="56"/>
      <c r="Q542" s="2"/>
      <c r="R542" s="56"/>
      <c r="S542" s="2"/>
      <c r="T542" s="2"/>
      <c r="U542" s="56"/>
      <c r="W542" s="2"/>
      <c r="X542" s="2"/>
      <c r="Y542" s="2"/>
      <c r="Z542" s="2"/>
    </row>
    <row r="543" spans="1:26" ht="18.75" customHeight="1">
      <c r="A543" s="7"/>
      <c r="B543" s="75"/>
      <c r="C543" s="2"/>
      <c r="D543" s="7"/>
      <c r="E543" s="56"/>
      <c r="F543" s="2"/>
      <c r="G543" s="7"/>
      <c r="H543" s="7"/>
      <c r="I543" s="2"/>
      <c r="J543" s="2"/>
      <c r="K543" s="7"/>
      <c r="L543" s="2"/>
      <c r="M543" s="2"/>
      <c r="N543" s="2"/>
      <c r="O543" s="2"/>
      <c r="P543" s="56"/>
      <c r="Q543" s="2"/>
      <c r="R543" s="56"/>
      <c r="S543" s="2"/>
      <c r="T543" s="2"/>
      <c r="U543" s="56"/>
      <c r="W543" s="2"/>
      <c r="X543" s="2"/>
      <c r="Y543" s="2"/>
      <c r="Z543" s="2"/>
    </row>
    <row r="544" spans="1:26" ht="18.75" customHeight="1">
      <c r="A544" s="7"/>
      <c r="B544" s="75"/>
      <c r="C544" s="2"/>
      <c r="D544" s="7"/>
      <c r="E544" s="56"/>
      <c r="F544" s="2"/>
      <c r="G544" s="7"/>
      <c r="H544" s="7"/>
      <c r="I544" s="2"/>
      <c r="J544" s="2"/>
      <c r="K544" s="7"/>
      <c r="L544" s="2"/>
      <c r="M544" s="2"/>
      <c r="N544" s="2"/>
      <c r="O544" s="2"/>
      <c r="P544" s="56"/>
      <c r="Q544" s="2"/>
      <c r="R544" s="56"/>
      <c r="S544" s="2"/>
      <c r="T544" s="2"/>
      <c r="U544" s="56"/>
      <c r="W544" s="2"/>
      <c r="X544" s="2"/>
      <c r="Y544" s="2"/>
      <c r="Z544" s="2"/>
    </row>
    <row r="545" spans="1:26" ht="18.75" customHeight="1">
      <c r="A545" s="7"/>
      <c r="B545" s="75"/>
      <c r="C545" s="2"/>
      <c r="D545" s="7"/>
      <c r="E545" s="56"/>
      <c r="F545" s="2"/>
      <c r="G545" s="7"/>
      <c r="H545" s="7"/>
      <c r="I545" s="2"/>
      <c r="J545" s="2"/>
      <c r="K545" s="7"/>
      <c r="L545" s="2"/>
      <c r="M545" s="2"/>
      <c r="N545" s="2"/>
      <c r="O545" s="2"/>
      <c r="P545" s="56"/>
      <c r="Q545" s="2"/>
      <c r="R545" s="56"/>
      <c r="S545" s="2"/>
      <c r="T545" s="2"/>
      <c r="U545" s="56"/>
      <c r="W545" s="2"/>
      <c r="X545" s="2"/>
      <c r="Y545" s="2"/>
      <c r="Z545" s="2"/>
    </row>
    <row r="546" spans="1:26" ht="18.75" customHeight="1">
      <c r="A546" s="7"/>
      <c r="B546" s="75"/>
      <c r="C546" s="2"/>
      <c r="D546" s="7"/>
      <c r="E546" s="56"/>
      <c r="F546" s="2"/>
      <c r="G546" s="7"/>
      <c r="H546" s="7"/>
      <c r="I546" s="2"/>
      <c r="J546" s="2"/>
      <c r="K546" s="7"/>
      <c r="L546" s="2"/>
      <c r="M546" s="2"/>
      <c r="N546" s="2"/>
      <c r="O546" s="2"/>
      <c r="P546" s="56"/>
      <c r="Q546" s="2"/>
      <c r="R546" s="56"/>
      <c r="S546" s="2"/>
      <c r="T546" s="2"/>
      <c r="U546" s="56"/>
      <c r="W546" s="2"/>
      <c r="X546" s="2"/>
      <c r="Y546" s="2"/>
      <c r="Z546" s="2"/>
    </row>
    <row r="547" spans="1:26" ht="18.75" customHeight="1">
      <c r="A547" s="7"/>
      <c r="B547" s="75"/>
      <c r="C547" s="2"/>
      <c r="D547" s="7"/>
      <c r="E547" s="56"/>
      <c r="F547" s="2"/>
      <c r="G547" s="7"/>
      <c r="H547" s="7"/>
      <c r="I547" s="2"/>
      <c r="J547" s="2"/>
      <c r="K547" s="7"/>
      <c r="L547" s="2"/>
      <c r="M547" s="2"/>
      <c r="N547" s="2"/>
      <c r="O547" s="2"/>
      <c r="P547" s="56"/>
      <c r="Q547" s="2"/>
      <c r="R547" s="56"/>
      <c r="S547" s="2"/>
      <c r="T547" s="2"/>
      <c r="U547" s="56"/>
      <c r="W547" s="2"/>
      <c r="X547" s="2"/>
      <c r="Y547" s="2"/>
      <c r="Z547" s="2"/>
    </row>
    <row r="548" spans="1:26" ht="18.75" customHeight="1">
      <c r="A548" s="7"/>
      <c r="B548" s="75"/>
      <c r="C548" s="2"/>
      <c r="D548" s="7"/>
      <c r="E548" s="56"/>
      <c r="F548" s="2"/>
      <c r="G548" s="7"/>
      <c r="H548" s="7"/>
      <c r="I548" s="2"/>
      <c r="J548" s="2"/>
      <c r="K548" s="7"/>
      <c r="L548" s="2"/>
      <c r="M548" s="2"/>
      <c r="N548" s="2"/>
      <c r="O548" s="2"/>
      <c r="P548" s="56"/>
      <c r="Q548" s="2"/>
      <c r="R548" s="56"/>
      <c r="S548" s="2"/>
      <c r="T548" s="2"/>
      <c r="U548" s="56"/>
      <c r="W548" s="2"/>
      <c r="X548" s="2"/>
      <c r="Y548" s="2"/>
      <c r="Z548" s="2"/>
    </row>
    <row r="549" spans="1:26" ht="18.75" customHeight="1">
      <c r="A549" s="7"/>
      <c r="B549" s="75"/>
      <c r="C549" s="2"/>
      <c r="D549" s="7"/>
      <c r="E549" s="56"/>
      <c r="F549" s="2"/>
      <c r="G549" s="7"/>
      <c r="H549" s="7"/>
      <c r="I549" s="2"/>
      <c r="J549" s="2"/>
      <c r="K549" s="7"/>
      <c r="L549" s="2"/>
      <c r="M549" s="2"/>
      <c r="N549" s="2"/>
      <c r="O549" s="2"/>
      <c r="P549" s="56"/>
      <c r="Q549" s="2"/>
      <c r="R549" s="56"/>
      <c r="S549" s="2"/>
      <c r="T549" s="2"/>
      <c r="U549" s="56"/>
      <c r="W549" s="2"/>
      <c r="X549" s="2"/>
      <c r="Y549" s="2"/>
      <c r="Z549" s="2"/>
    </row>
    <row r="550" spans="1:26" ht="18.75" customHeight="1">
      <c r="A550" s="7"/>
      <c r="B550" s="75"/>
      <c r="C550" s="2"/>
      <c r="D550" s="7"/>
      <c r="E550" s="56"/>
      <c r="F550" s="2"/>
      <c r="G550" s="7"/>
      <c r="H550" s="7"/>
      <c r="I550" s="2"/>
      <c r="J550" s="2"/>
      <c r="K550" s="7"/>
      <c r="L550" s="2"/>
      <c r="M550" s="2"/>
      <c r="N550" s="2"/>
      <c r="O550" s="2"/>
      <c r="P550" s="56"/>
      <c r="Q550" s="2"/>
      <c r="R550" s="56"/>
      <c r="S550" s="2"/>
      <c r="T550" s="2"/>
      <c r="U550" s="56"/>
      <c r="W550" s="2"/>
      <c r="X550" s="2"/>
      <c r="Y550" s="2"/>
      <c r="Z550" s="2"/>
    </row>
    <row r="551" spans="1:26" ht="18.75" customHeight="1">
      <c r="A551" s="7"/>
      <c r="B551" s="75"/>
      <c r="C551" s="2"/>
      <c r="D551" s="7"/>
      <c r="E551" s="56"/>
      <c r="F551" s="2"/>
      <c r="G551" s="7"/>
      <c r="H551" s="7"/>
      <c r="I551" s="2"/>
      <c r="J551" s="2"/>
      <c r="K551" s="7"/>
      <c r="L551" s="2"/>
      <c r="M551" s="2"/>
      <c r="N551" s="2"/>
      <c r="O551" s="2"/>
      <c r="P551" s="56"/>
      <c r="Q551" s="2"/>
      <c r="R551" s="56"/>
      <c r="S551" s="2"/>
      <c r="T551" s="2"/>
      <c r="U551" s="56"/>
      <c r="W551" s="2"/>
      <c r="X551" s="2"/>
      <c r="Y551" s="2"/>
      <c r="Z551" s="2"/>
    </row>
    <row r="552" spans="1:26" ht="18.75" customHeight="1">
      <c r="A552" s="7"/>
      <c r="B552" s="75"/>
      <c r="C552" s="2"/>
      <c r="D552" s="7"/>
      <c r="E552" s="56"/>
      <c r="F552" s="2"/>
      <c r="G552" s="7"/>
      <c r="H552" s="7"/>
      <c r="I552" s="2"/>
      <c r="J552" s="2"/>
      <c r="K552" s="7"/>
      <c r="L552" s="2"/>
      <c r="M552" s="2"/>
      <c r="N552" s="2"/>
      <c r="O552" s="2"/>
      <c r="P552" s="56"/>
      <c r="Q552" s="2"/>
      <c r="R552" s="56"/>
      <c r="S552" s="2"/>
      <c r="T552" s="2"/>
      <c r="U552" s="56"/>
      <c r="W552" s="2"/>
      <c r="X552" s="2"/>
      <c r="Y552" s="2"/>
      <c r="Z552" s="2"/>
    </row>
    <row r="553" spans="1:26" ht="18.75" customHeight="1">
      <c r="A553" s="7"/>
      <c r="B553" s="75"/>
      <c r="C553" s="2"/>
      <c r="D553" s="7"/>
      <c r="E553" s="56"/>
      <c r="F553" s="2"/>
      <c r="G553" s="7"/>
      <c r="H553" s="7"/>
      <c r="I553" s="2"/>
      <c r="J553" s="2"/>
      <c r="K553" s="7"/>
      <c r="L553" s="2"/>
      <c r="M553" s="2"/>
      <c r="N553" s="2"/>
      <c r="O553" s="2"/>
      <c r="P553" s="56"/>
      <c r="Q553" s="2"/>
      <c r="R553" s="56"/>
      <c r="S553" s="2"/>
      <c r="T553" s="2"/>
      <c r="U553" s="56"/>
      <c r="W553" s="2"/>
      <c r="X553" s="2"/>
      <c r="Y553" s="2"/>
      <c r="Z553" s="2"/>
    </row>
    <row r="554" spans="1:26" ht="18.75" customHeight="1">
      <c r="A554" s="7"/>
      <c r="B554" s="75"/>
      <c r="C554" s="2"/>
      <c r="D554" s="7"/>
      <c r="E554" s="56"/>
      <c r="F554" s="2"/>
      <c r="G554" s="7"/>
      <c r="H554" s="7"/>
      <c r="I554" s="2"/>
      <c r="J554" s="2"/>
      <c r="K554" s="7"/>
      <c r="L554" s="2"/>
      <c r="M554" s="2"/>
      <c r="N554" s="2"/>
      <c r="O554" s="2"/>
      <c r="P554" s="56"/>
      <c r="Q554" s="2"/>
      <c r="R554" s="56"/>
      <c r="S554" s="2"/>
      <c r="T554" s="2"/>
      <c r="U554" s="56"/>
      <c r="W554" s="2"/>
      <c r="X554" s="2"/>
      <c r="Y554" s="2"/>
      <c r="Z554" s="2"/>
    </row>
    <row r="555" spans="1:26" ht="18.75" customHeight="1">
      <c r="A555" s="7"/>
      <c r="B555" s="75"/>
      <c r="C555" s="2"/>
      <c r="D555" s="7"/>
      <c r="E555" s="56"/>
      <c r="F555" s="2"/>
      <c r="G555" s="7"/>
      <c r="H555" s="7"/>
      <c r="I555" s="2"/>
      <c r="J555" s="2"/>
      <c r="K555" s="7"/>
      <c r="L555" s="2"/>
      <c r="M555" s="2"/>
      <c r="N555" s="2"/>
      <c r="O555" s="2"/>
      <c r="P555" s="56"/>
      <c r="Q555" s="2"/>
      <c r="R555" s="56"/>
      <c r="S555" s="2"/>
      <c r="T555" s="2"/>
      <c r="U555" s="56"/>
      <c r="W555" s="2"/>
      <c r="X555" s="2"/>
      <c r="Y555" s="2"/>
      <c r="Z555" s="2"/>
    </row>
    <row r="556" spans="1:26" ht="18.75" customHeight="1">
      <c r="A556" s="7"/>
      <c r="B556" s="75"/>
      <c r="C556" s="2"/>
      <c r="D556" s="7"/>
      <c r="E556" s="56"/>
      <c r="F556" s="2"/>
      <c r="G556" s="7"/>
      <c r="H556" s="7"/>
      <c r="I556" s="2"/>
      <c r="J556" s="2"/>
      <c r="K556" s="7"/>
      <c r="L556" s="2"/>
      <c r="M556" s="2"/>
      <c r="N556" s="2"/>
      <c r="O556" s="2"/>
      <c r="P556" s="56"/>
      <c r="Q556" s="2"/>
      <c r="R556" s="56"/>
      <c r="S556" s="2"/>
      <c r="T556" s="2"/>
      <c r="U556" s="56"/>
      <c r="W556" s="2"/>
      <c r="X556" s="2"/>
      <c r="Y556" s="2"/>
      <c r="Z556" s="2"/>
    </row>
    <row r="557" spans="1:26" ht="18.75" customHeight="1">
      <c r="A557" s="7"/>
      <c r="B557" s="75"/>
      <c r="C557" s="2"/>
      <c r="D557" s="7"/>
      <c r="E557" s="56"/>
      <c r="F557" s="2"/>
      <c r="G557" s="7"/>
      <c r="H557" s="7"/>
      <c r="I557" s="2"/>
      <c r="J557" s="2"/>
      <c r="K557" s="7"/>
      <c r="L557" s="2"/>
      <c r="M557" s="2"/>
      <c r="N557" s="2"/>
      <c r="O557" s="2"/>
      <c r="P557" s="56"/>
      <c r="Q557" s="2"/>
      <c r="R557" s="56"/>
      <c r="S557" s="2"/>
      <c r="T557" s="2"/>
      <c r="U557" s="56"/>
      <c r="W557" s="2"/>
      <c r="X557" s="2"/>
      <c r="Y557" s="2"/>
      <c r="Z557" s="2"/>
    </row>
    <row r="558" spans="1:26" ht="18.75" customHeight="1">
      <c r="A558" s="7"/>
      <c r="B558" s="75"/>
      <c r="C558" s="2"/>
      <c r="D558" s="7"/>
      <c r="E558" s="56"/>
      <c r="F558" s="2"/>
      <c r="G558" s="7"/>
      <c r="H558" s="7"/>
      <c r="I558" s="2"/>
      <c r="J558" s="2"/>
      <c r="K558" s="7"/>
      <c r="L558" s="2"/>
      <c r="M558" s="2"/>
      <c r="N558" s="2"/>
      <c r="O558" s="2"/>
      <c r="P558" s="56"/>
      <c r="Q558" s="2"/>
      <c r="R558" s="56"/>
      <c r="S558" s="2"/>
      <c r="T558" s="2"/>
      <c r="U558" s="56"/>
      <c r="W558" s="2"/>
      <c r="X558" s="2"/>
      <c r="Y558" s="2"/>
      <c r="Z558" s="2"/>
    </row>
    <row r="559" spans="1:26" ht="18.75" customHeight="1">
      <c r="A559" s="7"/>
      <c r="B559" s="75"/>
      <c r="C559" s="2"/>
      <c r="D559" s="7"/>
      <c r="E559" s="56"/>
      <c r="F559" s="2"/>
      <c r="G559" s="7"/>
      <c r="H559" s="7"/>
      <c r="I559" s="2"/>
      <c r="J559" s="2"/>
      <c r="K559" s="7"/>
      <c r="L559" s="2"/>
      <c r="M559" s="2"/>
      <c r="N559" s="2"/>
      <c r="O559" s="2"/>
      <c r="P559" s="56"/>
      <c r="Q559" s="2"/>
      <c r="R559" s="56"/>
      <c r="S559" s="2"/>
      <c r="T559" s="2"/>
      <c r="U559" s="56"/>
      <c r="W559" s="2"/>
      <c r="X559" s="2"/>
      <c r="Y559" s="2"/>
      <c r="Z559" s="2"/>
    </row>
    <row r="560" spans="1:26" ht="18.75" customHeight="1">
      <c r="A560" s="7"/>
      <c r="B560" s="75"/>
      <c r="C560" s="2"/>
      <c r="D560" s="7"/>
      <c r="E560" s="56"/>
      <c r="F560" s="2"/>
      <c r="G560" s="7"/>
      <c r="H560" s="7"/>
      <c r="I560" s="2"/>
      <c r="J560" s="2"/>
      <c r="K560" s="7"/>
      <c r="L560" s="2"/>
      <c r="M560" s="2"/>
      <c r="N560" s="2"/>
      <c r="O560" s="2"/>
      <c r="P560" s="56"/>
      <c r="Q560" s="2"/>
      <c r="R560" s="56"/>
      <c r="S560" s="2"/>
      <c r="T560" s="2"/>
      <c r="U560" s="56"/>
      <c r="W560" s="2"/>
      <c r="X560" s="2"/>
      <c r="Y560" s="2"/>
      <c r="Z560" s="2"/>
    </row>
    <row r="561" spans="1:26" ht="18.75" customHeight="1">
      <c r="A561" s="7"/>
      <c r="B561" s="75"/>
      <c r="C561" s="2"/>
      <c r="D561" s="7"/>
      <c r="E561" s="56"/>
      <c r="F561" s="2"/>
      <c r="G561" s="7"/>
      <c r="H561" s="7"/>
      <c r="I561" s="2"/>
      <c r="J561" s="2"/>
      <c r="K561" s="7"/>
      <c r="L561" s="2"/>
      <c r="M561" s="2"/>
      <c r="N561" s="2"/>
      <c r="O561" s="2"/>
      <c r="P561" s="56"/>
      <c r="Q561" s="2"/>
      <c r="R561" s="56"/>
      <c r="S561" s="2"/>
      <c r="T561" s="2"/>
      <c r="U561" s="56"/>
      <c r="W561" s="2"/>
      <c r="X561" s="2"/>
      <c r="Y561" s="2"/>
      <c r="Z561" s="2"/>
    </row>
    <row r="562" spans="1:26" ht="18.75" customHeight="1">
      <c r="A562" s="7"/>
      <c r="B562" s="75"/>
      <c r="C562" s="2"/>
      <c r="D562" s="7"/>
      <c r="E562" s="56"/>
      <c r="F562" s="2"/>
      <c r="G562" s="7"/>
      <c r="H562" s="7"/>
      <c r="I562" s="2"/>
      <c r="J562" s="2"/>
      <c r="K562" s="7"/>
      <c r="L562" s="2"/>
      <c r="M562" s="2"/>
      <c r="N562" s="2"/>
      <c r="O562" s="2"/>
      <c r="P562" s="56"/>
      <c r="Q562" s="2"/>
      <c r="R562" s="56"/>
      <c r="S562" s="2"/>
      <c r="T562" s="2"/>
      <c r="U562" s="56"/>
      <c r="W562" s="2"/>
      <c r="X562" s="2"/>
      <c r="Y562" s="2"/>
      <c r="Z562" s="2"/>
    </row>
    <row r="563" spans="1:26" ht="18.75" customHeight="1">
      <c r="A563" s="7"/>
      <c r="B563" s="75"/>
      <c r="C563" s="2"/>
      <c r="D563" s="7"/>
      <c r="E563" s="56"/>
      <c r="F563" s="2"/>
      <c r="G563" s="7"/>
      <c r="H563" s="7"/>
      <c r="I563" s="2"/>
      <c r="J563" s="2"/>
      <c r="K563" s="7"/>
      <c r="L563" s="2"/>
      <c r="M563" s="2"/>
      <c r="N563" s="2"/>
      <c r="O563" s="2"/>
      <c r="P563" s="56"/>
      <c r="Q563" s="2"/>
      <c r="R563" s="56"/>
      <c r="S563" s="2"/>
      <c r="T563" s="2"/>
      <c r="U563" s="56"/>
      <c r="W563" s="2"/>
      <c r="X563" s="2"/>
      <c r="Y563" s="2"/>
      <c r="Z563" s="2"/>
    </row>
    <row r="564" spans="1:26" ht="18.75" customHeight="1">
      <c r="A564" s="7"/>
      <c r="B564" s="75"/>
      <c r="C564" s="2"/>
      <c r="D564" s="7"/>
      <c r="E564" s="56"/>
      <c r="F564" s="2"/>
      <c r="G564" s="7"/>
      <c r="H564" s="7"/>
      <c r="I564" s="2"/>
      <c r="J564" s="2"/>
      <c r="K564" s="7"/>
      <c r="L564" s="2"/>
      <c r="M564" s="2"/>
      <c r="N564" s="2"/>
      <c r="O564" s="2"/>
      <c r="P564" s="56"/>
      <c r="Q564" s="2"/>
      <c r="R564" s="56"/>
      <c r="S564" s="2"/>
      <c r="T564" s="2"/>
      <c r="U564" s="56"/>
      <c r="W564" s="2"/>
      <c r="X564" s="2"/>
      <c r="Y564" s="2"/>
      <c r="Z564" s="2"/>
    </row>
    <row r="565" spans="1:26" ht="18.75" customHeight="1">
      <c r="A565" s="7"/>
      <c r="B565" s="75"/>
      <c r="C565" s="2"/>
      <c r="D565" s="7"/>
      <c r="E565" s="56"/>
      <c r="F565" s="2"/>
      <c r="G565" s="7"/>
      <c r="H565" s="7"/>
      <c r="I565" s="2"/>
      <c r="J565" s="2"/>
      <c r="K565" s="7"/>
      <c r="L565" s="2"/>
      <c r="M565" s="2"/>
      <c r="N565" s="2"/>
      <c r="O565" s="2"/>
      <c r="P565" s="56"/>
      <c r="Q565" s="2"/>
      <c r="R565" s="56"/>
      <c r="S565" s="2"/>
      <c r="T565" s="2"/>
      <c r="U565" s="56"/>
      <c r="W565" s="2"/>
      <c r="X565" s="2"/>
      <c r="Y565" s="2"/>
      <c r="Z565" s="2"/>
    </row>
    <row r="566" spans="1:26" ht="18.75" customHeight="1">
      <c r="A566" s="7"/>
      <c r="B566" s="75"/>
      <c r="C566" s="2"/>
      <c r="D566" s="7"/>
      <c r="E566" s="56"/>
      <c r="F566" s="2"/>
      <c r="G566" s="7"/>
      <c r="H566" s="7"/>
      <c r="I566" s="2"/>
      <c r="J566" s="2"/>
      <c r="K566" s="7"/>
      <c r="L566" s="2"/>
      <c r="M566" s="2"/>
      <c r="N566" s="2"/>
      <c r="O566" s="2"/>
      <c r="P566" s="56"/>
      <c r="Q566" s="2"/>
      <c r="R566" s="56"/>
      <c r="S566" s="2"/>
      <c r="T566" s="2"/>
      <c r="U566" s="56"/>
      <c r="W566" s="2"/>
      <c r="X566" s="2"/>
      <c r="Y566" s="2"/>
      <c r="Z566" s="2"/>
    </row>
    <row r="567" spans="1:26" ht="18.75" customHeight="1">
      <c r="A567" s="7"/>
      <c r="B567" s="75"/>
      <c r="C567" s="2"/>
      <c r="D567" s="7"/>
      <c r="E567" s="56"/>
      <c r="F567" s="2"/>
      <c r="G567" s="7"/>
      <c r="H567" s="7"/>
      <c r="I567" s="2"/>
      <c r="J567" s="2"/>
      <c r="K567" s="7"/>
      <c r="L567" s="2"/>
      <c r="M567" s="2"/>
      <c r="N567" s="2"/>
      <c r="O567" s="2"/>
      <c r="P567" s="56"/>
      <c r="Q567" s="2"/>
      <c r="R567" s="56"/>
      <c r="S567" s="2"/>
      <c r="T567" s="2"/>
      <c r="U567" s="56"/>
      <c r="W567" s="2"/>
      <c r="X567" s="2"/>
      <c r="Y567" s="2"/>
      <c r="Z567" s="2"/>
    </row>
    <row r="568" spans="1:26" ht="18.75" customHeight="1">
      <c r="A568" s="7"/>
      <c r="B568" s="75"/>
      <c r="C568" s="2"/>
      <c r="D568" s="7"/>
      <c r="E568" s="56"/>
      <c r="F568" s="2"/>
      <c r="G568" s="7"/>
      <c r="H568" s="7"/>
      <c r="I568" s="2"/>
      <c r="J568" s="2"/>
      <c r="K568" s="7"/>
      <c r="L568" s="2"/>
      <c r="M568" s="2"/>
      <c r="N568" s="2"/>
      <c r="O568" s="2"/>
      <c r="P568" s="56"/>
      <c r="Q568" s="2"/>
      <c r="R568" s="56"/>
      <c r="S568" s="2"/>
      <c r="T568" s="2"/>
      <c r="U568" s="56"/>
      <c r="W568" s="2"/>
      <c r="X568" s="2"/>
      <c r="Y568" s="2"/>
      <c r="Z568" s="2"/>
    </row>
    <row r="569" spans="1:26" ht="18.75" customHeight="1">
      <c r="A569" s="7"/>
      <c r="B569" s="75"/>
      <c r="C569" s="2"/>
      <c r="D569" s="7"/>
      <c r="E569" s="56"/>
      <c r="F569" s="2"/>
      <c r="G569" s="7"/>
      <c r="H569" s="7"/>
      <c r="I569" s="2"/>
      <c r="J569" s="2"/>
      <c r="K569" s="7"/>
      <c r="L569" s="2"/>
      <c r="M569" s="2"/>
      <c r="N569" s="2"/>
      <c r="O569" s="2"/>
      <c r="P569" s="56"/>
      <c r="Q569" s="2"/>
      <c r="R569" s="56"/>
      <c r="S569" s="2"/>
      <c r="T569" s="2"/>
      <c r="U569" s="56"/>
      <c r="W569" s="2"/>
      <c r="X569" s="2"/>
      <c r="Y569" s="2"/>
      <c r="Z569" s="2"/>
    </row>
    <row r="570" spans="1:26" ht="18.75" customHeight="1">
      <c r="A570" s="7"/>
      <c r="B570" s="75"/>
      <c r="C570" s="2"/>
      <c r="D570" s="7"/>
      <c r="E570" s="56"/>
      <c r="F570" s="2"/>
      <c r="G570" s="7"/>
      <c r="H570" s="7"/>
      <c r="I570" s="2"/>
      <c r="J570" s="2"/>
      <c r="K570" s="7"/>
      <c r="L570" s="2"/>
      <c r="M570" s="2"/>
      <c r="N570" s="2"/>
      <c r="O570" s="2"/>
      <c r="P570" s="56"/>
      <c r="Q570" s="2"/>
      <c r="R570" s="56"/>
      <c r="S570" s="2"/>
      <c r="T570" s="2"/>
      <c r="U570" s="56"/>
      <c r="W570" s="2"/>
      <c r="X570" s="2"/>
      <c r="Y570" s="2"/>
      <c r="Z570" s="2"/>
    </row>
    <row r="571" spans="1:26" ht="18.75" customHeight="1">
      <c r="A571" s="7"/>
      <c r="B571" s="75"/>
      <c r="C571" s="2"/>
      <c r="D571" s="7"/>
      <c r="E571" s="56"/>
      <c r="F571" s="2"/>
      <c r="G571" s="7"/>
      <c r="H571" s="7"/>
      <c r="I571" s="2"/>
      <c r="J571" s="2"/>
      <c r="K571" s="7"/>
      <c r="L571" s="2"/>
      <c r="M571" s="2"/>
      <c r="N571" s="2"/>
      <c r="O571" s="2"/>
      <c r="P571" s="56"/>
      <c r="Q571" s="2"/>
      <c r="R571" s="56"/>
      <c r="S571" s="2"/>
      <c r="T571" s="2"/>
      <c r="U571" s="56"/>
      <c r="W571" s="2"/>
      <c r="X571" s="2"/>
      <c r="Y571" s="2"/>
      <c r="Z571" s="2"/>
    </row>
    <row r="572" spans="1:26" ht="18.75" customHeight="1">
      <c r="A572" s="7"/>
      <c r="B572" s="75"/>
      <c r="C572" s="2"/>
      <c r="D572" s="7"/>
      <c r="E572" s="56"/>
      <c r="F572" s="2"/>
      <c r="G572" s="7"/>
      <c r="H572" s="7"/>
      <c r="I572" s="2"/>
      <c r="J572" s="2"/>
      <c r="K572" s="7"/>
      <c r="L572" s="2"/>
      <c r="M572" s="2"/>
      <c r="N572" s="2"/>
      <c r="O572" s="2"/>
      <c r="P572" s="56"/>
      <c r="Q572" s="2"/>
      <c r="R572" s="56"/>
      <c r="S572" s="2"/>
      <c r="T572" s="2"/>
      <c r="U572" s="56"/>
      <c r="W572" s="2"/>
      <c r="X572" s="2"/>
      <c r="Y572" s="2"/>
      <c r="Z572" s="2"/>
    </row>
    <row r="573" spans="1:26" ht="18.75" customHeight="1">
      <c r="A573" s="7"/>
      <c r="B573" s="75"/>
      <c r="C573" s="2"/>
      <c r="D573" s="7"/>
      <c r="E573" s="56"/>
      <c r="F573" s="2"/>
      <c r="G573" s="7"/>
      <c r="H573" s="7"/>
      <c r="I573" s="2"/>
      <c r="J573" s="2"/>
      <c r="K573" s="7"/>
      <c r="L573" s="2"/>
      <c r="M573" s="2"/>
      <c r="N573" s="2"/>
      <c r="O573" s="2"/>
      <c r="P573" s="56"/>
      <c r="Q573" s="2"/>
      <c r="R573" s="56"/>
      <c r="S573" s="2"/>
      <c r="T573" s="2"/>
      <c r="U573" s="56"/>
      <c r="W573" s="2"/>
      <c r="X573" s="2"/>
      <c r="Y573" s="2"/>
      <c r="Z573" s="2"/>
    </row>
    <row r="574" spans="1:26" ht="18.75" customHeight="1">
      <c r="A574" s="7"/>
      <c r="B574" s="75"/>
      <c r="C574" s="2"/>
      <c r="D574" s="7"/>
      <c r="E574" s="56"/>
      <c r="F574" s="2"/>
      <c r="G574" s="7"/>
      <c r="H574" s="7"/>
      <c r="I574" s="2"/>
      <c r="J574" s="2"/>
      <c r="K574" s="7"/>
      <c r="L574" s="2"/>
      <c r="M574" s="2"/>
      <c r="N574" s="2"/>
      <c r="O574" s="2"/>
      <c r="P574" s="56"/>
      <c r="Q574" s="2"/>
      <c r="R574" s="56"/>
      <c r="S574" s="2"/>
      <c r="T574" s="2"/>
      <c r="U574" s="56"/>
      <c r="W574" s="2"/>
      <c r="X574" s="2"/>
      <c r="Y574" s="2"/>
      <c r="Z574" s="2"/>
    </row>
    <row r="575" spans="1:26" ht="18.75" customHeight="1">
      <c r="A575" s="7"/>
      <c r="B575" s="75"/>
      <c r="C575" s="2"/>
      <c r="D575" s="7"/>
      <c r="E575" s="56"/>
      <c r="F575" s="2"/>
      <c r="G575" s="7"/>
      <c r="H575" s="7"/>
      <c r="I575" s="2"/>
      <c r="J575" s="2"/>
      <c r="K575" s="7"/>
      <c r="L575" s="2"/>
      <c r="M575" s="2"/>
      <c r="N575" s="2"/>
      <c r="O575" s="2"/>
      <c r="P575" s="56"/>
      <c r="Q575" s="2"/>
      <c r="R575" s="56"/>
      <c r="S575" s="2"/>
      <c r="T575" s="2"/>
      <c r="U575" s="56"/>
      <c r="W575" s="2"/>
      <c r="X575" s="2"/>
      <c r="Y575" s="2"/>
      <c r="Z575" s="2"/>
    </row>
    <row r="576" spans="1:26" ht="18.75" customHeight="1">
      <c r="A576" s="7"/>
      <c r="B576" s="75"/>
      <c r="C576" s="2"/>
      <c r="D576" s="7"/>
      <c r="E576" s="56"/>
      <c r="F576" s="2"/>
      <c r="G576" s="7"/>
      <c r="H576" s="7"/>
      <c r="I576" s="2"/>
      <c r="J576" s="2"/>
      <c r="K576" s="7"/>
      <c r="L576" s="2"/>
      <c r="M576" s="2"/>
      <c r="N576" s="2"/>
      <c r="O576" s="2"/>
      <c r="P576" s="56"/>
      <c r="Q576" s="2"/>
      <c r="R576" s="56"/>
      <c r="S576" s="2"/>
      <c r="T576" s="2"/>
      <c r="U576" s="56"/>
      <c r="W576" s="2"/>
      <c r="X576" s="2"/>
      <c r="Y576" s="2"/>
      <c r="Z576" s="2"/>
    </row>
    <row r="577" spans="1:26" ht="18.75" customHeight="1">
      <c r="A577" s="7"/>
      <c r="B577" s="75"/>
      <c r="C577" s="2"/>
      <c r="D577" s="7"/>
      <c r="E577" s="56"/>
      <c r="F577" s="2"/>
      <c r="G577" s="7"/>
      <c r="H577" s="7"/>
      <c r="I577" s="2"/>
      <c r="J577" s="2"/>
      <c r="K577" s="7"/>
      <c r="L577" s="2"/>
      <c r="M577" s="2"/>
      <c r="N577" s="2"/>
      <c r="O577" s="2"/>
      <c r="P577" s="56"/>
      <c r="Q577" s="2"/>
      <c r="R577" s="56"/>
      <c r="S577" s="2"/>
      <c r="T577" s="2"/>
      <c r="U577" s="56"/>
      <c r="W577" s="2"/>
      <c r="X577" s="2"/>
      <c r="Y577" s="2"/>
      <c r="Z577" s="2"/>
    </row>
    <row r="578" spans="1:26" ht="18.75" customHeight="1">
      <c r="A578" s="7"/>
      <c r="B578" s="75"/>
      <c r="C578" s="2"/>
      <c r="D578" s="7"/>
      <c r="E578" s="56"/>
      <c r="F578" s="2"/>
      <c r="G578" s="7"/>
      <c r="H578" s="7"/>
      <c r="I578" s="2"/>
      <c r="J578" s="2"/>
      <c r="K578" s="7"/>
      <c r="L578" s="2"/>
      <c r="M578" s="2"/>
      <c r="N578" s="2"/>
      <c r="O578" s="2"/>
      <c r="P578" s="56"/>
      <c r="Q578" s="2"/>
      <c r="R578" s="56"/>
      <c r="S578" s="2"/>
      <c r="T578" s="2"/>
      <c r="U578" s="56"/>
      <c r="W578" s="2"/>
      <c r="X578" s="2"/>
      <c r="Y578" s="2"/>
      <c r="Z578" s="2"/>
    </row>
    <row r="579" spans="1:26" ht="18.75" customHeight="1">
      <c r="A579" s="7"/>
      <c r="B579" s="75"/>
      <c r="C579" s="2"/>
      <c r="D579" s="7"/>
      <c r="E579" s="56"/>
      <c r="F579" s="2"/>
      <c r="G579" s="7"/>
      <c r="H579" s="7"/>
      <c r="I579" s="2"/>
      <c r="J579" s="2"/>
      <c r="K579" s="7"/>
      <c r="L579" s="2"/>
      <c r="M579" s="2"/>
      <c r="N579" s="2"/>
      <c r="O579" s="2"/>
      <c r="P579" s="56"/>
      <c r="Q579" s="2"/>
      <c r="R579" s="56"/>
      <c r="S579" s="2"/>
      <c r="T579" s="2"/>
      <c r="U579" s="56"/>
      <c r="W579" s="2"/>
      <c r="X579" s="2"/>
      <c r="Y579" s="2"/>
      <c r="Z579" s="2"/>
    </row>
    <row r="580" spans="1:26" ht="18.75" customHeight="1">
      <c r="A580" s="7"/>
      <c r="B580" s="75"/>
      <c r="C580" s="2"/>
      <c r="D580" s="7"/>
      <c r="E580" s="56"/>
      <c r="F580" s="2"/>
      <c r="G580" s="7"/>
      <c r="H580" s="7"/>
      <c r="I580" s="2"/>
      <c r="J580" s="2"/>
      <c r="K580" s="7"/>
      <c r="L580" s="2"/>
      <c r="M580" s="2"/>
      <c r="N580" s="2"/>
      <c r="O580" s="2"/>
      <c r="P580" s="56"/>
      <c r="Q580" s="2"/>
      <c r="R580" s="56"/>
      <c r="S580" s="2"/>
      <c r="T580" s="2"/>
      <c r="U580" s="56"/>
      <c r="W580" s="2"/>
      <c r="X580" s="2"/>
      <c r="Y580" s="2"/>
      <c r="Z580" s="2"/>
    </row>
    <row r="581" spans="1:26" ht="18.75" customHeight="1">
      <c r="A581" s="7"/>
      <c r="B581" s="75"/>
      <c r="C581" s="2"/>
      <c r="D581" s="7"/>
      <c r="E581" s="56"/>
      <c r="F581" s="2"/>
      <c r="G581" s="7"/>
      <c r="H581" s="7"/>
      <c r="I581" s="2"/>
      <c r="J581" s="2"/>
      <c r="K581" s="7"/>
      <c r="L581" s="2"/>
      <c r="M581" s="2"/>
      <c r="N581" s="2"/>
      <c r="O581" s="2"/>
      <c r="P581" s="56"/>
      <c r="Q581" s="2"/>
      <c r="R581" s="56"/>
      <c r="S581" s="2"/>
      <c r="T581" s="2"/>
      <c r="U581" s="56"/>
      <c r="W581" s="2"/>
      <c r="X581" s="2"/>
      <c r="Y581" s="2"/>
      <c r="Z581" s="2"/>
    </row>
    <row r="582" spans="1:26" ht="18.75" customHeight="1">
      <c r="A582" s="7"/>
      <c r="B582" s="75"/>
      <c r="C582" s="2"/>
      <c r="D582" s="7"/>
      <c r="E582" s="56"/>
      <c r="F582" s="2"/>
      <c r="G582" s="7"/>
      <c r="H582" s="7"/>
      <c r="I582" s="2"/>
      <c r="J582" s="2"/>
      <c r="K582" s="7"/>
      <c r="L582" s="2"/>
      <c r="M582" s="2"/>
      <c r="N582" s="2"/>
      <c r="O582" s="2"/>
      <c r="P582" s="56"/>
      <c r="Q582" s="2"/>
      <c r="R582" s="56"/>
      <c r="S582" s="2"/>
      <c r="T582" s="2"/>
      <c r="U582" s="56"/>
      <c r="W582" s="2"/>
      <c r="X582" s="2"/>
      <c r="Y582" s="2"/>
      <c r="Z582" s="2"/>
    </row>
    <row r="583" spans="1:26" ht="18.75" customHeight="1">
      <c r="A583" s="7"/>
      <c r="B583" s="75"/>
      <c r="C583" s="2"/>
      <c r="D583" s="7"/>
      <c r="E583" s="56"/>
      <c r="F583" s="2"/>
      <c r="G583" s="7"/>
      <c r="H583" s="7"/>
      <c r="I583" s="2"/>
      <c r="J583" s="2"/>
      <c r="K583" s="7"/>
      <c r="L583" s="2"/>
      <c r="M583" s="2"/>
      <c r="N583" s="2"/>
      <c r="O583" s="2"/>
      <c r="P583" s="56"/>
      <c r="Q583" s="2"/>
      <c r="R583" s="56"/>
      <c r="S583" s="2"/>
      <c r="T583" s="2"/>
      <c r="U583" s="56"/>
      <c r="W583" s="2"/>
      <c r="X583" s="2"/>
      <c r="Y583" s="2"/>
      <c r="Z583" s="2"/>
    </row>
    <row r="584" spans="1:26" ht="18.75" customHeight="1">
      <c r="A584" s="7"/>
      <c r="B584" s="75"/>
      <c r="C584" s="2"/>
      <c r="D584" s="7"/>
      <c r="E584" s="56"/>
      <c r="F584" s="2"/>
      <c r="G584" s="7"/>
      <c r="H584" s="7"/>
      <c r="I584" s="2"/>
      <c r="J584" s="2"/>
      <c r="K584" s="7"/>
      <c r="L584" s="2"/>
      <c r="M584" s="2"/>
      <c r="N584" s="2"/>
      <c r="O584" s="2"/>
      <c r="P584" s="56"/>
      <c r="Q584" s="2"/>
      <c r="R584" s="56"/>
      <c r="S584" s="2"/>
      <c r="T584" s="2"/>
      <c r="U584" s="56"/>
      <c r="W584" s="2"/>
      <c r="X584" s="2"/>
      <c r="Y584" s="2"/>
      <c r="Z584" s="2"/>
    </row>
    <row r="585" spans="1:26" ht="18.75" customHeight="1">
      <c r="A585" s="7"/>
      <c r="B585" s="75"/>
      <c r="C585" s="2"/>
      <c r="D585" s="7"/>
      <c r="E585" s="56"/>
      <c r="F585" s="2"/>
      <c r="G585" s="7"/>
      <c r="H585" s="7"/>
      <c r="I585" s="2"/>
      <c r="J585" s="2"/>
      <c r="K585" s="7"/>
      <c r="L585" s="2"/>
      <c r="M585" s="2"/>
      <c r="N585" s="2"/>
      <c r="O585" s="2"/>
      <c r="P585" s="56"/>
      <c r="Q585" s="2"/>
      <c r="R585" s="56"/>
      <c r="S585" s="2"/>
      <c r="T585" s="2"/>
      <c r="U585" s="56"/>
      <c r="W585" s="2"/>
      <c r="X585" s="2"/>
      <c r="Y585" s="2"/>
      <c r="Z585" s="2"/>
    </row>
    <row r="586" spans="1:26" ht="18.75" customHeight="1">
      <c r="A586" s="7"/>
      <c r="B586" s="75"/>
      <c r="C586" s="2"/>
      <c r="D586" s="7"/>
      <c r="E586" s="56"/>
      <c r="F586" s="2"/>
      <c r="G586" s="7"/>
      <c r="H586" s="7"/>
      <c r="I586" s="2"/>
      <c r="J586" s="2"/>
      <c r="K586" s="7"/>
      <c r="L586" s="2"/>
      <c r="M586" s="2"/>
      <c r="N586" s="2"/>
      <c r="O586" s="2"/>
      <c r="P586" s="56"/>
      <c r="Q586" s="2"/>
      <c r="R586" s="56"/>
      <c r="S586" s="2"/>
      <c r="T586" s="2"/>
      <c r="U586" s="56"/>
      <c r="W586" s="2"/>
      <c r="X586" s="2"/>
      <c r="Y586" s="2"/>
      <c r="Z586" s="2"/>
    </row>
    <row r="587" spans="1:26" ht="18.75" customHeight="1">
      <c r="A587" s="7"/>
      <c r="B587" s="75"/>
      <c r="C587" s="2"/>
      <c r="D587" s="7"/>
      <c r="E587" s="56"/>
      <c r="F587" s="2"/>
      <c r="G587" s="7"/>
      <c r="H587" s="7"/>
      <c r="I587" s="2"/>
      <c r="J587" s="2"/>
      <c r="K587" s="7"/>
      <c r="L587" s="2"/>
      <c r="M587" s="2"/>
      <c r="N587" s="2"/>
      <c r="O587" s="2"/>
      <c r="P587" s="56"/>
      <c r="Q587" s="2"/>
      <c r="R587" s="56"/>
      <c r="S587" s="2"/>
      <c r="T587" s="2"/>
      <c r="U587" s="56"/>
      <c r="W587" s="2"/>
      <c r="X587" s="2"/>
      <c r="Y587" s="2"/>
      <c r="Z587" s="2"/>
    </row>
    <row r="588" spans="1:26" ht="18.75" customHeight="1">
      <c r="A588" s="7"/>
      <c r="B588" s="75"/>
      <c r="C588" s="2"/>
      <c r="D588" s="7"/>
      <c r="E588" s="56"/>
      <c r="F588" s="2"/>
      <c r="G588" s="7"/>
      <c r="H588" s="7"/>
      <c r="I588" s="2"/>
      <c r="J588" s="2"/>
      <c r="K588" s="7"/>
      <c r="L588" s="2"/>
      <c r="M588" s="2"/>
      <c r="N588" s="2"/>
      <c r="O588" s="2"/>
      <c r="P588" s="56"/>
      <c r="Q588" s="2"/>
      <c r="R588" s="56"/>
      <c r="S588" s="2"/>
      <c r="T588" s="2"/>
      <c r="U588" s="56"/>
      <c r="W588" s="2"/>
      <c r="X588" s="2"/>
      <c r="Y588" s="2"/>
      <c r="Z588" s="2"/>
    </row>
    <row r="589" spans="1:26" ht="18.75" customHeight="1">
      <c r="A589" s="7"/>
      <c r="B589" s="75"/>
      <c r="C589" s="2"/>
      <c r="D589" s="7"/>
      <c r="E589" s="56"/>
      <c r="F589" s="2"/>
      <c r="G589" s="7"/>
      <c r="H589" s="7"/>
      <c r="I589" s="2"/>
      <c r="J589" s="2"/>
      <c r="K589" s="7"/>
      <c r="L589" s="2"/>
      <c r="M589" s="2"/>
      <c r="N589" s="2"/>
      <c r="O589" s="2"/>
      <c r="P589" s="56"/>
      <c r="Q589" s="2"/>
      <c r="R589" s="56"/>
      <c r="S589" s="2"/>
      <c r="T589" s="2"/>
      <c r="U589" s="56"/>
      <c r="W589" s="2"/>
      <c r="X589" s="2"/>
      <c r="Y589" s="2"/>
      <c r="Z589" s="2"/>
    </row>
    <row r="590" spans="1:26" ht="18.75" customHeight="1">
      <c r="A590" s="7"/>
      <c r="B590" s="75"/>
      <c r="C590" s="2"/>
      <c r="D590" s="7"/>
      <c r="E590" s="56"/>
      <c r="F590" s="2"/>
      <c r="G590" s="7"/>
      <c r="H590" s="7"/>
      <c r="I590" s="2"/>
      <c r="J590" s="2"/>
      <c r="K590" s="7"/>
      <c r="L590" s="2"/>
      <c r="M590" s="2"/>
      <c r="N590" s="2"/>
      <c r="O590" s="2"/>
      <c r="P590" s="56"/>
      <c r="Q590" s="2"/>
      <c r="R590" s="56"/>
      <c r="S590" s="2"/>
      <c r="T590" s="2"/>
      <c r="U590" s="56"/>
      <c r="W590" s="2"/>
      <c r="X590" s="2"/>
      <c r="Y590" s="2"/>
      <c r="Z590" s="2"/>
    </row>
    <row r="591" spans="1:26" ht="18.75" customHeight="1">
      <c r="A591" s="7"/>
      <c r="B591" s="75"/>
      <c r="C591" s="2"/>
      <c r="D591" s="7"/>
      <c r="E591" s="56"/>
      <c r="F591" s="2"/>
      <c r="G591" s="7"/>
      <c r="H591" s="7"/>
      <c r="I591" s="2"/>
      <c r="J591" s="2"/>
      <c r="K591" s="7"/>
      <c r="L591" s="2"/>
      <c r="M591" s="2"/>
      <c r="N591" s="2"/>
      <c r="O591" s="2"/>
      <c r="P591" s="56"/>
      <c r="Q591" s="2"/>
      <c r="R591" s="56"/>
      <c r="S591" s="2"/>
      <c r="T591" s="2"/>
      <c r="U591" s="56"/>
      <c r="W591" s="2"/>
      <c r="X591" s="2"/>
      <c r="Y591" s="2"/>
      <c r="Z591" s="2"/>
    </row>
    <row r="592" spans="1:26" ht="18.75" customHeight="1">
      <c r="A592" s="7"/>
      <c r="B592" s="75"/>
      <c r="C592" s="2"/>
      <c r="D592" s="7"/>
      <c r="E592" s="56"/>
      <c r="F592" s="2"/>
      <c r="G592" s="7"/>
      <c r="H592" s="7"/>
      <c r="I592" s="2"/>
      <c r="J592" s="2"/>
      <c r="K592" s="7"/>
      <c r="L592" s="2"/>
      <c r="M592" s="2"/>
      <c r="N592" s="2"/>
      <c r="O592" s="2"/>
      <c r="P592" s="56"/>
      <c r="Q592" s="2"/>
      <c r="R592" s="56"/>
      <c r="S592" s="2"/>
      <c r="T592" s="2"/>
      <c r="U592" s="56"/>
      <c r="W592" s="2"/>
      <c r="X592" s="2"/>
      <c r="Y592" s="2"/>
      <c r="Z592" s="2"/>
    </row>
    <row r="593" spans="1:26" ht="18.75" customHeight="1">
      <c r="A593" s="7"/>
      <c r="B593" s="75"/>
      <c r="C593" s="2"/>
      <c r="D593" s="7"/>
      <c r="E593" s="56"/>
      <c r="F593" s="2"/>
      <c r="G593" s="7"/>
      <c r="H593" s="7"/>
      <c r="I593" s="2"/>
      <c r="J593" s="2"/>
      <c r="K593" s="7"/>
      <c r="L593" s="2"/>
      <c r="M593" s="2"/>
      <c r="N593" s="2"/>
      <c r="O593" s="2"/>
      <c r="P593" s="56"/>
      <c r="Q593" s="2"/>
      <c r="R593" s="56"/>
      <c r="S593" s="2"/>
      <c r="T593" s="2"/>
      <c r="U593" s="56"/>
      <c r="W593" s="2"/>
      <c r="X593" s="2"/>
      <c r="Y593" s="2"/>
      <c r="Z593" s="2"/>
    </row>
    <row r="594" spans="1:26" ht="18.75" customHeight="1">
      <c r="A594" s="7"/>
      <c r="B594" s="75"/>
      <c r="C594" s="2"/>
      <c r="D594" s="7"/>
      <c r="E594" s="56"/>
      <c r="F594" s="2"/>
      <c r="G594" s="7"/>
      <c r="H594" s="7"/>
      <c r="I594" s="2"/>
      <c r="J594" s="2"/>
      <c r="K594" s="7"/>
      <c r="L594" s="2"/>
      <c r="M594" s="2"/>
      <c r="N594" s="2"/>
      <c r="O594" s="2"/>
      <c r="P594" s="56"/>
      <c r="Q594" s="2"/>
      <c r="R594" s="56"/>
      <c r="S594" s="2"/>
      <c r="T594" s="2"/>
      <c r="U594" s="56"/>
      <c r="W594" s="2"/>
      <c r="X594" s="2"/>
      <c r="Y594" s="2"/>
      <c r="Z594" s="2"/>
    </row>
    <row r="595" spans="1:26" ht="18.75" customHeight="1">
      <c r="A595" s="7"/>
      <c r="B595" s="75"/>
      <c r="C595" s="2"/>
      <c r="D595" s="7"/>
      <c r="E595" s="56"/>
      <c r="F595" s="2"/>
      <c r="G595" s="7"/>
      <c r="H595" s="7"/>
      <c r="I595" s="2"/>
      <c r="J595" s="2"/>
      <c r="K595" s="7"/>
      <c r="L595" s="2"/>
      <c r="M595" s="2"/>
      <c r="N595" s="2"/>
      <c r="O595" s="2"/>
      <c r="P595" s="56"/>
      <c r="Q595" s="2"/>
      <c r="R595" s="56"/>
      <c r="S595" s="2"/>
      <c r="T595" s="2"/>
      <c r="U595" s="56"/>
      <c r="W595" s="2"/>
      <c r="X595" s="2"/>
      <c r="Y595" s="2"/>
      <c r="Z595" s="2"/>
    </row>
    <row r="596" spans="1:26" ht="18.75" customHeight="1">
      <c r="A596" s="7"/>
      <c r="B596" s="75"/>
      <c r="C596" s="2"/>
      <c r="D596" s="7"/>
      <c r="E596" s="56"/>
      <c r="F596" s="2"/>
      <c r="G596" s="7"/>
      <c r="H596" s="7"/>
      <c r="I596" s="2"/>
      <c r="J596" s="2"/>
      <c r="K596" s="7"/>
      <c r="L596" s="2"/>
      <c r="M596" s="2"/>
      <c r="N596" s="2"/>
      <c r="O596" s="2"/>
      <c r="P596" s="56"/>
      <c r="Q596" s="2"/>
      <c r="R596" s="56"/>
      <c r="S596" s="2"/>
      <c r="T596" s="2"/>
      <c r="U596" s="56"/>
      <c r="W596" s="2"/>
      <c r="X596" s="2"/>
      <c r="Y596" s="2"/>
      <c r="Z596" s="2"/>
    </row>
    <row r="597" spans="1:26" ht="18.75" customHeight="1">
      <c r="A597" s="7"/>
      <c r="B597" s="75"/>
      <c r="C597" s="2"/>
      <c r="D597" s="7"/>
      <c r="E597" s="56"/>
      <c r="F597" s="2"/>
      <c r="G597" s="7"/>
      <c r="H597" s="7"/>
      <c r="I597" s="2"/>
      <c r="J597" s="2"/>
      <c r="K597" s="7"/>
      <c r="L597" s="2"/>
      <c r="M597" s="2"/>
      <c r="N597" s="2"/>
      <c r="O597" s="2"/>
      <c r="P597" s="56"/>
      <c r="Q597" s="2"/>
      <c r="R597" s="56"/>
      <c r="S597" s="2"/>
      <c r="T597" s="2"/>
      <c r="U597" s="56"/>
      <c r="W597" s="2"/>
      <c r="X597" s="2"/>
      <c r="Y597" s="2"/>
      <c r="Z597" s="2"/>
    </row>
    <row r="598" spans="1:26" ht="18.75" customHeight="1">
      <c r="A598" s="7"/>
      <c r="B598" s="75"/>
      <c r="C598" s="2"/>
      <c r="D598" s="7"/>
      <c r="E598" s="56"/>
      <c r="F598" s="2"/>
      <c r="G598" s="7"/>
      <c r="H598" s="7"/>
      <c r="I598" s="2"/>
      <c r="J598" s="2"/>
      <c r="K598" s="7"/>
      <c r="L598" s="2"/>
      <c r="M598" s="2"/>
      <c r="N598" s="2"/>
      <c r="O598" s="2"/>
      <c r="P598" s="56"/>
      <c r="Q598" s="2"/>
      <c r="R598" s="56"/>
      <c r="S598" s="2"/>
      <c r="T598" s="2"/>
      <c r="U598" s="56"/>
      <c r="W598" s="2"/>
      <c r="X598" s="2"/>
      <c r="Y598" s="2"/>
      <c r="Z598" s="2"/>
    </row>
    <row r="599" spans="1:26" ht="18.75" customHeight="1">
      <c r="A599" s="7"/>
      <c r="B599" s="75"/>
      <c r="C599" s="2"/>
      <c r="D599" s="7"/>
      <c r="E599" s="56"/>
      <c r="F599" s="2"/>
      <c r="G599" s="7"/>
      <c r="H599" s="7"/>
      <c r="I599" s="2"/>
      <c r="J599" s="2"/>
      <c r="K599" s="7"/>
      <c r="L599" s="2"/>
      <c r="M599" s="2"/>
      <c r="N599" s="2"/>
      <c r="O599" s="2"/>
      <c r="P599" s="56"/>
      <c r="Q599" s="2"/>
      <c r="R599" s="56"/>
      <c r="S599" s="2"/>
      <c r="T599" s="2"/>
      <c r="U599" s="56"/>
      <c r="W599" s="2"/>
      <c r="X599" s="2"/>
      <c r="Y599" s="2"/>
      <c r="Z599" s="2"/>
    </row>
    <row r="600" spans="1:26" ht="18.75" customHeight="1">
      <c r="A600" s="7"/>
      <c r="B600" s="75"/>
      <c r="C600" s="2"/>
      <c r="D600" s="7"/>
      <c r="E600" s="56"/>
      <c r="F600" s="2"/>
      <c r="G600" s="7"/>
      <c r="H600" s="7"/>
      <c r="I600" s="2"/>
      <c r="J600" s="2"/>
      <c r="K600" s="7"/>
      <c r="L600" s="2"/>
      <c r="M600" s="2"/>
      <c r="N600" s="2"/>
      <c r="O600" s="2"/>
      <c r="P600" s="56"/>
      <c r="Q600" s="2"/>
      <c r="R600" s="56"/>
      <c r="S600" s="2"/>
      <c r="T600" s="2"/>
      <c r="U600" s="56"/>
      <c r="W600" s="2"/>
      <c r="X600" s="2"/>
      <c r="Y600" s="2"/>
      <c r="Z600" s="2"/>
    </row>
    <row r="601" spans="1:26" ht="18.75" customHeight="1">
      <c r="A601" s="7"/>
      <c r="B601" s="75"/>
      <c r="C601" s="2"/>
      <c r="D601" s="7"/>
      <c r="E601" s="56"/>
      <c r="F601" s="2"/>
      <c r="G601" s="7"/>
      <c r="H601" s="7"/>
      <c r="I601" s="2"/>
      <c r="J601" s="2"/>
      <c r="K601" s="7"/>
      <c r="L601" s="2"/>
      <c r="M601" s="2"/>
      <c r="N601" s="2"/>
      <c r="O601" s="2"/>
      <c r="P601" s="56"/>
      <c r="Q601" s="2"/>
      <c r="R601" s="56"/>
      <c r="S601" s="2"/>
      <c r="T601" s="2"/>
      <c r="U601" s="56"/>
      <c r="W601" s="2"/>
      <c r="X601" s="2"/>
      <c r="Y601" s="2"/>
      <c r="Z601" s="2"/>
    </row>
    <row r="602" spans="1:26" ht="18.75" customHeight="1">
      <c r="A602" s="7"/>
      <c r="B602" s="75"/>
      <c r="C602" s="2"/>
      <c r="D602" s="7"/>
      <c r="E602" s="56"/>
      <c r="F602" s="2"/>
      <c r="G602" s="7"/>
      <c r="H602" s="7"/>
      <c r="I602" s="2"/>
      <c r="J602" s="2"/>
      <c r="K602" s="7"/>
      <c r="L602" s="2"/>
      <c r="M602" s="2"/>
      <c r="N602" s="2"/>
      <c r="O602" s="2"/>
      <c r="P602" s="56"/>
      <c r="Q602" s="2"/>
      <c r="R602" s="56"/>
      <c r="S602" s="2"/>
      <c r="T602" s="2"/>
      <c r="U602" s="56"/>
      <c r="W602" s="2"/>
      <c r="X602" s="2"/>
      <c r="Y602" s="2"/>
      <c r="Z602" s="2"/>
    </row>
    <row r="603" spans="1:26" ht="18.75" customHeight="1">
      <c r="A603" s="7"/>
      <c r="B603" s="75"/>
      <c r="C603" s="2"/>
      <c r="D603" s="7"/>
      <c r="E603" s="56"/>
      <c r="F603" s="2"/>
      <c r="G603" s="7"/>
      <c r="H603" s="7"/>
      <c r="I603" s="2"/>
      <c r="J603" s="2"/>
      <c r="K603" s="7"/>
      <c r="L603" s="2"/>
      <c r="M603" s="2"/>
      <c r="N603" s="2"/>
      <c r="O603" s="2"/>
      <c r="P603" s="56"/>
      <c r="Q603" s="2"/>
      <c r="R603" s="56"/>
      <c r="S603" s="2"/>
      <c r="T603" s="2"/>
      <c r="U603" s="56"/>
      <c r="W603" s="2"/>
      <c r="X603" s="2"/>
      <c r="Y603" s="2"/>
      <c r="Z603" s="2"/>
    </row>
    <row r="604" spans="1:26" ht="18.75" customHeight="1">
      <c r="A604" s="7"/>
      <c r="B604" s="75"/>
      <c r="C604" s="2"/>
      <c r="D604" s="7"/>
      <c r="E604" s="56"/>
      <c r="F604" s="2"/>
      <c r="G604" s="7"/>
      <c r="H604" s="7"/>
      <c r="I604" s="2"/>
      <c r="J604" s="2"/>
      <c r="K604" s="7"/>
      <c r="L604" s="2"/>
      <c r="M604" s="2"/>
      <c r="N604" s="2"/>
      <c r="O604" s="2"/>
      <c r="P604" s="56"/>
      <c r="Q604" s="2"/>
      <c r="R604" s="56"/>
      <c r="S604" s="2"/>
      <c r="T604" s="2"/>
      <c r="U604" s="56"/>
      <c r="W604" s="2"/>
      <c r="X604" s="2"/>
      <c r="Y604" s="2"/>
      <c r="Z604" s="2"/>
    </row>
    <row r="605" spans="1:26" ht="18.75" customHeight="1">
      <c r="A605" s="7"/>
      <c r="B605" s="75"/>
      <c r="C605" s="2"/>
      <c r="D605" s="7"/>
      <c r="E605" s="56"/>
      <c r="F605" s="2"/>
      <c r="G605" s="7"/>
      <c r="H605" s="7"/>
      <c r="I605" s="2"/>
      <c r="J605" s="2"/>
      <c r="K605" s="7"/>
      <c r="L605" s="2"/>
      <c r="M605" s="2"/>
      <c r="N605" s="2"/>
      <c r="O605" s="2"/>
      <c r="P605" s="56"/>
      <c r="Q605" s="2"/>
      <c r="R605" s="56"/>
      <c r="S605" s="2"/>
      <c r="T605" s="2"/>
      <c r="U605" s="56"/>
      <c r="W605" s="2"/>
      <c r="X605" s="2"/>
      <c r="Y605" s="2"/>
      <c r="Z605" s="2"/>
    </row>
    <row r="606" spans="1:26" ht="18.75" customHeight="1">
      <c r="A606" s="7"/>
      <c r="B606" s="75"/>
      <c r="C606" s="2"/>
      <c r="D606" s="7"/>
      <c r="E606" s="56"/>
      <c r="F606" s="2"/>
      <c r="G606" s="7"/>
      <c r="H606" s="7"/>
      <c r="I606" s="2"/>
      <c r="J606" s="2"/>
      <c r="K606" s="7"/>
      <c r="L606" s="2"/>
      <c r="M606" s="2"/>
      <c r="N606" s="2"/>
      <c r="O606" s="2"/>
      <c r="P606" s="56"/>
      <c r="Q606" s="2"/>
      <c r="R606" s="56"/>
      <c r="S606" s="2"/>
      <c r="T606" s="2"/>
      <c r="U606" s="56"/>
      <c r="W606" s="2"/>
      <c r="X606" s="2"/>
      <c r="Y606" s="2"/>
      <c r="Z606" s="2"/>
    </row>
    <row r="607" spans="1:26" ht="18.75" customHeight="1">
      <c r="A607" s="7"/>
      <c r="B607" s="75"/>
      <c r="C607" s="2"/>
      <c r="D607" s="7"/>
      <c r="E607" s="56"/>
      <c r="F607" s="2"/>
      <c r="G607" s="7"/>
      <c r="H607" s="7"/>
      <c r="I607" s="2"/>
      <c r="J607" s="2"/>
      <c r="K607" s="7"/>
      <c r="L607" s="2"/>
      <c r="M607" s="2"/>
      <c r="N607" s="2"/>
      <c r="O607" s="2"/>
      <c r="P607" s="56"/>
      <c r="Q607" s="2"/>
      <c r="R607" s="56"/>
      <c r="S607" s="2"/>
      <c r="T607" s="2"/>
      <c r="U607" s="56"/>
      <c r="W607" s="2"/>
      <c r="X607" s="2"/>
      <c r="Y607" s="2"/>
      <c r="Z607" s="2"/>
    </row>
    <row r="608" spans="1:26" ht="18.75" customHeight="1">
      <c r="A608" s="7"/>
      <c r="B608" s="75"/>
      <c r="C608" s="2"/>
      <c r="D608" s="7"/>
      <c r="E608" s="56"/>
      <c r="F608" s="2"/>
      <c r="G608" s="7"/>
      <c r="H608" s="7"/>
      <c r="I608" s="2"/>
      <c r="J608" s="2"/>
      <c r="K608" s="7"/>
      <c r="L608" s="2"/>
      <c r="M608" s="2"/>
      <c r="N608" s="2"/>
      <c r="O608" s="2"/>
      <c r="P608" s="56"/>
      <c r="Q608" s="2"/>
      <c r="R608" s="56"/>
      <c r="S608" s="2"/>
      <c r="T608" s="2"/>
      <c r="U608" s="56"/>
      <c r="W608" s="2"/>
      <c r="X608" s="2"/>
      <c r="Y608" s="2"/>
      <c r="Z608" s="2"/>
    </row>
    <row r="609" spans="1:26" ht="18.75" customHeight="1">
      <c r="A609" s="7"/>
      <c r="B609" s="75"/>
      <c r="C609" s="2"/>
      <c r="D609" s="7"/>
      <c r="E609" s="56"/>
      <c r="F609" s="2"/>
      <c r="G609" s="7"/>
      <c r="H609" s="7"/>
      <c r="I609" s="2"/>
      <c r="J609" s="2"/>
      <c r="K609" s="7"/>
      <c r="L609" s="2"/>
      <c r="M609" s="2"/>
      <c r="N609" s="2"/>
      <c r="O609" s="2"/>
      <c r="P609" s="56"/>
      <c r="Q609" s="2"/>
      <c r="R609" s="56"/>
      <c r="S609" s="2"/>
      <c r="T609" s="2"/>
      <c r="U609" s="56"/>
      <c r="W609" s="2"/>
      <c r="X609" s="2"/>
      <c r="Y609" s="2"/>
      <c r="Z609" s="2"/>
    </row>
    <row r="610" spans="1:26" ht="18.75" customHeight="1">
      <c r="A610" s="7"/>
      <c r="B610" s="75"/>
      <c r="C610" s="2"/>
      <c r="D610" s="7"/>
      <c r="E610" s="56"/>
      <c r="F610" s="2"/>
      <c r="G610" s="7"/>
      <c r="H610" s="7"/>
      <c r="I610" s="2"/>
      <c r="J610" s="2"/>
      <c r="K610" s="7"/>
      <c r="L610" s="2"/>
      <c r="M610" s="2"/>
      <c r="N610" s="2"/>
      <c r="O610" s="2"/>
      <c r="P610" s="56"/>
      <c r="Q610" s="2"/>
      <c r="R610" s="56"/>
      <c r="S610" s="2"/>
      <c r="T610" s="2"/>
      <c r="U610" s="56"/>
      <c r="W610" s="2"/>
      <c r="X610" s="2"/>
      <c r="Y610" s="2"/>
      <c r="Z610" s="2"/>
    </row>
    <row r="611" spans="1:26" ht="18.75" customHeight="1">
      <c r="A611" s="7"/>
      <c r="B611" s="75"/>
      <c r="C611" s="2"/>
      <c r="D611" s="7"/>
      <c r="E611" s="56"/>
      <c r="F611" s="2"/>
      <c r="G611" s="7"/>
      <c r="H611" s="7"/>
      <c r="I611" s="2"/>
      <c r="J611" s="2"/>
      <c r="K611" s="7"/>
      <c r="L611" s="2"/>
      <c r="M611" s="2"/>
      <c r="N611" s="2"/>
      <c r="O611" s="2"/>
      <c r="P611" s="56"/>
      <c r="Q611" s="2"/>
      <c r="R611" s="56"/>
      <c r="S611" s="2"/>
      <c r="T611" s="2"/>
      <c r="U611" s="56"/>
      <c r="W611" s="2"/>
      <c r="X611" s="2"/>
      <c r="Y611" s="2"/>
      <c r="Z611" s="2"/>
    </row>
    <row r="612" spans="1:26" ht="18.75" customHeight="1">
      <c r="A612" s="7"/>
      <c r="B612" s="75"/>
      <c r="C612" s="2"/>
      <c r="D612" s="7"/>
      <c r="E612" s="56"/>
      <c r="F612" s="2"/>
      <c r="G612" s="7"/>
      <c r="H612" s="7"/>
      <c r="I612" s="2"/>
      <c r="J612" s="2"/>
      <c r="K612" s="7"/>
      <c r="L612" s="2"/>
      <c r="M612" s="2"/>
      <c r="N612" s="2"/>
      <c r="O612" s="2"/>
      <c r="P612" s="56"/>
      <c r="Q612" s="2"/>
      <c r="R612" s="56"/>
      <c r="S612" s="2"/>
      <c r="T612" s="2"/>
      <c r="U612" s="56"/>
      <c r="W612" s="2"/>
      <c r="X612" s="2"/>
      <c r="Y612" s="2"/>
      <c r="Z612" s="2"/>
    </row>
    <row r="613" spans="1:26" ht="18.75" customHeight="1">
      <c r="A613" s="7"/>
      <c r="B613" s="75"/>
      <c r="C613" s="2"/>
      <c r="D613" s="7"/>
      <c r="E613" s="56"/>
      <c r="F613" s="2"/>
      <c r="G613" s="7"/>
      <c r="H613" s="7"/>
      <c r="I613" s="2"/>
      <c r="J613" s="2"/>
      <c r="K613" s="7"/>
      <c r="L613" s="2"/>
      <c r="M613" s="2"/>
      <c r="N613" s="2"/>
      <c r="O613" s="2"/>
      <c r="P613" s="56"/>
      <c r="Q613" s="2"/>
      <c r="R613" s="56"/>
      <c r="S613" s="2"/>
      <c r="T613" s="2"/>
      <c r="U613" s="56"/>
      <c r="W613" s="2"/>
      <c r="X613" s="2"/>
      <c r="Y613" s="2"/>
      <c r="Z613" s="2"/>
    </row>
    <row r="614" spans="1:26" ht="18.75" customHeight="1">
      <c r="A614" s="7"/>
      <c r="B614" s="75"/>
      <c r="C614" s="2"/>
      <c r="D614" s="7"/>
      <c r="E614" s="56"/>
      <c r="F614" s="2"/>
      <c r="G614" s="7"/>
      <c r="H614" s="7"/>
      <c r="I614" s="2"/>
      <c r="J614" s="2"/>
      <c r="K614" s="7"/>
      <c r="L614" s="2"/>
      <c r="M614" s="2"/>
      <c r="N614" s="2"/>
      <c r="O614" s="2"/>
      <c r="P614" s="56"/>
      <c r="Q614" s="2"/>
      <c r="R614" s="56"/>
      <c r="S614" s="2"/>
      <c r="T614" s="2"/>
      <c r="U614" s="56"/>
      <c r="W614" s="2"/>
      <c r="X614" s="2"/>
      <c r="Y614" s="2"/>
      <c r="Z614" s="2"/>
    </row>
    <row r="615" spans="1:26" ht="18.75" customHeight="1">
      <c r="A615" s="7"/>
      <c r="B615" s="75"/>
      <c r="C615" s="2"/>
      <c r="D615" s="7"/>
      <c r="E615" s="56"/>
      <c r="F615" s="2"/>
      <c r="G615" s="7"/>
      <c r="H615" s="7"/>
      <c r="I615" s="2"/>
      <c r="J615" s="2"/>
      <c r="K615" s="7"/>
      <c r="L615" s="2"/>
      <c r="M615" s="2"/>
      <c r="N615" s="2"/>
      <c r="O615" s="2"/>
      <c r="P615" s="56"/>
      <c r="Q615" s="2"/>
      <c r="R615" s="56"/>
      <c r="S615" s="2"/>
      <c r="T615" s="2"/>
      <c r="U615" s="56"/>
      <c r="W615" s="2"/>
      <c r="X615" s="2"/>
      <c r="Y615" s="2"/>
      <c r="Z615" s="2"/>
    </row>
    <row r="616" spans="1:26" ht="18.75" customHeight="1">
      <c r="A616" s="7"/>
      <c r="B616" s="75"/>
      <c r="C616" s="2"/>
      <c r="D616" s="7"/>
      <c r="E616" s="56"/>
      <c r="F616" s="2"/>
      <c r="G616" s="7"/>
      <c r="H616" s="7"/>
      <c r="I616" s="2"/>
      <c r="J616" s="2"/>
      <c r="K616" s="7"/>
      <c r="L616" s="2"/>
      <c r="M616" s="2"/>
      <c r="N616" s="2"/>
      <c r="O616" s="2"/>
      <c r="P616" s="56"/>
      <c r="Q616" s="2"/>
      <c r="R616" s="56"/>
      <c r="S616" s="2"/>
      <c r="T616" s="2"/>
      <c r="U616" s="56"/>
      <c r="W616" s="2"/>
      <c r="X616" s="2"/>
      <c r="Y616" s="2"/>
      <c r="Z616" s="2"/>
    </row>
    <row r="617" spans="1:26" ht="18.75" customHeight="1">
      <c r="A617" s="7"/>
      <c r="B617" s="75"/>
      <c r="C617" s="2"/>
      <c r="D617" s="7"/>
      <c r="E617" s="56"/>
      <c r="F617" s="2"/>
      <c r="G617" s="7"/>
      <c r="H617" s="7"/>
      <c r="I617" s="2"/>
      <c r="J617" s="2"/>
      <c r="K617" s="7"/>
      <c r="L617" s="2"/>
      <c r="M617" s="2"/>
      <c r="N617" s="2"/>
      <c r="O617" s="2"/>
      <c r="P617" s="56"/>
      <c r="Q617" s="2"/>
      <c r="R617" s="56"/>
      <c r="S617" s="2"/>
      <c r="T617" s="2"/>
      <c r="U617" s="56"/>
      <c r="W617" s="2"/>
      <c r="X617" s="2"/>
      <c r="Y617" s="2"/>
      <c r="Z617" s="2"/>
    </row>
    <row r="618" spans="1:26" ht="18.75" customHeight="1">
      <c r="A618" s="7"/>
      <c r="B618" s="75"/>
      <c r="C618" s="2"/>
      <c r="D618" s="7"/>
      <c r="E618" s="56"/>
      <c r="F618" s="2"/>
      <c r="G618" s="7"/>
      <c r="H618" s="7"/>
      <c r="I618" s="2"/>
      <c r="J618" s="2"/>
      <c r="K618" s="7"/>
      <c r="L618" s="2"/>
      <c r="M618" s="2"/>
      <c r="N618" s="2"/>
      <c r="O618" s="2"/>
      <c r="P618" s="56"/>
      <c r="Q618" s="2"/>
      <c r="R618" s="56"/>
      <c r="S618" s="2"/>
      <c r="T618" s="2"/>
      <c r="U618" s="56"/>
      <c r="W618" s="2"/>
      <c r="X618" s="2"/>
      <c r="Y618" s="2"/>
      <c r="Z618" s="2"/>
    </row>
    <row r="619" spans="1:26" ht="18.75" customHeight="1">
      <c r="A619" s="7"/>
      <c r="B619" s="75"/>
      <c r="C619" s="2"/>
      <c r="D619" s="7"/>
      <c r="E619" s="56"/>
      <c r="F619" s="2"/>
      <c r="G619" s="7"/>
      <c r="H619" s="7"/>
      <c r="I619" s="2"/>
      <c r="J619" s="2"/>
      <c r="K619" s="7"/>
      <c r="L619" s="2"/>
      <c r="M619" s="2"/>
      <c r="N619" s="2"/>
      <c r="O619" s="2"/>
      <c r="P619" s="56"/>
      <c r="Q619" s="2"/>
      <c r="R619" s="56"/>
      <c r="S619" s="2"/>
      <c r="T619" s="2"/>
      <c r="U619" s="56"/>
      <c r="W619" s="2"/>
      <c r="X619" s="2"/>
      <c r="Y619" s="2"/>
      <c r="Z619" s="2"/>
    </row>
    <row r="620" spans="1:26" ht="18.75" customHeight="1">
      <c r="A620" s="7"/>
      <c r="B620" s="75"/>
      <c r="C620" s="2"/>
      <c r="D620" s="7"/>
      <c r="E620" s="56"/>
      <c r="F620" s="2"/>
      <c r="G620" s="7"/>
      <c r="H620" s="7"/>
      <c r="I620" s="2"/>
      <c r="J620" s="2"/>
      <c r="K620" s="7"/>
      <c r="L620" s="2"/>
      <c r="M620" s="2"/>
      <c r="N620" s="2"/>
      <c r="O620" s="2"/>
      <c r="P620" s="56"/>
      <c r="Q620" s="2"/>
      <c r="R620" s="56"/>
      <c r="S620" s="2"/>
      <c r="T620" s="2"/>
      <c r="U620" s="56"/>
      <c r="W620" s="2"/>
      <c r="X620" s="2"/>
      <c r="Y620" s="2"/>
      <c r="Z620" s="2"/>
    </row>
    <row r="621" spans="1:26" ht="18.75" customHeight="1">
      <c r="A621" s="7"/>
      <c r="B621" s="75"/>
      <c r="C621" s="2"/>
      <c r="D621" s="7"/>
      <c r="E621" s="56"/>
      <c r="F621" s="2"/>
      <c r="G621" s="7"/>
      <c r="H621" s="7"/>
      <c r="I621" s="2"/>
      <c r="J621" s="2"/>
      <c r="K621" s="7"/>
      <c r="L621" s="2"/>
      <c r="M621" s="2"/>
      <c r="N621" s="2"/>
      <c r="O621" s="2"/>
      <c r="P621" s="56"/>
      <c r="Q621" s="2"/>
      <c r="R621" s="56"/>
      <c r="S621" s="2"/>
      <c r="T621" s="2"/>
      <c r="U621" s="56"/>
      <c r="W621" s="2"/>
      <c r="X621" s="2"/>
      <c r="Y621" s="2"/>
      <c r="Z621" s="2"/>
    </row>
    <row r="622" spans="1:26" ht="18.75" customHeight="1">
      <c r="A622" s="7"/>
      <c r="B622" s="75"/>
      <c r="C622" s="2"/>
      <c r="D622" s="7"/>
      <c r="E622" s="56"/>
      <c r="F622" s="2"/>
      <c r="G622" s="7"/>
      <c r="H622" s="7"/>
      <c r="I622" s="2"/>
      <c r="J622" s="2"/>
      <c r="K622" s="7"/>
      <c r="L622" s="2"/>
      <c r="M622" s="2"/>
      <c r="N622" s="2"/>
      <c r="O622" s="2"/>
      <c r="P622" s="56"/>
      <c r="Q622" s="2"/>
      <c r="R622" s="56"/>
      <c r="S622" s="2"/>
      <c r="T622" s="2"/>
      <c r="U622" s="56"/>
      <c r="W622" s="2"/>
      <c r="X622" s="2"/>
      <c r="Y622" s="2"/>
      <c r="Z622" s="2"/>
    </row>
    <row r="623" spans="1:26" ht="18.75" customHeight="1">
      <c r="A623" s="7"/>
      <c r="B623" s="75"/>
      <c r="C623" s="2"/>
      <c r="D623" s="7"/>
      <c r="E623" s="56"/>
      <c r="F623" s="2"/>
      <c r="G623" s="7"/>
      <c r="H623" s="7"/>
      <c r="I623" s="2"/>
      <c r="J623" s="2"/>
      <c r="K623" s="7"/>
      <c r="L623" s="2"/>
      <c r="M623" s="2"/>
      <c r="N623" s="2"/>
      <c r="O623" s="2"/>
      <c r="P623" s="56"/>
      <c r="Q623" s="2"/>
      <c r="R623" s="56"/>
      <c r="S623" s="2"/>
      <c r="T623" s="2"/>
      <c r="U623" s="56"/>
      <c r="W623" s="2"/>
      <c r="X623" s="2"/>
      <c r="Y623" s="2"/>
      <c r="Z623" s="2"/>
    </row>
    <row r="624" spans="1:26" ht="18.75" customHeight="1">
      <c r="A624" s="7"/>
      <c r="B624" s="75"/>
      <c r="C624" s="2"/>
      <c r="D624" s="7"/>
      <c r="E624" s="56"/>
      <c r="F624" s="2"/>
      <c r="G624" s="7"/>
      <c r="H624" s="7"/>
      <c r="I624" s="2"/>
      <c r="J624" s="2"/>
      <c r="K624" s="7"/>
      <c r="L624" s="2"/>
      <c r="M624" s="2"/>
      <c r="N624" s="2"/>
      <c r="O624" s="2"/>
      <c r="P624" s="56"/>
      <c r="Q624" s="2"/>
      <c r="R624" s="56"/>
      <c r="S624" s="2"/>
      <c r="T624" s="2"/>
      <c r="U624" s="56"/>
      <c r="W624" s="2"/>
      <c r="X624" s="2"/>
      <c r="Y624" s="2"/>
      <c r="Z624" s="2"/>
    </row>
    <row r="625" spans="1:26" ht="18.75" customHeight="1">
      <c r="A625" s="7"/>
      <c r="B625" s="75"/>
      <c r="C625" s="2"/>
      <c r="D625" s="7"/>
      <c r="E625" s="56"/>
      <c r="F625" s="2"/>
      <c r="G625" s="7"/>
      <c r="H625" s="7"/>
      <c r="I625" s="2"/>
      <c r="J625" s="2"/>
      <c r="K625" s="7"/>
      <c r="L625" s="2"/>
      <c r="M625" s="2"/>
      <c r="N625" s="2"/>
      <c r="O625" s="2"/>
      <c r="P625" s="56"/>
      <c r="Q625" s="2"/>
      <c r="R625" s="56"/>
      <c r="S625" s="2"/>
      <c r="T625" s="2"/>
      <c r="U625" s="56"/>
      <c r="W625" s="2"/>
      <c r="X625" s="2"/>
      <c r="Y625" s="2"/>
      <c r="Z625" s="2"/>
    </row>
    <row r="626" spans="1:26" ht="18.75" customHeight="1">
      <c r="A626" s="7"/>
      <c r="B626" s="75"/>
      <c r="C626" s="2"/>
      <c r="D626" s="7"/>
      <c r="E626" s="56"/>
      <c r="F626" s="2"/>
      <c r="G626" s="7"/>
      <c r="H626" s="7"/>
      <c r="I626" s="2"/>
      <c r="J626" s="2"/>
      <c r="K626" s="7"/>
      <c r="L626" s="2"/>
      <c r="M626" s="2"/>
      <c r="N626" s="2"/>
      <c r="O626" s="2"/>
      <c r="P626" s="56"/>
      <c r="Q626" s="2"/>
      <c r="R626" s="56"/>
      <c r="S626" s="2"/>
      <c r="T626" s="2"/>
      <c r="U626" s="56"/>
      <c r="W626" s="2"/>
      <c r="X626" s="2"/>
      <c r="Y626" s="2"/>
      <c r="Z626" s="2"/>
    </row>
    <row r="627" spans="1:26" ht="18.75" customHeight="1">
      <c r="A627" s="7"/>
      <c r="B627" s="75"/>
      <c r="C627" s="2"/>
      <c r="D627" s="7"/>
      <c r="E627" s="56"/>
      <c r="F627" s="2"/>
      <c r="G627" s="7"/>
      <c r="H627" s="7"/>
      <c r="I627" s="2"/>
      <c r="J627" s="2"/>
      <c r="K627" s="7"/>
      <c r="L627" s="2"/>
      <c r="M627" s="2"/>
      <c r="N627" s="2"/>
      <c r="O627" s="2"/>
      <c r="P627" s="56"/>
      <c r="Q627" s="2"/>
      <c r="R627" s="56"/>
      <c r="S627" s="2"/>
      <c r="T627" s="2"/>
      <c r="U627" s="56"/>
      <c r="W627" s="2"/>
      <c r="X627" s="2"/>
      <c r="Y627" s="2"/>
      <c r="Z627" s="2"/>
    </row>
    <row r="628" spans="1:26" ht="18.75" customHeight="1">
      <c r="A628" s="7"/>
      <c r="B628" s="75"/>
      <c r="C628" s="2"/>
      <c r="D628" s="7"/>
      <c r="E628" s="56"/>
      <c r="F628" s="2"/>
      <c r="G628" s="7"/>
      <c r="H628" s="7"/>
      <c r="I628" s="2"/>
      <c r="J628" s="2"/>
      <c r="K628" s="7"/>
      <c r="L628" s="2"/>
      <c r="M628" s="2"/>
      <c r="N628" s="2"/>
      <c r="O628" s="2"/>
      <c r="P628" s="56"/>
      <c r="Q628" s="2"/>
      <c r="R628" s="56"/>
      <c r="S628" s="2"/>
      <c r="T628" s="2"/>
      <c r="U628" s="56"/>
      <c r="W628" s="2"/>
      <c r="X628" s="2"/>
      <c r="Y628" s="2"/>
      <c r="Z628" s="2"/>
    </row>
    <row r="629" spans="1:26" ht="18.75" customHeight="1">
      <c r="A629" s="7"/>
      <c r="B629" s="75"/>
      <c r="C629" s="2"/>
      <c r="D629" s="7"/>
      <c r="E629" s="56"/>
      <c r="F629" s="2"/>
      <c r="G629" s="7"/>
      <c r="H629" s="7"/>
      <c r="I629" s="2"/>
      <c r="J629" s="2"/>
      <c r="K629" s="7"/>
      <c r="L629" s="2"/>
      <c r="M629" s="2"/>
      <c r="N629" s="2"/>
      <c r="O629" s="2"/>
      <c r="P629" s="56"/>
      <c r="Q629" s="2"/>
      <c r="R629" s="56"/>
      <c r="S629" s="2"/>
      <c r="T629" s="2"/>
      <c r="U629" s="56"/>
      <c r="W629" s="2"/>
      <c r="X629" s="2"/>
      <c r="Y629" s="2"/>
      <c r="Z629" s="2"/>
    </row>
    <row r="630" spans="1:26" ht="18.75" customHeight="1">
      <c r="A630" s="7"/>
      <c r="B630" s="75"/>
      <c r="C630" s="2"/>
      <c r="D630" s="7"/>
      <c r="E630" s="56"/>
      <c r="F630" s="2"/>
      <c r="G630" s="7"/>
      <c r="H630" s="7"/>
      <c r="I630" s="2"/>
      <c r="J630" s="2"/>
      <c r="K630" s="7"/>
      <c r="L630" s="2"/>
      <c r="M630" s="2"/>
      <c r="N630" s="2"/>
      <c r="O630" s="2"/>
      <c r="P630" s="56"/>
      <c r="Q630" s="2"/>
      <c r="R630" s="56"/>
      <c r="S630" s="2"/>
      <c r="T630" s="2"/>
      <c r="U630" s="56"/>
      <c r="W630" s="2"/>
      <c r="X630" s="2"/>
      <c r="Y630" s="2"/>
      <c r="Z630" s="2"/>
    </row>
    <row r="631" spans="1:26" ht="18.75" customHeight="1">
      <c r="A631" s="7"/>
      <c r="B631" s="75"/>
      <c r="C631" s="2"/>
      <c r="D631" s="7"/>
      <c r="E631" s="56"/>
      <c r="F631" s="2"/>
      <c r="G631" s="7"/>
      <c r="H631" s="7"/>
      <c r="I631" s="2"/>
      <c r="J631" s="2"/>
      <c r="K631" s="7"/>
      <c r="L631" s="2"/>
      <c r="M631" s="2"/>
      <c r="N631" s="2"/>
      <c r="O631" s="2"/>
      <c r="P631" s="56"/>
      <c r="Q631" s="2"/>
      <c r="R631" s="56"/>
      <c r="S631" s="2"/>
      <c r="T631" s="2"/>
      <c r="U631" s="56"/>
      <c r="W631" s="2"/>
      <c r="X631" s="2"/>
      <c r="Y631" s="2"/>
      <c r="Z631" s="2"/>
    </row>
    <row r="632" spans="1:26" ht="18.75" customHeight="1">
      <c r="A632" s="7"/>
      <c r="B632" s="75"/>
      <c r="C632" s="2"/>
      <c r="D632" s="7"/>
      <c r="E632" s="56"/>
      <c r="F632" s="2"/>
      <c r="G632" s="7"/>
      <c r="H632" s="7"/>
      <c r="I632" s="2"/>
      <c r="J632" s="2"/>
      <c r="K632" s="7"/>
      <c r="L632" s="2"/>
      <c r="M632" s="2"/>
      <c r="N632" s="2"/>
      <c r="O632" s="2"/>
      <c r="P632" s="56"/>
      <c r="Q632" s="2"/>
      <c r="R632" s="56"/>
      <c r="S632" s="2"/>
      <c r="T632" s="2"/>
      <c r="U632" s="56"/>
      <c r="W632" s="2"/>
      <c r="X632" s="2"/>
      <c r="Y632" s="2"/>
      <c r="Z632" s="2"/>
    </row>
    <row r="633" spans="1:26" ht="18.75" customHeight="1">
      <c r="A633" s="7"/>
      <c r="B633" s="75"/>
      <c r="C633" s="2"/>
      <c r="D633" s="7"/>
      <c r="E633" s="56"/>
      <c r="F633" s="2"/>
      <c r="G633" s="7"/>
      <c r="H633" s="7"/>
      <c r="I633" s="2"/>
      <c r="J633" s="2"/>
      <c r="K633" s="7"/>
      <c r="L633" s="2"/>
      <c r="M633" s="2"/>
      <c r="N633" s="2"/>
      <c r="O633" s="2"/>
      <c r="P633" s="56"/>
      <c r="Q633" s="2"/>
      <c r="R633" s="56"/>
      <c r="S633" s="2"/>
      <c r="T633" s="2"/>
      <c r="U633" s="56"/>
      <c r="W633" s="2"/>
      <c r="X633" s="2"/>
      <c r="Y633" s="2"/>
      <c r="Z633" s="2"/>
    </row>
    <row r="634" spans="1:26" ht="18.75" customHeight="1">
      <c r="A634" s="7"/>
      <c r="B634" s="75"/>
      <c r="C634" s="2"/>
      <c r="D634" s="7"/>
      <c r="E634" s="56"/>
      <c r="F634" s="2"/>
      <c r="G634" s="7"/>
      <c r="H634" s="7"/>
      <c r="I634" s="2"/>
      <c r="J634" s="2"/>
      <c r="K634" s="7"/>
      <c r="L634" s="2"/>
      <c r="M634" s="2"/>
      <c r="N634" s="2"/>
      <c r="O634" s="2"/>
      <c r="P634" s="56"/>
      <c r="Q634" s="2"/>
      <c r="R634" s="56"/>
      <c r="S634" s="2"/>
      <c r="T634" s="2"/>
      <c r="U634" s="56"/>
      <c r="W634" s="2"/>
      <c r="X634" s="2"/>
      <c r="Y634" s="2"/>
      <c r="Z634" s="2"/>
    </row>
    <row r="635" spans="1:26" ht="18.75" customHeight="1">
      <c r="A635" s="7"/>
      <c r="B635" s="75"/>
      <c r="C635" s="2"/>
      <c r="D635" s="7"/>
      <c r="E635" s="56"/>
      <c r="F635" s="2"/>
      <c r="G635" s="7"/>
      <c r="H635" s="7"/>
      <c r="I635" s="2"/>
      <c r="J635" s="2"/>
      <c r="K635" s="7"/>
      <c r="L635" s="2"/>
      <c r="M635" s="2"/>
      <c r="N635" s="2"/>
      <c r="O635" s="2"/>
      <c r="P635" s="56"/>
      <c r="Q635" s="2"/>
      <c r="R635" s="56"/>
      <c r="S635" s="2"/>
      <c r="T635" s="2"/>
      <c r="U635" s="56"/>
      <c r="W635" s="2"/>
      <c r="X635" s="2"/>
      <c r="Y635" s="2"/>
      <c r="Z635" s="2"/>
    </row>
    <row r="636" spans="1:26" ht="18.75" customHeight="1">
      <c r="A636" s="7"/>
      <c r="B636" s="75"/>
      <c r="C636" s="2"/>
      <c r="D636" s="7"/>
      <c r="E636" s="56"/>
      <c r="F636" s="2"/>
      <c r="G636" s="7"/>
      <c r="H636" s="7"/>
      <c r="I636" s="2"/>
      <c r="J636" s="2"/>
      <c r="K636" s="7"/>
      <c r="L636" s="2"/>
      <c r="M636" s="2"/>
      <c r="N636" s="2"/>
      <c r="O636" s="2"/>
      <c r="P636" s="56"/>
      <c r="Q636" s="2"/>
      <c r="R636" s="56"/>
      <c r="S636" s="2"/>
      <c r="T636" s="2"/>
      <c r="U636" s="56"/>
      <c r="W636" s="2"/>
      <c r="X636" s="2"/>
      <c r="Y636" s="2"/>
      <c r="Z636" s="2"/>
    </row>
    <row r="637" spans="1:26" ht="18.75" customHeight="1">
      <c r="A637" s="7"/>
      <c r="B637" s="75"/>
      <c r="C637" s="2"/>
      <c r="D637" s="7"/>
      <c r="E637" s="56"/>
      <c r="F637" s="2"/>
      <c r="G637" s="7"/>
      <c r="H637" s="7"/>
      <c r="I637" s="2"/>
      <c r="J637" s="2"/>
      <c r="K637" s="7"/>
      <c r="L637" s="2"/>
      <c r="M637" s="2"/>
      <c r="N637" s="2"/>
      <c r="O637" s="2"/>
      <c r="P637" s="56"/>
      <c r="Q637" s="2"/>
      <c r="R637" s="56"/>
      <c r="S637" s="2"/>
      <c r="T637" s="2"/>
      <c r="U637" s="56"/>
      <c r="W637" s="2"/>
      <c r="X637" s="2"/>
      <c r="Y637" s="2"/>
      <c r="Z637" s="2"/>
    </row>
    <row r="638" spans="1:26" ht="18.75" customHeight="1">
      <c r="A638" s="7"/>
      <c r="B638" s="75"/>
      <c r="C638" s="2"/>
      <c r="D638" s="7"/>
      <c r="E638" s="56"/>
      <c r="F638" s="2"/>
      <c r="G638" s="7"/>
      <c r="H638" s="7"/>
      <c r="I638" s="2"/>
      <c r="J638" s="2"/>
      <c r="K638" s="7"/>
      <c r="L638" s="2"/>
      <c r="M638" s="2"/>
      <c r="N638" s="2"/>
      <c r="O638" s="2"/>
      <c r="P638" s="56"/>
      <c r="Q638" s="2"/>
      <c r="R638" s="56"/>
      <c r="S638" s="2"/>
      <c r="T638" s="2"/>
      <c r="U638" s="56"/>
      <c r="W638" s="2"/>
      <c r="X638" s="2"/>
      <c r="Y638" s="2"/>
      <c r="Z638" s="2"/>
    </row>
    <row r="639" spans="1:26" ht="18.75" customHeight="1">
      <c r="A639" s="7"/>
      <c r="B639" s="75"/>
      <c r="C639" s="2"/>
      <c r="D639" s="7"/>
      <c r="E639" s="56"/>
      <c r="F639" s="2"/>
      <c r="G639" s="7"/>
      <c r="H639" s="7"/>
      <c r="I639" s="2"/>
      <c r="J639" s="2"/>
      <c r="K639" s="7"/>
      <c r="L639" s="2"/>
      <c r="M639" s="2"/>
      <c r="N639" s="2"/>
      <c r="O639" s="2"/>
      <c r="P639" s="56"/>
      <c r="Q639" s="2"/>
      <c r="R639" s="56"/>
      <c r="S639" s="2"/>
      <c r="T639" s="2"/>
      <c r="U639" s="56"/>
      <c r="W639" s="2"/>
      <c r="X639" s="2"/>
      <c r="Y639" s="2"/>
      <c r="Z639" s="2"/>
    </row>
    <row r="640" spans="1:26" ht="18.75" customHeight="1">
      <c r="A640" s="7"/>
      <c r="B640" s="75"/>
      <c r="C640" s="2"/>
      <c r="D640" s="7"/>
      <c r="E640" s="56"/>
      <c r="F640" s="2"/>
      <c r="G640" s="7"/>
      <c r="H640" s="7"/>
      <c r="I640" s="2"/>
      <c r="J640" s="2"/>
      <c r="K640" s="7"/>
      <c r="L640" s="2"/>
      <c r="M640" s="2"/>
      <c r="N640" s="2"/>
      <c r="O640" s="2"/>
      <c r="P640" s="56"/>
      <c r="Q640" s="2"/>
      <c r="R640" s="56"/>
      <c r="S640" s="2"/>
      <c r="T640" s="2"/>
      <c r="U640" s="56"/>
      <c r="W640" s="2"/>
      <c r="X640" s="2"/>
      <c r="Y640" s="2"/>
      <c r="Z640" s="2"/>
    </row>
    <row r="641" spans="1:26" ht="18.75" customHeight="1">
      <c r="A641" s="7"/>
      <c r="B641" s="75"/>
      <c r="C641" s="2"/>
      <c r="D641" s="7"/>
      <c r="E641" s="56"/>
      <c r="F641" s="2"/>
      <c r="G641" s="7"/>
      <c r="H641" s="7"/>
      <c r="I641" s="2"/>
      <c r="J641" s="2"/>
      <c r="K641" s="7"/>
      <c r="L641" s="2"/>
      <c r="M641" s="2"/>
      <c r="N641" s="2"/>
      <c r="O641" s="2"/>
      <c r="P641" s="56"/>
      <c r="Q641" s="2"/>
      <c r="R641" s="56"/>
      <c r="S641" s="2"/>
      <c r="T641" s="2"/>
      <c r="U641" s="56"/>
      <c r="W641" s="2"/>
      <c r="X641" s="2"/>
      <c r="Y641" s="2"/>
      <c r="Z641" s="2"/>
    </row>
    <row r="642" spans="1:26" ht="18.75" customHeight="1">
      <c r="A642" s="7"/>
      <c r="B642" s="75"/>
      <c r="C642" s="2"/>
      <c r="D642" s="7"/>
      <c r="E642" s="56"/>
      <c r="F642" s="2"/>
      <c r="G642" s="7"/>
      <c r="H642" s="7"/>
      <c r="I642" s="2"/>
      <c r="J642" s="2"/>
      <c r="K642" s="7"/>
      <c r="L642" s="2"/>
      <c r="M642" s="2"/>
      <c r="N642" s="2"/>
      <c r="O642" s="2"/>
      <c r="P642" s="56"/>
      <c r="Q642" s="2"/>
      <c r="R642" s="56"/>
      <c r="S642" s="2"/>
      <c r="T642" s="2"/>
      <c r="U642" s="56"/>
      <c r="W642" s="2"/>
      <c r="X642" s="2"/>
      <c r="Y642" s="2"/>
      <c r="Z642" s="2"/>
    </row>
    <row r="643" spans="1:26" ht="18.75" customHeight="1">
      <c r="A643" s="7"/>
      <c r="B643" s="75"/>
      <c r="C643" s="2"/>
      <c r="D643" s="7"/>
      <c r="E643" s="56"/>
      <c r="F643" s="2"/>
      <c r="G643" s="7"/>
      <c r="H643" s="7"/>
      <c r="I643" s="2"/>
      <c r="J643" s="2"/>
      <c r="K643" s="7"/>
      <c r="L643" s="2"/>
      <c r="M643" s="2"/>
      <c r="N643" s="2"/>
      <c r="O643" s="2"/>
      <c r="P643" s="56"/>
      <c r="Q643" s="2"/>
      <c r="R643" s="56"/>
      <c r="S643" s="2"/>
      <c r="T643" s="2"/>
      <c r="U643" s="56"/>
      <c r="W643" s="2"/>
      <c r="X643" s="2"/>
      <c r="Y643" s="2"/>
      <c r="Z643" s="2"/>
    </row>
    <row r="644" spans="1:26" ht="18.75" customHeight="1">
      <c r="A644" s="7"/>
      <c r="B644" s="75"/>
      <c r="C644" s="2"/>
      <c r="D644" s="7"/>
      <c r="E644" s="56"/>
      <c r="F644" s="2"/>
      <c r="G644" s="7"/>
      <c r="H644" s="7"/>
      <c r="I644" s="2"/>
      <c r="J644" s="2"/>
      <c r="K644" s="7"/>
      <c r="L644" s="2"/>
      <c r="M644" s="2"/>
      <c r="N644" s="2"/>
      <c r="O644" s="2"/>
      <c r="P644" s="56"/>
      <c r="Q644" s="2"/>
      <c r="R644" s="56"/>
      <c r="S644" s="2"/>
      <c r="T644" s="2"/>
      <c r="U644" s="56"/>
      <c r="W644" s="2"/>
      <c r="X644" s="2"/>
      <c r="Y644" s="2"/>
      <c r="Z644" s="2"/>
    </row>
    <row r="645" spans="1:26" ht="18.75" customHeight="1">
      <c r="A645" s="7"/>
      <c r="B645" s="75"/>
      <c r="C645" s="2"/>
      <c r="D645" s="7"/>
      <c r="E645" s="56"/>
      <c r="F645" s="2"/>
      <c r="G645" s="7"/>
      <c r="H645" s="7"/>
      <c r="I645" s="2"/>
      <c r="J645" s="2"/>
      <c r="K645" s="7"/>
      <c r="L645" s="2"/>
      <c r="M645" s="2"/>
      <c r="N645" s="2"/>
      <c r="O645" s="2"/>
      <c r="P645" s="56"/>
      <c r="Q645" s="2"/>
      <c r="R645" s="56"/>
      <c r="S645" s="2"/>
      <c r="T645" s="2"/>
      <c r="U645" s="56"/>
      <c r="W645" s="2"/>
      <c r="X645" s="2"/>
      <c r="Y645" s="2"/>
      <c r="Z645" s="2"/>
    </row>
    <row r="646" spans="1:26" ht="18.75" customHeight="1">
      <c r="A646" s="7"/>
      <c r="B646" s="75"/>
      <c r="C646" s="2"/>
      <c r="D646" s="7"/>
      <c r="E646" s="56"/>
      <c r="F646" s="2"/>
      <c r="G646" s="7"/>
      <c r="H646" s="7"/>
      <c r="I646" s="2"/>
      <c r="J646" s="2"/>
      <c r="K646" s="7"/>
      <c r="L646" s="2"/>
      <c r="M646" s="2"/>
      <c r="N646" s="2"/>
      <c r="O646" s="2"/>
      <c r="P646" s="56"/>
      <c r="Q646" s="2"/>
      <c r="R646" s="56"/>
      <c r="S646" s="2"/>
      <c r="T646" s="2"/>
      <c r="U646" s="56"/>
      <c r="W646" s="2"/>
      <c r="X646" s="2"/>
      <c r="Y646" s="2"/>
      <c r="Z646" s="2"/>
    </row>
    <row r="647" spans="1:26" ht="18.75" customHeight="1">
      <c r="A647" s="7"/>
      <c r="B647" s="75"/>
      <c r="C647" s="2"/>
      <c r="D647" s="7"/>
      <c r="E647" s="56"/>
      <c r="F647" s="2"/>
      <c r="G647" s="7"/>
      <c r="H647" s="7"/>
      <c r="I647" s="2"/>
      <c r="J647" s="2"/>
      <c r="K647" s="7"/>
      <c r="L647" s="2"/>
      <c r="M647" s="2"/>
      <c r="N647" s="2"/>
      <c r="O647" s="2"/>
      <c r="P647" s="56"/>
      <c r="Q647" s="2"/>
      <c r="R647" s="56"/>
      <c r="S647" s="2"/>
      <c r="T647" s="2"/>
      <c r="U647" s="56"/>
      <c r="W647" s="2"/>
      <c r="X647" s="2"/>
      <c r="Y647" s="2"/>
      <c r="Z647" s="2"/>
    </row>
    <row r="648" spans="1:26" ht="18.75" customHeight="1">
      <c r="A648" s="7"/>
      <c r="B648" s="75"/>
      <c r="C648" s="2"/>
      <c r="D648" s="7"/>
      <c r="E648" s="56"/>
      <c r="F648" s="2"/>
      <c r="G648" s="7"/>
      <c r="H648" s="7"/>
      <c r="I648" s="2"/>
      <c r="J648" s="2"/>
      <c r="K648" s="7"/>
      <c r="L648" s="2"/>
      <c r="M648" s="2"/>
      <c r="N648" s="2"/>
      <c r="O648" s="2"/>
      <c r="P648" s="56"/>
      <c r="Q648" s="2"/>
      <c r="R648" s="56"/>
      <c r="S648" s="2"/>
      <c r="T648" s="2"/>
      <c r="U648" s="56"/>
      <c r="W648" s="2"/>
      <c r="X648" s="2"/>
      <c r="Y648" s="2"/>
      <c r="Z648" s="2"/>
    </row>
    <row r="649" spans="1:26" ht="18.75" customHeight="1">
      <c r="A649" s="7"/>
      <c r="B649" s="75"/>
      <c r="C649" s="2"/>
      <c r="D649" s="7"/>
      <c r="E649" s="56"/>
      <c r="F649" s="2"/>
      <c r="G649" s="7"/>
      <c r="H649" s="7"/>
      <c r="I649" s="2"/>
      <c r="J649" s="2"/>
      <c r="K649" s="7"/>
      <c r="L649" s="2"/>
      <c r="M649" s="2"/>
      <c r="N649" s="2"/>
      <c r="O649" s="2"/>
      <c r="P649" s="56"/>
      <c r="Q649" s="2"/>
      <c r="R649" s="56"/>
      <c r="S649" s="2"/>
      <c r="T649" s="2"/>
      <c r="U649" s="56"/>
      <c r="W649" s="2"/>
      <c r="X649" s="2"/>
      <c r="Y649" s="2"/>
      <c r="Z649" s="2"/>
    </row>
    <row r="650" spans="1:26" ht="18.75" customHeight="1">
      <c r="A650" s="7"/>
      <c r="B650" s="75"/>
      <c r="C650" s="2"/>
      <c r="D650" s="7"/>
      <c r="E650" s="56"/>
      <c r="F650" s="2"/>
      <c r="G650" s="7"/>
      <c r="H650" s="7"/>
      <c r="I650" s="2"/>
      <c r="J650" s="2"/>
      <c r="K650" s="7"/>
      <c r="L650" s="2"/>
      <c r="M650" s="2"/>
      <c r="N650" s="2"/>
      <c r="O650" s="2"/>
      <c r="P650" s="56"/>
      <c r="Q650" s="2"/>
      <c r="R650" s="56"/>
      <c r="S650" s="2"/>
      <c r="T650" s="2"/>
      <c r="U650" s="56"/>
      <c r="W650" s="2"/>
      <c r="X650" s="2"/>
      <c r="Y650" s="2"/>
      <c r="Z650" s="2"/>
    </row>
    <row r="651" spans="1:26" ht="18.75" customHeight="1">
      <c r="A651" s="7"/>
      <c r="B651" s="75"/>
      <c r="C651" s="2"/>
      <c r="D651" s="7"/>
      <c r="E651" s="56"/>
      <c r="F651" s="2"/>
      <c r="G651" s="7"/>
      <c r="H651" s="7"/>
      <c r="I651" s="2"/>
      <c r="J651" s="2"/>
      <c r="K651" s="7"/>
      <c r="L651" s="2"/>
      <c r="M651" s="2"/>
      <c r="N651" s="2"/>
      <c r="O651" s="2"/>
      <c r="P651" s="56"/>
      <c r="Q651" s="2"/>
      <c r="R651" s="56"/>
      <c r="S651" s="2"/>
      <c r="T651" s="2"/>
      <c r="U651" s="56"/>
      <c r="W651" s="2"/>
      <c r="X651" s="2"/>
      <c r="Y651" s="2"/>
      <c r="Z651" s="2"/>
    </row>
    <row r="652" spans="1:26" ht="18.75" customHeight="1">
      <c r="A652" s="7"/>
      <c r="B652" s="75"/>
      <c r="C652" s="2"/>
      <c r="D652" s="7"/>
      <c r="E652" s="56"/>
      <c r="F652" s="2"/>
      <c r="G652" s="7"/>
      <c r="H652" s="7"/>
      <c r="I652" s="2"/>
      <c r="J652" s="2"/>
      <c r="K652" s="7"/>
      <c r="L652" s="2"/>
      <c r="M652" s="2"/>
      <c r="N652" s="2"/>
      <c r="O652" s="2"/>
      <c r="P652" s="56"/>
      <c r="Q652" s="2"/>
      <c r="R652" s="56"/>
      <c r="S652" s="2"/>
      <c r="T652" s="2"/>
      <c r="U652" s="56"/>
      <c r="W652" s="2"/>
      <c r="X652" s="2"/>
      <c r="Y652" s="2"/>
      <c r="Z652" s="2"/>
    </row>
    <row r="653" spans="1:26" ht="18.75" customHeight="1">
      <c r="A653" s="7"/>
      <c r="B653" s="75"/>
      <c r="C653" s="2"/>
      <c r="D653" s="7"/>
      <c r="E653" s="56"/>
      <c r="F653" s="2"/>
      <c r="G653" s="7"/>
      <c r="H653" s="7"/>
      <c r="I653" s="2"/>
      <c r="J653" s="2"/>
      <c r="K653" s="7"/>
      <c r="L653" s="2"/>
      <c r="M653" s="2"/>
      <c r="N653" s="2"/>
      <c r="O653" s="2"/>
      <c r="P653" s="56"/>
      <c r="Q653" s="2"/>
      <c r="R653" s="56"/>
      <c r="S653" s="2"/>
      <c r="T653" s="2"/>
      <c r="U653" s="56"/>
      <c r="W653" s="2"/>
      <c r="X653" s="2"/>
      <c r="Y653" s="2"/>
      <c r="Z653" s="2"/>
    </row>
    <row r="654" spans="1:26" ht="18.75" customHeight="1">
      <c r="A654" s="7"/>
      <c r="B654" s="75"/>
      <c r="C654" s="2"/>
      <c r="D654" s="7"/>
      <c r="E654" s="56"/>
      <c r="F654" s="2"/>
      <c r="G654" s="7"/>
      <c r="H654" s="7"/>
      <c r="I654" s="2"/>
      <c r="J654" s="2"/>
      <c r="K654" s="7"/>
      <c r="L654" s="2"/>
      <c r="M654" s="2"/>
      <c r="N654" s="2"/>
      <c r="O654" s="2"/>
      <c r="P654" s="56"/>
      <c r="Q654" s="2"/>
      <c r="R654" s="56"/>
      <c r="S654" s="2"/>
      <c r="T654" s="2"/>
      <c r="U654" s="56"/>
      <c r="W654" s="2"/>
      <c r="X654" s="2"/>
      <c r="Y654" s="2"/>
      <c r="Z654" s="2"/>
    </row>
    <row r="655" spans="1:26" ht="18.75" customHeight="1">
      <c r="A655" s="7"/>
      <c r="B655" s="75"/>
      <c r="C655" s="2"/>
      <c r="D655" s="7"/>
      <c r="E655" s="56"/>
      <c r="F655" s="2"/>
      <c r="G655" s="7"/>
      <c r="H655" s="7"/>
      <c r="I655" s="2"/>
      <c r="J655" s="2"/>
      <c r="K655" s="7"/>
      <c r="L655" s="2"/>
      <c r="M655" s="2"/>
      <c r="N655" s="2"/>
      <c r="O655" s="2"/>
      <c r="P655" s="56"/>
      <c r="Q655" s="2"/>
      <c r="R655" s="56"/>
      <c r="S655" s="2"/>
      <c r="T655" s="2"/>
      <c r="U655" s="56"/>
      <c r="W655" s="2"/>
      <c r="X655" s="2"/>
      <c r="Y655" s="2"/>
      <c r="Z655" s="2"/>
    </row>
    <row r="656" spans="1:26" ht="18.75" customHeight="1">
      <c r="A656" s="7"/>
      <c r="B656" s="75"/>
      <c r="C656" s="2"/>
      <c r="D656" s="7"/>
      <c r="E656" s="56"/>
      <c r="F656" s="2"/>
      <c r="G656" s="7"/>
      <c r="H656" s="7"/>
      <c r="I656" s="2"/>
      <c r="J656" s="2"/>
      <c r="K656" s="7"/>
      <c r="L656" s="2"/>
      <c r="M656" s="2"/>
      <c r="N656" s="2"/>
      <c r="O656" s="2"/>
      <c r="P656" s="56"/>
      <c r="Q656" s="2"/>
      <c r="R656" s="56"/>
      <c r="S656" s="2"/>
      <c r="T656" s="2"/>
      <c r="U656" s="56"/>
      <c r="W656" s="2"/>
      <c r="X656" s="2"/>
      <c r="Y656" s="2"/>
      <c r="Z656" s="2"/>
    </row>
    <row r="657" spans="1:26" ht="18.75" customHeight="1">
      <c r="A657" s="7"/>
      <c r="B657" s="75"/>
      <c r="C657" s="2"/>
      <c r="D657" s="7"/>
      <c r="E657" s="56"/>
      <c r="F657" s="2"/>
      <c r="G657" s="7"/>
      <c r="H657" s="7"/>
      <c r="I657" s="2"/>
      <c r="J657" s="2"/>
      <c r="K657" s="7"/>
      <c r="L657" s="2"/>
      <c r="M657" s="2"/>
      <c r="N657" s="2"/>
      <c r="O657" s="2"/>
      <c r="P657" s="56"/>
      <c r="Q657" s="2"/>
      <c r="R657" s="56"/>
      <c r="S657" s="2"/>
      <c r="T657" s="2"/>
      <c r="U657" s="56"/>
      <c r="W657" s="2"/>
      <c r="X657" s="2"/>
      <c r="Y657" s="2"/>
      <c r="Z657" s="2"/>
    </row>
    <row r="658" spans="1:26" ht="18.75" customHeight="1">
      <c r="A658" s="7"/>
      <c r="B658" s="75"/>
      <c r="C658" s="2"/>
      <c r="D658" s="7"/>
      <c r="E658" s="56"/>
      <c r="F658" s="2"/>
      <c r="G658" s="7"/>
      <c r="H658" s="7"/>
      <c r="I658" s="2"/>
      <c r="J658" s="2"/>
      <c r="K658" s="7"/>
      <c r="L658" s="2"/>
      <c r="M658" s="2"/>
      <c r="N658" s="2"/>
      <c r="O658" s="2"/>
      <c r="P658" s="56"/>
      <c r="Q658" s="2"/>
      <c r="R658" s="56"/>
      <c r="S658" s="2"/>
      <c r="T658" s="2"/>
      <c r="U658" s="56"/>
      <c r="W658" s="2"/>
      <c r="X658" s="2"/>
      <c r="Y658" s="2"/>
      <c r="Z658" s="2"/>
    </row>
    <row r="659" spans="1:26" ht="18.75" customHeight="1">
      <c r="A659" s="7"/>
      <c r="B659" s="75"/>
      <c r="C659" s="2"/>
      <c r="D659" s="7"/>
      <c r="E659" s="56"/>
      <c r="F659" s="2"/>
      <c r="G659" s="7"/>
      <c r="H659" s="7"/>
      <c r="I659" s="2"/>
      <c r="J659" s="2"/>
      <c r="K659" s="7"/>
      <c r="L659" s="2"/>
      <c r="M659" s="2"/>
      <c r="N659" s="2"/>
      <c r="O659" s="2"/>
      <c r="P659" s="56"/>
      <c r="Q659" s="2"/>
      <c r="R659" s="56"/>
      <c r="S659" s="2"/>
      <c r="T659" s="2"/>
      <c r="U659" s="56"/>
      <c r="W659" s="2"/>
      <c r="X659" s="2"/>
      <c r="Y659" s="2"/>
      <c r="Z659" s="2"/>
    </row>
    <row r="660" spans="1:26" ht="18.75" customHeight="1">
      <c r="A660" s="7"/>
      <c r="B660" s="75"/>
      <c r="C660" s="2"/>
      <c r="D660" s="7"/>
      <c r="E660" s="56"/>
      <c r="F660" s="2"/>
      <c r="G660" s="7"/>
      <c r="H660" s="7"/>
      <c r="I660" s="2"/>
      <c r="J660" s="2"/>
      <c r="K660" s="7"/>
      <c r="L660" s="2"/>
      <c r="M660" s="2"/>
      <c r="N660" s="2"/>
      <c r="O660" s="2"/>
      <c r="P660" s="56"/>
      <c r="Q660" s="2"/>
      <c r="R660" s="56"/>
      <c r="S660" s="2"/>
      <c r="T660" s="2"/>
      <c r="U660" s="56"/>
      <c r="W660" s="2"/>
      <c r="X660" s="2"/>
      <c r="Y660" s="2"/>
      <c r="Z660" s="2"/>
    </row>
    <row r="661" spans="1:26" ht="18.75" customHeight="1">
      <c r="A661" s="7"/>
      <c r="B661" s="75"/>
      <c r="C661" s="2"/>
      <c r="D661" s="7"/>
      <c r="E661" s="56"/>
      <c r="F661" s="2"/>
      <c r="G661" s="7"/>
      <c r="H661" s="7"/>
      <c r="I661" s="2"/>
      <c r="J661" s="2"/>
      <c r="K661" s="7"/>
      <c r="L661" s="2"/>
      <c r="M661" s="2"/>
      <c r="N661" s="2"/>
      <c r="O661" s="2"/>
      <c r="P661" s="56"/>
      <c r="Q661" s="2"/>
      <c r="R661" s="56"/>
      <c r="S661" s="2"/>
      <c r="T661" s="2"/>
      <c r="U661" s="56"/>
      <c r="W661" s="2"/>
      <c r="X661" s="2"/>
      <c r="Y661" s="2"/>
      <c r="Z661" s="2"/>
    </row>
    <row r="662" spans="1:26" ht="18.75" customHeight="1">
      <c r="A662" s="7"/>
      <c r="B662" s="75"/>
      <c r="C662" s="2"/>
      <c r="D662" s="7"/>
      <c r="E662" s="56"/>
      <c r="F662" s="2"/>
      <c r="G662" s="7"/>
      <c r="H662" s="7"/>
      <c r="I662" s="2"/>
      <c r="J662" s="2"/>
      <c r="K662" s="7"/>
      <c r="L662" s="2"/>
      <c r="M662" s="2"/>
      <c r="N662" s="2"/>
      <c r="O662" s="2"/>
      <c r="P662" s="56"/>
      <c r="Q662" s="2"/>
      <c r="R662" s="56"/>
      <c r="S662" s="2"/>
      <c r="T662" s="2"/>
      <c r="U662" s="56"/>
      <c r="W662" s="2"/>
      <c r="X662" s="2"/>
      <c r="Y662" s="2"/>
      <c r="Z662" s="2"/>
    </row>
    <row r="663" spans="1:26" ht="18.75" customHeight="1">
      <c r="A663" s="7"/>
      <c r="B663" s="75"/>
      <c r="C663" s="2"/>
      <c r="D663" s="7"/>
      <c r="E663" s="56"/>
      <c r="F663" s="2"/>
      <c r="G663" s="7"/>
      <c r="H663" s="7"/>
      <c r="I663" s="2"/>
      <c r="J663" s="2"/>
      <c r="K663" s="7"/>
      <c r="L663" s="2"/>
      <c r="M663" s="2"/>
      <c r="N663" s="2"/>
      <c r="O663" s="2"/>
      <c r="P663" s="56"/>
      <c r="Q663" s="2"/>
      <c r="R663" s="56"/>
      <c r="S663" s="2"/>
      <c r="T663" s="2"/>
      <c r="U663" s="56"/>
      <c r="W663" s="2"/>
      <c r="X663" s="2"/>
      <c r="Y663" s="2"/>
      <c r="Z663" s="2"/>
    </row>
    <row r="664" spans="1:26" ht="18.75" customHeight="1">
      <c r="A664" s="7"/>
      <c r="B664" s="75"/>
      <c r="C664" s="2"/>
      <c r="D664" s="7"/>
      <c r="E664" s="56"/>
      <c r="F664" s="2"/>
      <c r="G664" s="7"/>
      <c r="H664" s="7"/>
      <c r="I664" s="2"/>
      <c r="J664" s="2"/>
      <c r="K664" s="7"/>
      <c r="L664" s="2"/>
      <c r="M664" s="2"/>
      <c r="N664" s="2"/>
      <c r="O664" s="2"/>
      <c r="P664" s="56"/>
      <c r="Q664" s="2"/>
      <c r="R664" s="56"/>
      <c r="S664" s="2"/>
      <c r="T664" s="2"/>
      <c r="U664" s="56"/>
      <c r="W664" s="2"/>
      <c r="X664" s="2"/>
      <c r="Y664" s="2"/>
      <c r="Z664" s="2"/>
    </row>
    <row r="665" spans="1:26" ht="18.75" customHeight="1">
      <c r="A665" s="7"/>
      <c r="B665" s="75"/>
      <c r="C665" s="2"/>
      <c r="D665" s="7"/>
      <c r="E665" s="56"/>
      <c r="F665" s="2"/>
      <c r="G665" s="7"/>
      <c r="H665" s="7"/>
      <c r="I665" s="2"/>
      <c r="J665" s="2"/>
      <c r="K665" s="7"/>
      <c r="L665" s="2"/>
      <c r="M665" s="2"/>
      <c r="N665" s="2"/>
      <c r="O665" s="2"/>
      <c r="P665" s="56"/>
      <c r="Q665" s="2"/>
      <c r="R665" s="56"/>
      <c r="S665" s="2"/>
      <c r="T665" s="2"/>
      <c r="U665" s="56"/>
      <c r="W665" s="2"/>
      <c r="X665" s="2"/>
      <c r="Y665" s="2"/>
      <c r="Z665" s="2"/>
    </row>
    <row r="666" spans="1:26" ht="18.75" customHeight="1">
      <c r="A666" s="7"/>
      <c r="B666" s="75"/>
      <c r="C666" s="2"/>
      <c r="D666" s="7"/>
      <c r="E666" s="56"/>
      <c r="F666" s="2"/>
      <c r="G666" s="7"/>
      <c r="H666" s="7"/>
      <c r="I666" s="2"/>
      <c r="J666" s="2"/>
      <c r="K666" s="7"/>
      <c r="L666" s="2"/>
      <c r="M666" s="2"/>
      <c r="N666" s="2"/>
      <c r="O666" s="2"/>
      <c r="P666" s="56"/>
      <c r="Q666" s="2"/>
      <c r="R666" s="56"/>
      <c r="S666" s="2"/>
      <c r="T666" s="2"/>
      <c r="U666" s="56"/>
      <c r="W666" s="2"/>
      <c r="X666" s="2"/>
      <c r="Y666" s="2"/>
      <c r="Z666" s="2"/>
    </row>
    <row r="667" spans="1:26" ht="18.75" customHeight="1">
      <c r="A667" s="7"/>
      <c r="B667" s="75"/>
      <c r="C667" s="2"/>
      <c r="D667" s="7"/>
      <c r="E667" s="56"/>
      <c r="F667" s="2"/>
      <c r="G667" s="7"/>
      <c r="H667" s="7"/>
      <c r="I667" s="2"/>
      <c r="J667" s="2"/>
      <c r="K667" s="7"/>
      <c r="L667" s="2"/>
      <c r="M667" s="2"/>
      <c r="N667" s="2"/>
      <c r="O667" s="2"/>
      <c r="P667" s="56"/>
      <c r="Q667" s="2"/>
      <c r="R667" s="56"/>
      <c r="S667" s="2"/>
      <c r="T667" s="2"/>
      <c r="U667" s="56"/>
      <c r="W667" s="2"/>
      <c r="X667" s="2"/>
      <c r="Y667" s="2"/>
      <c r="Z667" s="2"/>
    </row>
    <row r="668" spans="1:26" ht="18.75" customHeight="1">
      <c r="A668" s="7"/>
      <c r="B668" s="75"/>
      <c r="C668" s="2"/>
      <c r="D668" s="7"/>
      <c r="E668" s="56"/>
      <c r="F668" s="2"/>
      <c r="G668" s="7"/>
      <c r="H668" s="7"/>
      <c r="I668" s="2"/>
      <c r="J668" s="2"/>
      <c r="K668" s="7"/>
      <c r="L668" s="2"/>
      <c r="M668" s="2"/>
      <c r="N668" s="2"/>
      <c r="O668" s="2"/>
      <c r="P668" s="56"/>
      <c r="Q668" s="2"/>
      <c r="R668" s="56"/>
      <c r="S668" s="2"/>
      <c r="T668" s="2"/>
      <c r="U668" s="56"/>
      <c r="W668" s="2"/>
      <c r="X668" s="2"/>
      <c r="Y668" s="2"/>
      <c r="Z668" s="2"/>
    </row>
    <row r="669" spans="1:26" ht="18.75" customHeight="1">
      <c r="A669" s="7"/>
      <c r="B669" s="75"/>
      <c r="C669" s="2"/>
      <c r="D669" s="7"/>
      <c r="E669" s="56"/>
      <c r="F669" s="2"/>
      <c r="G669" s="7"/>
      <c r="H669" s="7"/>
      <c r="I669" s="2"/>
      <c r="J669" s="2"/>
      <c r="K669" s="7"/>
      <c r="L669" s="2"/>
      <c r="M669" s="2"/>
      <c r="N669" s="2"/>
      <c r="O669" s="2"/>
      <c r="P669" s="56"/>
      <c r="Q669" s="2"/>
      <c r="R669" s="56"/>
      <c r="S669" s="2"/>
      <c r="T669" s="2"/>
      <c r="U669" s="56"/>
      <c r="W669" s="2"/>
      <c r="X669" s="2"/>
      <c r="Y669" s="2"/>
      <c r="Z669" s="2"/>
    </row>
    <row r="670" spans="1:26" ht="18.75" customHeight="1">
      <c r="A670" s="7"/>
      <c r="B670" s="75"/>
      <c r="C670" s="2"/>
      <c r="D670" s="7"/>
      <c r="E670" s="56"/>
      <c r="F670" s="2"/>
      <c r="G670" s="7"/>
      <c r="H670" s="7"/>
      <c r="I670" s="2"/>
      <c r="J670" s="2"/>
      <c r="K670" s="7"/>
      <c r="L670" s="2"/>
      <c r="M670" s="2"/>
      <c r="N670" s="2"/>
      <c r="O670" s="2"/>
      <c r="P670" s="56"/>
      <c r="Q670" s="2"/>
      <c r="R670" s="56"/>
      <c r="S670" s="2"/>
      <c r="T670" s="2"/>
      <c r="U670" s="56"/>
      <c r="W670" s="2"/>
      <c r="X670" s="2"/>
      <c r="Y670" s="2"/>
      <c r="Z670" s="2"/>
    </row>
    <row r="671" spans="1:26" ht="18.75" customHeight="1">
      <c r="A671" s="7"/>
      <c r="B671" s="75"/>
      <c r="C671" s="2"/>
      <c r="D671" s="7"/>
      <c r="E671" s="56"/>
      <c r="F671" s="2"/>
      <c r="G671" s="7"/>
      <c r="H671" s="7"/>
      <c r="I671" s="2"/>
      <c r="J671" s="2"/>
      <c r="K671" s="7"/>
      <c r="L671" s="2"/>
      <c r="M671" s="2"/>
      <c r="N671" s="2"/>
      <c r="O671" s="2"/>
      <c r="P671" s="56"/>
      <c r="Q671" s="2"/>
      <c r="R671" s="56"/>
      <c r="S671" s="2"/>
      <c r="T671" s="2"/>
      <c r="U671" s="56"/>
      <c r="W671" s="2"/>
      <c r="X671" s="2"/>
      <c r="Y671" s="2"/>
      <c r="Z671" s="2"/>
    </row>
    <row r="672" spans="1:26" ht="18.75" customHeight="1">
      <c r="A672" s="7"/>
      <c r="B672" s="75"/>
      <c r="C672" s="2"/>
      <c r="D672" s="7"/>
      <c r="E672" s="56"/>
      <c r="F672" s="2"/>
      <c r="G672" s="7"/>
      <c r="H672" s="7"/>
      <c r="I672" s="2"/>
      <c r="J672" s="2"/>
      <c r="K672" s="7"/>
      <c r="L672" s="2"/>
      <c r="M672" s="2"/>
      <c r="N672" s="2"/>
      <c r="O672" s="2"/>
      <c r="P672" s="56"/>
      <c r="Q672" s="2"/>
      <c r="R672" s="56"/>
      <c r="S672" s="2"/>
      <c r="T672" s="2"/>
      <c r="U672" s="56"/>
      <c r="W672" s="2"/>
      <c r="X672" s="2"/>
      <c r="Y672" s="2"/>
      <c r="Z672" s="2"/>
    </row>
    <row r="673" spans="1:26" ht="18.75" customHeight="1">
      <c r="A673" s="7"/>
      <c r="B673" s="75"/>
      <c r="C673" s="2"/>
      <c r="D673" s="7"/>
      <c r="E673" s="56"/>
      <c r="F673" s="2"/>
      <c r="G673" s="7"/>
      <c r="H673" s="7"/>
      <c r="I673" s="2"/>
      <c r="J673" s="2"/>
      <c r="K673" s="7"/>
      <c r="L673" s="2"/>
      <c r="M673" s="2"/>
      <c r="N673" s="2"/>
      <c r="O673" s="2"/>
      <c r="P673" s="56"/>
      <c r="Q673" s="2"/>
      <c r="R673" s="56"/>
      <c r="S673" s="2"/>
      <c r="T673" s="2"/>
      <c r="U673" s="56"/>
      <c r="W673" s="2"/>
      <c r="X673" s="2"/>
      <c r="Y673" s="2"/>
      <c r="Z673" s="2"/>
    </row>
    <row r="674" spans="1:26" ht="18.75" customHeight="1">
      <c r="A674" s="7"/>
      <c r="B674" s="75"/>
      <c r="C674" s="2"/>
      <c r="D674" s="7"/>
      <c r="E674" s="56"/>
      <c r="F674" s="2"/>
      <c r="G674" s="7"/>
      <c r="H674" s="7"/>
      <c r="I674" s="2"/>
      <c r="J674" s="2"/>
      <c r="K674" s="7"/>
      <c r="L674" s="2"/>
      <c r="M674" s="2"/>
      <c r="N674" s="2"/>
      <c r="O674" s="2"/>
      <c r="P674" s="56"/>
      <c r="Q674" s="2"/>
      <c r="R674" s="56"/>
      <c r="S674" s="2"/>
      <c r="T674" s="2"/>
      <c r="U674" s="56"/>
      <c r="W674" s="2"/>
      <c r="X674" s="2"/>
      <c r="Y674" s="2"/>
      <c r="Z674" s="2"/>
    </row>
    <row r="675" spans="1:26" ht="18.75" customHeight="1">
      <c r="A675" s="7"/>
      <c r="B675" s="75"/>
      <c r="C675" s="2"/>
      <c r="D675" s="7"/>
      <c r="E675" s="56"/>
      <c r="F675" s="2"/>
      <c r="G675" s="7"/>
      <c r="H675" s="7"/>
      <c r="I675" s="2"/>
      <c r="J675" s="2"/>
      <c r="K675" s="7"/>
      <c r="L675" s="2"/>
      <c r="M675" s="2"/>
      <c r="N675" s="2"/>
      <c r="O675" s="2"/>
      <c r="P675" s="56"/>
      <c r="Q675" s="2"/>
      <c r="R675" s="56"/>
      <c r="S675" s="2"/>
      <c r="T675" s="2"/>
      <c r="U675" s="56"/>
      <c r="W675" s="2"/>
      <c r="X675" s="2"/>
      <c r="Y675" s="2"/>
      <c r="Z675" s="2"/>
    </row>
    <row r="676" spans="1:26" ht="18.75" customHeight="1">
      <c r="A676" s="7"/>
      <c r="B676" s="75"/>
      <c r="C676" s="2"/>
      <c r="D676" s="7"/>
      <c r="E676" s="56"/>
      <c r="F676" s="2"/>
      <c r="G676" s="7"/>
      <c r="H676" s="7"/>
      <c r="I676" s="2"/>
      <c r="J676" s="2"/>
      <c r="K676" s="7"/>
      <c r="L676" s="2"/>
      <c r="M676" s="2"/>
      <c r="N676" s="2"/>
      <c r="O676" s="2"/>
      <c r="P676" s="56"/>
      <c r="Q676" s="2"/>
      <c r="R676" s="56"/>
      <c r="S676" s="2"/>
      <c r="T676" s="2"/>
      <c r="U676" s="56"/>
      <c r="W676" s="2"/>
      <c r="X676" s="2"/>
      <c r="Y676" s="2"/>
      <c r="Z676" s="2"/>
    </row>
    <row r="677" spans="1:26" ht="18.75" customHeight="1">
      <c r="A677" s="7"/>
      <c r="B677" s="75"/>
      <c r="C677" s="2"/>
      <c r="D677" s="7"/>
      <c r="E677" s="56"/>
      <c r="F677" s="2"/>
      <c r="G677" s="7"/>
      <c r="H677" s="7"/>
      <c r="I677" s="2"/>
      <c r="J677" s="2"/>
      <c r="K677" s="7"/>
      <c r="L677" s="2"/>
      <c r="M677" s="2"/>
      <c r="N677" s="2"/>
      <c r="O677" s="2"/>
      <c r="P677" s="56"/>
      <c r="Q677" s="2"/>
      <c r="R677" s="56"/>
      <c r="S677" s="2"/>
      <c r="T677" s="2"/>
      <c r="U677" s="56"/>
      <c r="W677" s="2"/>
      <c r="X677" s="2"/>
      <c r="Y677" s="2"/>
      <c r="Z677" s="2"/>
    </row>
    <row r="678" spans="1:26" ht="18.75" customHeight="1">
      <c r="A678" s="7"/>
      <c r="B678" s="75"/>
      <c r="C678" s="2"/>
      <c r="D678" s="7"/>
      <c r="E678" s="56"/>
      <c r="F678" s="2"/>
      <c r="G678" s="7"/>
      <c r="H678" s="7"/>
      <c r="I678" s="2"/>
      <c r="J678" s="2"/>
      <c r="K678" s="7"/>
      <c r="L678" s="2"/>
      <c r="M678" s="2"/>
      <c r="N678" s="2"/>
      <c r="O678" s="2"/>
      <c r="P678" s="56"/>
      <c r="Q678" s="2"/>
      <c r="R678" s="56"/>
      <c r="S678" s="2"/>
      <c r="T678" s="2"/>
      <c r="U678" s="56"/>
      <c r="W678" s="2"/>
      <c r="X678" s="2"/>
      <c r="Y678" s="2"/>
      <c r="Z678" s="2"/>
    </row>
    <row r="679" spans="1:26" ht="18.75" customHeight="1">
      <c r="A679" s="7"/>
      <c r="B679" s="75"/>
      <c r="C679" s="2"/>
      <c r="D679" s="7"/>
      <c r="E679" s="56"/>
      <c r="F679" s="2"/>
      <c r="G679" s="7"/>
      <c r="H679" s="7"/>
      <c r="I679" s="2"/>
      <c r="J679" s="2"/>
      <c r="K679" s="7"/>
      <c r="L679" s="2"/>
      <c r="M679" s="2"/>
      <c r="N679" s="2"/>
      <c r="O679" s="2"/>
      <c r="P679" s="56"/>
      <c r="Q679" s="2"/>
      <c r="R679" s="56"/>
      <c r="S679" s="2"/>
      <c r="T679" s="2"/>
      <c r="U679" s="56"/>
      <c r="W679" s="2"/>
      <c r="X679" s="2"/>
      <c r="Y679" s="2"/>
      <c r="Z679" s="2"/>
    </row>
    <row r="680" spans="1:26" ht="18.75" customHeight="1">
      <c r="A680" s="7"/>
      <c r="B680" s="75"/>
      <c r="C680" s="2"/>
      <c r="D680" s="7"/>
      <c r="E680" s="56"/>
      <c r="F680" s="2"/>
      <c r="G680" s="7"/>
      <c r="H680" s="7"/>
      <c r="I680" s="2"/>
      <c r="J680" s="2"/>
      <c r="K680" s="7"/>
      <c r="L680" s="2"/>
      <c r="M680" s="2"/>
      <c r="N680" s="2"/>
      <c r="O680" s="2"/>
      <c r="P680" s="56"/>
      <c r="Q680" s="2"/>
      <c r="R680" s="56"/>
      <c r="S680" s="2"/>
      <c r="T680" s="2"/>
      <c r="U680" s="56"/>
      <c r="W680" s="2"/>
      <c r="X680" s="2"/>
      <c r="Y680" s="2"/>
      <c r="Z680" s="2"/>
    </row>
    <row r="681" spans="1:26" ht="18.75" customHeight="1">
      <c r="A681" s="7"/>
      <c r="B681" s="75"/>
      <c r="C681" s="2"/>
      <c r="D681" s="7"/>
      <c r="E681" s="56"/>
      <c r="F681" s="2"/>
      <c r="G681" s="7"/>
      <c r="H681" s="7"/>
      <c r="I681" s="2"/>
      <c r="J681" s="2"/>
      <c r="K681" s="7"/>
      <c r="L681" s="2"/>
      <c r="M681" s="2"/>
      <c r="N681" s="2"/>
      <c r="O681" s="2"/>
      <c r="P681" s="56"/>
      <c r="Q681" s="2"/>
      <c r="R681" s="56"/>
      <c r="S681" s="2"/>
      <c r="T681" s="2"/>
      <c r="U681" s="56"/>
      <c r="W681" s="2"/>
      <c r="X681" s="2"/>
      <c r="Y681" s="2"/>
      <c r="Z681" s="2"/>
    </row>
    <row r="682" spans="1:26" ht="18.75" customHeight="1">
      <c r="A682" s="7"/>
      <c r="B682" s="75"/>
      <c r="C682" s="2"/>
      <c r="D682" s="7"/>
      <c r="E682" s="56"/>
      <c r="F682" s="2"/>
      <c r="G682" s="7"/>
      <c r="H682" s="7"/>
      <c r="I682" s="2"/>
      <c r="J682" s="2"/>
      <c r="K682" s="7"/>
      <c r="L682" s="2"/>
      <c r="M682" s="2"/>
      <c r="N682" s="2"/>
      <c r="O682" s="2"/>
      <c r="P682" s="56"/>
      <c r="Q682" s="2"/>
      <c r="R682" s="56"/>
      <c r="S682" s="2"/>
      <c r="T682" s="2"/>
      <c r="U682" s="56"/>
      <c r="W682" s="2"/>
      <c r="X682" s="2"/>
      <c r="Y682" s="2"/>
      <c r="Z682" s="2"/>
    </row>
    <row r="683" spans="1:26" ht="18.75" customHeight="1">
      <c r="A683" s="7"/>
      <c r="B683" s="75"/>
      <c r="C683" s="2"/>
      <c r="D683" s="7"/>
      <c r="E683" s="56"/>
      <c r="F683" s="2"/>
      <c r="G683" s="7"/>
      <c r="H683" s="7"/>
      <c r="I683" s="2"/>
      <c r="J683" s="2"/>
      <c r="K683" s="7"/>
      <c r="L683" s="2"/>
      <c r="M683" s="2"/>
      <c r="N683" s="2"/>
      <c r="O683" s="2"/>
      <c r="P683" s="56"/>
      <c r="Q683" s="2"/>
      <c r="R683" s="56"/>
      <c r="S683" s="2"/>
      <c r="T683" s="2"/>
      <c r="U683" s="56"/>
      <c r="W683" s="2"/>
      <c r="X683" s="2"/>
      <c r="Y683" s="2"/>
      <c r="Z683" s="2"/>
    </row>
    <row r="684" spans="1:26" ht="18.75" customHeight="1">
      <c r="A684" s="7"/>
      <c r="B684" s="75"/>
      <c r="C684" s="2"/>
      <c r="D684" s="7"/>
      <c r="E684" s="56"/>
      <c r="F684" s="2"/>
      <c r="G684" s="7"/>
      <c r="H684" s="7"/>
      <c r="I684" s="2"/>
      <c r="J684" s="2"/>
      <c r="K684" s="7"/>
      <c r="L684" s="2"/>
      <c r="M684" s="2"/>
      <c r="N684" s="2"/>
      <c r="O684" s="2"/>
      <c r="P684" s="56"/>
      <c r="Q684" s="2"/>
      <c r="R684" s="56"/>
      <c r="S684" s="2"/>
      <c r="T684" s="2"/>
      <c r="U684" s="56"/>
      <c r="W684" s="2"/>
      <c r="X684" s="2"/>
      <c r="Y684" s="2"/>
      <c r="Z684" s="2"/>
    </row>
    <row r="685" spans="1:26" ht="18.75" customHeight="1">
      <c r="A685" s="7"/>
      <c r="B685" s="75"/>
      <c r="C685" s="2"/>
      <c r="D685" s="7"/>
      <c r="E685" s="56"/>
      <c r="F685" s="2"/>
      <c r="G685" s="7"/>
      <c r="H685" s="7"/>
      <c r="I685" s="2"/>
      <c r="J685" s="2"/>
      <c r="K685" s="7"/>
      <c r="L685" s="2"/>
      <c r="M685" s="2"/>
      <c r="N685" s="2"/>
      <c r="O685" s="2"/>
      <c r="P685" s="56"/>
      <c r="Q685" s="2"/>
      <c r="R685" s="56"/>
      <c r="S685" s="2"/>
      <c r="T685" s="2"/>
      <c r="U685" s="56"/>
      <c r="W685" s="2"/>
      <c r="X685" s="2"/>
      <c r="Y685" s="2"/>
      <c r="Z685" s="2"/>
    </row>
    <row r="686" spans="1:26" ht="18.75" customHeight="1">
      <c r="A686" s="7"/>
      <c r="B686" s="75"/>
      <c r="C686" s="2"/>
      <c r="D686" s="7"/>
      <c r="E686" s="56"/>
      <c r="F686" s="2"/>
      <c r="G686" s="7"/>
      <c r="H686" s="7"/>
      <c r="I686" s="2"/>
      <c r="J686" s="2"/>
      <c r="K686" s="7"/>
      <c r="L686" s="2"/>
      <c r="M686" s="2"/>
      <c r="N686" s="2"/>
      <c r="O686" s="2"/>
      <c r="P686" s="56"/>
      <c r="Q686" s="2"/>
      <c r="R686" s="56"/>
      <c r="S686" s="2"/>
      <c r="T686" s="2"/>
      <c r="U686" s="56"/>
      <c r="W686" s="2"/>
      <c r="X686" s="2"/>
      <c r="Y686" s="2"/>
      <c r="Z686" s="2"/>
    </row>
    <row r="687" spans="1:26" ht="18.75" customHeight="1">
      <c r="A687" s="7"/>
      <c r="B687" s="75"/>
      <c r="C687" s="2"/>
      <c r="D687" s="7"/>
      <c r="E687" s="56"/>
      <c r="F687" s="2"/>
      <c r="G687" s="7"/>
      <c r="H687" s="7"/>
      <c r="I687" s="2"/>
      <c r="J687" s="2"/>
      <c r="K687" s="7"/>
      <c r="L687" s="2"/>
      <c r="M687" s="2"/>
      <c r="N687" s="2"/>
      <c r="O687" s="2"/>
      <c r="P687" s="56"/>
      <c r="Q687" s="2"/>
      <c r="R687" s="56"/>
      <c r="S687" s="2"/>
      <c r="T687" s="2"/>
      <c r="U687" s="56"/>
      <c r="W687" s="2"/>
      <c r="X687" s="2"/>
      <c r="Y687" s="2"/>
      <c r="Z687" s="2"/>
    </row>
    <row r="688" spans="1:26" ht="18.75" customHeight="1">
      <c r="A688" s="7"/>
      <c r="B688" s="75"/>
      <c r="C688" s="2"/>
      <c r="D688" s="7"/>
      <c r="E688" s="56"/>
      <c r="F688" s="2"/>
      <c r="G688" s="7"/>
      <c r="H688" s="7"/>
      <c r="I688" s="2"/>
      <c r="J688" s="2"/>
      <c r="K688" s="7"/>
      <c r="L688" s="2"/>
      <c r="M688" s="2"/>
      <c r="N688" s="2"/>
      <c r="O688" s="2"/>
      <c r="P688" s="56"/>
      <c r="Q688" s="2"/>
      <c r="R688" s="56"/>
      <c r="S688" s="2"/>
      <c r="T688" s="2"/>
      <c r="U688" s="56"/>
      <c r="W688" s="2"/>
      <c r="X688" s="2"/>
      <c r="Y688" s="2"/>
      <c r="Z688" s="2"/>
    </row>
    <row r="689" spans="1:26" ht="18.75" customHeight="1">
      <c r="A689" s="7"/>
      <c r="B689" s="75"/>
      <c r="C689" s="2"/>
      <c r="D689" s="7"/>
      <c r="E689" s="56"/>
      <c r="F689" s="2"/>
      <c r="G689" s="7"/>
      <c r="H689" s="7"/>
      <c r="I689" s="2"/>
      <c r="J689" s="2"/>
      <c r="K689" s="7"/>
      <c r="L689" s="2"/>
      <c r="M689" s="2"/>
      <c r="N689" s="2"/>
      <c r="O689" s="2"/>
      <c r="P689" s="56"/>
      <c r="Q689" s="2"/>
      <c r="R689" s="56"/>
      <c r="S689" s="2"/>
      <c r="T689" s="2"/>
      <c r="U689" s="56"/>
      <c r="W689" s="2"/>
      <c r="X689" s="2"/>
      <c r="Y689" s="2"/>
      <c r="Z689" s="2"/>
    </row>
    <row r="690" spans="1:26" ht="18.75" customHeight="1">
      <c r="A690" s="7"/>
      <c r="B690" s="75"/>
      <c r="C690" s="2"/>
      <c r="D690" s="7"/>
      <c r="E690" s="56"/>
      <c r="F690" s="2"/>
      <c r="G690" s="7"/>
      <c r="H690" s="7"/>
      <c r="I690" s="2"/>
      <c r="J690" s="2"/>
      <c r="K690" s="7"/>
      <c r="L690" s="2"/>
      <c r="M690" s="2"/>
      <c r="N690" s="2"/>
      <c r="O690" s="2"/>
      <c r="P690" s="56"/>
      <c r="Q690" s="2"/>
      <c r="R690" s="56"/>
      <c r="S690" s="2"/>
      <c r="T690" s="2"/>
      <c r="U690" s="56"/>
      <c r="W690" s="2"/>
      <c r="X690" s="2"/>
      <c r="Y690" s="2"/>
      <c r="Z690" s="2"/>
    </row>
    <row r="691" spans="1:26" ht="18.75" customHeight="1">
      <c r="A691" s="7"/>
      <c r="B691" s="75"/>
      <c r="C691" s="2"/>
      <c r="D691" s="7"/>
      <c r="E691" s="56"/>
      <c r="F691" s="2"/>
      <c r="G691" s="7"/>
      <c r="H691" s="7"/>
      <c r="I691" s="2"/>
      <c r="J691" s="2"/>
      <c r="K691" s="7"/>
      <c r="L691" s="2"/>
      <c r="M691" s="2"/>
      <c r="N691" s="2"/>
      <c r="O691" s="2"/>
      <c r="P691" s="56"/>
      <c r="Q691" s="2"/>
      <c r="R691" s="56"/>
      <c r="S691" s="2"/>
      <c r="T691" s="2"/>
      <c r="U691" s="56"/>
      <c r="W691" s="2"/>
      <c r="X691" s="2"/>
      <c r="Y691" s="2"/>
      <c r="Z691" s="2"/>
    </row>
    <row r="692" spans="1:26" ht="18.75" customHeight="1">
      <c r="A692" s="7"/>
      <c r="B692" s="75"/>
      <c r="C692" s="2"/>
      <c r="D692" s="7"/>
      <c r="E692" s="56"/>
      <c r="F692" s="2"/>
      <c r="G692" s="7"/>
      <c r="H692" s="7"/>
      <c r="I692" s="2"/>
      <c r="J692" s="2"/>
      <c r="K692" s="7"/>
      <c r="L692" s="2"/>
      <c r="M692" s="2"/>
      <c r="N692" s="2"/>
      <c r="O692" s="2"/>
      <c r="P692" s="56"/>
      <c r="Q692" s="2"/>
      <c r="R692" s="56"/>
      <c r="S692" s="2"/>
      <c r="T692" s="2"/>
      <c r="U692" s="56"/>
      <c r="W692" s="2"/>
      <c r="X692" s="2"/>
      <c r="Y692" s="2"/>
      <c r="Z692" s="2"/>
    </row>
    <row r="693" spans="1:26" ht="18.75" customHeight="1">
      <c r="A693" s="7"/>
      <c r="B693" s="75"/>
      <c r="C693" s="2"/>
      <c r="D693" s="7"/>
      <c r="E693" s="56"/>
      <c r="F693" s="2"/>
      <c r="G693" s="7"/>
      <c r="H693" s="7"/>
      <c r="I693" s="2"/>
      <c r="J693" s="2"/>
      <c r="K693" s="7"/>
      <c r="L693" s="2"/>
      <c r="M693" s="2"/>
      <c r="N693" s="2"/>
      <c r="O693" s="2"/>
      <c r="P693" s="56"/>
      <c r="Q693" s="2"/>
      <c r="R693" s="56"/>
      <c r="S693" s="2"/>
      <c r="T693" s="2"/>
      <c r="U693" s="56"/>
      <c r="W693" s="2"/>
      <c r="X693" s="2"/>
      <c r="Y693" s="2"/>
      <c r="Z693" s="2"/>
    </row>
    <row r="694" spans="1:26" ht="18.75" customHeight="1">
      <c r="A694" s="7"/>
      <c r="B694" s="75"/>
      <c r="C694" s="2"/>
      <c r="D694" s="7"/>
      <c r="E694" s="56"/>
      <c r="F694" s="2"/>
      <c r="G694" s="7"/>
      <c r="H694" s="7"/>
      <c r="I694" s="2"/>
      <c r="J694" s="2"/>
      <c r="K694" s="7"/>
      <c r="L694" s="2"/>
      <c r="M694" s="2"/>
      <c r="N694" s="2"/>
      <c r="O694" s="2"/>
      <c r="P694" s="56"/>
      <c r="Q694" s="2"/>
      <c r="R694" s="56"/>
      <c r="S694" s="2"/>
      <c r="T694" s="2"/>
      <c r="U694" s="56"/>
      <c r="W694" s="2"/>
      <c r="X694" s="2"/>
      <c r="Y694" s="2"/>
      <c r="Z694" s="2"/>
    </row>
    <row r="695" spans="1:26" ht="18.75" customHeight="1">
      <c r="A695" s="7"/>
      <c r="B695" s="75"/>
      <c r="C695" s="2"/>
      <c r="D695" s="7"/>
      <c r="E695" s="56"/>
      <c r="F695" s="2"/>
      <c r="G695" s="7"/>
      <c r="H695" s="7"/>
      <c r="I695" s="2"/>
      <c r="J695" s="2"/>
      <c r="K695" s="7"/>
      <c r="L695" s="2"/>
      <c r="M695" s="2"/>
      <c r="N695" s="2"/>
      <c r="O695" s="2"/>
      <c r="P695" s="56"/>
      <c r="Q695" s="2"/>
      <c r="R695" s="56"/>
      <c r="S695" s="2"/>
      <c r="T695" s="2"/>
      <c r="U695" s="56"/>
      <c r="W695" s="2"/>
      <c r="X695" s="2"/>
      <c r="Y695" s="2"/>
      <c r="Z695" s="2"/>
    </row>
    <row r="696" spans="1:26" ht="18.75" customHeight="1">
      <c r="A696" s="7"/>
      <c r="B696" s="75"/>
      <c r="C696" s="2"/>
      <c r="D696" s="7"/>
      <c r="E696" s="56"/>
      <c r="F696" s="2"/>
      <c r="G696" s="7"/>
      <c r="H696" s="7"/>
      <c r="I696" s="2"/>
      <c r="J696" s="2"/>
      <c r="K696" s="7"/>
      <c r="L696" s="2"/>
      <c r="M696" s="2"/>
      <c r="N696" s="2"/>
      <c r="O696" s="2"/>
      <c r="P696" s="56"/>
      <c r="Q696" s="2"/>
      <c r="R696" s="56"/>
      <c r="S696" s="2"/>
      <c r="T696" s="2"/>
      <c r="U696" s="56"/>
      <c r="W696" s="2"/>
      <c r="X696" s="2"/>
      <c r="Y696" s="2"/>
      <c r="Z696" s="2"/>
    </row>
    <row r="697" spans="1:26" ht="18.75" customHeight="1">
      <c r="A697" s="7"/>
      <c r="B697" s="75"/>
      <c r="C697" s="2"/>
      <c r="D697" s="7"/>
      <c r="E697" s="56"/>
      <c r="F697" s="2"/>
      <c r="G697" s="7"/>
      <c r="H697" s="7"/>
      <c r="I697" s="2"/>
      <c r="J697" s="2"/>
      <c r="K697" s="7"/>
      <c r="L697" s="2"/>
      <c r="M697" s="2"/>
      <c r="N697" s="2"/>
      <c r="O697" s="2"/>
      <c r="P697" s="56"/>
      <c r="Q697" s="2"/>
      <c r="R697" s="56"/>
      <c r="S697" s="2"/>
      <c r="T697" s="2"/>
      <c r="U697" s="56"/>
      <c r="W697" s="2"/>
      <c r="X697" s="2"/>
      <c r="Y697" s="2"/>
      <c r="Z697" s="2"/>
    </row>
    <row r="698" spans="1:26" ht="18.75" customHeight="1">
      <c r="A698" s="7"/>
      <c r="B698" s="75"/>
      <c r="C698" s="2"/>
      <c r="D698" s="7"/>
      <c r="E698" s="56"/>
      <c r="F698" s="2"/>
      <c r="G698" s="7"/>
      <c r="H698" s="7"/>
      <c r="I698" s="2"/>
      <c r="J698" s="2"/>
      <c r="K698" s="7"/>
      <c r="L698" s="2"/>
      <c r="M698" s="2"/>
      <c r="N698" s="2"/>
      <c r="O698" s="2"/>
      <c r="P698" s="56"/>
      <c r="Q698" s="2"/>
      <c r="R698" s="56"/>
      <c r="S698" s="2"/>
      <c r="T698" s="2"/>
      <c r="U698" s="56"/>
      <c r="W698" s="2"/>
      <c r="X698" s="2"/>
      <c r="Y698" s="2"/>
      <c r="Z698" s="2"/>
    </row>
    <row r="699" spans="1:26" ht="18.75" customHeight="1">
      <c r="A699" s="7"/>
      <c r="B699" s="75"/>
      <c r="C699" s="2"/>
      <c r="D699" s="7"/>
      <c r="E699" s="56"/>
      <c r="F699" s="2"/>
      <c r="G699" s="7"/>
      <c r="H699" s="7"/>
      <c r="I699" s="2"/>
      <c r="J699" s="2"/>
      <c r="K699" s="7"/>
      <c r="L699" s="2"/>
      <c r="M699" s="2"/>
      <c r="N699" s="2"/>
      <c r="O699" s="2"/>
      <c r="P699" s="56"/>
      <c r="Q699" s="2"/>
      <c r="R699" s="56"/>
      <c r="S699" s="2"/>
      <c r="T699" s="2"/>
      <c r="U699" s="56"/>
      <c r="W699" s="2"/>
      <c r="X699" s="2"/>
      <c r="Y699" s="2"/>
      <c r="Z699" s="2"/>
    </row>
    <row r="700" spans="1:26" ht="18.75" customHeight="1">
      <c r="A700" s="7"/>
      <c r="B700" s="75"/>
      <c r="C700" s="2"/>
      <c r="D700" s="7"/>
      <c r="E700" s="56"/>
      <c r="F700" s="2"/>
      <c r="G700" s="7"/>
      <c r="H700" s="7"/>
      <c r="I700" s="2"/>
      <c r="J700" s="2"/>
      <c r="K700" s="7"/>
      <c r="L700" s="2"/>
      <c r="M700" s="2"/>
      <c r="N700" s="2"/>
      <c r="O700" s="2"/>
      <c r="P700" s="56"/>
      <c r="Q700" s="2"/>
      <c r="R700" s="56"/>
      <c r="S700" s="2"/>
      <c r="T700" s="2"/>
      <c r="U700" s="56"/>
      <c r="W700" s="2"/>
      <c r="X700" s="2"/>
      <c r="Y700" s="2"/>
      <c r="Z700" s="2"/>
    </row>
    <row r="701" spans="1:26" ht="18.75" customHeight="1">
      <c r="A701" s="7"/>
      <c r="B701" s="75"/>
      <c r="C701" s="2"/>
      <c r="D701" s="7"/>
      <c r="E701" s="56"/>
      <c r="F701" s="2"/>
      <c r="G701" s="7"/>
      <c r="H701" s="7"/>
      <c r="I701" s="2"/>
      <c r="J701" s="2"/>
      <c r="K701" s="7"/>
      <c r="L701" s="2"/>
      <c r="M701" s="2"/>
      <c r="N701" s="2"/>
      <c r="O701" s="2"/>
      <c r="P701" s="56"/>
      <c r="Q701" s="2"/>
      <c r="R701" s="56"/>
      <c r="S701" s="2"/>
      <c r="T701" s="2"/>
      <c r="U701" s="56"/>
      <c r="W701" s="2"/>
      <c r="X701" s="2"/>
      <c r="Y701" s="2"/>
      <c r="Z701" s="2"/>
    </row>
    <row r="702" spans="1:26" ht="18.75" customHeight="1">
      <c r="A702" s="7"/>
      <c r="B702" s="75"/>
      <c r="C702" s="2"/>
      <c r="D702" s="7"/>
      <c r="E702" s="56"/>
      <c r="F702" s="2"/>
      <c r="G702" s="7"/>
      <c r="H702" s="7"/>
      <c r="I702" s="2"/>
      <c r="J702" s="2"/>
      <c r="K702" s="7"/>
      <c r="L702" s="2"/>
      <c r="M702" s="2"/>
      <c r="N702" s="2"/>
      <c r="O702" s="2"/>
      <c r="P702" s="56"/>
      <c r="Q702" s="2"/>
      <c r="R702" s="56"/>
      <c r="S702" s="2"/>
      <c r="T702" s="2"/>
      <c r="U702" s="56"/>
      <c r="W702" s="2"/>
      <c r="X702" s="2"/>
      <c r="Y702" s="2"/>
      <c r="Z702" s="2"/>
    </row>
    <row r="703" spans="1:26" ht="18.75" customHeight="1">
      <c r="A703" s="7"/>
      <c r="B703" s="75"/>
      <c r="C703" s="2"/>
      <c r="D703" s="7"/>
      <c r="E703" s="56"/>
      <c r="F703" s="2"/>
      <c r="G703" s="7"/>
      <c r="H703" s="7"/>
      <c r="I703" s="2"/>
      <c r="J703" s="2"/>
      <c r="K703" s="7"/>
      <c r="L703" s="2"/>
      <c r="M703" s="2"/>
      <c r="N703" s="2"/>
      <c r="O703" s="2"/>
      <c r="P703" s="56"/>
      <c r="Q703" s="2"/>
      <c r="R703" s="56"/>
      <c r="S703" s="2"/>
      <c r="T703" s="2"/>
      <c r="U703" s="56"/>
      <c r="W703" s="2"/>
      <c r="X703" s="2"/>
      <c r="Y703" s="2"/>
      <c r="Z703" s="2"/>
    </row>
    <row r="704" spans="1:26" ht="18.75" customHeight="1">
      <c r="A704" s="7"/>
      <c r="B704" s="75"/>
      <c r="C704" s="2"/>
      <c r="D704" s="7"/>
      <c r="E704" s="56"/>
      <c r="F704" s="2"/>
      <c r="G704" s="7"/>
      <c r="H704" s="7"/>
      <c r="I704" s="2"/>
      <c r="J704" s="2"/>
      <c r="K704" s="7"/>
      <c r="L704" s="2"/>
      <c r="M704" s="2"/>
      <c r="N704" s="2"/>
      <c r="O704" s="2"/>
      <c r="P704" s="56"/>
      <c r="Q704" s="2"/>
      <c r="R704" s="56"/>
      <c r="S704" s="2"/>
      <c r="T704" s="2"/>
      <c r="U704" s="56"/>
      <c r="W704" s="2"/>
      <c r="X704" s="2"/>
      <c r="Y704" s="2"/>
      <c r="Z704" s="2"/>
    </row>
    <row r="705" spans="1:26" ht="18.75" customHeight="1">
      <c r="A705" s="7"/>
      <c r="B705" s="75"/>
      <c r="C705" s="2"/>
      <c r="D705" s="7"/>
      <c r="E705" s="56"/>
      <c r="F705" s="2"/>
      <c r="G705" s="7"/>
      <c r="H705" s="7"/>
      <c r="I705" s="2"/>
      <c r="J705" s="2"/>
      <c r="K705" s="7"/>
      <c r="L705" s="2"/>
      <c r="M705" s="2"/>
      <c r="N705" s="2"/>
      <c r="O705" s="2"/>
      <c r="P705" s="56"/>
      <c r="Q705" s="2"/>
      <c r="R705" s="56"/>
      <c r="S705" s="2"/>
      <c r="T705" s="2"/>
      <c r="U705" s="56"/>
      <c r="W705" s="2"/>
      <c r="X705" s="2"/>
      <c r="Y705" s="2"/>
      <c r="Z705" s="2"/>
    </row>
    <row r="706" spans="1:26" ht="18.75" customHeight="1">
      <c r="A706" s="7"/>
      <c r="B706" s="75"/>
      <c r="C706" s="2"/>
      <c r="D706" s="7"/>
      <c r="E706" s="56"/>
      <c r="F706" s="2"/>
      <c r="G706" s="7"/>
      <c r="H706" s="7"/>
      <c r="I706" s="2"/>
      <c r="J706" s="2"/>
      <c r="K706" s="7"/>
      <c r="L706" s="2"/>
      <c r="M706" s="2"/>
      <c r="N706" s="2"/>
      <c r="O706" s="2"/>
      <c r="P706" s="56"/>
      <c r="Q706" s="2"/>
      <c r="R706" s="56"/>
      <c r="S706" s="2"/>
      <c r="T706" s="2"/>
      <c r="U706" s="56"/>
      <c r="W706" s="2"/>
      <c r="X706" s="2"/>
      <c r="Y706" s="2"/>
      <c r="Z706" s="2"/>
    </row>
    <row r="707" spans="1:26" ht="18.75" customHeight="1">
      <c r="A707" s="7"/>
      <c r="B707" s="75"/>
      <c r="C707" s="2"/>
      <c r="D707" s="7"/>
      <c r="E707" s="56"/>
      <c r="F707" s="2"/>
      <c r="G707" s="7"/>
      <c r="H707" s="7"/>
      <c r="I707" s="2"/>
      <c r="J707" s="2"/>
      <c r="K707" s="7"/>
      <c r="L707" s="2"/>
      <c r="M707" s="2"/>
      <c r="N707" s="2"/>
      <c r="O707" s="2"/>
      <c r="P707" s="56"/>
      <c r="Q707" s="2"/>
      <c r="R707" s="56"/>
      <c r="S707" s="2"/>
      <c r="T707" s="2"/>
      <c r="U707" s="56"/>
      <c r="W707" s="2"/>
      <c r="X707" s="2"/>
      <c r="Y707" s="2"/>
      <c r="Z707" s="2"/>
    </row>
    <row r="708" spans="1:26" ht="18.75" customHeight="1">
      <c r="A708" s="7"/>
      <c r="B708" s="75"/>
      <c r="C708" s="2"/>
      <c r="D708" s="7"/>
      <c r="E708" s="56"/>
      <c r="F708" s="2"/>
      <c r="G708" s="7"/>
      <c r="H708" s="7"/>
      <c r="I708" s="2"/>
      <c r="J708" s="2"/>
      <c r="K708" s="7"/>
      <c r="L708" s="2"/>
      <c r="M708" s="2"/>
      <c r="N708" s="2"/>
      <c r="O708" s="2"/>
      <c r="P708" s="56"/>
      <c r="Q708" s="2"/>
      <c r="R708" s="56"/>
      <c r="S708" s="2"/>
      <c r="T708" s="2"/>
      <c r="U708" s="56"/>
      <c r="W708" s="2"/>
      <c r="X708" s="2"/>
      <c r="Y708" s="2"/>
      <c r="Z708" s="2"/>
    </row>
    <row r="709" spans="1:26" ht="18.75" customHeight="1">
      <c r="A709" s="7"/>
      <c r="B709" s="75"/>
      <c r="C709" s="2"/>
      <c r="D709" s="7"/>
      <c r="E709" s="56"/>
      <c r="F709" s="2"/>
      <c r="G709" s="7"/>
      <c r="H709" s="7"/>
      <c r="I709" s="2"/>
      <c r="J709" s="2"/>
      <c r="K709" s="7"/>
      <c r="L709" s="2"/>
      <c r="M709" s="2"/>
      <c r="N709" s="2"/>
      <c r="O709" s="2"/>
      <c r="P709" s="56"/>
      <c r="Q709" s="2"/>
      <c r="R709" s="56"/>
      <c r="S709" s="2"/>
      <c r="T709" s="2"/>
      <c r="U709" s="56"/>
      <c r="W709" s="2"/>
      <c r="X709" s="2"/>
      <c r="Y709" s="2"/>
      <c r="Z709" s="2"/>
    </row>
    <row r="710" spans="1:26" ht="18.75" customHeight="1">
      <c r="A710" s="7"/>
      <c r="B710" s="75"/>
      <c r="C710" s="2"/>
      <c r="D710" s="7"/>
      <c r="E710" s="56"/>
      <c r="F710" s="2"/>
      <c r="G710" s="7"/>
      <c r="H710" s="7"/>
      <c r="I710" s="2"/>
      <c r="J710" s="2"/>
      <c r="K710" s="7"/>
      <c r="L710" s="2"/>
      <c r="M710" s="2"/>
      <c r="N710" s="2"/>
      <c r="O710" s="2"/>
      <c r="P710" s="56"/>
      <c r="Q710" s="2"/>
      <c r="R710" s="56"/>
      <c r="S710" s="2"/>
      <c r="T710" s="2"/>
      <c r="U710" s="56"/>
      <c r="W710" s="2"/>
      <c r="X710" s="2"/>
      <c r="Y710" s="2"/>
      <c r="Z710" s="2"/>
    </row>
    <row r="711" spans="1:26" ht="18.75" customHeight="1">
      <c r="A711" s="7"/>
      <c r="B711" s="75"/>
      <c r="C711" s="2"/>
      <c r="D711" s="7"/>
      <c r="E711" s="56"/>
      <c r="F711" s="2"/>
      <c r="G711" s="7"/>
      <c r="H711" s="7"/>
      <c r="I711" s="2"/>
      <c r="J711" s="2"/>
      <c r="K711" s="7"/>
      <c r="L711" s="2"/>
      <c r="M711" s="2"/>
      <c r="N711" s="2"/>
      <c r="O711" s="2"/>
      <c r="P711" s="56"/>
      <c r="Q711" s="2"/>
      <c r="R711" s="56"/>
      <c r="S711" s="2"/>
      <c r="T711" s="2"/>
      <c r="U711" s="56"/>
      <c r="W711" s="2"/>
      <c r="X711" s="2"/>
      <c r="Y711" s="2"/>
      <c r="Z711" s="2"/>
    </row>
    <row r="712" spans="1:26" ht="18.75" customHeight="1">
      <c r="A712" s="7"/>
      <c r="B712" s="75"/>
      <c r="C712" s="2"/>
      <c r="D712" s="7"/>
      <c r="E712" s="56"/>
      <c r="F712" s="2"/>
      <c r="G712" s="7"/>
      <c r="H712" s="7"/>
      <c r="I712" s="2"/>
      <c r="J712" s="2"/>
      <c r="K712" s="7"/>
      <c r="L712" s="2"/>
      <c r="M712" s="2"/>
      <c r="N712" s="2"/>
      <c r="O712" s="2"/>
      <c r="P712" s="56"/>
      <c r="Q712" s="2"/>
      <c r="R712" s="56"/>
      <c r="S712" s="2"/>
      <c r="T712" s="2"/>
      <c r="U712" s="56"/>
      <c r="W712" s="2"/>
      <c r="X712" s="2"/>
      <c r="Y712" s="2"/>
      <c r="Z712" s="2"/>
    </row>
    <row r="713" spans="1:26" ht="18.75" customHeight="1">
      <c r="A713" s="7"/>
      <c r="B713" s="75"/>
      <c r="C713" s="2"/>
      <c r="D713" s="7"/>
      <c r="E713" s="56"/>
      <c r="F713" s="2"/>
      <c r="G713" s="7"/>
      <c r="H713" s="7"/>
      <c r="I713" s="2"/>
      <c r="J713" s="2"/>
      <c r="K713" s="7"/>
      <c r="L713" s="2"/>
      <c r="M713" s="2"/>
      <c r="N713" s="2"/>
      <c r="O713" s="2"/>
      <c r="P713" s="56"/>
      <c r="Q713" s="2"/>
      <c r="R713" s="56"/>
      <c r="S713" s="2"/>
      <c r="T713" s="2"/>
      <c r="U713" s="56"/>
      <c r="W713" s="2"/>
      <c r="X713" s="2"/>
      <c r="Y713" s="2"/>
      <c r="Z713" s="2"/>
    </row>
    <row r="714" spans="1:26" ht="18.75" customHeight="1">
      <c r="A714" s="7"/>
      <c r="B714" s="75"/>
      <c r="C714" s="2"/>
      <c r="D714" s="7"/>
      <c r="E714" s="56"/>
      <c r="F714" s="2"/>
      <c r="G714" s="7"/>
      <c r="H714" s="7"/>
      <c r="I714" s="2"/>
      <c r="J714" s="2"/>
      <c r="K714" s="7"/>
      <c r="L714" s="2"/>
      <c r="M714" s="2"/>
      <c r="N714" s="2"/>
      <c r="O714" s="2"/>
      <c r="P714" s="56"/>
      <c r="Q714" s="2"/>
      <c r="R714" s="56"/>
      <c r="S714" s="2"/>
      <c r="T714" s="2"/>
      <c r="U714" s="56"/>
      <c r="W714" s="2"/>
      <c r="X714" s="2"/>
      <c r="Y714" s="2"/>
      <c r="Z714" s="2"/>
    </row>
    <row r="715" spans="1:26" ht="18.75" customHeight="1">
      <c r="A715" s="7"/>
      <c r="B715" s="75"/>
      <c r="C715" s="2"/>
      <c r="D715" s="7"/>
      <c r="E715" s="56"/>
      <c r="F715" s="2"/>
      <c r="G715" s="7"/>
      <c r="H715" s="7"/>
      <c r="I715" s="2"/>
      <c r="J715" s="2"/>
      <c r="K715" s="7"/>
      <c r="L715" s="2"/>
      <c r="M715" s="2"/>
      <c r="N715" s="2"/>
      <c r="O715" s="2"/>
      <c r="P715" s="56"/>
      <c r="Q715" s="2"/>
      <c r="R715" s="56"/>
      <c r="S715" s="2"/>
      <c r="T715" s="2"/>
      <c r="U715" s="56"/>
      <c r="W715" s="2"/>
      <c r="X715" s="2"/>
      <c r="Y715" s="2"/>
      <c r="Z715" s="2"/>
    </row>
    <row r="716" spans="1:26" ht="18.75" customHeight="1">
      <c r="A716" s="7"/>
      <c r="B716" s="75"/>
      <c r="C716" s="2"/>
      <c r="D716" s="7"/>
      <c r="E716" s="56"/>
      <c r="F716" s="2"/>
      <c r="G716" s="7"/>
      <c r="H716" s="7"/>
      <c r="I716" s="2"/>
      <c r="J716" s="2"/>
      <c r="K716" s="7"/>
      <c r="L716" s="2"/>
      <c r="M716" s="2"/>
      <c r="N716" s="2"/>
      <c r="O716" s="2"/>
      <c r="P716" s="56"/>
      <c r="Q716" s="2"/>
      <c r="R716" s="56"/>
      <c r="S716" s="2"/>
      <c r="T716" s="2"/>
      <c r="U716" s="56"/>
      <c r="W716" s="2"/>
      <c r="X716" s="2"/>
      <c r="Y716" s="2"/>
      <c r="Z716" s="2"/>
    </row>
    <row r="717" spans="1:26" ht="18.75" customHeight="1">
      <c r="A717" s="7"/>
      <c r="B717" s="75"/>
      <c r="C717" s="2"/>
      <c r="D717" s="7"/>
      <c r="E717" s="56"/>
      <c r="F717" s="2"/>
      <c r="G717" s="7"/>
      <c r="H717" s="7"/>
      <c r="I717" s="2"/>
      <c r="J717" s="2"/>
      <c r="K717" s="7"/>
      <c r="L717" s="2"/>
      <c r="M717" s="2"/>
      <c r="N717" s="2"/>
      <c r="O717" s="2"/>
      <c r="P717" s="56"/>
      <c r="Q717" s="2"/>
      <c r="R717" s="56"/>
      <c r="S717" s="2"/>
      <c r="T717" s="2"/>
      <c r="U717" s="56"/>
      <c r="W717" s="2"/>
      <c r="X717" s="2"/>
      <c r="Y717" s="2"/>
      <c r="Z717" s="2"/>
    </row>
    <row r="718" spans="1:26" ht="18.75" customHeight="1">
      <c r="A718" s="7"/>
      <c r="B718" s="75"/>
      <c r="C718" s="2"/>
      <c r="D718" s="7"/>
      <c r="E718" s="56"/>
      <c r="F718" s="2"/>
      <c r="G718" s="7"/>
      <c r="H718" s="7"/>
      <c r="I718" s="2"/>
      <c r="J718" s="2"/>
      <c r="K718" s="7"/>
      <c r="L718" s="2"/>
      <c r="M718" s="2"/>
      <c r="N718" s="2"/>
      <c r="O718" s="2"/>
      <c r="P718" s="56"/>
      <c r="Q718" s="2"/>
      <c r="R718" s="56"/>
      <c r="S718" s="2"/>
      <c r="T718" s="2"/>
      <c r="U718" s="56"/>
      <c r="W718" s="2"/>
      <c r="X718" s="2"/>
      <c r="Y718" s="2"/>
      <c r="Z718" s="2"/>
    </row>
    <row r="719" spans="1:26" ht="18.75" customHeight="1">
      <c r="A719" s="7"/>
      <c r="B719" s="75"/>
      <c r="C719" s="2"/>
      <c r="D719" s="7"/>
      <c r="E719" s="56"/>
      <c r="F719" s="2"/>
      <c r="G719" s="7"/>
      <c r="H719" s="7"/>
      <c r="I719" s="2"/>
      <c r="J719" s="2"/>
      <c r="K719" s="7"/>
      <c r="L719" s="2"/>
      <c r="M719" s="2"/>
      <c r="N719" s="2"/>
      <c r="O719" s="2"/>
      <c r="P719" s="56"/>
      <c r="Q719" s="2"/>
      <c r="R719" s="56"/>
      <c r="S719" s="2"/>
      <c r="T719" s="2"/>
      <c r="U719" s="56"/>
      <c r="W719" s="2"/>
      <c r="X719" s="2"/>
      <c r="Y719" s="2"/>
      <c r="Z719" s="2"/>
    </row>
    <row r="720" spans="1:26" ht="18.75" customHeight="1">
      <c r="A720" s="7"/>
      <c r="B720" s="75"/>
      <c r="C720" s="2"/>
      <c r="D720" s="7"/>
      <c r="E720" s="56"/>
      <c r="F720" s="2"/>
      <c r="G720" s="7"/>
      <c r="H720" s="7"/>
      <c r="I720" s="2"/>
      <c r="J720" s="2"/>
      <c r="K720" s="7"/>
      <c r="L720" s="2"/>
      <c r="M720" s="2"/>
      <c r="N720" s="2"/>
      <c r="O720" s="2"/>
      <c r="P720" s="56"/>
      <c r="Q720" s="2"/>
      <c r="R720" s="56"/>
      <c r="S720" s="2"/>
      <c r="T720" s="2"/>
      <c r="U720" s="56"/>
      <c r="W720" s="2"/>
      <c r="X720" s="2"/>
      <c r="Y720" s="2"/>
      <c r="Z720" s="2"/>
    </row>
    <row r="721" spans="1:26" ht="18.75" customHeight="1">
      <c r="A721" s="7"/>
      <c r="B721" s="75"/>
      <c r="C721" s="2"/>
      <c r="D721" s="7"/>
      <c r="E721" s="56"/>
      <c r="F721" s="2"/>
      <c r="G721" s="7"/>
      <c r="H721" s="7"/>
      <c r="I721" s="2"/>
      <c r="J721" s="2"/>
      <c r="K721" s="7"/>
      <c r="L721" s="2"/>
      <c r="M721" s="2"/>
      <c r="N721" s="2"/>
      <c r="O721" s="2"/>
      <c r="P721" s="56"/>
      <c r="Q721" s="2"/>
      <c r="R721" s="56"/>
      <c r="S721" s="2"/>
      <c r="T721" s="2"/>
      <c r="U721" s="56"/>
      <c r="W721" s="2"/>
      <c r="X721" s="2"/>
      <c r="Y721" s="2"/>
      <c r="Z721" s="2"/>
    </row>
    <row r="722" spans="1:26" ht="18.75" customHeight="1">
      <c r="A722" s="7"/>
      <c r="B722" s="75"/>
      <c r="C722" s="2"/>
      <c r="D722" s="7"/>
      <c r="E722" s="56"/>
      <c r="F722" s="2"/>
      <c r="G722" s="7"/>
      <c r="H722" s="7"/>
      <c r="I722" s="2"/>
      <c r="J722" s="2"/>
      <c r="K722" s="7"/>
      <c r="L722" s="2"/>
      <c r="M722" s="2"/>
      <c r="N722" s="2"/>
      <c r="O722" s="2"/>
      <c r="P722" s="56"/>
      <c r="Q722" s="2"/>
      <c r="R722" s="56"/>
      <c r="S722" s="2"/>
      <c r="T722" s="2"/>
      <c r="U722" s="56"/>
      <c r="W722" s="2"/>
      <c r="X722" s="2"/>
      <c r="Y722" s="2"/>
      <c r="Z722" s="2"/>
    </row>
    <row r="723" spans="1:26" ht="18.75" customHeight="1">
      <c r="A723" s="7"/>
      <c r="B723" s="75"/>
      <c r="C723" s="2"/>
      <c r="D723" s="7"/>
      <c r="E723" s="56"/>
      <c r="F723" s="2"/>
      <c r="G723" s="7"/>
      <c r="H723" s="7"/>
      <c r="I723" s="2"/>
      <c r="J723" s="2"/>
      <c r="K723" s="7"/>
      <c r="L723" s="2"/>
      <c r="M723" s="2"/>
      <c r="N723" s="2"/>
      <c r="O723" s="2"/>
      <c r="P723" s="56"/>
      <c r="Q723" s="2"/>
      <c r="R723" s="56"/>
      <c r="S723" s="2"/>
      <c r="T723" s="2"/>
      <c r="U723" s="56"/>
      <c r="W723" s="2"/>
      <c r="X723" s="2"/>
      <c r="Y723" s="2"/>
      <c r="Z723" s="2"/>
    </row>
    <row r="724" spans="1:26" ht="18.75" customHeight="1">
      <c r="A724" s="7"/>
      <c r="B724" s="75"/>
      <c r="C724" s="2"/>
      <c r="D724" s="7"/>
      <c r="E724" s="56"/>
      <c r="F724" s="2"/>
      <c r="G724" s="7"/>
      <c r="H724" s="7"/>
      <c r="I724" s="2"/>
      <c r="J724" s="2"/>
      <c r="K724" s="7"/>
      <c r="L724" s="2"/>
      <c r="M724" s="2"/>
      <c r="N724" s="2"/>
      <c r="O724" s="2"/>
      <c r="P724" s="56"/>
      <c r="Q724" s="2"/>
      <c r="R724" s="56"/>
      <c r="S724" s="2"/>
      <c r="T724" s="2"/>
      <c r="U724" s="56"/>
      <c r="W724" s="2"/>
      <c r="X724" s="2"/>
      <c r="Y724" s="2"/>
      <c r="Z724" s="2"/>
    </row>
    <row r="725" spans="1:26" ht="18.75" customHeight="1">
      <c r="A725" s="7"/>
      <c r="B725" s="75"/>
      <c r="C725" s="2"/>
      <c r="D725" s="7"/>
      <c r="E725" s="56"/>
      <c r="F725" s="2"/>
      <c r="G725" s="7"/>
      <c r="H725" s="7"/>
      <c r="I725" s="2"/>
      <c r="J725" s="2"/>
      <c r="K725" s="7"/>
      <c r="L725" s="2"/>
      <c r="M725" s="2"/>
      <c r="N725" s="2"/>
      <c r="O725" s="2"/>
      <c r="P725" s="56"/>
      <c r="Q725" s="2"/>
      <c r="R725" s="56"/>
      <c r="S725" s="2"/>
      <c r="T725" s="2"/>
      <c r="U725" s="56"/>
      <c r="W725" s="2"/>
      <c r="X725" s="2"/>
      <c r="Y725" s="2"/>
      <c r="Z725" s="2"/>
    </row>
    <row r="726" spans="1:26" ht="18.75" customHeight="1">
      <c r="A726" s="7"/>
      <c r="B726" s="75"/>
      <c r="C726" s="2"/>
      <c r="D726" s="7"/>
      <c r="E726" s="56"/>
      <c r="F726" s="2"/>
      <c r="G726" s="7"/>
      <c r="H726" s="7"/>
      <c r="I726" s="2"/>
      <c r="J726" s="2"/>
      <c r="K726" s="7"/>
      <c r="L726" s="2"/>
      <c r="M726" s="2"/>
      <c r="N726" s="2"/>
      <c r="O726" s="2"/>
      <c r="P726" s="56"/>
      <c r="Q726" s="2"/>
      <c r="R726" s="56"/>
      <c r="S726" s="2"/>
      <c r="T726" s="2"/>
      <c r="U726" s="56"/>
      <c r="W726" s="2"/>
      <c r="X726" s="2"/>
      <c r="Y726" s="2"/>
      <c r="Z726" s="2"/>
    </row>
    <row r="727" spans="1:26" ht="18.75" customHeight="1">
      <c r="A727" s="7"/>
      <c r="B727" s="75"/>
      <c r="C727" s="2"/>
      <c r="D727" s="7"/>
      <c r="E727" s="56"/>
      <c r="F727" s="2"/>
      <c r="G727" s="7"/>
      <c r="H727" s="7"/>
      <c r="I727" s="2"/>
      <c r="J727" s="2"/>
      <c r="K727" s="7"/>
      <c r="L727" s="2"/>
      <c r="M727" s="2"/>
      <c r="N727" s="2"/>
      <c r="O727" s="2"/>
      <c r="P727" s="56"/>
      <c r="Q727" s="2"/>
      <c r="R727" s="56"/>
      <c r="S727" s="2"/>
      <c r="T727" s="2"/>
      <c r="U727" s="56"/>
      <c r="W727" s="2"/>
      <c r="X727" s="2"/>
      <c r="Y727" s="2"/>
      <c r="Z727" s="2"/>
    </row>
    <row r="728" spans="1:26" ht="18.75" customHeight="1">
      <c r="A728" s="7"/>
      <c r="B728" s="75"/>
      <c r="C728" s="2"/>
      <c r="D728" s="7"/>
      <c r="E728" s="56"/>
      <c r="F728" s="2"/>
      <c r="G728" s="7"/>
      <c r="H728" s="7"/>
      <c r="I728" s="2"/>
      <c r="J728" s="2"/>
      <c r="K728" s="7"/>
      <c r="L728" s="2"/>
      <c r="M728" s="2"/>
      <c r="N728" s="2"/>
      <c r="O728" s="2"/>
      <c r="P728" s="56"/>
      <c r="Q728" s="2"/>
      <c r="R728" s="56"/>
      <c r="S728" s="2"/>
      <c r="T728" s="2"/>
      <c r="U728" s="56"/>
      <c r="W728" s="2"/>
      <c r="X728" s="2"/>
      <c r="Y728" s="2"/>
      <c r="Z728" s="2"/>
    </row>
    <row r="729" spans="1:26" ht="18.75" customHeight="1">
      <c r="A729" s="7"/>
      <c r="B729" s="75"/>
      <c r="C729" s="2"/>
      <c r="D729" s="7"/>
      <c r="E729" s="56"/>
      <c r="F729" s="2"/>
      <c r="G729" s="7"/>
      <c r="H729" s="7"/>
      <c r="I729" s="2"/>
      <c r="J729" s="2"/>
      <c r="K729" s="7"/>
      <c r="L729" s="2"/>
      <c r="M729" s="2"/>
      <c r="N729" s="2"/>
      <c r="O729" s="2"/>
      <c r="P729" s="56"/>
      <c r="Q729" s="2"/>
      <c r="R729" s="56"/>
      <c r="S729" s="2"/>
      <c r="T729" s="2"/>
      <c r="U729" s="56"/>
      <c r="W729" s="2"/>
      <c r="X729" s="2"/>
      <c r="Y729" s="2"/>
      <c r="Z729" s="2"/>
    </row>
    <row r="730" spans="1:26" ht="18.75" customHeight="1">
      <c r="A730" s="7"/>
      <c r="B730" s="75"/>
      <c r="C730" s="2"/>
      <c r="D730" s="7"/>
      <c r="E730" s="56"/>
      <c r="F730" s="2"/>
      <c r="G730" s="7"/>
      <c r="H730" s="7"/>
      <c r="I730" s="2"/>
      <c r="J730" s="2"/>
      <c r="K730" s="7"/>
      <c r="L730" s="2"/>
      <c r="M730" s="2"/>
      <c r="N730" s="2"/>
      <c r="O730" s="2"/>
      <c r="P730" s="56"/>
      <c r="Q730" s="2"/>
      <c r="R730" s="56"/>
      <c r="S730" s="2"/>
      <c r="T730" s="2"/>
      <c r="U730" s="56"/>
      <c r="W730" s="2"/>
      <c r="X730" s="2"/>
      <c r="Y730" s="2"/>
      <c r="Z730" s="2"/>
    </row>
    <row r="731" spans="1:26" ht="18.75" customHeight="1">
      <c r="A731" s="7"/>
      <c r="B731" s="75"/>
      <c r="C731" s="2"/>
      <c r="D731" s="7"/>
      <c r="E731" s="56"/>
      <c r="F731" s="2"/>
      <c r="G731" s="7"/>
      <c r="H731" s="7"/>
      <c r="I731" s="2"/>
      <c r="J731" s="2"/>
      <c r="K731" s="7"/>
      <c r="L731" s="2"/>
      <c r="M731" s="2"/>
      <c r="N731" s="2"/>
      <c r="O731" s="2"/>
      <c r="P731" s="56"/>
      <c r="Q731" s="2"/>
      <c r="R731" s="56"/>
      <c r="S731" s="2"/>
      <c r="T731" s="2"/>
      <c r="U731" s="56"/>
      <c r="W731" s="2"/>
      <c r="X731" s="2"/>
      <c r="Y731" s="2"/>
      <c r="Z731" s="2"/>
    </row>
    <row r="732" spans="1:26" ht="18.75" customHeight="1">
      <c r="A732" s="7"/>
      <c r="B732" s="75"/>
      <c r="C732" s="2"/>
      <c r="D732" s="7"/>
      <c r="E732" s="56"/>
      <c r="F732" s="2"/>
      <c r="G732" s="7"/>
      <c r="H732" s="7"/>
      <c r="I732" s="2"/>
      <c r="J732" s="2"/>
      <c r="K732" s="7"/>
      <c r="L732" s="2"/>
      <c r="M732" s="2"/>
      <c r="N732" s="2"/>
      <c r="O732" s="2"/>
      <c r="P732" s="56"/>
      <c r="Q732" s="2"/>
      <c r="R732" s="56"/>
      <c r="S732" s="2"/>
      <c r="T732" s="2"/>
      <c r="U732" s="56"/>
      <c r="W732" s="2"/>
      <c r="X732" s="2"/>
      <c r="Y732" s="2"/>
      <c r="Z732" s="2"/>
    </row>
    <row r="733" spans="1:26" ht="18.75" customHeight="1">
      <c r="A733" s="7"/>
      <c r="B733" s="75"/>
      <c r="C733" s="2"/>
      <c r="D733" s="7"/>
      <c r="E733" s="56"/>
      <c r="F733" s="2"/>
      <c r="G733" s="7"/>
      <c r="H733" s="7"/>
      <c r="I733" s="2"/>
      <c r="J733" s="2"/>
      <c r="K733" s="7"/>
      <c r="L733" s="2"/>
      <c r="M733" s="2"/>
      <c r="N733" s="2"/>
      <c r="O733" s="2"/>
      <c r="P733" s="56"/>
      <c r="Q733" s="2"/>
      <c r="R733" s="56"/>
      <c r="S733" s="2"/>
      <c r="T733" s="2"/>
      <c r="U733" s="56"/>
      <c r="W733" s="2"/>
      <c r="X733" s="2"/>
      <c r="Y733" s="2"/>
      <c r="Z733" s="2"/>
    </row>
    <row r="734" spans="1:26" ht="18.75" customHeight="1">
      <c r="A734" s="7"/>
      <c r="B734" s="75"/>
      <c r="C734" s="2"/>
      <c r="D734" s="7"/>
      <c r="E734" s="56"/>
      <c r="F734" s="2"/>
      <c r="G734" s="7"/>
      <c r="H734" s="7"/>
      <c r="I734" s="2"/>
      <c r="J734" s="2"/>
      <c r="K734" s="7"/>
      <c r="L734" s="2"/>
      <c r="M734" s="2"/>
      <c r="N734" s="2"/>
      <c r="O734" s="2"/>
      <c r="P734" s="56"/>
      <c r="Q734" s="2"/>
      <c r="R734" s="56"/>
      <c r="S734" s="2"/>
      <c r="T734" s="2"/>
      <c r="U734" s="56"/>
      <c r="W734" s="2"/>
      <c r="X734" s="2"/>
      <c r="Y734" s="2"/>
      <c r="Z734" s="2"/>
    </row>
    <row r="735" spans="1:26" ht="18.75" customHeight="1">
      <c r="A735" s="7"/>
      <c r="B735" s="75"/>
      <c r="C735" s="2"/>
      <c r="D735" s="7"/>
      <c r="E735" s="56"/>
      <c r="F735" s="2"/>
      <c r="G735" s="7"/>
      <c r="H735" s="7"/>
      <c r="I735" s="2"/>
      <c r="J735" s="2"/>
      <c r="K735" s="7"/>
      <c r="L735" s="2"/>
      <c r="M735" s="2"/>
      <c r="N735" s="2"/>
      <c r="O735" s="2"/>
      <c r="P735" s="56"/>
      <c r="Q735" s="2"/>
      <c r="R735" s="56"/>
      <c r="S735" s="2"/>
      <c r="T735" s="2"/>
      <c r="U735" s="56"/>
      <c r="W735" s="2"/>
      <c r="X735" s="2"/>
      <c r="Y735" s="2"/>
      <c r="Z735" s="2"/>
    </row>
    <row r="736" spans="1:26" ht="18.75" customHeight="1">
      <c r="A736" s="7"/>
      <c r="B736" s="75"/>
      <c r="C736" s="2"/>
      <c r="D736" s="7"/>
      <c r="E736" s="56"/>
      <c r="F736" s="2"/>
      <c r="G736" s="7"/>
      <c r="H736" s="7"/>
      <c r="I736" s="2"/>
      <c r="J736" s="2"/>
      <c r="K736" s="7"/>
      <c r="L736" s="2"/>
      <c r="M736" s="2"/>
      <c r="N736" s="2"/>
      <c r="O736" s="2"/>
      <c r="P736" s="56"/>
      <c r="Q736" s="2"/>
      <c r="R736" s="56"/>
      <c r="S736" s="2"/>
      <c r="T736" s="2"/>
      <c r="U736" s="56"/>
      <c r="W736" s="2"/>
      <c r="X736" s="2"/>
      <c r="Y736" s="2"/>
      <c r="Z736" s="2"/>
    </row>
    <row r="737" spans="1:26" ht="18.75" customHeight="1">
      <c r="A737" s="7"/>
      <c r="B737" s="75"/>
      <c r="C737" s="2"/>
      <c r="D737" s="7"/>
      <c r="E737" s="56"/>
      <c r="F737" s="2"/>
      <c r="G737" s="7"/>
      <c r="H737" s="7"/>
      <c r="I737" s="2"/>
      <c r="J737" s="2"/>
      <c r="K737" s="7"/>
      <c r="L737" s="2"/>
      <c r="M737" s="2"/>
      <c r="N737" s="2"/>
      <c r="O737" s="2"/>
      <c r="P737" s="56"/>
      <c r="Q737" s="2"/>
      <c r="R737" s="56"/>
      <c r="S737" s="2"/>
      <c r="T737" s="2"/>
      <c r="U737" s="56"/>
      <c r="W737" s="2"/>
      <c r="X737" s="2"/>
      <c r="Y737" s="2"/>
      <c r="Z737" s="2"/>
    </row>
    <row r="738" spans="1:26" ht="18.75" customHeight="1">
      <c r="A738" s="7"/>
      <c r="B738" s="75"/>
      <c r="C738" s="2"/>
      <c r="D738" s="7"/>
      <c r="E738" s="56"/>
      <c r="F738" s="2"/>
      <c r="G738" s="7"/>
      <c r="H738" s="7"/>
      <c r="I738" s="2"/>
      <c r="J738" s="2"/>
      <c r="K738" s="7"/>
      <c r="L738" s="2"/>
      <c r="M738" s="2"/>
      <c r="N738" s="2"/>
      <c r="O738" s="2"/>
      <c r="P738" s="56"/>
      <c r="Q738" s="2"/>
      <c r="R738" s="56"/>
      <c r="S738" s="2"/>
      <c r="T738" s="2"/>
      <c r="U738" s="56"/>
      <c r="W738" s="2"/>
      <c r="X738" s="2"/>
      <c r="Y738" s="2"/>
      <c r="Z738" s="2"/>
    </row>
    <row r="739" spans="1:26" ht="18.75" customHeight="1">
      <c r="A739" s="7"/>
      <c r="B739" s="75"/>
      <c r="C739" s="2"/>
      <c r="D739" s="7"/>
      <c r="E739" s="56"/>
      <c r="F739" s="2"/>
      <c r="G739" s="7"/>
      <c r="H739" s="7"/>
      <c r="I739" s="2"/>
      <c r="J739" s="2"/>
      <c r="K739" s="7"/>
      <c r="L739" s="2"/>
      <c r="M739" s="2"/>
      <c r="N739" s="2"/>
      <c r="O739" s="2"/>
      <c r="P739" s="56"/>
      <c r="Q739" s="2"/>
      <c r="R739" s="56"/>
      <c r="S739" s="2"/>
      <c r="T739" s="2"/>
      <c r="U739" s="56"/>
      <c r="W739" s="2"/>
      <c r="X739" s="2"/>
      <c r="Y739" s="2"/>
      <c r="Z739" s="2"/>
    </row>
    <row r="740" spans="1:26" ht="18.75" customHeight="1">
      <c r="A740" s="7"/>
      <c r="B740" s="75"/>
      <c r="C740" s="2"/>
      <c r="D740" s="7"/>
      <c r="E740" s="56"/>
      <c r="F740" s="2"/>
      <c r="G740" s="7"/>
      <c r="H740" s="7"/>
      <c r="I740" s="2"/>
      <c r="J740" s="2"/>
      <c r="K740" s="7"/>
      <c r="L740" s="2"/>
      <c r="M740" s="2"/>
      <c r="N740" s="2"/>
      <c r="O740" s="2"/>
      <c r="P740" s="56"/>
      <c r="Q740" s="2"/>
      <c r="R740" s="56"/>
      <c r="S740" s="2"/>
      <c r="T740" s="2"/>
      <c r="U740" s="56"/>
      <c r="W740" s="2"/>
      <c r="X740" s="2"/>
      <c r="Y740" s="2"/>
      <c r="Z740" s="2"/>
    </row>
    <row r="741" spans="1:26" ht="18.75" customHeight="1">
      <c r="A741" s="7"/>
      <c r="B741" s="75"/>
      <c r="C741" s="2"/>
      <c r="D741" s="7"/>
      <c r="E741" s="56"/>
      <c r="F741" s="2"/>
      <c r="G741" s="7"/>
      <c r="H741" s="7"/>
      <c r="I741" s="2"/>
      <c r="J741" s="2"/>
      <c r="K741" s="7"/>
      <c r="L741" s="2"/>
      <c r="M741" s="2"/>
      <c r="N741" s="2"/>
      <c r="O741" s="2"/>
      <c r="P741" s="56"/>
      <c r="Q741" s="2"/>
      <c r="R741" s="56"/>
      <c r="S741" s="2"/>
      <c r="T741" s="2"/>
      <c r="U741" s="56"/>
      <c r="W741" s="2"/>
      <c r="X741" s="2"/>
      <c r="Y741" s="2"/>
      <c r="Z741" s="2"/>
    </row>
    <row r="742" spans="1:26" ht="18.75" customHeight="1">
      <c r="A742" s="7"/>
      <c r="B742" s="75"/>
      <c r="C742" s="2"/>
      <c r="D742" s="7"/>
      <c r="E742" s="56"/>
      <c r="F742" s="2"/>
      <c r="G742" s="7"/>
      <c r="H742" s="7"/>
      <c r="I742" s="2"/>
      <c r="J742" s="2"/>
      <c r="K742" s="7"/>
      <c r="L742" s="2"/>
      <c r="M742" s="2"/>
      <c r="N742" s="2"/>
      <c r="O742" s="2"/>
      <c r="P742" s="56"/>
      <c r="Q742" s="2"/>
      <c r="R742" s="56"/>
      <c r="S742" s="2"/>
      <c r="T742" s="2"/>
      <c r="U742" s="56"/>
      <c r="W742" s="2"/>
      <c r="X742" s="2"/>
      <c r="Y742" s="2"/>
      <c r="Z742" s="2"/>
    </row>
    <row r="743" spans="1:26" ht="18.75" customHeight="1">
      <c r="A743" s="7"/>
      <c r="B743" s="75"/>
      <c r="C743" s="2"/>
      <c r="D743" s="7"/>
      <c r="E743" s="56"/>
      <c r="F743" s="2"/>
      <c r="G743" s="7"/>
      <c r="H743" s="7"/>
      <c r="I743" s="2"/>
      <c r="J743" s="2"/>
      <c r="K743" s="7"/>
      <c r="L743" s="2"/>
      <c r="M743" s="2"/>
      <c r="N743" s="2"/>
      <c r="O743" s="2"/>
      <c r="P743" s="56"/>
      <c r="Q743" s="2"/>
      <c r="R743" s="56"/>
      <c r="S743" s="2"/>
      <c r="T743" s="2"/>
      <c r="U743" s="56"/>
      <c r="W743" s="2"/>
      <c r="X743" s="2"/>
      <c r="Y743" s="2"/>
      <c r="Z743" s="2"/>
    </row>
    <row r="744" spans="1:26" ht="18.75" customHeight="1">
      <c r="A744" s="7"/>
      <c r="B744" s="75"/>
      <c r="C744" s="2"/>
      <c r="D744" s="7"/>
      <c r="E744" s="56"/>
      <c r="F744" s="2"/>
      <c r="G744" s="7"/>
      <c r="H744" s="7"/>
      <c r="I744" s="2"/>
      <c r="J744" s="2"/>
      <c r="K744" s="7"/>
      <c r="L744" s="2"/>
      <c r="M744" s="2"/>
      <c r="N744" s="2"/>
      <c r="O744" s="2"/>
      <c r="P744" s="56"/>
      <c r="Q744" s="2"/>
      <c r="R744" s="56"/>
      <c r="S744" s="2"/>
      <c r="T744" s="2"/>
      <c r="U744" s="56"/>
      <c r="W744" s="2"/>
      <c r="X744" s="2"/>
      <c r="Y744" s="2"/>
      <c r="Z744" s="2"/>
    </row>
    <row r="745" spans="1:26" ht="18.75" customHeight="1">
      <c r="A745" s="7"/>
      <c r="B745" s="75"/>
      <c r="C745" s="2"/>
      <c r="D745" s="7"/>
      <c r="E745" s="56"/>
      <c r="F745" s="2"/>
      <c r="G745" s="7"/>
      <c r="H745" s="7"/>
      <c r="I745" s="2"/>
      <c r="J745" s="2"/>
      <c r="K745" s="7"/>
      <c r="L745" s="2"/>
      <c r="M745" s="2"/>
      <c r="N745" s="2"/>
      <c r="O745" s="2"/>
      <c r="P745" s="56"/>
      <c r="Q745" s="2"/>
      <c r="R745" s="56"/>
      <c r="S745" s="2"/>
      <c r="T745" s="2"/>
      <c r="U745" s="56"/>
      <c r="W745" s="2"/>
      <c r="X745" s="2"/>
      <c r="Y745" s="2"/>
      <c r="Z745" s="2"/>
    </row>
    <row r="746" spans="1:26" ht="18.75" customHeight="1">
      <c r="A746" s="7"/>
      <c r="B746" s="75"/>
      <c r="C746" s="2"/>
      <c r="D746" s="7"/>
      <c r="E746" s="56"/>
      <c r="F746" s="2"/>
      <c r="G746" s="7"/>
      <c r="H746" s="7"/>
      <c r="I746" s="2"/>
      <c r="J746" s="2"/>
      <c r="K746" s="7"/>
      <c r="L746" s="2"/>
      <c r="M746" s="2"/>
      <c r="N746" s="2"/>
      <c r="O746" s="2"/>
      <c r="P746" s="56"/>
      <c r="Q746" s="2"/>
      <c r="R746" s="56"/>
      <c r="S746" s="2"/>
      <c r="T746" s="2"/>
      <c r="U746" s="56"/>
      <c r="W746" s="2"/>
      <c r="X746" s="2"/>
      <c r="Y746" s="2"/>
      <c r="Z746" s="2"/>
    </row>
    <row r="747" spans="1:26" ht="18.75" customHeight="1">
      <c r="A747" s="7"/>
      <c r="B747" s="75"/>
      <c r="C747" s="2"/>
      <c r="D747" s="7"/>
      <c r="E747" s="56"/>
      <c r="F747" s="2"/>
      <c r="G747" s="7"/>
      <c r="H747" s="7"/>
      <c r="I747" s="2"/>
      <c r="J747" s="2"/>
      <c r="K747" s="7"/>
      <c r="L747" s="2"/>
      <c r="M747" s="2"/>
      <c r="N747" s="2"/>
      <c r="O747" s="2"/>
      <c r="P747" s="56"/>
      <c r="Q747" s="2"/>
      <c r="R747" s="56"/>
      <c r="S747" s="2"/>
      <c r="T747" s="2"/>
      <c r="U747" s="56"/>
      <c r="W747" s="2"/>
      <c r="X747" s="2"/>
      <c r="Y747" s="2"/>
      <c r="Z747" s="2"/>
    </row>
    <row r="748" spans="1:26" ht="18.75" customHeight="1">
      <c r="A748" s="7"/>
      <c r="B748" s="75"/>
      <c r="C748" s="2"/>
      <c r="D748" s="7"/>
      <c r="E748" s="56"/>
      <c r="F748" s="2"/>
      <c r="G748" s="7"/>
      <c r="H748" s="7"/>
      <c r="I748" s="2"/>
      <c r="J748" s="2"/>
      <c r="K748" s="7"/>
      <c r="L748" s="2"/>
      <c r="M748" s="2"/>
      <c r="N748" s="2"/>
      <c r="O748" s="2"/>
      <c r="P748" s="56"/>
      <c r="Q748" s="2"/>
      <c r="R748" s="56"/>
      <c r="S748" s="2"/>
      <c r="T748" s="2"/>
      <c r="U748" s="56"/>
      <c r="W748" s="2"/>
      <c r="X748" s="2"/>
      <c r="Y748" s="2"/>
      <c r="Z748" s="2"/>
    </row>
    <row r="749" spans="1:26" ht="18.75" customHeight="1">
      <c r="A749" s="7"/>
      <c r="B749" s="75"/>
      <c r="C749" s="2"/>
      <c r="D749" s="7"/>
      <c r="E749" s="56"/>
      <c r="F749" s="2"/>
      <c r="G749" s="7"/>
      <c r="H749" s="7"/>
      <c r="I749" s="2"/>
      <c r="J749" s="2"/>
      <c r="K749" s="7"/>
      <c r="L749" s="2"/>
      <c r="M749" s="2"/>
      <c r="N749" s="2"/>
      <c r="O749" s="2"/>
      <c r="P749" s="56"/>
      <c r="Q749" s="2"/>
      <c r="R749" s="56"/>
      <c r="S749" s="2"/>
      <c r="T749" s="2"/>
      <c r="U749" s="56"/>
      <c r="W749" s="2"/>
      <c r="X749" s="2"/>
      <c r="Y749" s="2"/>
      <c r="Z749" s="2"/>
    </row>
    <row r="750" spans="1:26" ht="18.75" customHeight="1">
      <c r="A750" s="7"/>
      <c r="B750" s="75"/>
      <c r="C750" s="2"/>
      <c r="D750" s="7"/>
      <c r="E750" s="56"/>
      <c r="F750" s="2"/>
      <c r="G750" s="7"/>
      <c r="H750" s="7"/>
      <c r="I750" s="2"/>
      <c r="J750" s="2"/>
      <c r="K750" s="7"/>
      <c r="L750" s="2"/>
      <c r="M750" s="2"/>
      <c r="N750" s="2"/>
      <c r="O750" s="2"/>
      <c r="P750" s="56"/>
      <c r="Q750" s="2"/>
      <c r="R750" s="56"/>
      <c r="S750" s="2"/>
      <c r="T750" s="2"/>
      <c r="U750" s="56"/>
      <c r="W750" s="2"/>
      <c r="X750" s="2"/>
      <c r="Y750" s="2"/>
      <c r="Z750" s="2"/>
    </row>
    <row r="751" spans="1:26" ht="18.75" customHeight="1">
      <c r="A751" s="7"/>
      <c r="B751" s="75"/>
      <c r="C751" s="2"/>
      <c r="D751" s="7"/>
      <c r="E751" s="56"/>
      <c r="F751" s="2"/>
      <c r="G751" s="7"/>
      <c r="H751" s="7"/>
      <c r="I751" s="2"/>
      <c r="J751" s="2"/>
      <c r="K751" s="7"/>
      <c r="L751" s="2"/>
      <c r="M751" s="2"/>
      <c r="N751" s="2"/>
      <c r="O751" s="2"/>
      <c r="P751" s="56"/>
      <c r="Q751" s="2"/>
      <c r="R751" s="56"/>
      <c r="S751" s="2"/>
      <c r="T751" s="2"/>
      <c r="U751" s="56"/>
      <c r="W751" s="2"/>
      <c r="X751" s="2"/>
      <c r="Y751" s="2"/>
      <c r="Z751" s="2"/>
    </row>
    <row r="752" spans="1:26" ht="18.75" customHeight="1">
      <c r="A752" s="7"/>
      <c r="B752" s="75"/>
      <c r="C752" s="2"/>
      <c r="D752" s="7"/>
      <c r="E752" s="56"/>
      <c r="F752" s="2"/>
      <c r="G752" s="7"/>
      <c r="H752" s="7"/>
      <c r="I752" s="2"/>
      <c r="J752" s="2"/>
      <c r="K752" s="7"/>
      <c r="L752" s="2"/>
      <c r="M752" s="2"/>
      <c r="N752" s="2"/>
      <c r="O752" s="2"/>
      <c r="P752" s="56"/>
      <c r="Q752" s="2"/>
      <c r="R752" s="56"/>
      <c r="S752" s="2"/>
      <c r="T752" s="2"/>
      <c r="U752" s="56"/>
      <c r="W752" s="2"/>
      <c r="X752" s="2"/>
      <c r="Y752" s="2"/>
      <c r="Z752" s="2"/>
    </row>
    <row r="753" spans="1:26" ht="18.75" customHeight="1">
      <c r="A753" s="7"/>
      <c r="B753" s="75"/>
      <c r="C753" s="2"/>
      <c r="D753" s="7"/>
      <c r="E753" s="56"/>
      <c r="F753" s="2"/>
      <c r="G753" s="7"/>
      <c r="H753" s="7"/>
      <c r="I753" s="2"/>
      <c r="J753" s="2"/>
      <c r="K753" s="7"/>
      <c r="L753" s="2"/>
      <c r="M753" s="2"/>
      <c r="N753" s="2"/>
      <c r="O753" s="2"/>
      <c r="P753" s="56"/>
      <c r="Q753" s="2"/>
      <c r="R753" s="56"/>
      <c r="S753" s="2"/>
      <c r="T753" s="2"/>
      <c r="U753" s="56"/>
      <c r="W753" s="2"/>
      <c r="X753" s="2"/>
      <c r="Y753" s="2"/>
      <c r="Z753" s="2"/>
    </row>
    <row r="754" spans="1:26" ht="18.75" customHeight="1">
      <c r="A754" s="7"/>
      <c r="B754" s="75"/>
      <c r="C754" s="2"/>
      <c r="D754" s="7"/>
      <c r="E754" s="56"/>
      <c r="F754" s="2"/>
      <c r="G754" s="7"/>
      <c r="H754" s="7"/>
      <c r="I754" s="2"/>
      <c r="J754" s="2"/>
      <c r="K754" s="7"/>
      <c r="L754" s="2"/>
      <c r="M754" s="2"/>
      <c r="N754" s="2"/>
      <c r="O754" s="2"/>
      <c r="P754" s="56"/>
      <c r="Q754" s="2"/>
      <c r="R754" s="56"/>
      <c r="S754" s="2"/>
      <c r="T754" s="2"/>
      <c r="U754" s="56"/>
      <c r="W754" s="2"/>
      <c r="X754" s="2"/>
      <c r="Y754" s="2"/>
      <c r="Z754" s="2"/>
    </row>
    <row r="755" spans="1:26" ht="18.75" customHeight="1">
      <c r="A755" s="7"/>
      <c r="B755" s="75"/>
      <c r="C755" s="2"/>
      <c r="D755" s="7"/>
      <c r="E755" s="56"/>
      <c r="F755" s="2"/>
      <c r="G755" s="7"/>
      <c r="H755" s="7"/>
      <c r="I755" s="2"/>
      <c r="J755" s="2"/>
      <c r="K755" s="7"/>
      <c r="L755" s="2"/>
      <c r="M755" s="2"/>
      <c r="N755" s="2"/>
      <c r="O755" s="2"/>
      <c r="P755" s="56"/>
      <c r="Q755" s="2"/>
      <c r="R755" s="56"/>
      <c r="S755" s="2"/>
      <c r="T755" s="2"/>
      <c r="U755" s="56"/>
      <c r="W755" s="2"/>
      <c r="X755" s="2"/>
      <c r="Y755" s="2"/>
      <c r="Z755" s="2"/>
    </row>
    <row r="756" spans="1:26" ht="18.75" customHeight="1">
      <c r="A756" s="7"/>
      <c r="B756" s="75"/>
      <c r="C756" s="2"/>
      <c r="D756" s="7"/>
      <c r="E756" s="56"/>
      <c r="F756" s="2"/>
      <c r="G756" s="7"/>
      <c r="H756" s="7"/>
      <c r="I756" s="2"/>
      <c r="J756" s="2"/>
      <c r="K756" s="7"/>
      <c r="L756" s="2"/>
      <c r="M756" s="2"/>
      <c r="N756" s="2"/>
      <c r="O756" s="2"/>
      <c r="P756" s="56"/>
      <c r="Q756" s="2"/>
      <c r="R756" s="56"/>
      <c r="S756" s="2"/>
      <c r="T756" s="2"/>
      <c r="U756" s="56"/>
      <c r="W756" s="2"/>
      <c r="X756" s="2"/>
      <c r="Y756" s="2"/>
      <c r="Z756" s="2"/>
    </row>
    <row r="757" spans="1:26" ht="18.75" customHeight="1">
      <c r="A757" s="7"/>
      <c r="B757" s="75"/>
      <c r="C757" s="2"/>
      <c r="D757" s="7"/>
      <c r="E757" s="56"/>
      <c r="F757" s="2"/>
      <c r="G757" s="7"/>
      <c r="H757" s="7"/>
      <c r="I757" s="2"/>
      <c r="J757" s="2"/>
      <c r="K757" s="7"/>
      <c r="L757" s="2"/>
      <c r="M757" s="2"/>
      <c r="N757" s="2"/>
      <c r="O757" s="2"/>
      <c r="P757" s="56"/>
      <c r="Q757" s="2"/>
      <c r="R757" s="56"/>
      <c r="S757" s="2"/>
      <c r="T757" s="2"/>
      <c r="U757" s="56"/>
      <c r="W757" s="2"/>
      <c r="X757" s="2"/>
      <c r="Y757" s="2"/>
      <c r="Z757" s="2"/>
    </row>
    <row r="758" spans="1:26" ht="18.75" customHeight="1">
      <c r="A758" s="7"/>
      <c r="B758" s="75"/>
      <c r="C758" s="2"/>
      <c r="D758" s="7"/>
      <c r="E758" s="56"/>
      <c r="F758" s="2"/>
      <c r="G758" s="7"/>
      <c r="H758" s="7"/>
      <c r="I758" s="2"/>
      <c r="J758" s="2"/>
      <c r="K758" s="7"/>
      <c r="L758" s="2"/>
      <c r="M758" s="2"/>
      <c r="N758" s="2"/>
      <c r="O758" s="2"/>
      <c r="P758" s="56"/>
      <c r="Q758" s="2"/>
      <c r="R758" s="56"/>
      <c r="S758" s="2"/>
      <c r="T758" s="2"/>
      <c r="U758" s="56"/>
      <c r="W758" s="2"/>
      <c r="X758" s="2"/>
      <c r="Y758" s="2"/>
      <c r="Z758" s="2"/>
    </row>
    <row r="759" spans="1:26" ht="18.75" customHeight="1">
      <c r="A759" s="7"/>
      <c r="B759" s="75"/>
      <c r="C759" s="2"/>
      <c r="D759" s="7"/>
      <c r="E759" s="56"/>
      <c r="F759" s="2"/>
      <c r="G759" s="7"/>
      <c r="H759" s="7"/>
      <c r="I759" s="2"/>
      <c r="J759" s="2"/>
      <c r="K759" s="7"/>
      <c r="L759" s="2"/>
      <c r="M759" s="2"/>
      <c r="N759" s="2"/>
      <c r="O759" s="2"/>
      <c r="P759" s="56"/>
      <c r="Q759" s="2"/>
      <c r="R759" s="56"/>
      <c r="S759" s="2"/>
      <c r="T759" s="2"/>
      <c r="U759" s="56"/>
      <c r="W759" s="2"/>
      <c r="X759" s="2"/>
      <c r="Y759" s="2"/>
      <c r="Z759" s="2"/>
    </row>
    <row r="760" spans="1:26" ht="18.75" customHeight="1">
      <c r="A760" s="7"/>
      <c r="B760" s="75"/>
      <c r="C760" s="2"/>
      <c r="D760" s="7"/>
      <c r="E760" s="56"/>
      <c r="F760" s="2"/>
      <c r="G760" s="7"/>
      <c r="H760" s="7"/>
      <c r="I760" s="2"/>
      <c r="J760" s="2"/>
      <c r="K760" s="7"/>
      <c r="L760" s="2"/>
      <c r="M760" s="2"/>
      <c r="N760" s="2"/>
      <c r="O760" s="2"/>
      <c r="P760" s="56"/>
      <c r="Q760" s="2"/>
      <c r="R760" s="56"/>
      <c r="S760" s="2"/>
      <c r="T760" s="2"/>
      <c r="U760" s="56"/>
      <c r="W760" s="2"/>
      <c r="X760" s="2"/>
      <c r="Y760" s="2"/>
      <c r="Z760" s="2"/>
    </row>
    <row r="761" spans="1:26" ht="18.75" customHeight="1">
      <c r="A761" s="7"/>
      <c r="B761" s="75"/>
      <c r="C761" s="2"/>
      <c r="D761" s="7"/>
      <c r="E761" s="56"/>
      <c r="F761" s="2"/>
      <c r="G761" s="7"/>
      <c r="H761" s="7"/>
      <c r="I761" s="2"/>
      <c r="J761" s="2"/>
      <c r="K761" s="7"/>
      <c r="L761" s="2"/>
      <c r="M761" s="2"/>
      <c r="N761" s="2"/>
      <c r="O761" s="2"/>
      <c r="P761" s="56"/>
      <c r="Q761" s="2"/>
      <c r="R761" s="56"/>
      <c r="S761" s="2"/>
      <c r="T761" s="2"/>
      <c r="U761" s="56"/>
      <c r="W761" s="2"/>
      <c r="X761" s="2"/>
      <c r="Y761" s="2"/>
      <c r="Z761" s="2"/>
    </row>
    <row r="762" spans="1:26" ht="18.75" customHeight="1">
      <c r="A762" s="7"/>
      <c r="B762" s="75"/>
      <c r="C762" s="2"/>
      <c r="D762" s="7"/>
      <c r="E762" s="56"/>
      <c r="F762" s="2"/>
      <c r="G762" s="7"/>
      <c r="H762" s="7"/>
      <c r="I762" s="2"/>
      <c r="J762" s="2"/>
      <c r="K762" s="7"/>
      <c r="L762" s="2"/>
      <c r="M762" s="2"/>
      <c r="N762" s="2"/>
      <c r="O762" s="2"/>
      <c r="P762" s="56"/>
      <c r="Q762" s="2"/>
      <c r="R762" s="56"/>
      <c r="S762" s="2"/>
      <c r="T762" s="2"/>
      <c r="U762" s="56"/>
      <c r="W762" s="2"/>
      <c r="X762" s="2"/>
      <c r="Y762" s="2"/>
      <c r="Z762" s="2"/>
    </row>
    <row r="763" spans="1:26" ht="18.75" customHeight="1">
      <c r="A763" s="7"/>
      <c r="B763" s="75"/>
      <c r="C763" s="2"/>
      <c r="D763" s="7"/>
      <c r="E763" s="56"/>
      <c r="F763" s="2"/>
      <c r="G763" s="7"/>
      <c r="H763" s="7"/>
      <c r="I763" s="2"/>
      <c r="J763" s="2"/>
      <c r="K763" s="7"/>
      <c r="L763" s="2"/>
      <c r="M763" s="2"/>
      <c r="N763" s="2"/>
      <c r="O763" s="2"/>
      <c r="P763" s="56"/>
      <c r="Q763" s="2"/>
      <c r="R763" s="56"/>
      <c r="S763" s="2"/>
      <c r="T763" s="2"/>
      <c r="U763" s="56"/>
      <c r="W763" s="2"/>
      <c r="X763" s="2"/>
      <c r="Y763" s="2"/>
      <c r="Z763" s="2"/>
    </row>
    <row r="764" spans="1:26" ht="18.75" customHeight="1">
      <c r="A764" s="7"/>
      <c r="B764" s="75"/>
      <c r="C764" s="2"/>
      <c r="D764" s="7"/>
      <c r="E764" s="56"/>
      <c r="F764" s="2"/>
      <c r="G764" s="7"/>
      <c r="H764" s="7"/>
      <c r="I764" s="2"/>
      <c r="J764" s="2"/>
      <c r="K764" s="7"/>
      <c r="L764" s="2"/>
      <c r="M764" s="2"/>
      <c r="N764" s="2"/>
      <c r="O764" s="2"/>
      <c r="P764" s="56"/>
      <c r="Q764" s="2"/>
      <c r="R764" s="56"/>
      <c r="S764" s="2"/>
      <c r="T764" s="2"/>
      <c r="U764" s="56"/>
      <c r="W764" s="2"/>
      <c r="X764" s="2"/>
      <c r="Y764" s="2"/>
      <c r="Z764" s="2"/>
    </row>
    <row r="765" spans="1:26" ht="18.75" customHeight="1">
      <c r="A765" s="7"/>
      <c r="B765" s="75"/>
      <c r="C765" s="2"/>
      <c r="D765" s="7"/>
      <c r="E765" s="56"/>
      <c r="F765" s="2"/>
      <c r="G765" s="7"/>
      <c r="H765" s="7"/>
      <c r="I765" s="2"/>
      <c r="J765" s="2"/>
      <c r="K765" s="7"/>
      <c r="L765" s="2"/>
      <c r="M765" s="2"/>
      <c r="N765" s="2"/>
      <c r="O765" s="2"/>
      <c r="P765" s="56"/>
      <c r="Q765" s="2"/>
      <c r="R765" s="56"/>
      <c r="S765" s="2"/>
      <c r="T765" s="2"/>
      <c r="U765" s="56"/>
      <c r="W765" s="2"/>
      <c r="X765" s="2"/>
      <c r="Y765" s="2"/>
      <c r="Z765" s="2"/>
    </row>
    <row r="766" spans="1:26" ht="18.75" customHeight="1">
      <c r="A766" s="7"/>
      <c r="B766" s="75"/>
      <c r="C766" s="2"/>
      <c r="D766" s="7"/>
      <c r="E766" s="56"/>
      <c r="F766" s="2"/>
      <c r="G766" s="7"/>
      <c r="H766" s="7"/>
      <c r="I766" s="2"/>
      <c r="J766" s="2"/>
      <c r="K766" s="7"/>
      <c r="L766" s="2"/>
      <c r="M766" s="2"/>
      <c r="N766" s="2"/>
      <c r="O766" s="2"/>
      <c r="P766" s="56"/>
      <c r="Q766" s="2"/>
      <c r="R766" s="56"/>
      <c r="S766" s="2"/>
      <c r="T766" s="2"/>
      <c r="U766" s="56"/>
      <c r="W766" s="2"/>
      <c r="X766" s="2"/>
      <c r="Y766" s="2"/>
      <c r="Z766" s="2"/>
    </row>
    <row r="767" spans="1:26" ht="18.75" customHeight="1">
      <c r="A767" s="7"/>
      <c r="B767" s="75"/>
      <c r="C767" s="2"/>
      <c r="D767" s="7"/>
      <c r="E767" s="56"/>
      <c r="F767" s="2"/>
      <c r="G767" s="7"/>
      <c r="H767" s="7"/>
      <c r="I767" s="2"/>
      <c r="J767" s="2"/>
      <c r="K767" s="7"/>
      <c r="L767" s="2"/>
      <c r="M767" s="2"/>
      <c r="N767" s="2"/>
      <c r="O767" s="2"/>
      <c r="P767" s="56"/>
      <c r="Q767" s="2"/>
      <c r="R767" s="56"/>
      <c r="S767" s="2"/>
      <c r="T767" s="2"/>
      <c r="U767" s="56"/>
      <c r="W767" s="2"/>
      <c r="X767" s="2"/>
      <c r="Y767" s="2"/>
      <c r="Z767" s="2"/>
    </row>
    <row r="768" spans="1:26" ht="18.75" customHeight="1">
      <c r="A768" s="7"/>
      <c r="B768" s="75"/>
      <c r="C768" s="2"/>
      <c r="D768" s="7"/>
      <c r="E768" s="56"/>
      <c r="F768" s="2"/>
      <c r="G768" s="7"/>
      <c r="H768" s="7"/>
      <c r="I768" s="2"/>
      <c r="J768" s="2"/>
      <c r="K768" s="7"/>
      <c r="L768" s="2"/>
      <c r="M768" s="2"/>
      <c r="N768" s="2"/>
      <c r="O768" s="2"/>
      <c r="P768" s="56"/>
      <c r="Q768" s="2"/>
      <c r="R768" s="56"/>
      <c r="S768" s="2"/>
      <c r="T768" s="2"/>
      <c r="U768" s="56"/>
      <c r="W768" s="2"/>
      <c r="X768" s="2"/>
      <c r="Y768" s="2"/>
      <c r="Z768" s="2"/>
    </row>
    <row r="769" spans="1:26" ht="18.75" customHeight="1">
      <c r="A769" s="7"/>
      <c r="B769" s="75"/>
      <c r="C769" s="2"/>
      <c r="D769" s="7"/>
      <c r="E769" s="56"/>
      <c r="F769" s="2"/>
      <c r="G769" s="7"/>
      <c r="H769" s="7"/>
      <c r="I769" s="2"/>
      <c r="J769" s="2"/>
      <c r="K769" s="7"/>
      <c r="L769" s="2"/>
      <c r="M769" s="2"/>
      <c r="N769" s="2"/>
      <c r="O769" s="2"/>
      <c r="P769" s="56"/>
      <c r="Q769" s="2"/>
      <c r="R769" s="56"/>
      <c r="S769" s="2"/>
      <c r="T769" s="2"/>
      <c r="U769" s="56"/>
      <c r="W769" s="2"/>
      <c r="X769" s="2"/>
      <c r="Y769" s="2"/>
      <c r="Z769" s="2"/>
    </row>
    <row r="770" spans="1:26" ht="18.75" customHeight="1">
      <c r="A770" s="7"/>
      <c r="B770" s="75"/>
      <c r="C770" s="2"/>
      <c r="D770" s="7"/>
      <c r="E770" s="56"/>
      <c r="F770" s="2"/>
      <c r="G770" s="7"/>
      <c r="H770" s="7"/>
      <c r="I770" s="2"/>
      <c r="J770" s="2"/>
      <c r="K770" s="7"/>
      <c r="L770" s="2"/>
      <c r="M770" s="2"/>
      <c r="N770" s="2"/>
      <c r="O770" s="2"/>
      <c r="P770" s="56"/>
      <c r="Q770" s="2"/>
      <c r="R770" s="56"/>
      <c r="S770" s="2"/>
      <c r="T770" s="2"/>
      <c r="U770" s="56"/>
      <c r="W770" s="2"/>
      <c r="X770" s="2"/>
      <c r="Y770" s="2"/>
      <c r="Z770" s="2"/>
    </row>
    <row r="771" spans="1:26" ht="18.75" customHeight="1">
      <c r="A771" s="7"/>
      <c r="B771" s="75"/>
      <c r="C771" s="2"/>
      <c r="D771" s="7"/>
      <c r="E771" s="56"/>
      <c r="F771" s="2"/>
      <c r="G771" s="7"/>
      <c r="H771" s="7"/>
      <c r="I771" s="2"/>
      <c r="J771" s="2"/>
      <c r="K771" s="7"/>
      <c r="L771" s="2"/>
      <c r="M771" s="2"/>
      <c r="N771" s="2"/>
      <c r="O771" s="2"/>
      <c r="P771" s="56"/>
      <c r="Q771" s="2"/>
      <c r="R771" s="56"/>
      <c r="S771" s="2"/>
      <c r="T771" s="2"/>
      <c r="U771" s="56"/>
      <c r="W771" s="2"/>
      <c r="X771" s="2"/>
      <c r="Y771" s="2"/>
      <c r="Z771" s="2"/>
    </row>
    <row r="772" spans="1:26" ht="18.75" customHeight="1">
      <c r="A772" s="7"/>
      <c r="B772" s="75"/>
      <c r="C772" s="2"/>
      <c r="D772" s="7"/>
      <c r="E772" s="56"/>
      <c r="F772" s="2"/>
      <c r="G772" s="7"/>
      <c r="H772" s="7"/>
      <c r="I772" s="2"/>
      <c r="J772" s="2"/>
      <c r="K772" s="7"/>
      <c r="L772" s="2"/>
      <c r="M772" s="2"/>
      <c r="N772" s="2"/>
      <c r="O772" s="2"/>
      <c r="P772" s="56"/>
      <c r="Q772" s="2"/>
      <c r="R772" s="56"/>
      <c r="S772" s="2"/>
      <c r="T772" s="2"/>
      <c r="U772" s="56"/>
      <c r="W772" s="2"/>
      <c r="X772" s="2"/>
      <c r="Y772" s="2"/>
      <c r="Z772" s="2"/>
    </row>
    <row r="773" spans="1:26" ht="18.75" customHeight="1">
      <c r="A773" s="7"/>
      <c r="B773" s="75"/>
      <c r="C773" s="2"/>
      <c r="D773" s="7"/>
      <c r="E773" s="56"/>
      <c r="F773" s="2"/>
      <c r="G773" s="7"/>
      <c r="H773" s="7"/>
      <c r="I773" s="2"/>
      <c r="J773" s="2"/>
      <c r="K773" s="7"/>
      <c r="L773" s="2"/>
      <c r="M773" s="2"/>
      <c r="N773" s="2"/>
      <c r="O773" s="2"/>
      <c r="P773" s="56"/>
      <c r="Q773" s="2"/>
      <c r="R773" s="56"/>
      <c r="S773" s="2"/>
      <c r="T773" s="2"/>
      <c r="U773" s="56"/>
      <c r="W773" s="2"/>
      <c r="X773" s="2"/>
      <c r="Y773" s="2"/>
      <c r="Z773" s="2"/>
    </row>
    <row r="774" spans="1:26" ht="18.75" customHeight="1">
      <c r="A774" s="7"/>
      <c r="B774" s="75"/>
      <c r="C774" s="2"/>
      <c r="D774" s="7"/>
      <c r="E774" s="56"/>
      <c r="F774" s="2"/>
      <c r="G774" s="7"/>
      <c r="H774" s="7"/>
      <c r="I774" s="2"/>
      <c r="J774" s="2"/>
      <c r="K774" s="7"/>
      <c r="L774" s="2"/>
      <c r="M774" s="2"/>
      <c r="N774" s="2"/>
      <c r="O774" s="2"/>
      <c r="P774" s="56"/>
      <c r="Q774" s="2"/>
      <c r="R774" s="56"/>
      <c r="S774" s="2"/>
      <c r="T774" s="2"/>
      <c r="U774" s="56"/>
      <c r="W774" s="2"/>
      <c r="X774" s="2"/>
      <c r="Y774" s="2"/>
      <c r="Z774" s="2"/>
    </row>
    <row r="775" spans="1:26" ht="18.75" customHeight="1">
      <c r="A775" s="7"/>
      <c r="B775" s="75"/>
      <c r="C775" s="2"/>
      <c r="D775" s="7"/>
      <c r="E775" s="56"/>
      <c r="F775" s="2"/>
      <c r="G775" s="7"/>
      <c r="H775" s="7"/>
      <c r="I775" s="2"/>
      <c r="J775" s="2"/>
      <c r="K775" s="7"/>
      <c r="L775" s="2"/>
      <c r="M775" s="2"/>
      <c r="N775" s="2"/>
      <c r="O775" s="2"/>
      <c r="P775" s="56"/>
      <c r="Q775" s="2"/>
      <c r="R775" s="56"/>
      <c r="S775" s="2"/>
      <c r="T775" s="2"/>
      <c r="U775" s="56"/>
      <c r="W775" s="2"/>
      <c r="X775" s="2"/>
      <c r="Y775" s="2"/>
      <c r="Z775" s="2"/>
    </row>
    <row r="776" spans="1:26" ht="18.75" customHeight="1">
      <c r="A776" s="7"/>
      <c r="B776" s="75"/>
      <c r="C776" s="2"/>
      <c r="D776" s="7"/>
      <c r="E776" s="56"/>
      <c r="F776" s="2"/>
      <c r="G776" s="7"/>
      <c r="H776" s="7"/>
      <c r="I776" s="2"/>
      <c r="J776" s="2"/>
      <c r="K776" s="7"/>
      <c r="L776" s="2"/>
      <c r="M776" s="2"/>
      <c r="N776" s="2"/>
      <c r="O776" s="2"/>
      <c r="P776" s="56"/>
      <c r="Q776" s="2"/>
      <c r="R776" s="56"/>
      <c r="S776" s="2"/>
      <c r="T776" s="2"/>
      <c r="U776" s="56"/>
      <c r="W776" s="2"/>
      <c r="X776" s="2"/>
      <c r="Y776" s="2"/>
      <c r="Z776" s="2"/>
    </row>
    <row r="777" spans="1:26" ht="18.75" customHeight="1">
      <c r="A777" s="7"/>
      <c r="B777" s="75"/>
      <c r="C777" s="2"/>
      <c r="D777" s="7"/>
      <c r="E777" s="56"/>
      <c r="F777" s="2"/>
      <c r="G777" s="7"/>
      <c r="H777" s="7"/>
      <c r="I777" s="2"/>
      <c r="J777" s="2"/>
      <c r="K777" s="7"/>
      <c r="L777" s="2"/>
      <c r="M777" s="2"/>
      <c r="N777" s="2"/>
      <c r="O777" s="2"/>
      <c r="P777" s="56"/>
      <c r="Q777" s="2"/>
      <c r="R777" s="56"/>
      <c r="S777" s="2"/>
      <c r="T777" s="2"/>
      <c r="U777" s="56"/>
      <c r="W777" s="2"/>
      <c r="X777" s="2"/>
      <c r="Y777" s="2"/>
      <c r="Z777" s="2"/>
    </row>
    <row r="778" spans="1:26" ht="18.75" customHeight="1">
      <c r="A778" s="7"/>
      <c r="B778" s="75"/>
      <c r="C778" s="2"/>
      <c r="D778" s="7"/>
      <c r="E778" s="56"/>
      <c r="F778" s="2"/>
      <c r="G778" s="7"/>
      <c r="H778" s="7"/>
      <c r="I778" s="2"/>
      <c r="J778" s="2"/>
      <c r="K778" s="7"/>
      <c r="L778" s="2"/>
      <c r="M778" s="2"/>
      <c r="N778" s="2"/>
      <c r="O778" s="2"/>
      <c r="P778" s="56"/>
      <c r="Q778" s="2"/>
      <c r="R778" s="56"/>
      <c r="S778" s="2"/>
      <c r="T778" s="2"/>
      <c r="U778" s="56"/>
      <c r="W778" s="2"/>
      <c r="X778" s="2"/>
      <c r="Y778" s="2"/>
      <c r="Z778" s="2"/>
    </row>
    <row r="779" spans="1:26" ht="18.75" customHeight="1">
      <c r="A779" s="7"/>
      <c r="B779" s="75"/>
      <c r="C779" s="2"/>
      <c r="D779" s="7"/>
      <c r="E779" s="56"/>
      <c r="F779" s="2"/>
      <c r="G779" s="7"/>
      <c r="H779" s="7"/>
      <c r="I779" s="2"/>
      <c r="J779" s="2"/>
      <c r="K779" s="7"/>
      <c r="L779" s="2"/>
      <c r="M779" s="2"/>
      <c r="N779" s="2"/>
      <c r="O779" s="2"/>
      <c r="P779" s="56"/>
      <c r="Q779" s="2"/>
      <c r="R779" s="56"/>
      <c r="S779" s="2"/>
      <c r="T779" s="2"/>
      <c r="U779" s="56"/>
      <c r="W779" s="2"/>
      <c r="X779" s="2"/>
      <c r="Y779" s="2"/>
      <c r="Z779" s="2"/>
    </row>
    <row r="780" spans="1:26" ht="18.75" customHeight="1">
      <c r="A780" s="7"/>
      <c r="B780" s="75"/>
      <c r="C780" s="2"/>
      <c r="D780" s="7"/>
      <c r="E780" s="56"/>
      <c r="F780" s="2"/>
      <c r="G780" s="7"/>
      <c r="H780" s="7"/>
      <c r="I780" s="2"/>
      <c r="J780" s="2"/>
      <c r="K780" s="7"/>
      <c r="L780" s="2"/>
      <c r="M780" s="2"/>
      <c r="N780" s="2"/>
      <c r="O780" s="2"/>
      <c r="P780" s="56"/>
      <c r="Q780" s="2"/>
      <c r="R780" s="56"/>
      <c r="S780" s="2"/>
      <c r="T780" s="2"/>
      <c r="U780" s="56"/>
      <c r="W780" s="2"/>
      <c r="X780" s="2"/>
      <c r="Y780" s="2"/>
      <c r="Z780" s="2"/>
    </row>
    <row r="781" spans="1:26" ht="18.75" customHeight="1">
      <c r="A781" s="7"/>
      <c r="B781" s="75"/>
      <c r="C781" s="2"/>
      <c r="D781" s="7"/>
      <c r="E781" s="56"/>
      <c r="F781" s="2"/>
      <c r="G781" s="7"/>
      <c r="H781" s="7"/>
      <c r="I781" s="2"/>
      <c r="J781" s="2"/>
      <c r="K781" s="7"/>
      <c r="L781" s="2"/>
      <c r="M781" s="2"/>
      <c r="N781" s="2"/>
      <c r="O781" s="2"/>
      <c r="P781" s="56"/>
      <c r="Q781" s="2"/>
      <c r="R781" s="56"/>
      <c r="S781" s="2"/>
      <c r="T781" s="2"/>
      <c r="U781" s="56"/>
      <c r="W781" s="2"/>
      <c r="X781" s="2"/>
      <c r="Y781" s="2"/>
      <c r="Z781" s="2"/>
    </row>
    <row r="782" spans="1:26" ht="18.75" customHeight="1">
      <c r="A782" s="7"/>
      <c r="B782" s="75"/>
      <c r="C782" s="2"/>
      <c r="D782" s="7"/>
      <c r="E782" s="56"/>
      <c r="F782" s="2"/>
      <c r="G782" s="7"/>
      <c r="H782" s="7"/>
      <c r="I782" s="2"/>
      <c r="J782" s="2"/>
      <c r="K782" s="7"/>
      <c r="L782" s="2"/>
      <c r="M782" s="2"/>
      <c r="N782" s="2"/>
      <c r="O782" s="2"/>
      <c r="P782" s="56"/>
      <c r="Q782" s="2"/>
      <c r="R782" s="56"/>
      <c r="S782" s="2"/>
      <c r="T782" s="2"/>
      <c r="U782" s="56"/>
      <c r="W782" s="2"/>
      <c r="X782" s="2"/>
      <c r="Y782" s="2"/>
      <c r="Z782" s="2"/>
    </row>
    <row r="783" spans="1:26" ht="18.75" customHeight="1">
      <c r="A783" s="7"/>
      <c r="B783" s="75"/>
      <c r="C783" s="2"/>
      <c r="D783" s="7"/>
      <c r="E783" s="56"/>
      <c r="F783" s="2"/>
      <c r="G783" s="7"/>
      <c r="H783" s="7"/>
      <c r="I783" s="2"/>
      <c r="J783" s="2"/>
      <c r="K783" s="7"/>
      <c r="L783" s="2"/>
      <c r="M783" s="2"/>
      <c r="N783" s="2"/>
      <c r="O783" s="2"/>
      <c r="P783" s="56"/>
      <c r="Q783" s="2"/>
      <c r="R783" s="56"/>
      <c r="S783" s="2"/>
      <c r="T783" s="2"/>
      <c r="U783" s="56"/>
      <c r="W783" s="2"/>
      <c r="X783" s="2"/>
      <c r="Y783" s="2"/>
      <c r="Z783" s="2"/>
    </row>
    <row r="784" spans="1:26" ht="18.75" customHeight="1">
      <c r="A784" s="7"/>
      <c r="B784" s="75"/>
      <c r="C784" s="2"/>
      <c r="D784" s="7"/>
      <c r="E784" s="56"/>
      <c r="F784" s="2"/>
      <c r="G784" s="7"/>
      <c r="H784" s="7"/>
      <c r="I784" s="2"/>
      <c r="J784" s="2"/>
      <c r="K784" s="7"/>
      <c r="L784" s="2"/>
      <c r="M784" s="2"/>
      <c r="N784" s="2"/>
      <c r="O784" s="2"/>
      <c r="P784" s="56"/>
      <c r="Q784" s="2"/>
      <c r="R784" s="56"/>
      <c r="S784" s="2"/>
      <c r="T784" s="2"/>
      <c r="U784" s="56"/>
      <c r="W784" s="2"/>
      <c r="X784" s="2"/>
      <c r="Y784" s="2"/>
      <c r="Z784" s="2"/>
    </row>
    <row r="785" spans="1:26" ht="18.75" customHeight="1">
      <c r="A785" s="7"/>
      <c r="B785" s="75"/>
      <c r="C785" s="2"/>
      <c r="D785" s="7"/>
      <c r="E785" s="56"/>
      <c r="F785" s="2"/>
      <c r="G785" s="7"/>
      <c r="H785" s="7"/>
      <c r="I785" s="2"/>
      <c r="J785" s="2"/>
      <c r="K785" s="7"/>
      <c r="L785" s="2"/>
      <c r="M785" s="2"/>
      <c r="N785" s="2"/>
      <c r="O785" s="2"/>
      <c r="P785" s="56"/>
      <c r="Q785" s="2"/>
      <c r="R785" s="56"/>
      <c r="S785" s="2"/>
      <c r="T785" s="2"/>
      <c r="U785" s="56"/>
      <c r="W785" s="2"/>
      <c r="X785" s="2"/>
      <c r="Y785" s="2"/>
      <c r="Z785" s="2"/>
    </row>
    <row r="786" spans="1:26" ht="18.75" customHeight="1">
      <c r="A786" s="7"/>
      <c r="B786" s="75"/>
      <c r="C786" s="2"/>
      <c r="D786" s="7"/>
      <c r="E786" s="56"/>
      <c r="F786" s="2"/>
      <c r="G786" s="7"/>
      <c r="H786" s="7"/>
      <c r="I786" s="2"/>
      <c r="J786" s="2"/>
      <c r="K786" s="7"/>
      <c r="L786" s="2"/>
      <c r="M786" s="2"/>
      <c r="N786" s="2"/>
      <c r="O786" s="2"/>
      <c r="P786" s="56"/>
      <c r="Q786" s="2"/>
      <c r="R786" s="56"/>
      <c r="S786" s="2"/>
      <c r="T786" s="2"/>
      <c r="U786" s="56"/>
      <c r="W786" s="2"/>
      <c r="X786" s="2"/>
      <c r="Y786" s="2"/>
      <c r="Z786" s="2"/>
    </row>
    <row r="787" spans="1:26" ht="18.75" customHeight="1">
      <c r="A787" s="7"/>
      <c r="B787" s="75"/>
      <c r="C787" s="2"/>
      <c r="D787" s="7"/>
      <c r="E787" s="56"/>
      <c r="F787" s="2"/>
      <c r="G787" s="7"/>
      <c r="H787" s="7"/>
      <c r="I787" s="2"/>
      <c r="J787" s="2"/>
      <c r="K787" s="7"/>
      <c r="L787" s="2"/>
      <c r="M787" s="2"/>
      <c r="N787" s="2"/>
      <c r="O787" s="2"/>
      <c r="P787" s="56"/>
      <c r="Q787" s="2"/>
      <c r="R787" s="56"/>
      <c r="S787" s="2"/>
      <c r="T787" s="2"/>
      <c r="U787" s="56"/>
      <c r="W787" s="2"/>
      <c r="X787" s="2"/>
      <c r="Y787" s="2"/>
      <c r="Z787" s="2"/>
    </row>
    <row r="788" spans="1:26" ht="18.75" customHeight="1">
      <c r="A788" s="7"/>
      <c r="B788" s="75"/>
      <c r="C788" s="2"/>
      <c r="D788" s="7"/>
      <c r="E788" s="56"/>
      <c r="F788" s="2"/>
      <c r="G788" s="7"/>
      <c r="H788" s="7"/>
      <c r="I788" s="2"/>
      <c r="J788" s="2"/>
      <c r="K788" s="7"/>
      <c r="L788" s="2"/>
      <c r="M788" s="2"/>
      <c r="N788" s="2"/>
      <c r="O788" s="2"/>
      <c r="P788" s="56"/>
      <c r="Q788" s="2"/>
      <c r="R788" s="56"/>
      <c r="S788" s="2"/>
      <c r="T788" s="2"/>
      <c r="U788" s="56"/>
      <c r="W788" s="2"/>
      <c r="X788" s="2"/>
      <c r="Y788" s="2"/>
      <c r="Z788" s="2"/>
    </row>
    <row r="789" spans="1:26" ht="18.75" customHeight="1">
      <c r="A789" s="7"/>
      <c r="B789" s="75"/>
      <c r="C789" s="2"/>
      <c r="D789" s="7"/>
      <c r="E789" s="56"/>
      <c r="F789" s="2"/>
      <c r="G789" s="7"/>
      <c r="H789" s="7"/>
      <c r="I789" s="2"/>
      <c r="J789" s="2"/>
      <c r="K789" s="7"/>
      <c r="L789" s="2"/>
      <c r="M789" s="2"/>
      <c r="N789" s="2"/>
      <c r="O789" s="2"/>
      <c r="P789" s="56"/>
      <c r="Q789" s="2"/>
      <c r="R789" s="56"/>
      <c r="S789" s="2"/>
      <c r="T789" s="2"/>
      <c r="U789" s="56"/>
      <c r="W789" s="2"/>
      <c r="X789" s="2"/>
      <c r="Y789" s="2"/>
      <c r="Z789" s="2"/>
    </row>
    <row r="790" spans="1:26" ht="18.75" customHeight="1">
      <c r="A790" s="7"/>
      <c r="B790" s="75"/>
      <c r="C790" s="2"/>
      <c r="D790" s="7"/>
      <c r="E790" s="56"/>
      <c r="F790" s="2"/>
      <c r="G790" s="7"/>
      <c r="H790" s="7"/>
      <c r="I790" s="2"/>
      <c r="J790" s="2"/>
      <c r="K790" s="7"/>
      <c r="L790" s="2"/>
      <c r="M790" s="2"/>
      <c r="N790" s="2"/>
      <c r="O790" s="2"/>
      <c r="P790" s="56"/>
      <c r="Q790" s="2"/>
      <c r="R790" s="56"/>
      <c r="S790" s="2"/>
      <c r="T790" s="2"/>
      <c r="U790" s="56"/>
      <c r="W790" s="2"/>
      <c r="X790" s="2"/>
      <c r="Y790" s="2"/>
      <c r="Z790" s="2"/>
    </row>
    <row r="791" spans="1:26" ht="18.75" customHeight="1">
      <c r="A791" s="7"/>
      <c r="B791" s="75"/>
      <c r="C791" s="2"/>
      <c r="D791" s="7"/>
      <c r="E791" s="56"/>
      <c r="F791" s="2"/>
      <c r="G791" s="7"/>
      <c r="H791" s="7"/>
      <c r="I791" s="2"/>
      <c r="J791" s="2"/>
      <c r="K791" s="7"/>
      <c r="L791" s="2"/>
      <c r="M791" s="2"/>
      <c r="N791" s="2"/>
      <c r="O791" s="2"/>
      <c r="P791" s="56"/>
      <c r="Q791" s="2"/>
      <c r="R791" s="56"/>
      <c r="S791" s="2"/>
      <c r="T791" s="2"/>
      <c r="U791" s="56"/>
      <c r="W791" s="2"/>
      <c r="X791" s="2"/>
      <c r="Y791" s="2"/>
      <c r="Z791" s="2"/>
    </row>
    <row r="792" spans="1:26" ht="18.75" customHeight="1">
      <c r="A792" s="7"/>
      <c r="B792" s="75"/>
      <c r="C792" s="2"/>
      <c r="D792" s="7"/>
      <c r="E792" s="56"/>
      <c r="F792" s="2"/>
      <c r="G792" s="7"/>
      <c r="H792" s="7"/>
      <c r="I792" s="2"/>
      <c r="J792" s="2"/>
      <c r="K792" s="7"/>
      <c r="L792" s="2"/>
      <c r="M792" s="2"/>
      <c r="N792" s="2"/>
      <c r="O792" s="2"/>
      <c r="P792" s="56"/>
      <c r="Q792" s="2"/>
      <c r="R792" s="56"/>
      <c r="S792" s="2"/>
      <c r="T792" s="2"/>
      <c r="U792" s="56"/>
      <c r="W792" s="2"/>
      <c r="X792" s="2"/>
      <c r="Y792" s="2"/>
      <c r="Z792" s="2"/>
    </row>
    <row r="793" spans="1:26" ht="18.75" customHeight="1">
      <c r="A793" s="7"/>
      <c r="B793" s="75"/>
      <c r="C793" s="2"/>
      <c r="D793" s="7"/>
      <c r="E793" s="56"/>
      <c r="F793" s="2"/>
      <c r="G793" s="7"/>
      <c r="H793" s="7"/>
      <c r="I793" s="2"/>
      <c r="J793" s="2"/>
      <c r="K793" s="7"/>
      <c r="L793" s="2"/>
      <c r="M793" s="2"/>
      <c r="N793" s="2"/>
      <c r="O793" s="2"/>
      <c r="P793" s="56"/>
      <c r="Q793" s="2"/>
      <c r="R793" s="56"/>
      <c r="S793" s="2"/>
      <c r="T793" s="2"/>
      <c r="U793" s="56"/>
      <c r="W793" s="2"/>
      <c r="X793" s="2"/>
      <c r="Y793" s="2"/>
      <c r="Z793" s="2"/>
    </row>
    <row r="794" spans="1:26" ht="18.75" customHeight="1">
      <c r="A794" s="7"/>
      <c r="B794" s="75"/>
      <c r="C794" s="2"/>
      <c r="D794" s="7"/>
      <c r="E794" s="56"/>
      <c r="F794" s="2"/>
      <c r="G794" s="7"/>
      <c r="H794" s="7"/>
      <c r="I794" s="2"/>
      <c r="J794" s="2"/>
      <c r="K794" s="7"/>
      <c r="L794" s="2"/>
      <c r="M794" s="2"/>
      <c r="N794" s="2"/>
      <c r="O794" s="2"/>
      <c r="P794" s="56"/>
      <c r="Q794" s="2"/>
      <c r="R794" s="56"/>
      <c r="S794" s="2"/>
      <c r="T794" s="2"/>
      <c r="U794" s="56"/>
      <c r="W794" s="2"/>
      <c r="X794" s="2"/>
      <c r="Y794" s="2"/>
      <c r="Z794" s="2"/>
    </row>
    <row r="795" spans="1:26" ht="18.75" customHeight="1">
      <c r="A795" s="7"/>
      <c r="B795" s="75"/>
      <c r="C795" s="2"/>
      <c r="D795" s="7"/>
      <c r="E795" s="56"/>
      <c r="F795" s="2"/>
      <c r="G795" s="7"/>
      <c r="H795" s="7"/>
      <c r="I795" s="2"/>
      <c r="J795" s="2"/>
      <c r="K795" s="7"/>
      <c r="L795" s="2"/>
      <c r="M795" s="2"/>
      <c r="N795" s="2"/>
      <c r="O795" s="2"/>
      <c r="P795" s="56"/>
      <c r="Q795" s="2"/>
      <c r="R795" s="56"/>
      <c r="S795" s="2"/>
      <c r="T795" s="2"/>
      <c r="U795" s="56"/>
      <c r="W795" s="2"/>
      <c r="X795" s="2"/>
      <c r="Y795" s="2"/>
      <c r="Z795" s="2"/>
    </row>
    <row r="796" spans="1:26" ht="18.75" customHeight="1">
      <c r="A796" s="7"/>
      <c r="B796" s="75"/>
      <c r="C796" s="2"/>
      <c r="D796" s="7"/>
      <c r="E796" s="56"/>
      <c r="F796" s="2"/>
      <c r="G796" s="7"/>
      <c r="H796" s="7"/>
      <c r="I796" s="2"/>
      <c r="J796" s="2"/>
      <c r="K796" s="7"/>
      <c r="L796" s="2"/>
      <c r="M796" s="2"/>
      <c r="N796" s="2"/>
      <c r="O796" s="2"/>
      <c r="P796" s="56"/>
      <c r="Q796" s="2"/>
      <c r="R796" s="56"/>
      <c r="S796" s="2"/>
      <c r="T796" s="2"/>
      <c r="U796" s="56"/>
      <c r="W796" s="2"/>
      <c r="X796" s="2"/>
      <c r="Y796" s="2"/>
      <c r="Z796" s="2"/>
    </row>
    <row r="797" spans="1:26" ht="18.75" customHeight="1">
      <c r="A797" s="7"/>
      <c r="B797" s="75"/>
      <c r="C797" s="2"/>
      <c r="D797" s="7"/>
      <c r="E797" s="56"/>
      <c r="F797" s="2"/>
      <c r="G797" s="7"/>
      <c r="H797" s="7"/>
      <c r="I797" s="2"/>
      <c r="J797" s="2"/>
      <c r="K797" s="7"/>
      <c r="L797" s="2"/>
      <c r="M797" s="2"/>
      <c r="N797" s="2"/>
      <c r="O797" s="2"/>
      <c r="P797" s="56"/>
      <c r="Q797" s="2"/>
      <c r="R797" s="56"/>
      <c r="S797" s="2"/>
      <c r="T797" s="2"/>
      <c r="U797" s="56"/>
      <c r="W797" s="2"/>
      <c r="X797" s="2"/>
      <c r="Y797" s="2"/>
      <c r="Z797" s="2"/>
    </row>
    <row r="798" spans="1:26" ht="18.75" customHeight="1">
      <c r="A798" s="7"/>
      <c r="B798" s="75"/>
      <c r="C798" s="2"/>
      <c r="D798" s="7"/>
      <c r="E798" s="56"/>
      <c r="F798" s="2"/>
      <c r="G798" s="7"/>
      <c r="H798" s="7"/>
      <c r="I798" s="2"/>
      <c r="J798" s="2"/>
      <c r="K798" s="7"/>
      <c r="L798" s="2"/>
      <c r="M798" s="2"/>
      <c r="N798" s="2"/>
      <c r="O798" s="2"/>
      <c r="P798" s="56"/>
      <c r="Q798" s="2"/>
      <c r="R798" s="56"/>
      <c r="S798" s="2"/>
      <c r="T798" s="2"/>
      <c r="U798" s="56"/>
      <c r="W798" s="2"/>
      <c r="X798" s="2"/>
      <c r="Y798" s="2"/>
      <c r="Z798" s="2"/>
    </row>
    <row r="799" spans="1:26" ht="18.75" customHeight="1">
      <c r="A799" s="7"/>
      <c r="B799" s="75"/>
      <c r="C799" s="2"/>
      <c r="D799" s="7"/>
      <c r="E799" s="56"/>
      <c r="F799" s="2"/>
      <c r="G799" s="7"/>
      <c r="H799" s="7"/>
      <c r="I799" s="2"/>
      <c r="J799" s="2"/>
      <c r="K799" s="7"/>
      <c r="L799" s="2"/>
      <c r="M799" s="2"/>
      <c r="N799" s="2"/>
      <c r="O799" s="2"/>
      <c r="P799" s="56"/>
      <c r="Q799" s="2"/>
      <c r="R799" s="56"/>
      <c r="S799" s="2"/>
      <c r="T799" s="2"/>
      <c r="U799" s="56"/>
      <c r="W799" s="2"/>
      <c r="X799" s="2"/>
      <c r="Y799" s="2"/>
      <c r="Z799" s="2"/>
    </row>
    <row r="800" spans="1:26" ht="18.75" customHeight="1">
      <c r="A800" s="7"/>
      <c r="B800" s="75"/>
      <c r="C800" s="2"/>
      <c r="D800" s="7"/>
      <c r="E800" s="56"/>
      <c r="F800" s="2"/>
      <c r="G800" s="7"/>
      <c r="H800" s="7"/>
      <c r="I800" s="2"/>
      <c r="J800" s="2"/>
      <c r="K800" s="7"/>
      <c r="L800" s="2"/>
      <c r="M800" s="2"/>
      <c r="N800" s="2"/>
      <c r="O800" s="2"/>
      <c r="P800" s="56"/>
      <c r="Q800" s="2"/>
      <c r="R800" s="56"/>
      <c r="S800" s="2"/>
      <c r="T800" s="2"/>
      <c r="U800" s="56"/>
      <c r="W800" s="2"/>
      <c r="X800" s="2"/>
      <c r="Y800" s="2"/>
      <c r="Z800" s="2"/>
    </row>
    <row r="801" spans="1:26" ht="18.75" customHeight="1">
      <c r="A801" s="7"/>
      <c r="B801" s="75"/>
      <c r="C801" s="2"/>
      <c r="D801" s="7"/>
      <c r="E801" s="56"/>
      <c r="F801" s="2"/>
      <c r="G801" s="7"/>
      <c r="H801" s="7"/>
      <c r="I801" s="2"/>
      <c r="J801" s="2"/>
      <c r="K801" s="7"/>
      <c r="L801" s="2"/>
      <c r="M801" s="2"/>
      <c r="N801" s="2"/>
      <c r="O801" s="2"/>
      <c r="P801" s="56"/>
      <c r="Q801" s="2"/>
      <c r="R801" s="56"/>
      <c r="S801" s="2"/>
      <c r="T801" s="2"/>
      <c r="U801" s="56"/>
      <c r="W801" s="2"/>
      <c r="X801" s="2"/>
      <c r="Y801" s="2"/>
      <c r="Z801" s="2"/>
    </row>
    <row r="802" spans="1:26" ht="18.75" customHeight="1">
      <c r="A802" s="7"/>
      <c r="B802" s="75"/>
      <c r="C802" s="2"/>
      <c r="D802" s="7"/>
      <c r="E802" s="56"/>
      <c r="F802" s="2"/>
      <c r="G802" s="7"/>
      <c r="H802" s="7"/>
      <c r="I802" s="2"/>
      <c r="J802" s="2"/>
      <c r="K802" s="7"/>
      <c r="L802" s="2"/>
      <c r="M802" s="2"/>
      <c r="N802" s="2"/>
      <c r="O802" s="2"/>
      <c r="P802" s="56"/>
      <c r="Q802" s="2"/>
      <c r="R802" s="56"/>
      <c r="S802" s="2"/>
      <c r="T802" s="2"/>
      <c r="U802" s="56"/>
      <c r="W802" s="2"/>
      <c r="X802" s="2"/>
      <c r="Y802" s="2"/>
      <c r="Z802" s="2"/>
    </row>
    <row r="803" spans="1:26" ht="18.75" customHeight="1">
      <c r="A803" s="7"/>
      <c r="B803" s="75"/>
      <c r="C803" s="2"/>
      <c r="D803" s="7"/>
      <c r="E803" s="56"/>
      <c r="F803" s="2"/>
      <c r="G803" s="7"/>
      <c r="H803" s="7"/>
      <c r="I803" s="2"/>
      <c r="J803" s="2"/>
      <c r="K803" s="7"/>
      <c r="L803" s="2"/>
      <c r="M803" s="2"/>
      <c r="N803" s="2"/>
      <c r="O803" s="2"/>
      <c r="P803" s="56"/>
      <c r="Q803" s="2"/>
      <c r="R803" s="56"/>
      <c r="S803" s="2"/>
      <c r="T803" s="2"/>
      <c r="U803" s="56"/>
      <c r="W803" s="2"/>
      <c r="X803" s="2"/>
      <c r="Y803" s="2"/>
      <c r="Z803" s="2"/>
    </row>
    <row r="804" spans="1:26" ht="18.75" customHeight="1">
      <c r="A804" s="7"/>
      <c r="B804" s="75"/>
      <c r="C804" s="2"/>
      <c r="D804" s="7"/>
      <c r="E804" s="56"/>
      <c r="F804" s="2"/>
      <c r="G804" s="7"/>
      <c r="H804" s="7"/>
      <c r="I804" s="2"/>
      <c r="J804" s="2"/>
      <c r="K804" s="7"/>
      <c r="L804" s="2"/>
      <c r="M804" s="2"/>
      <c r="N804" s="2"/>
      <c r="O804" s="2"/>
      <c r="P804" s="56"/>
      <c r="Q804" s="2"/>
      <c r="R804" s="56"/>
      <c r="S804" s="2"/>
      <c r="T804" s="2"/>
      <c r="U804" s="56"/>
      <c r="W804" s="2"/>
      <c r="X804" s="2"/>
      <c r="Y804" s="2"/>
      <c r="Z804" s="2"/>
    </row>
    <row r="805" spans="1:26" ht="18.75" customHeight="1">
      <c r="A805" s="7"/>
      <c r="B805" s="75"/>
      <c r="C805" s="2"/>
      <c r="D805" s="7"/>
      <c r="E805" s="56"/>
      <c r="F805" s="2"/>
      <c r="G805" s="7"/>
      <c r="H805" s="7"/>
      <c r="I805" s="2"/>
      <c r="J805" s="2"/>
      <c r="K805" s="7"/>
      <c r="L805" s="2"/>
      <c r="M805" s="2"/>
      <c r="N805" s="2"/>
      <c r="O805" s="2"/>
      <c r="P805" s="56"/>
      <c r="Q805" s="2"/>
      <c r="R805" s="56"/>
      <c r="S805" s="2"/>
      <c r="T805" s="2"/>
      <c r="U805" s="56"/>
      <c r="W805" s="2"/>
      <c r="X805" s="2"/>
      <c r="Y805" s="2"/>
      <c r="Z805" s="2"/>
    </row>
    <row r="806" spans="1:26" ht="18.75" customHeight="1">
      <c r="A806" s="7"/>
      <c r="B806" s="75"/>
      <c r="C806" s="2"/>
      <c r="D806" s="7"/>
      <c r="E806" s="56"/>
      <c r="F806" s="2"/>
      <c r="G806" s="7"/>
      <c r="H806" s="7"/>
      <c r="I806" s="2"/>
      <c r="J806" s="2"/>
      <c r="K806" s="7"/>
      <c r="L806" s="2"/>
      <c r="M806" s="2"/>
      <c r="N806" s="2"/>
      <c r="O806" s="2"/>
      <c r="P806" s="56"/>
      <c r="Q806" s="2"/>
      <c r="R806" s="56"/>
      <c r="S806" s="2"/>
      <c r="T806" s="2"/>
      <c r="U806" s="56"/>
      <c r="W806" s="2"/>
      <c r="X806" s="2"/>
      <c r="Y806" s="2"/>
      <c r="Z806" s="2"/>
    </row>
    <row r="807" spans="1:26" ht="18.75" customHeight="1">
      <c r="A807" s="7"/>
      <c r="B807" s="75"/>
      <c r="C807" s="2"/>
      <c r="D807" s="7"/>
      <c r="E807" s="56"/>
      <c r="F807" s="2"/>
      <c r="G807" s="7"/>
      <c r="H807" s="7"/>
      <c r="I807" s="2"/>
      <c r="J807" s="2"/>
      <c r="K807" s="7"/>
      <c r="L807" s="2"/>
      <c r="M807" s="2"/>
      <c r="N807" s="2"/>
      <c r="O807" s="2"/>
      <c r="P807" s="56"/>
      <c r="Q807" s="2"/>
      <c r="R807" s="56"/>
      <c r="S807" s="2"/>
      <c r="T807" s="2"/>
      <c r="U807" s="56"/>
      <c r="W807" s="2"/>
      <c r="X807" s="2"/>
      <c r="Y807" s="2"/>
      <c r="Z807" s="2"/>
    </row>
    <row r="808" spans="1:26" ht="18.75" customHeight="1">
      <c r="A808" s="7"/>
      <c r="B808" s="75"/>
      <c r="C808" s="2"/>
      <c r="D808" s="7"/>
      <c r="E808" s="56"/>
      <c r="F808" s="2"/>
      <c r="G808" s="7"/>
      <c r="H808" s="7"/>
      <c r="I808" s="2"/>
      <c r="J808" s="2"/>
      <c r="K808" s="7"/>
      <c r="L808" s="2"/>
      <c r="M808" s="2"/>
      <c r="N808" s="2"/>
      <c r="O808" s="2"/>
      <c r="P808" s="56"/>
      <c r="Q808" s="2"/>
      <c r="R808" s="56"/>
      <c r="S808" s="2"/>
      <c r="T808" s="2"/>
      <c r="U808" s="56"/>
      <c r="W808" s="2"/>
      <c r="X808" s="2"/>
      <c r="Y808" s="2"/>
      <c r="Z808" s="2"/>
    </row>
    <row r="809" spans="1:26" ht="18.75" customHeight="1">
      <c r="A809" s="7"/>
      <c r="B809" s="75"/>
      <c r="C809" s="2"/>
      <c r="D809" s="7"/>
      <c r="E809" s="56"/>
      <c r="F809" s="2"/>
      <c r="G809" s="7"/>
      <c r="H809" s="7"/>
      <c r="I809" s="2"/>
      <c r="J809" s="2"/>
      <c r="K809" s="7"/>
      <c r="L809" s="2"/>
      <c r="M809" s="2"/>
      <c r="N809" s="2"/>
      <c r="O809" s="2"/>
      <c r="P809" s="56"/>
      <c r="Q809" s="2"/>
      <c r="R809" s="56"/>
      <c r="S809" s="2"/>
      <c r="T809" s="2"/>
      <c r="U809" s="56"/>
      <c r="W809" s="2"/>
      <c r="X809" s="2"/>
      <c r="Y809" s="2"/>
      <c r="Z809" s="2"/>
    </row>
    <row r="810" spans="1:26" ht="18.75" customHeight="1">
      <c r="A810" s="7"/>
      <c r="B810" s="75"/>
      <c r="C810" s="2"/>
      <c r="D810" s="7"/>
      <c r="E810" s="56"/>
      <c r="F810" s="2"/>
      <c r="G810" s="7"/>
      <c r="H810" s="7"/>
      <c r="I810" s="2"/>
      <c r="J810" s="2"/>
      <c r="K810" s="7"/>
      <c r="L810" s="2"/>
      <c r="M810" s="2"/>
      <c r="N810" s="2"/>
      <c r="O810" s="2"/>
      <c r="P810" s="56"/>
      <c r="Q810" s="2"/>
      <c r="R810" s="56"/>
      <c r="S810" s="2"/>
      <c r="T810" s="2"/>
      <c r="U810" s="56"/>
      <c r="W810" s="2"/>
      <c r="X810" s="2"/>
      <c r="Y810" s="2"/>
      <c r="Z810" s="2"/>
    </row>
    <row r="811" spans="1:26" ht="18.75" customHeight="1">
      <c r="A811" s="7"/>
      <c r="B811" s="75"/>
      <c r="C811" s="2"/>
      <c r="D811" s="7"/>
      <c r="E811" s="56"/>
      <c r="F811" s="2"/>
      <c r="G811" s="7"/>
      <c r="H811" s="7"/>
      <c r="I811" s="2"/>
      <c r="J811" s="2"/>
      <c r="K811" s="7"/>
      <c r="L811" s="2"/>
      <c r="M811" s="2"/>
      <c r="N811" s="2"/>
      <c r="O811" s="2"/>
      <c r="P811" s="56"/>
      <c r="Q811" s="2"/>
      <c r="R811" s="56"/>
      <c r="S811" s="2"/>
      <c r="T811" s="2"/>
      <c r="U811" s="56"/>
      <c r="W811" s="2"/>
      <c r="X811" s="2"/>
      <c r="Y811" s="2"/>
      <c r="Z811" s="2"/>
    </row>
    <row r="812" spans="1:26" ht="18.75" customHeight="1">
      <c r="A812" s="7"/>
      <c r="B812" s="75"/>
      <c r="C812" s="2"/>
      <c r="D812" s="7"/>
      <c r="E812" s="56"/>
      <c r="F812" s="2"/>
      <c r="G812" s="7"/>
      <c r="H812" s="7"/>
      <c r="I812" s="2"/>
      <c r="J812" s="2"/>
      <c r="K812" s="7"/>
      <c r="L812" s="2"/>
      <c r="M812" s="2"/>
      <c r="N812" s="2"/>
      <c r="O812" s="2"/>
      <c r="P812" s="56"/>
      <c r="Q812" s="2"/>
      <c r="R812" s="56"/>
      <c r="S812" s="2"/>
      <c r="T812" s="2"/>
      <c r="U812" s="56"/>
      <c r="W812" s="2"/>
      <c r="X812" s="2"/>
      <c r="Y812" s="2"/>
      <c r="Z812" s="2"/>
    </row>
    <row r="813" spans="1:26" ht="18.75" customHeight="1">
      <c r="A813" s="7"/>
      <c r="B813" s="75"/>
      <c r="C813" s="2"/>
      <c r="D813" s="7"/>
      <c r="E813" s="56"/>
      <c r="F813" s="2"/>
      <c r="G813" s="7"/>
      <c r="H813" s="7"/>
      <c r="I813" s="2"/>
      <c r="J813" s="2"/>
      <c r="K813" s="7"/>
      <c r="L813" s="2"/>
      <c r="M813" s="2"/>
      <c r="N813" s="2"/>
      <c r="O813" s="2"/>
      <c r="P813" s="56"/>
      <c r="Q813" s="2"/>
      <c r="R813" s="56"/>
      <c r="S813" s="2"/>
      <c r="T813" s="2"/>
      <c r="U813" s="56"/>
      <c r="W813" s="2"/>
      <c r="X813" s="2"/>
      <c r="Y813" s="2"/>
      <c r="Z813" s="2"/>
    </row>
    <row r="814" spans="1:26" ht="18.75" customHeight="1">
      <c r="A814" s="7"/>
      <c r="B814" s="75"/>
      <c r="C814" s="2"/>
      <c r="D814" s="7"/>
      <c r="E814" s="56"/>
      <c r="F814" s="2"/>
      <c r="G814" s="7"/>
      <c r="H814" s="7"/>
      <c r="I814" s="2"/>
      <c r="J814" s="2"/>
      <c r="K814" s="7"/>
      <c r="L814" s="2"/>
      <c r="M814" s="2"/>
      <c r="N814" s="2"/>
      <c r="O814" s="2"/>
      <c r="P814" s="56"/>
      <c r="Q814" s="2"/>
      <c r="R814" s="56"/>
      <c r="S814" s="2"/>
      <c r="T814" s="2"/>
      <c r="U814" s="56"/>
      <c r="W814" s="2"/>
      <c r="X814" s="2"/>
      <c r="Y814" s="2"/>
      <c r="Z814" s="2"/>
    </row>
    <row r="815" spans="1:26" ht="18.75" customHeight="1">
      <c r="A815" s="7"/>
      <c r="B815" s="75"/>
      <c r="C815" s="2"/>
      <c r="D815" s="7"/>
      <c r="E815" s="56"/>
      <c r="F815" s="2"/>
      <c r="G815" s="7"/>
      <c r="H815" s="7"/>
      <c r="I815" s="2"/>
      <c r="J815" s="2"/>
      <c r="K815" s="7"/>
      <c r="L815" s="2"/>
      <c r="M815" s="2"/>
      <c r="N815" s="2"/>
      <c r="O815" s="2"/>
      <c r="P815" s="56"/>
      <c r="Q815" s="2"/>
      <c r="R815" s="56"/>
      <c r="S815" s="2"/>
      <c r="T815" s="2"/>
      <c r="U815" s="56"/>
      <c r="W815" s="2"/>
      <c r="X815" s="2"/>
      <c r="Y815" s="2"/>
      <c r="Z815" s="2"/>
    </row>
    <row r="816" spans="1:26" ht="18.75" customHeight="1">
      <c r="A816" s="7"/>
      <c r="B816" s="75"/>
      <c r="C816" s="2"/>
      <c r="D816" s="7"/>
      <c r="E816" s="56"/>
      <c r="F816" s="2"/>
      <c r="G816" s="7"/>
      <c r="H816" s="7"/>
      <c r="I816" s="2"/>
      <c r="J816" s="2"/>
      <c r="K816" s="7"/>
      <c r="L816" s="2"/>
      <c r="M816" s="2"/>
      <c r="N816" s="2"/>
      <c r="O816" s="2"/>
      <c r="P816" s="56"/>
      <c r="Q816" s="2"/>
      <c r="R816" s="56"/>
      <c r="S816" s="2"/>
      <c r="T816" s="2"/>
      <c r="U816" s="56"/>
      <c r="W816" s="2"/>
      <c r="X816" s="2"/>
      <c r="Y816" s="2"/>
      <c r="Z816" s="2"/>
    </row>
    <row r="817" spans="1:26" ht="18.75" customHeight="1">
      <c r="A817" s="7"/>
      <c r="B817" s="75"/>
      <c r="C817" s="2"/>
      <c r="D817" s="7"/>
      <c r="E817" s="56"/>
      <c r="F817" s="2"/>
      <c r="G817" s="7"/>
      <c r="H817" s="7"/>
      <c r="I817" s="2"/>
      <c r="J817" s="2"/>
      <c r="K817" s="7"/>
      <c r="L817" s="2"/>
      <c r="M817" s="2"/>
      <c r="N817" s="2"/>
      <c r="O817" s="2"/>
      <c r="P817" s="56"/>
      <c r="Q817" s="2"/>
      <c r="R817" s="56"/>
      <c r="S817" s="2"/>
      <c r="T817" s="2"/>
      <c r="U817" s="56"/>
      <c r="W817" s="2"/>
      <c r="X817" s="2"/>
      <c r="Y817" s="2"/>
      <c r="Z817" s="2"/>
    </row>
    <row r="818" spans="1:26" ht="18.75" customHeight="1">
      <c r="A818" s="7"/>
      <c r="B818" s="75"/>
      <c r="C818" s="2"/>
      <c r="D818" s="7"/>
      <c r="E818" s="56"/>
      <c r="F818" s="2"/>
      <c r="G818" s="7"/>
      <c r="H818" s="7"/>
      <c r="I818" s="2"/>
      <c r="J818" s="2"/>
      <c r="K818" s="7"/>
      <c r="L818" s="2"/>
      <c r="M818" s="2"/>
      <c r="N818" s="2"/>
      <c r="O818" s="2"/>
      <c r="P818" s="56"/>
      <c r="Q818" s="2"/>
      <c r="R818" s="56"/>
      <c r="S818" s="2"/>
      <c r="T818" s="2"/>
      <c r="U818" s="56"/>
      <c r="W818" s="2"/>
      <c r="X818" s="2"/>
      <c r="Y818" s="2"/>
      <c r="Z818" s="2"/>
    </row>
    <row r="819" spans="1:26" ht="18.75" customHeight="1">
      <c r="A819" s="7"/>
      <c r="B819" s="75"/>
      <c r="C819" s="2"/>
      <c r="D819" s="7"/>
      <c r="E819" s="56"/>
      <c r="F819" s="2"/>
      <c r="G819" s="7"/>
      <c r="H819" s="7"/>
      <c r="I819" s="2"/>
      <c r="J819" s="2"/>
      <c r="K819" s="7"/>
      <c r="L819" s="2"/>
      <c r="M819" s="2"/>
      <c r="N819" s="2"/>
      <c r="O819" s="2"/>
      <c r="P819" s="56"/>
      <c r="Q819" s="2"/>
      <c r="R819" s="56"/>
      <c r="S819" s="2"/>
      <c r="T819" s="2"/>
      <c r="U819" s="56"/>
      <c r="W819" s="2"/>
      <c r="X819" s="2"/>
      <c r="Y819" s="2"/>
      <c r="Z819" s="2"/>
    </row>
    <row r="820" spans="1:26" ht="18.75" customHeight="1">
      <c r="A820" s="7"/>
      <c r="B820" s="75"/>
      <c r="C820" s="2"/>
      <c r="D820" s="7"/>
      <c r="E820" s="56"/>
      <c r="F820" s="2"/>
      <c r="G820" s="7"/>
      <c r="H820" s="7"/>
      <c r="I820" s="2"/>
      <c r="J820" s="2"/>
      <c r="K820" s="7"/>
      <c r="L820" s="2"/>
      <c r="M820" s="2"/>
      <c r="N820" s="2"/>
      <c r="O820" s="2"/>
      <c r="P820" s="56"/>
      <c r="Q820" s="2"/>
      <c r="R820" s="56"/>
      <c r="S820" s="2"/>
      <c r="T820" s="2"/>
      <c r="U820" s="56"/>
      <c r="W820" s="2"/>
      <c r="X820" s="2"/>
      <c r="Y820" s="2"/>
      <c r="Z820" s="2"/>
    </row>
    <row r="821" spans="1:26" ht="18.75" customHeight="1">
      <c r="A821" s="7"/>
      <c r="B821" s="75"/>
      <c r="C821" s="2"/>
      <c r="D821" s="7"/>
      <c r="E821" s="56"/>
      <c r="F821" s="2"/>
      <c r="G821" s="7"/>
      <c r="H821" s="7"/>
      <c r="I821" s="2"/>
      <c r="J821" s="2"/>
      <c r="K821" s="7"/>
      <c r="L821" s="2"/>
      <c r="M821" s="2"/>
      <c r="N821" s="2"/>
      <c r="O821" s="2"/>
      <c r="P821" s="56"/>
      <c r="Q821" s="2"/>
      <c r="R821" s="56"/>
      <c r="S821" s="2"/>
      <c r="T821" s="2"/>
      <c r="U821" s="56"/>
      <c r="W821" s="2"/>
      <c r="X821" s="2"/>
      <c r="Y821" s="2"/>
      <c r="Z821" s="2"/>
    </row>
    <row r="822" spans="1:26" ht="18.75" customHeight="1">
      <c r="A822" s="7"/>
      <c r="B822" s="75"/>
      <c r="C822" s="2"/>
      <c r="D822" s="7"/>
      <c r="E822" s="56"/>
      <c r="F822" s="2"/>
      <c r="G822" s="7"/>
      <c r="H822" s="7"/>
      <c r="I822" s="2"/>
      <c r="J822" s="2"/>
      <c r="K822" s="7"/>
      <c r="L822" s="2"/>
      <c r="M822" s="2"/>
      <c r="N822" s="2"/>
      <c r="O822" s="2"/>
      <c r="P822" s="56"/>
      <c r="Q822" s="2"/>
      <c r="R822" s="56"/>
      <c r="S822" s="2"/>
      <c r="T822" s="2"/>
      <c r="U822" s="56"/>
      <c r="W822" s="2"/>
      <c r="X822" s="2"/>
      <c r="Y822" s="2"/>
      <c r="Z822" s="2"/>
    </row>
    <row r="823" spans="1:26" ht="18.75" customHeight="1">
      <c r="A823" s="7"/>
      <c r="B823" s="75"/>
      <c r="C823" s="2"/>
      <c r="D823" s="7"/>
      <c r="E823" s="56"/>
      <c r="F823" s="2"/>
      <c r="G823" s="7"/>
      <c r="H823" s="7"/>
      <c r="I823" s="2"/>
      <c r="J823" s="2"/>
      <c r="K823" s="7"/>
      <c r="L823" s="2"/>
      <c r="M823" s="2"/>
      <c r="N823" s="2"/>
      <c r="O823" s="2"/>
      <c r="P823" s="56"/>
      <c r="Q823" s="2"/>
      <c r="R823" s="56"/>
      <c r="S823" s="2"/>
      <c r="T823" s="2"/>
      <c r="U823" s="56"/>
      <c r="W823" s="2"/>
      <c r="X823" s="2"/>
      <c r="Y823" s="2"/>
      <c r="Z823" s="2"/>
    </row>
    <row r="824" spans="1:26" ht="18.75" customHeight="1">
      <c r="A824" s="7"/>
      <c r="B824" s="75"/>
      <c r="C824" s="2"/>
      <c r="D824" s="7"/>
      <c r="E824" s="56"/>
      <c r="F824" s="2"/>
      <c r="G824" s="7"/>
      <c r="H824" s="7"/>
      <c r="I824" s="2"/>
      <c r="J824" s="2"/>
      <c r="K824" s="7"/>
      <c r="L824" s="2"/>
      <c r="M824" s="2"/>
      <c r="N824" s="2"/>
      <c r="O824" s="2"/>
      <c r="P824" s="56"/>
      <c r="Q824" s="2"/>
      <c r="R824" s="56"/>
      <c r="S824" s="2"/>
      <c r="T824" s="2"/>
      <c r="U824" s="56"/>
      <c r="W824" s="2"/>
      <c r="X824" s="2"/>
      <c r="Y824" s="2"/>
      <c r="Z824" s="2"/>
    </row>
    <row r="825" spans="1:26" ht="18.75" customHeight="1">
      <c r="A825" s="7"/>
      <c r="B825" s="75"/>
      <c r="C825" s="2"/>
      <c r="D825" s="7"/>
      <c r="E825" s="56"/>
      <c r="F825" s="2"/>
      <c r="G825" s="7"/>
      <c r="H825" s="7"/>
      <c r="I825" s="2"/>
      <c r="J825" s="2"/>
      <c r="K825" s="7"/>
      <c r="L825" s="2"/>
      <c r="M825" s="2"/>
      <c r="N825" s="2"/>
      <c r="O825" s="2"/>
      <c r="P825" s="56"/>
      <c r="Q825" s="2"/>
      <c r="R825" s="56"/>
      <c r="S825" s="2"/>
      <c r="T825" s="2"/>
      <c r="U825" s="56"/>
      <c r="W825" s="2"/>
      <c r="X825" s="2"/>
      <c r="Y825" s="2"/>
      <c r="Z825" s="2"/>
    </row>
    <row r="826" spans="1:26" ht="18.75" customHeight="1">
      <c r="A826" s="7"/>
      <c r="B826" s="75"/>
      <c r="C826" s="2"/>
      <c r="D826" s="7"/>
      <c r="E826" s="56"/>
      <c r="F826" s="2"/>
      <c r="G826" s="7"/>
      <c r="H826" s="7"/>
      <c r="I826" s="2"/>
      <c r="J826" s="2"/>
      <c r="K826" s="7"/>
      <c r="L826" s="2"/>
      <c r="M826" s="2"/>
      <c r="N826" s="2"/>
      <c r="O826" s="2"/>
      <c r="P826" s="56"/>
      <c r="Q826" s="2"/>
      <c r="R826" s="56"/>
      <c r="S826" s="2"/>
      <c r="T826" s="2"/>
      <c r="U826" s="56"/>
      <c r="W826" s="2"/>
      <c r="X826" s="2"/>
      <c r="Y826" s="2"/>
      <c r="Z826" s="2"/>
    </row>
    <row r="827" spans="1:26" ht="18.75" customHeight="1">
      <c r="A827" s="7"/>
      <c r="B827" s="75"/>
      <c r="C827" s="2"/>
      <c r="D827" s="7"/>
      <c r="E827" s="56"/>
      <c r="F827" s="2"/>
      <c r="G827" s="7"/>
      <c r="H827" s="7"/>
      <c r="I827" s="2"/>
      <c r="J827" s="2"/>
      <c r="K827" s="7"/>
      <c r="L827" s="2"/>
      <c r="M827" s="2"/>
      <c r="N827" s="2"/>
      <c r="O827" s="2"/>
      <c r="P827" s="56"/>
      <c r="Q827" s="2"/>
      <c r="R827" s="56"/>
      <c r="S827" s="2"/>
      <c r="T827" s="2"/>
      <c r="U827" s="56"/>
      <c r="W827" s="2"/>
      <c r="X827" s="2"/>
      <c r="Y827" s="2"/>
      <c r="Z827" s="2"/>
    </row>
    <row r="828" spans="1:26" ht="18.75" customHeight="1">
      <c r="A828" s="7"/>
      <c r="B828" s="75"/>
      <c r="C828" s="2"/>
      <c r="D828" s="7"/>
      <c r="E828" s="56"/>
      <c r="F828" s="2"/>
      <c r="G828" s="7"/>
      <c r="H828" s="7"/>
      <c r="I828" s="2"/>
      <c r="J828" s="2"/>
      <c r="K828" s="7"/>
      <c r="L828" s="2"/>
      <c r="M828" s="2"/>
      <c r="N828" s="2"/>
      <c r="O828" s="2"/>
      <c r="P828" s="56"/>
      <c r="Q828" s="2"/>
      <c r="R828" s="56"/>
      <c r="S828" s="2"/>
      <c r="T828" s="2"/>
      <c r="U828" s="56"/>
      <c r="W828" s="2"/>
      <c r="X828" s="2"/>
      <c r="Y828" s="2"/>
      <c r="Z828" s="2"/>
    </row>
    <row r="829" spans="1:26" ht="18.75" customHeight="1">
      <c r="A829" s="7"/>
      <c r="B829" s="75"/>
      <c r="C829" s="2"/>
      <c r="D829" s="7"/>
      <c r="E829" s="56"/>
      <c r="F829" s="2"/>
      <c r="G829" s="7"/>
      <c r="H829" s="7"/>
      <c r="I829" s="2"/>
      <c r="J829" s="2"/>
      <c r="K829" s="7"/>
      <c r="L829" s="2"/>
      <c r="M829" s="2"/>
      <c r="N829" s="2"/>
      <c r="O829" s="2"/>
      <c r="P829" s="56"/>
      <c r="Q829" s="2"/>
      <c r="R829" s="56"/>
      <c r="S829" s="2"/>
      <c r="T829" s="2"/>
      <c r="U829" s="56"/>
      <c r="W829" s="2"/>
      <c r="X829" s="2"/>
      <c r="Y829" s="2"/>
      <c r="Z829" s="2"/>
    </row>
    <row r="830" spans="1:26" ht="18.75" customHeight="1">
      <c r="A830" s="7"/>
      <c r="B830" s="75"/>
      <c r="C830" s="2"/>
      <c r="D830" s="7"/>
      <c r="E830" s="56"/>
      <c r="F830" s="2"/>
      <c r="G830" s="7"/>
      <c r="H830" s="7"/>
      <c r="I830" s="2"/>
      <c r="J830" s="2"/>
      <c r="K830" s="7"/>
      <c r="L830" s="2"/>
      <c r="M830" s="2"/>
      <c r="N830" s="2"/>
      <c r="O830" s="2"/>
      <c r="P830" s="56"/>
      <c r="Q830" s="2"/>
      <c r="R830" s="56"/>
      <c r="S830" s="2"/>
      <c r="T830" s="2"/>
      <c r="U830" s="56"/>
      <c r="W830" s="2"/>
      <c r="X830" s="2"/>
      <c r="Y830" s="2"/>
      <c r="Z830" s="2"/>
    </row>
    <row r="831" spans="1:26" ht="18.75" customHeight="1">
      <c r="A831" s="7"/>
      <c r="B831" s="75"/>
      <c r="C831" s="2"/>
      <c r="D831" s="7"/>
      <c r="E831" s="56"/>
      <c r="F831" s="2"/>
      <c r="G831" s="7"/>
      <c r="H831" s="7"/>
      <c r="I831" s="2"/>
      <c r="J831" s="2"/>
      <c r="K831" s="7"/>
      <c r="L831" s="2"/>
      <c r="M831" s="2"/>
      <c r="N831" s="2"/>
      <c r="O831" s="2"/>
      <c r="P831" s="56"/>
      <c r="Q831" s="2"/>
      <c r="R831" s="56"/>
      <c r="S831" s="2"/>
      <c r="T831" s="2"/>
      <c r="U831" s="56"/>
      <c r="W831" s="2"/>
      <c r="X831" s="2"/>
      <c r="Y831" s="2"/>
      <c r="Z831" s="2"/>
    </row>
    <row r="832" spans="1:26" ht="18.75" customHeight="1">
      <c r="A832" s="7"/>
      <c r="B832" s="75"/>
      <c r="C832" s="2"/>
      <c r="D832" s="7"/>
      <c r="E832" s="56"/>
      <c r="F832" s="2"/>
      <c r="G832" s="7"/>
      <c r="H832" s="7"/>
      <c r="I832" s="2"/>
      <c r="J832" s="2"/>
      <c r="K832" s="7"/>
      <c r="L832" s="2"/>
      <c r="M832" s="2"/>
      <c r="N832" s="2"/>
      <c r="O832" s="2"/>
      <c r="P832" s="56"/>
      <c r="Q832" s="2"/>
      <c r="R832" s="56"/>
      <c r="S832" s="2"/>
      <c r="T832" s="2"/>
      <c r="U832" s="56"/>
      <c r="W832" s="2"/>
      <c r="X832" s="2"/>
      <c r="Y832" s="2"/>
      <c r="Z832" s="2"/>
    </row>
    <row r="833" spans="1:26" ht="18.75" customHeight="1">
      <c r="A833" s="7"/>
      <c r="B833" s="75"/>
      <c r="C833" s="2"/>
      <c r="D833" s="7"/>
      <c r="E833" s="56"/>
      <c r="F833" s="2"/>
      <c r="G833" s="7"/>
      <c r="H833" s="7"/>
      <c r="I833" s="2"/>
      <c r="J833" s="2"/>
      <c r="K833" s="7"/>
      <c r="L833" s="2"/>
      <c r="M833" s="2"/>
      <c r="N833" s="2"/>
      <c r="O833" s="2"/>
      <c r="P833" s="56"/>
      <c r="Q833" s="2"/>
      <c r="R833" s="56"/>
      <c r="S833" s="2"/>
      <c r="T833" s="2"/>
      <c r="U833" s="56"/>
      <c r="W833" s="2"/>
      <c r="X833" s="2"/>
      <c r="Y833" s="2"/>
      <c r="Z833" s="2"/>
    </row>
    <row r="834" spans="1:26" ht="18.75" customHeight="1">
      <c r="A834" s="7"/>
      <c r="B834" s="75"/>
      <c r="C834" s="2"/>
      <c r="D834" s="7"/>
      <c r="E834" s="56"/>
      <c r="F834" s="2"/>
      <c r="G834" s="7"/>
      <c r="H834" s="7"/>
      <c r="I834" s="2"/>
      <c r="J834" s="2"/>
      <c r="K834" s="7"/>
      <c r="L834" s="2"/>
      <c r="M834" s="2"/>
      <c r="N834" s="2"/>
      <c r="O834" s="2"/>
      <c r="P834" s="56"/>
      <c r="Q834" s="2"/>
      <c r="R834" s="56"/>
      <c r="S834" s="2"/>
      <c r="T834" s="2"/>
      <c r="U834" s="56"/>
      <c r="W834" s="2"/>
      <c r="X834" s="2"/>
      <c r="Y834" s="2"/>
      <c r="Z834" s="2"/>
    </row>
    <row r="835" spans="1:26" ht="18.75" customHeight="1">
      <c r="A835" s="7"/>
      <c r="B835" s="75"/>
      <c r="C835" s="2"/>
      <c r="D835" s="7"/>
      <c r="E835" s="56"/>
      <c r="F835" s="2"/>
      <c r="G835" s="7"/>
      <c r="H835" s="7"/>
      <c r="I835" s="2"/>
      <c r="J835" s="2"/>
      <c r="K835" s="7"/>
      <c r="L835" s="2"/>
      <c r="M835" s="2"/>
      <c r="N835" s="2"/>
      <c r="O835" s="2"/>
      <c r="P835" s="56"/>
      <c r="Q835" s="2"/>
      <c r="R835" s="56"/>
      <c r="S835" s="2"/>
      <c r="T835" s="2"/>
      <c r="U835" s="56"/>
      <c r="W835" s="2"/>
      <c r="X835" s="2"/>
      <c r="Y835" s="2"/>
      <c r="Z835" s="2"/>
    </row>
    <row r="836" spans="1:26" ht="18.75" customHeight="1">
      <c r="A836" s="7"/>
      <c r="B836" s="75"/>
      <c r="C836" s="2"/>
      <c r="D836" s="7"/>
      <c r="E836" s="56"/>
      <c r="F836" s="2"/>
      <c r="G836" s="7"/>
      <c r="H836" s="7"/>
      <c r="I836" s="2"/>
      <c r="J836" s="2"/>
      <c r="K836" s="7"/>
      <c r="L836" s="2"/>
      <c r="M836" s="2"/>
      <c r="N836" s="2"/>
      <c r="O836" s="2"/>
      <c r="P836" s="56"/>
      <c r="Q836" s="2"/>
      <c r="R836" s="56"/>
      <c r="S836" s="2"/>
      <c r="T836" s="2"/>
      <c r="U836" s="56"/>
      <c r="W836" s="2"/>
      <c r="X836" s="2"/>
      <c r="Y836" s="2"/>
      <c r="Z836" s="2"/>
    </row>
    <row r="837" spans="1:26" ht="18.75" customHeight="1">
      <c r="A837" s="7"/>
      <c r="B837" s="75"/>
      <c r="C837" s="2"/>
      <c r="D837" s="7"/>
      <c r="E837" s="56"/>
      <c r="F837" s="2"/>
      <c r="G837" s="7"/>
      <c r="H837" s="7"/>
      <c r="I837" s="2"/>
      <c r="J837" s="2"/>
      <c r="K837" s="7"/>
      <c r="L837" s="2"/>
      <c r="M837" s="2"/>
      <c r="N837" s="2"/>
      <c r="O837" s="2"/>
      <c r="P837" s="56"/>
      <c r="Q837" s="2"/>
      <c r="R837" s="56"/>
      <c r="S837" s="2"/>
      <c r="T837" s="2"/>
      <c r="U837" s="56"/>
      <c r="W837" s="2"/>
      <c r="X837" s="2"/>
      <c r="Y837" s="2"/>
      <c r="Z837" s="2"/>
    </row>
    <row r="838" spans="1:26" ht="18.75" customHeight="1">
      <c r="A838" s="7"/>
      <c r="B838" s="75"/>
      <c r="C838" s="2"/>
      <c r="D838" s="7"/>
      <c r="E838" s="56"/>
      <c r="F838" s="2"/>
      <c r="G838" s="7"/>
      <c r="H838" s="7"/>
      <c r="I838" s="2"/>
      <c r="J838" s="2"/>
      <c r="K838" s="7"/>
      <c r="L838" s="2"/>
      <c r="M838" s="2"/>
      <c r="N838" s="2"/>
      <c r="O838" s="2"/>
      <c r="P838" s="56"/>
      <c r="Q838" s="2"/>
      <c r="R838" s="56"/>
      <c r="S838" s="2"/>
      <c r="T838" s="2"/>
      <c r="U838" s="56"/>
      <c r="W838" s="2"/>
      <c r="X838" s="2"/>
      <c r="Y838" s="2"/>
      <c r="Z838" s="2"/>
    </row>
    <row r="839" spans="1:26" ht="18.75" customHeight="1">
      <c r="A839" s="7"/>
      <c r="B839" s="75"/>
      <c r="C839" s="2"/>
      <c r="D839" s="7"/>
      <c r="E839" s="56"/>
      <c r="F839" s="2"/>
      <c r="G839" s="7"/>
      <c r="H839" s="7"/>
      <c r="I839" s="2"/>
      <c r="J839" s="2"/>
      <c r="K839" s="7"/>
      <c r="L839" s="2"/>
      <c r="M839" s="2"/>
      <c r="N839" s="2"/>
      <c r="O839" s="2"/>
      <c r="P839" s="56"/>
      <c r="Q839" s="2"/>
      <c r="R839" s="56"/>
      <c r="S839" s="2"/>
      <c r="T839" s="2"/>
      <c r="U839" s="56"/>
      <c r="W839" s="2"/>
      <c r="X839" s="2"/>
      <c r="Y839" s="2"/>
      <c r="Z839" s="2"/>
    </row>
    <row r="840" spans="1:26" ht="18.75" customHeight="1">
      <c r="A840" s="7"/>
      <c r="B840" s="75"/>
      <c r="C840" s="2"/>
      <c r="D840" s="7"/>
      <c r="E840" s="56"/>
      <c r="F840" s="2"/>
      <c r="G840" s="7"/>
      <c r="H840" s="7"/>
      <c r="I840" s="2"/>
      <c r="J840" s="2"/>
      <c r="K840" s="7"/>
      <c r="L840" s="2"/>
      <c r="M840" s="2"/>
      <c r="N840" s="2"/>
      <c r="O840" s="2"/>
      <c r="P840" s="56"/>
      <c r="Q840" s="2"/>
      <c r="R840" s="56"/>
      <c r="S840" s="2"/>
      <c r="T840" s="2"/>
      <c r="U840" s="56"/>
      <c r="W840" s="2"/>
      <c r="X840" s="2"/>
      <c r="Y840" s="2"/>
      <c r="Z840" s="2"/>
    </row>
    <row r="841" spans="1:26" ht="18.75" customHeight="1">
      <c r="A841" s="7"/>
      <c r="B841" s="75"/>
      <c r="C841" s="2"/>
      <c r="D841" s="7"/>
      <c r="E841" s="56"/>
      <c r="F841" s="2"/>
      <c r="G841" s="7"/>
      <c r="H841" s="7"/>
      <c r="I841" s="2"/>
      <c r="J841" s="2"/>
      <c r="K841" s="7"/>
      <c r="L841" s="2"/>
      <c r="M841" s="2"/>
      <c r="N841" s="2"/>
      <c r="O841" s="2"/>
      <c r="P841" s="56"/>
      <c r="Q841" s="2"/>
      <c r="R841" s="56"/>
      <c r="S841" s="2"/>
      <c r="T841" s="2"/>
      <c r="U841" s="56"/>
      <c r="W841" s="2"/>
      <c r="X841" s="2"/>
      <c r="Y841" s="2"/>
      <c r="Z841" s="2"/>
    </row>
    <row r="842" spans="1:26" ht="18.75" customHeight="1">
      <c r="A842" s="7"/>
      <c r="B842" s="75"/>
      <c r="C842" s="2"/>
      <c r="D842" s="7"/>
      <c r="E842" s="56"/>
      <c r="F842" s="2"/>
      <c r="G842" s="7"/>
      <c r="H842" s="7"/>
      <c r="I842" s="2"/>
      <c r="J842" s="2"/>
      <c r="K842" s="7"/>
      <c r="L842" s="2"/>
      <c r="M842" s="2"/>
      <c r="N842" s="2"/>
      <c r="O842" s="2"/>
      <c r="P842" s="56"/>
      <c r="Q842" s="2"/>
      <c r="R842" s="56"/>
      <c r="S842" s="2"/>
      <c r="T842" s="2"/>
      <c r="U842" s="56"/>
      <c r="W842" s="2"/>
      <c r="X842" s="2"/>
      <c r="Y842" s="2"/>
      <c r="Z842" s="2"/>
    </row>
    <row r="843" spans="1:26" ht="18.75" customHeight="1">
      <c r="A843" s="7"/>
      <c r="B843" s="75"/>
      <c r="C843" s="2"/>
      <c r="D843" s="7"/>
      <c r="E843" s="56"/>
      <c r="F843" s="2"/>
      <c r="G843" s="7"/>
      <c r="H843" s="7"/>
      <c r="I843" s="2"/>
      <c r="J843" s="2"/>
      <c r="K843" s="7"/>
      <c r="L843" s="2"/>
      <c r="M843" s="2"/>
      <c r="N843" s="2"/>
      <c r="O843" s="2"/>
      <c r="P843" s="56"/>
      <c r="Q843" s="2"/>
      <c r="R843" s="56"/>
      <c r="S843" s="2"/>
      <c r="T843" s="2"/>
      <c r="U843" s="56"/>
      <c r="W843" s="2"/>
      <c r="X843" s="2"/>
      <c r="Y843" s="2"/>
      <c r="Z843" s="2"/>
    </row>
    <row r="844" spans="1:26" ht="18.75" customHeight="1">
      <c r="A844" s="7"/>
      <c r="B844" s="75"/>
      <c r="C844" s="2"/>
      <c r="D844" s="7"/>
      <c r="E844" s="56"/>
      <c r="F844" s="2"/>
      <c r="G844" s="7"/>
      <c r="H844" s="7"/>
      <c r="I844" s="2"/>
      <c r="J844" s="2"/>
      <c r="K844" s="7"/>
      <c r="L844" s="2"/>
      <c r="M844" s="2"/>
      <c r="N844" s="2"/>
      <c r="O844" s="2"/>
      <c r="P844" s="56"/>
      <c r="Q844" s="2"/>
      <c r="R844" s="56"/>
      <c r="S844" s="2"/>
      <c r="T844" s="2"/>
      <c r="U844" s="56"/>
      <c r="W844" s="2"/>
      <c r="X844" s="2"/>
      <c r="Y844" s="2"/>
      <c r="Z844" s="2"/>
    </row>
    <row r="845" spans="1:26" ht="18.75" customHeight="1">
      <c r="A845" s="7"/>
      <c r="B845" s="75"/>
      <c r="C845" s="2"/>
      <c r="D845" s="7"/>
      <c r="E845" s="56"/>
      <c r="F845" s="2"/>
      <c r="G845" s="7"/>
      <c r="H845" s="7"/>
      <c r="I845" s="2"/>
      <c r="J845" s="2"/>
      <c r="K845" s="7"/>
      <c r="L845" s="2"/>
      <c r="M845" s="2"/>
      <c r="N845" s="2"/>
      <c r="O845" s="2"/>
      <c r="P845" s="56"/>
      <c r="Q845" s="2"/>
      <c r="R845" s="56"/>
      <c r="S845" s="2"/>
      <c r="T845" s="2"/>
      <c r="U845" s="56"/>
      <c r="W845" s="2"/>
      <c r="X845" s="2"/>
      <c r="Y845" s="2"/>
      <c r="Z845" s="2"/>
    </row>
    <row r="846" spans="1:26" ht="18.75" customHeight="1">
      <c r="A846" s="7"/>
      <c r="B846" s="75"/>
      <c r="C846" s="2"/>
      <c r="D846" s="7"/>
      <c r="E846" s="56"/>
      <c r="F846" s="2"/>
      <c r="G846" s="7"/>
      <c r="H846" s="7"/>
      <c r="I846" s="2"/>
      <c r="J846" s="2"/>
      <c r="K846" s="7"/>
      <c r="L846" s="2"/>
      <c r="M846" s="2"/>
      <c r="N846" s="2"/>
      <c r="O846" s="2"/>
      <c r="P846" s="56"/>
      <c r="Q846" s="2"/>
      <c r="R846" s="56"/>
      <c r="S846" s="2"/>
      <c r="T846" s="2"/>
      <c r="U846" s="56"/>
      <c r="W846" s="2"/>
      <c r="X846" s="2"/>
      <c r="Y846" s="2"/>
      <c r="Z846" s="2"/>
    </row>
    <row r="847" spans="1:26" ht="18.75" customHeight="1">
      <c r="A847" s="7"/>
      <c r="B847" s="75"/>
      <c r="C847" s="2"/>
      <c r="D847" s="7"/>
      <c r="E847" s="56"/>
      <c r="F847" s="2"/>
      <c r="G847" s="7"/>
      <c r="H847" s="7"/>
      <c r="I847" s="2"/>
      <c r="J847" s="2"/>
      <c r="K847" s="7"/>
      <c r="L847" s="2"/>
      <c r="M847" s="2"/>
      <c r="N847" s="2"/>
      <c r="O847" s="2"/>
      <c r="P847" s="56"/>
      <c r="Q847" s="2"/>
      <c r="R847" s="56"/>
      <c r="S847" s="2"/>
      <c r="T847" s="2"/>
      <c r="U847" s="56"/>
      <c r="W847" s="2"/>
      <c r="X847" s="2"/>
      <c r="Y847" s="2"/>
      <c r="Z847" s="2"/>
    </row>
    <row r="848" spans="1:26" ht="18.75" customHeight="1">
      <c r="A848" s="7"/>
      <c r="B848" s="75"/>
      <c r="C848" s="2"/>
      <c r="D848" s="7"/>
      <c r="E848" s="56"/>
      <c r="F848" s="2"/>
      <c r="G848" s="7"/>
      <c r="H848" s="7"/>
      <c r="I848" s="2"/>
      <c r="J848" s="2"/>
      <c r="K848" s="7"/>
      <c r="L848" s="2"/>
      <c r="M848" s="2"/>
      <c r="N848" s="2"/>
      <c r="O848" s="2"/>
      <c r="P848" s="56"/>
      <c r="Q848" s="2"/>
      <c r="R848" s="56"/>
      <c r="S848" s="2"/>
      <c r="T848" s="2"/>
      <c r="U848" s="56"/>
      <c r="W848" s="2"/>
      <c r="X848" s="2"/>
      <c r="Y848" s="2"/>
      <c r="Z848" s="2"/>
    </row>
    <row r="849" spans="1:26" ht="18.75" customHeight="1">
      <c r="A849" s="7"/>
      <c r="B849" s="75"/>
      <c r="C849" s="2"/>
      <c r="D849" s="7"/>
      <c r="E849" s="56"/>
      <c r="F849" s="2"/>
      <c r="G849" s="7"/>
      <c r="H849" s="7"/>
      <c r="I849" s="2"/>
      <c r="J849" s="2"/>
      <c r="K849" s="7"/>
      <c r="L849" s="2"/>
      <c r="M849" s="2"/>
      <c r="N849" s="2"/>
      <c r="O849" s="2"/>
      <c r="P849" s="56"/>
      <c r="Q849" s="2"/>
      <c r="R849" s="56"/>
      <c r="S849" s="2"/>
      <c r="T849" s="2"/>
      <c r="U849" s="56"/>
      <c r="W849" s="2"/>
      <c r="X849" s="2"/>
      <c r="Y849" s="2"/>
      <c r="Z849" s="2"/>
    </row>
    <row r="850" spans="1:26" ht="18.75" customHeight="1">
      <c r="A850" s="7"/>
      <c r="B850" s="75"/>
      <c r="C850" s="2"/>
      <c r="D850" s="7"/>
      <c r="E850" s="56"/>
      <c r="F850" s="2"/>
      <c r="G850" s="7"/>
      <c r="H850" s="7"/>
      <c r="I850" s="2"/>
      <c r="J850" s="2"/>
      <c r="K850" s="7"/>
      <c r="L850" s="2"/>
      <c r="M850" s="2"/>
      <c r="N850" s="2"/>
      <c r="O850" s="2"/>
      <c r="P850" s="56"/>
      <c r="Q850" s="2"/>
      <c r="R850" s="56"/>
      <c r="S850" s="2"/>
      <c r="T850" s="2"/>
      <c r="U850" s="56"/>
      <c r="W850" s="2"/>
      <c r="X850" s="2"/>
      <c r="Y850" s="2"/>
      <c r="Z850" s="2"/>
    </row>
    <row r="851" spans="1:26" ht="18.75" customHeight="1">
      <c r="A851" s="7"/>
      <c r="B851" s="75"/>
      <c r="C851" s="2"/>
      <c r="D851" s="7"/>
      <c r="E851" s="56"/>
      <c r="F851" s="2"/>
      <c r="G851" s="7"/>
      <c r="H851" s="7"/>
      <c r="I851" s="2"/>
      <c r="J851" s="2"/>
      <c r="K851" s="7"/>
      <c r="L851" s="2"/>
      <c r="M851" s="2"/>
      <c r="N851" s="2"/>
      <c r="O851" s="2"/>
      <c r="P851" s="56"/>
      <c r="Q851" s="2"/>
      <c r="R851" s="56"/>
      <c r="S851" s="2"/>
      <c r="T851" s="2"/>
      <c r="U851" s="56"/>
      <c r="W851" s="2"/>
      <c r="X851" s="2"/>
      <c r="Y851" s="2"/>
      <c r="Z851" s="2"/>
    </row>
    <row r="852" spans="1:26" ht="18.75" customHeight="1">
      <c r="A852" s="7"/>
      <c r="B852" s="75"/>
      <c r="C852" s="2"/>
      <c r="D852" s="7"/>
      <c r="E852" s="56"/>
      <c r="F852" s="2"/>
      <c r="G852" s="7"/>
      <c r="H852" s="7"/>
      <c r="I852" s="2"/>
      <c r="J852" s="2"/>
      <c r="K852" s="7"/>
      <c r="L852" s="2"/>
      <c r="M852" s="2"/>
      <c r="N852" s="2"/>
      <c r="O852" s="2"/>
      <c r="P852" s="56"/>
      <c r="Q852" s="2"/>
      <c r="R852" s="56"/>
      <c r="S852" s="2"/>
      <c r="T852" s="2"/>
      <c r="U852" s="56"/>
      <c r="W852" s="2"/>
      <c r="X852" s="2"/>
      <c r="Y852" s="2"/>
      <c r="Z852" s="2"/>
    </row>
    <row r="853" spans="1:26" ht="18.75" customHeight="1">
      <c r="A853" s="7"/>
      <c r="B853" s="75"/>
      <c r="C853" s="2"/>
      <c r="D853" s="7"/>
      <c r="E853" s="56"/>
      <c r="F853" s="2"/>
      <c r="G853" s="7"/>
      <c r="H853" s="7"/>
      <c r="I853" s="2"/>
      <c r="J853" s="2"/>
      <c r="K853" s="7"/>
      <c r="L853" s="2"/>
      <c r="M853" s="2"/>
      <c r="N853" s="2"/>
      <c r="O853" s="2"/>
      <c r="P853" s="56"/>
      <c r="Q853" s="2"/>
      <c r="R853" s="56"/>
      <c r="S853" s="2"/>
      <c r="T853" s="2"/>
      <c r="U853" s="56"/>
      <c r="W853" s="2"/>
      <c r="X853" s="2"/>
      <c r="Y853" s="2"/>
      <c r="Z853" s="2"/>
    </row>
    <row r="854" spans="1:26" ht="18.75" customHeight="1">
      <c r="A854" s="7"/>
      <c r="B854" s="75"/>
      <c r="C854" s="2"/>
      <c r="D854" s="7"/>
      <c r="E854" s="56"/>
      <c r="F854" s="2"/>
      <c r="G854" s="7"/>
      <c r="H854" s="7"/>
      <c r="I854" s="2"/>
      <c r="J854" s="2"/>
      <c r="K854" s="7"/>
      <c r="L854" s="2"/>
      <c r="M854" s="2"/>
      <c r="N854" s="2"/>
      <c r="O854" s="2"/>
      <c r="P854" s="56"/>
      <c r="Q854" s="2"/>
      <c r="R854" s="56"/>
      <c r="S854" s="2"/>
      <c r="T854" s="2"/>
      <c r="U854" s="56"/>
      <c r="W854" s="2"/>
      <c r="X854" s="2"/>
      <c r="Y854" s="2"/>
      <c r="Z854" s="2"/>
    </row>
    <row r="855" spans="1:26" ht="18.75" customHeight="1">
      <c r="A855" s="7"/>
      <c r="B855" s="75"/>
      <c r="C855" s="2"/>
      <c r="D855" s="7"/>
      <c r="E855" s="56"/>
      <c r="F855" s="2"/>
      <c r="G855" s="7"/>
      <c r="H855" s="7"/>
      <c r="I855" s="2"/>
      <c r="J855" s="2"/>
      <c r="K855" s="7"/>
      <c r="L855" s="2"/>
      <c r="M855" s="2"/>
      <c r="N855" s="2"/>
      <c r="O855" s="2"/>
      <c r="P855" s="56"/>
      <c r="Q855" s="2"/>
      <c r="R855" s="56"/>
      <c r="S855" s="2"/>
      <c r="T855" s="2"/>
      <c r="U855" s="56"/>
      <c r="W855" s="2"/>
      <c r="X855" s="2"/>
      <c r="Y855" s="2"/>
      <c r="Z855" s="2"/>
    </row>
    <row r="856" spans="1:26" ht="18.75" customHeight="1">
      <c r="A856" s="7"/>
      <c r="B856" s="75"/>
      <c r="C856" s="2"/>
      <c r="D856" s="7"/>
      <c r="E856" s="56"/>
      <c r="F856" s="2"/>
      <c r="G856" s="7"/>
      <c r="H856" s="7"/>
      <c r="I856" s="2"/>
      <c r="J856" s="2"/>
      <c r="K856" s="7"/>
      <c r="L856" s="2"/>
      <c r="M856" s="2"/>
      <c r="N856" s="2"/>
      <c r="O856" s="2"/>
      <c r="P856" s="56"/>
      <c r="Q856" s="2"/>
      <c r="R856" s="56"/>
      <c r="S856" s="2"/>
      <c r="T856" s="2"/>
      <c r="U856" s="56"/>
      <c r="W856" s="2"/>
      <c r="X856" s="2"/>
      <c r="Y856" s="2"/>
      <c r="Z856" s="2"/>
    </row>
    <row r="857" spans="1:26" ht="18.75" customHeight="1">
      <c r="A857" s="7"/>
      <c r="B857" s="75"/>
      <c r="C857" s="2"/>
      <c r="D857" s="7"/>
      <c r="E857" s="56"/>
      <c r="F857" s="2"/>
      <c r="G857" s="7"/>
      <c r="H857" s="7"/>
      <c r="I857" s="2"/>
      <c r="J857" s="2"/>
      <c r="K857" s="7"/>
      <c r="L857" s="2"/>
      <c r="M857" s="2"/>
      <c r="N857" s="2"/>
      <c r="O857" s="2"/>
      <c r="P857" s="56"/>
      <c r="Q857" s="2"/>
      <c r="R857" s="56"/>
      <c r="S857" s="2"/>
      <c r="T857" s="2"/>
      <c r="U857" s="56"/>
      <c r="W857" s="2"/>
      <c r="X857" s="2"/>
      <c r="Y857" s="2"/>
      <c r="Z857" s="2"/>
    </row>
    <row r="858" spans="1:26" ht="18.75" customHeight="1">
      <c r="A858" s="7"/>
      <c r="B858" s="75"/>
      <c r="C858" s="2"/>
      <c r="D858" s="7"/>
      <c r="E858" s="56"/>
      <c r="F858" s="2"/>
      <c r="G858" s="7"/>
      <c r="H858" s="7"/>
      <c r="I858" s="2"/>
      <c r="J858" s="2"/>
      <c r="K858" s="7"/>
      <c r="L858" s="2"/>
      <c r="M858" s="2"/>
      <c r="N858" s="2"/>
      <c r="O858" s="2"/>
      <c r="P858" s="56"/>
      <c r="Q858" s="2"/>
      <c r="R858" s="56"/>
      <c r="S858" s="2"/>
      <c r="T858" s="2"/>
      <c r="U858" s="56"/>
      <c r="W858" s="2"/>
      <c r="X858" s="2"/>
      <c r="Y858" s="2"/>
      <c r="Z858" s="2"/>
    </row>
    <row r="859" spans="1:26" ht="18.75" customHeight="1">
      <c r="A859" s="7"/>
      <c r="B859" s="75"/>
      <c r="C859" s="2"/>
      <c r="D859" s="7"/>
      <c r="E859" s="56"/>
      <c r="F859" s="2"/>
      <c r="G859" s="7"/>
      <c r="H859" s="7"/>
      <c r="I859" s="2"/>
      <c r="J859" s="2"/>
      <c r="K859" s="7"/>
      <c r="L859" s="2"/>
      <c r="M859" s="2"/>
      <c r="N859" s="2"/>
      <c r="O859" s="2"/>
      <c r="P859" s="56"/>
      <c r="Q859" s="2"/>
      <c r="R859" s="56"/>
      <c r="S859" s="2"/>
      <c r="T859" s="2"/>
      <c r="U859" s="56"/>
      <c r="W859" s="2"/>
      <c r="X859" s="2"/>
      <c r="Y859" s="2"/>
      <c r="Z859" s="2"/>
    </row>
    <row r="860" spans="1:26" ht="18.75" customHeight="1">
      <c r="A860" s="7"/>
      <c r="B860" s="75"/>
      <c r="C860" s="2"/>
      <c r="D860" s="7"/>
      <c r="E860" s="56"/>
      <c r="F860" s="2"/>
      <c r="G860" s="7"/>
      <c r="H860" s="7"/>
      <c r="I860" s="2"/>
      <c r="J860" s="2"/>
      <c r="K860" s="7"/>
      <c r="L860" s="2"/>
      <c r="M860" s="2"/>
      <c r="N860" s="2"/>
      <c r="O860" s="2"/>
      <c r="P860" s="56"/>
      <c r="Q860" s="2"/>
      <c r="R860" s="56"/>
      <c r="S860" s="2"/>
      <c r="T860" s="2"/>
      <c r="U860" s="56"/>
      <c r="W860" s="2"/>
      <c r="X860" s="2"/>
      <c r="Y860" s="2"/>
      <c r="Z860" s="2"/>
    </row>
    <row r="861" spans="1:26" ht="18.75" customHeight="1">
      <c r="A861" s="7"/>
      <c r="B861" s="75"/>
      <c r="C861" s="2"/>
      <c r="D861" s="7"/>
      <c r="E861" s="56"/>
      <c r="F861" s="2"/>
      <c r="G861" s="7"/>
      <c r="H861" s="7"/>
      <c r="I861" s="2"/>
      <c r="J861" s="2"/>
      <c r="K861" s="7"/>
      <c r="L861" s="2"/>
      <c r="M861" s="2"/>
      <c r="N861" s="2"/>
      <c r="O861" s="2"/>
      <c r="P861" s="56"/>
      <c r="Q861" s="2"/>
      <c r="R861" s="56"/>
      <c r="S861" s="2"/>
      <c r="T861" s="2"/>
      <c r="U861" s="56"/>
      <c r="W861" s="2"/>
      <c r="X861" s="2"/>
      <c r="Y861" s="2"/>
      <c r="Z861" s="2"/>
    </row>
    <row r="862" spans="1:26" ht="18.75" customHeight="1">
      <c r="A862" s="7"/>
      <c r="B862" s="75"/>
      <c r="C862" s="2"/>
      <c r="D862" s="7"/>
      <c r="E862" s="56"/>
      <c r="F862" s="2"/>
      <c r="G862" s="7"/>
      <c r="H862" s="7"/>
      <c r="I862" s="2"/>
      <c r="J862" s="2"/>
      <c r="K862" s="7"/>
      <c r="L862" s="2"/>
      <c r="M862" s="2"/>
      <c r="N862" s="2"/>
      <c r="O862" s="2"/>
      <c r="P862" s="56"/>
      <c r="Q862" s="2"/>
      <c r="R862" s="56"/>
      <c r="S862" s="2"/>
      <c r="T862" s="2"/>
      <c r="U862" s="56"/>
      <c r="W862" s="2"/>
      <c r="X862" s="2"/>
      <c r="Y862" s="2"/>
      <c r="Z862" s="2"/>
    </row>
    <row r="863" spans="1:26" ht="18.75" customHeight="1">
      <c r="A863" s="7"/>
      <c r="B863" s="75"/>
      <c r="C863" s="2"/>
      <c r="D863" s="7"/>
      <c r="E863" s="56"/>
      <c r="F863" s="2"/>
      <c r="G863" s="7"/>
      <c r="H863" s="7"/>
      <c r="I863" s="2"/>
      <c r="J863" s="2"/>
      <c r="K863" s="7"/>
      <c r="L863" s="2"/>
      <c r="M863" s="2"/>
      <c r="N863" s="2"/>
      <c r="O863" s="2"/>
      <c r="P863" s="56"/>
      <c r="Q863" s="2"/>
      <c r="R863" s="56"/>
      <c r="S863" s="2"/>
      <c r="T863" s="2"/>
      <c r="U863" s="56"/>
      <c r="W863" s="2"/>
      <c r="X863" s="2"/>
      <c r="Y863" s="2"/>
      <c r="Z863" s="2"/>
    </row>
    <row r="864" spans="1:26" ht="18.75" customHeight="1">
      <c r="A864" s="7"/>
      <c r="B864" s="75"/>
      <c r="C864" s="2"/>
      <c r="D864" s="7"/>
      <c r="E864" s="56"/>
      <c r="F864" s="2"/>
      <c r="G864" s="7"/>
      <c r="H864" s="7"/>
      <c r="I864" s="2"/>
      <c r="J864" s="2"/>
      <c r="K864" s="7"/>
      <c r="L864" s="2"/>
      <c r="M864" s="2"/>
      <c r="N864" s="2"/>
      <c r="O864" s="2"/>
      <c r="P864" s="56"/>
      <c r="Q864" s="2"/>
      <c r="R864" s="56"/>
      <c r="S864" s="2"/>
      <c r="T864" s="2"/>
      <c r="U864" s="56"/>
      <c r="W864" s="2"/>
      <c r="X864" s="2"/>
      <c r="Y864" s="2"/>
      <c r="Z864" s="2"/>
    </row>
    <row r="865" spans="1:26" ht="18.75" customHeight="1">
      <c r="A865" s="7"/>
      <c r="B865" s="75"/>
      <c r="C865" s="2"/>
      <c r="D865" s="7"/>
      <c r="E865" s="56"/>
      <c r="F865" s="2"/>
      <c r="G865" s="7"/>
      <c r="H865" s="7"/>
      <c r="I865" s="2"/>
      <c r="J865" s="2"/>
      <c r="K865" s="7"/>
      <c r="L865" s="2"/>
      <c r="M865" s="2"/>
      <c r="N865" s="2"/>
      <c r="O865" s="2"/>
      <c r="P865" s="56"/>
      <c r="Q865" s="2"/>
      <c r="R865" s="56"/>
      <c r="S865" s="2"/>
      <c r="T865" s="2"/>
      <c r="U865" s="56"/>
      <c r="W865" s="2"/>
      <c r="X865" s="2"/>
      <c r="Y865" s="2"/>
      <c r="Z865" s="2"/>
    </row>
    <row r="866" spans="1:26" ht="18.75" customHeight="1">
      <c r="A866" s="7"/>
      <c r="B866" s="75"/>
      <c r="C866" s="2"/>
      <c r="D866" s="7"/>
      <c r="E866" s="56"/>
      <c r="F866" s="2"/>
      <c r="G866" s="7"/>
      <c r="H866" s="7"/>
      <c r="I866" s="2"/>
      <c r="J866" s="2"/>
      <c r="K866" s="7"/>
      <c r="L866" s="2"/>
      <c r="M866" s="2"/>
      <c r="N866" s="2"/>
      <c r="O866" s="2"/>
      <c r="P866" s="56"/>
      <c r="Q866" s="2"/>
      <c r="R866" s="56"/>
      <c r="S866" s="2"/>
      <c r="T866" s="2"/>
      <c r="U866" s="56"/>
      <c r="W866" s="2"/>
      <c r="X866" s="2"/>
      <c r="Y866" s="2"/>
      <c r="Z866" s="2"/>
    </row>
    <row r="867" spans="1:26" ht="18.75" customHeight="1">
      <c r="A867" s="7"/>
      <c r="B867" s="75"/>
      <c r="C867" s="2"/>
      <c r="D867" s="7"/>
      <c r="E867" s="56"/>
      <c r="F867" s="2"/>
      <c r="G867" s="7"/>
      <c r="H867" s="7"/>
      <c r="I867" s="2"/>
      <c r="J867" s="2"/>
      <c r="K867" s="7"/>
      <c r="L867" s="2"/>
      <c r="M867" s="2"/>
      <c r="N867" s="2"/>
      <c r="O867" s="2"/>
      <c r="P867" s="56"/>
      <c r="Q867" s="2"/>
      <c r="R867" s="56"/>
      <c r="S867" s="2"/>
      <c r="T867" s="2"/>
      <c r="U867" s="56"/>
      <c r="W867" s="2"/>
      <c r="X867" s="2"/>
      <c r="Y867" s="2"/>
      <c r="Z867" s="2"/>
    </row>
    <row r="868" spans="1:26" ht="18.75" customHeight="1">
      <c r="A868" s="7"/>
      <c r="B868" s="75"/>
      <c r="C868" s="2"/>
      <c r="D868" s="7"/>
      <c r="E868" s="56"/>
      <c r="F868" s="2"/>
      <c r="G868" s="7"/>
      <c r="H868" s="7"/>
      <c r="I868" s="2"/>
      <c r="J868" s="2"/>
      <c r="K868" s="7"/>
      <c r="L868" s="2"/>
      <c r="M868" s="2"/>
      <c r="N868" s="2"/>
      <c r="O868" s="2"/>
      <c r="P868" s="56"/>
      <c r="Q868" s="2"/>
      <c r="R868" s="56"/>
      <c r="S868" s="2"/>
      <c r="T868" s="2"/>
      <c r="U868" s="56"/>
      <c r="W868" s="2"/>
      <c r="X868" s="2"/>
      <c r="Y868" s="2"/>
      <c r="Z868" s="2"/>
    </row>
    <row r="869" spans="1:26" ht="18.75" customHeight="1">
      <c r="A869" s="7"/>
      <c r="B869" s="75"/>
      <c r="C869" s="2"/>
      <c r="D869" s="7"/>
      <c r="E869" s="56"/>
      <c r="F869" s="2"/>
      <c r="G869" s="7"/>
      <c r="H869" s="7"/>
      <c r="I869" s="2"/>
      <c r="J869" s="2"/>
      <c r="K869" s="7"/>
      <c r="L869" s="2"/>
      <c r="M869" s="2"/>
      <c r="N869" s="2"/>
      <c r="O869" s="2"/>
      <c r="P869" s="56"/>
      <c r="Q869" s="2"/>
      <c r="R869" s="56"/>
      <c r="S869" s="2"/>
      <c r="T869" s="2"/>
      <c r="U869" s="56"/>
      <c r="W869" s="2"/>
      <c r="X869" s="2"/>
      <c r="Y869" s="2"/>
      <c r="Z869" s="2"/>
    </row>
    <row r="870" spans="1:26" ht="18.75" customHeight="1">
      <c r="A870" s="7"/>
      <c r="B870" s="75"/>
      <c r="C870" s="2"/>
      <c r="D870" s="7"/>
      <c r="E870" s="56"/>
      <c r="F870" s="2"/>
      <c r="G870" s="7"/>
      <c r="H870" s="7"/>
      <c r="I870" s="2"/>
      <c r="J870" s="2"/>
      <c r="K870" s="7"/>
      <c r="L870" s="2"/>
      <c r="M870" s="2"/>
      <c r="N870" s="2"/>
      <c r="O870" s="2"/>
      <c r="P870" s="56"/>
      <c r="Q870" s="2"/>
      <c r="R870" s="56"/>
      <c r="S870" s="2"/>
      <c r="T870" s="2"/>
      <c r="U870" s="56"/>
      <c r="W870" s="2"/>
      <c r="X870" s="2"/>
      <c r="Y870" s="2"/>
      <c r="Z870" s="2"/>
    </row>
    <row r="871" spans="1:26" ht="18.75" customHeight="1">
      <c r="A871" s="7"/>
      <c r="B871" s="75"/>
      <c r="C871" s="2"/>
      <c r="D871" s="7"/>
      <c r="E871" s="56"/>
      <c r="F871" s="2"/>
      <c r="G871" s="7"/>
      <c r="H871" s="7"/>
      <c r="I871" s="2"/>
      <c r="J871" s="2"/>
      <c r="K871" s="7"/>
      <c r="L871" s="2"/>
      <c r="M871" s="2"/>
      <c r="N871" s="2"/>
      <c r="O871" s="2"/>
      <c r="P871" s="56"/>
      <c r="Q871" s="2"/>
      <c r="R871" s="56"/>
      <c r="S871" s="2"/>
      <c r="T871" s="2"/>
      <c r="U871" s="56"/>
      <c r="W871" s="2"/>
      <c r="X871" s="2"/>
      <c r="Y871" s="2"/>
      <c r="Z871" s="2"/>
    </row>
    <row r="872" spans="1:26" ht="18.75" customHeight="1">
      <c r="A872" s="7"/>
      <c r="B872" s="75"/>
      <c r="C872" s="2"/>
      <c r="D872" s="7"/>
      <c r="E872" s="56"/>
      <c r="F872" s="2"/>
      <c r="G872" s="7"/>
      <c r="H872" s="7"/>
      <c r="I872" s="2"/>
      <c r="J872" s="2"/>
      <c r="K872" s="7"/>
      <c r="L872" s="2"/>
      <c r="M872" s="2"/>
      <c r="N872" s="2"/>
      <c r="O872" s="2"/>
      <c r="P872" s="56"/>
      <c r="Q872" s="2"/>
      <c r="R872" s="56"/>
      <c r="S872" s="2"/>
      <c r="T872" s="2"/>
      <c r="U872" s="56"/>
      <c r="W872" s="2"/>
      <c r="X872" s="2"/>
      <c r="Y872" s="2"/>
      <c r="Z872" s="2"/>
    </row>
    <row r="873" spans="1:26" ht="18.75" customHeight="1">
      <c r="A873" s="7"/>
      <c r="B873" s="75"/>
      <c r="C873" s="2"/>
      <c r="D873" s="7"/>
      <c r="E873" s="56"/>
      <c r="F873" s="2"/>
      <c r="G873" s="7"/>
      <c r="H873" s="7"/>
      <c r="I873" s="2"/>
      <c r="J873" s="2"/>
      <c r="K873" s="7"/>
      <c r="L873" s="2"/>
      <c r="M873" s="2"/>
      <c r="N873" s="2"/>
      <c r="O873" s="2"/>
      <c r="P873" s="56"/>
      <c r="Q873" s="2"/>
      <c r="R873" s="56"/>
      <c r="S873" s="2"/>
      <c r="T873" s="2"/>
      <c r="U873" s="56"/>
      <c r="W873" s="2"/>
      <c r="X873" s="2"/>
      <c r="Y873" s="2"/>
      <c r="Z873" s="2"/>
    </row>
    <row r="874" spans="1:26" ht="18.75" customHeight="1">
      <c r="A874" s="7"/>
      <c r="B874" s="75"/>
      <c r="C874" s="2"/>
      <c r="D874" s="7"/>
      <c r="E874" s="56"/>
      <c r="F874" s="2"/>
      <c r="G874" s="7"/>
      <c r="H874" s="7"/>
      <c r="I874" s="2"/>
      <c r="J874" s="2"/>
      <c r="K874" s="7"/>
      <c r="L874" s="2"/>
      <c r="M874" s="2"/>
      <c r="N874" s="2"/>
      <c r="O874" s="2"/>
      <c r="P874" s="56"/>
      <c r="Q874" s="2"/>
      <c r="R874" s="56"/>
      <c r="S874" s="2"/>
      <c r="T874" s="2"/>
      <c r="U874" s="56"/>
      <c r="W874" s="2"/>
      <c r="X874" s="2"/>
      <c r="Y874" s="2"/>
      <c r="Z874" s="2"/>
    </row>
    <row r="875" spans="1:26" ht="18.75" customHeight="1">
      <c r="A875" s="7"/>
      <c r="B875" s="75"/>
      <c r="C875" s="2"/>
      <c r="D875" s="7"/>
      <c r="E875" s="56"/>
      <c r="F875" s="2"/>
      <c r="G875" s="7"/>
      <c r="H875" s="7"/>
      <c r="I875" s="2"/>
      <c r="J875" s="2"/>
      <c r="K875" s="7"/>
      <c r="L875" s="2"/>
      <c r="M875" s="2"/>
      <c r="N875" s="2"/>
      <c r="O875" s="2"/>
      <c r="P875" s="56"/>
      <c r="Q875" s="2"/>
      <c r="R875" s="56"/>
      <c r="S875" s="2"/>
      <c r="T875" s="2"/>
      <c r="U875" s="56"/>
      <c r="W875" s="2"/>
      <c r="X875" s="2"/>
      <c r="Y875" s="2"/>
      <c r="Z875" s="2"/>
    </row>
    <row r="876" spans="1:26" ht="18.75" customHeight="1">
      <c r="A876" s="7"/>
      <c r="B876" s="75"/>
      <c r="C876" s="2"/>
      <c r="D876" s="7"/>
      <c r="E876" s="56"/>
      <c r="F876" s="2"/>
      <c r="G876" s="7"/>
      <c r="H876" s="7"/>
      <c r="I876" s="2"/>
      <c r="J876" s="2"/>
      <c r="K876" s="7"/>
      <c r="L876" s="2"/>
      <c r="M876" s="2"/>
      <c r="N876" s="2"/>
      <c r="O876" s="2"/>
      <c r="P876" s="56"/>
      <c r="Q876" s="2"/>
      <c r="R876" s="56"/>
      <c r="S876" s="2"/>
      <c r="T876" s="2"/>
      <c r="U876" s="56"/>
      <c r="W876" s="2"/>
      <c r="X876" s="2"/>
      <c r="Y876" s="2"/>
      <c r="Z876" s="2"/>
    </row>
    <row r="877" spans="1:26" ht="18.75" customHeight="1">
      <c r="A877" s="7"/>
      <c r="B877" s="75"/>
      <c r="C877" s="2"/>
      <c r="D877" s="7"/>
      <c r="E877" s="56"/>
      <c r="F877" s="2"/>
      <c r="G877" s="7"/>
      <c r="H877" s="7"/>
      <c r="I877" s="2"/>
      <c r="J877" s="2"/>
      <c r="K877" s="7"/>
      <c r="L877" s="2"/>
      <c r="M877" s="2"/>
      <c r="N877" s="2"/>
      <c r="O877" s="2"/>
      <c r="P877" s="56"/>
      <c r="Q877" s="2"/>
      <c r="R877" s="56"/>
      <c r="S877" s="2"/>
      <c r="T877" s="2"/>
      <c r="U877" s="56"/>
      <c r="W877" s="2"/>
      <c r="X877" s="2"/>
      <c r="Y877" s="2"/>
      <c r="Z877" s="2"/>
    </row>
    <row r="878" spans="1:26" ht="18.75" customHeight="1">
      <c r="A878" s="7"/>
      <c r="B878" s="75"/>
      <c r="C878" s="2"/>
      <c r="D878" s="7"/>
      <c r="E878" s="56"/>
      <c r="F878" s="2"/>
      <c r="G878" s="7"/>
      <c r="H878" s="7"/>
      <c r="I878" s="2"/>
      <c r="J878" s="2"/>
      <c r="K878" s="7"/>
      <c r="L878" s="2"/>
      <c r="M878" s="2"/>
      <c r="N878" s="2"/>
      <c r="O878" s="2"/>
      <c r="P878" s="56"/>
      <c r="Q878" s="2"/>
      <c r="R878" s="56"/>
      <c r="S878" s="2"/>
      <c r="T878" s="2"/>
      <c r="U878" s="56"/>
      <c r="W878" s="2"/>
      <c r="X878" s="2"/>
      <c r="Y878" s="2"/>
      <c r="Z878" s="2"/>
    </row>
    <row r="879" spans="1:26" ht="18.75" customHeight="1">
      <c r="A879" s="7"/>
      <c r="B879" s="75"/>
      <c r="C879" s="2"/>
      <c r="D879" s="7"/>
      <c r="E879" s="56"/>
      <c r="F879" s="2"/>
      <c r="G879" s="7"/>
      <c r="H879" s="7"/>
      <c r="I879" s="2"/>
      <c r="J879" s="2"/>
      <c r="K879" s="7"/>
      <c r="L879" s="2"/>
      <c r="M879" s="2"/>
      <c r="N879" s="2"/>
      <c r="O879" s="2"/>
      <c r="P879" s="56"/>
      <c r="Q879" s="2"/>
      <c r="R879" s="56"/>
      <c r="S879" s="2"/>
      <c r="T879" s="2"/>
      <c r="U879" s="56"/>
      <c r="W879" s="2"/>
      <c r="X879" s="2"/>
      <c r="Y879" s="2"/>
      <c r="Z879" s="2"/>
    </row>
    <row r="880" spans="1:26" ht="18.75" customHeight="1">
      <c r="A880" s="7"/>
      <c r="B880" s="75"/>
      <c r="C880" s="2"/>
      <c r="D880" s="7"/>
      <c r="E880" s="56"/>
      <c r="F880" s="2"/>
      <c r="G880" s="7"/>
      <c r="H880" s="7"/>
      <c r="I880" s="2"/>
      <c r="J880" s="2"/>
      <c r="K880" s="7"/>
      <c r="L880" s="2"/>
      <c r="M880" s="2"/>
      <c r="N880" s="2"/>
      <c r="O880" s="2"/>
      <c r="P880" s="56"/>
      <c r="Q880" s="2"/>
      <c r="R880" s="56"/>
      <c r="S880" s="2"/>
      <c r="T880" s="2"/>
      <c r="U880" s="56"/>
      <c r="W880" s="2"/>
      <c r="X880" s="2"/>
      <c r="Y880" s="2"/>
      <c r="Z880" s="2"/>
    </row>
    <row r="881" spans="1:26" ht="18.75" customHeight="1">
      <c r="A881" s="7"/>
      <c r="B881" s="75"/>
      <c r="C881" s="2"/>
      <c r="D881" s="7"/>
      <c r="E881" s="56"/>
      <c r="F881" s="2"/>
      <c r="G881" s="7"/>
      <c r="H881" s="7"/>
      <c r="I881" s="2"/>
      <c r="J881" s="2"/>
      <c r="K881" s="7"/>
      <c r="L881" s="2"/>
      <c r="M881" s="2"/>
      <c r="N881" s="2"/>
      <c r="O881" s="2"/>
      <c r="P881" s="56"/>
      <c r="Q881" s="2"/>
      <c r="R881" s="56"/>
      <c r="S881" s="2"/>
      <c r="T881" s="2"/>
      <c r="U881" s="56"/>
      <c r="W881" s="2"/>
      <c r="X881" s="2"/>
      <c r="Y881" s="2"/>
      <c r="Z881" s="2"/>
    </row>
    <row r="882" spans="1:26" ht="18.75" customHeight="1">
      <c r="A882" s="7"/>
      <c r="B882" s="75"/>
      <c r="C882" s="2"/>
      <c r="D882" s="7"/>
      <c r="E882" s="56"/>
      <c r="F882" s="2"/>
      <c r="G882" s="7"/>
      <c r="H882" s="7"/>
      <c r="I882" s="2"/>
      <c r="J882" s="2"/>
      <c r="K882" s="7"/>
      <c r="L882" s="2"/>
      <c r="M882" s="2"/>
      <c r="N882" s="2"/>
      <c r="O882" s="2"/>
      <c r="P882" s="56"/>
      <c r="Q882" s="2"/>
      <c r="R882" s="56"/>
      <c r="S882" s="2"/>
      <c r="T882" s="2"/>
      <c r="U882" s="56"/>
      <c r="W882" s="2"/>
      <c r="X882" s="2"/>
      <c r="Y882" s="2"/>
      <c r="Z882" s="2"/>
    </row>
    <row r="883" spans="1:26" ht="18.75" customHeight="1">
      <c r="A883" s="7"/>
      <c r="B883" s="75"/>
      <c r="C883" s="2"/>
      <c r="D883" s="7"/>
      <c r="E883" s="56"/>
      <c r="F883" s="2"/>
      <c r="G883" s="7"/>
      <c r="H883" s="7"/>
      <c r="I883" s="2"/>
      <c r="J883" s="2"/>
      <c r="K883" s="7"/>
      <c r="L883" s="2"/>
      <c r="M883" s="2"/>
      <c r="N883" s="2"/>
      <c r="O883" s="2"/>
      <c r="P883" s="56"/>
      <c r="Q883" s="2"/>
      <c r="R883" s="56"/>
      <c r="S883" s="2"/>
      <c r="T883" s="2"/>
      <c r="U883" s="56"/>
      <c r="W883" s="2"/>
      <c r="X883" s="2"/>
      <c r="Y883" s="2"/>
      <c r="Z883" s="2"/>
    </row>
    <row r="884" spans="1:26" ht="18.75" customHeight="1">
      <c r="A884" s="7"/>
      <c r="B884" s="75"/>
      <c r="C884" s="2"/>
      <c r="D884" s="7"/>
      <c r="E884" s="56"/>
      <c r="F884" s="2"/>
      <c r="G884" s="7"/>
      <c r="H884" s="7"/>
      <c r="I884" s="2"/>
      <c r="J884" s="2"/>
      <c r="K884" s="7"/>
      <c r="L884" s="2"/>
      <c r="M884" s="2"/>
      <c r="N884" s="2"/>
      <c r="O884" s="2"/>
      <c r="P884" s="56"/>
      <c r="Q884" s="2"/>
      <c r="R884" s="56"/>
      <c r="S884" s="2"/>
      <c r="T884" s="2"/>
      <c r="U884" s="56"/>
      <c r="W884" s="2"/>
      <c r="X884" s="2"/>
      <c r="Y884" s="2"/>
      <c r="Z884" s="2"/>
    </row>
    <row r="885" spans="1:26" ht="18.75" customHeight="1">
      <c r="A885" s="7"/>
      <c r="B885" s="75"/>
      <c r="C885" s="2"/>
      <c r="D885" s="7"/>
      <c r="E885" s="56"/>
      <c r="F885" s="2"/>
      <c r="G885" s="7"/>
      <c r="H885" s="7"/>
      <c r="I885" s="2"/>
      <c r="J885" s="2"/>
      <c r="K885" s="7"/>
      <c r="L885" s="2"/>
      <c r="M885" s="2"/>
      <c r="N885" s="2"/>
      <c r="O885" s="2"/>
      <c r="P885" s="56"/>
      <c r="Q885" s="2"/>
      <c r="R885" s="56"/>
      <c r="S885" s="2"/>
      <c r="T885" s="2"/>
      <c r="U885" s="56"/>
      <c r="W885" s="2"/>
      <c r="X885" s="2"/>
      <c r="Y885" s="2"/>
      <c r="Z885" s="2"/>
    </row>
    <row r="886" spans="1:26" ht="18.75" customHeight="1">
      <c r="A886" s="7"/>
      <c r="B886" s="75"/>
      <c r="C886" s="2"/>
      <c r="D886" s="7"/>
      <c r="E886" s="56"/>
      <c r="F886" s="2"/>
      <c r="G886" s="7"/>
      <c r="H886" s="7"/>
      <c r="I886" s="2"/>
      <c r="J886" s="2"/>
      <c r="K886" s="7"/>
      <c r="L886" s="2"/>
      <c r="M886" s="2"/>
      <c r="N886" s="2"/>
      <c r="O886" s="2"/>
      <c r="P886" s="56"/>
      <c r="Q886" s="2"/>
      <c r="R886" s="56"/>
      <c r="S886" s="2"/>
      <c r="T886" s="2"/>
      <c r="U886" s="56"/>
      <c r="W886" s="2"/>
      <c r="X886" s="2"/>
      <c r="Y886" s="2"/>
      <c r="Z886" s="2"/>
    </row>
    <row r="887" spans="1:26" ht="18.75" customHeight="1">
      <c r="A887" s="7"/>
      <c r="B887" s="75"/>
      <c r="C887" s="2"/>
      <c r="D887" s="7"/>
      <c r="E887" s="56"/>
      <c r="F887" s="2"/>
      <c r="G887" s="7"/>
      <c r="H887" s="7"/>
      <c r="I887" s="2"/>
      <c r="J887" s="2"/>
      <c r="K887" s="7"/>
      <c r="L887" s="2"/>
      <c r="M887" s="2"/>
      <c r="N887" s="2"/>
      <c r="O887" s="2"/>
      <c r="P887" s="56"/>
      <c r="Q887" s="2"/>
      <c r="R887" s="56"/>
      <c r="S887" s="2"/>
      <c r="T887" s="2"/>
      <c r="U887" s="56"/>
      <c r="W887" s="2"/>
      <c r="X887" s="2"/>
      <c r="Y887" s="2"/>
      <c r="Z887" s="2"/>
    </row>
    <row r="888" spans="1:26" ht="18.75" customHeight="1">
      <c r="A888" s="7"/>
      <c r="B888" s="75"/>
      <c r="C888" s="2"/>
      <c r="D888" s="7"/>
      <c r="E888" s="56"/>
      <c r="F888" s="2"/>
      <c r="G888" s="7"/>
      <c r="H888" s="7"/>
      <c r="I888" s="2"/>
      <c r="J888" s="2"/>
      <c r="K888" s="7"/>
      <c r="L888" s="2"/>
      <c r="M888" s="2"/>
      <c r="N888" s="2"/>
      <c r="O888" s="2"/>
      <c r="P888" s="56"/>
      <c r="Q888" s="2"/>
      <c r="R888" s="56"/>
      <c r="S888" s="2"/>
      <c r="T888" s="2"/>
      <c r="U888" s="56"/>
      <c r="W888" s="2"/>
      <c r="X888" s="2"/>
      <c r="Y888" s="2"/>
      <c r="Z888" s="2"/>
    </row>
    <row r="889" spans="1:26" ht="18.75" customHeight="1">
      <c r="A889" s="7"/>
      <c r="B889" s="75"/>
      <c r="C889" s="2"/>
      <c r="D889" s="7"/>
      <c r="E889" s="56"/>
      <c r="F889" s="2"/>
      <c r="G889" s="7"/>
      <c r="H889" s="7"/>
      <c r="I889" s="2"/>
      <c r="J889" s="2"/>
      <c r="K889" s="7"/>
      <c r="L889" s="2"/>
      <c r="M889" s="2"/>
      <c r="N889" s="2"/>
      <c r="O889" s="2"/>
      <c r="P889" s="56"/>
      <c r="Q889" s="2"/>
      <c r="R889" s="56"/>
      <c r="S889" s="2"/>
      <c r="T889" s="2"/>
      <c r="U889" s="56"/>
      <c r="W889" s="2"/>
      <c r="X889" s="2"/>
      <c r="Y889" s="2"/>
      <c r="Z889" s="2"/>
    </row>
    <row r="890" spans="1:26" ht="18.75" customHeight="1">
      <c r="A890" s="7"/>
      <c r="B890" s="75"/>
      <c r="C890" s="2"/>
      <c r="D890" s="7"/>
      <c r="E890" s="56"/>
      <c r="F890" s="2"/>
      <c r="G890" s="7"/>
      <c r="H890" s="7"/>
      <c r="I890" s="2"/>
      <c r="J890" s="2"/>
      <c r="K890" s="7"/>
      <c r="L890" s="2"/>
      <c r="M890" s="2"/>
      <c r="N890" s="2"/>
      <c r="O890" s="2"/>
      <c r="P890" s="56"/>
      <c r="Q890" s="2"/>
      <c r="R890" s="56"/>
      <c r="S890" s="2"/>
      <c r="T890" s="2"/>
      <c r="U890" s="56"/>
      <c r="W890" s="2"/>
      <c r="X890" s="2"/>
      <c r="Y890" s="2"/>
      <c r="Z890" s="2"/>
    </row>
    <row r="891" spans="1:26" ht="18.75" customHeight="1">
      <c r="A891" s="7"/>
      <c r="B891" s="75"/>
      <c r="C891" s="2"/>
      <c r="D891" s="7"/>
      <c r="E891" s="56"/>
      <c r="F891" s="2"/>
      <c r="G891" s="7"/>
      <c r="H891" s="7"/>
      <c r="I891" s="2"/>
      <c r="J891" s="2"/>
      <c r="K891" s="7"/>
      <c r="L891" s="2"/>
      <c r="M891" s="2"/>
      <c r="N891" s="2"/>
      <c r="O891" s="2"/>
      <c r="P891" s="56"/>
      <c r="Q891" s="2"/>
      <c r="R891" s="56"/>
      <c r="S891" s="2"/>
      <c r="T891" s="2"/>
      <c r="U891" s="56"/>
      <c r="W891" s="2"/>
      <c r="X891" s="2"/>
      <c r="Y891" s="2"/>
      <c r="Z891" s="2"/>
    </row>
    <row r="892" spans="1:26" ht="18.75" customHeight="1">
      <c r="A892" s="7"/>
      <c r="B892" s="75"/>
      <c r="C892" s="2"/>
      <c r="D892" s="7"/>
      <c r="E892" s="56"/>
      <c r="F892" s="2"/>
      <c r="G892" s="7"/>
      <c r="H892" s="7"/>
      <c r="I892" s="2"/>
      <c r="J892" s="2"/>
      <c r="K892" s="7"/>
      <c r="L892" s="2"/>
      <c r="M892" s="2"/>
      <c r="N892" s="2"/>
      <c r="O892" s="2"/>
      <c r="P892" s="56"/>
      <c r="Q892" s="2"/>
      <c r="R892" s="56"/>
      <c r="S892" s="2"/>
      <c r="T892" s="2"/>
      <c r="U892" s="56"/>
      <c r="W892" s="2"/>
      <c r="X892" s="2"/>
      <c r="Y892" s="2"/>
      <c r="Z892" s="2"/>
    </row>
    <row r="893" spans="1:26" ht="18.75" customHeight="1">
      <c r="A893" s="7"/>
      <c r="B893" s="75"/>
      <c r="C893" s="2"/>
      <c r="D893" s="7"/>
      <c r="E893" s="56"/>
      <c r="F893" s="2"/>
      <c r="G893" s="7"/>
      <c r="H893" s="7"/>
      <c r="I893" s="2"/>
      <c r="J893" s="2"/>
      <c r="K893" s="7"/>
      <c r="L893" s="2"/>
      <c r="M893" s="2"/>
      <c r="N893" s="2"/>
      <c r="O893" s="2"/>
      <c r="P893" s="56"/>
      <c r="Q893" s="2"/>
      <c r="R893" s="56"/>
      <c r="S893" s="2"/>
      <c r="T893" s="2"/>
      <c r="U893" s="56"/>
      <c r="W893" s="2"/>
      <c r="X893" s="2"/>
      <c r="Y893" s="2"/>
      <c r="Z893" s="2"/>
    </row>
    <row r="894" spans="1:26" ht="18.75" customHeight="1">
      <c r="A894" s="7"/>
      <c r="B894" s="75"/>
      <c r="C894" s="2"/>
      <c r="D894" s="7"/>
      <c r="E894" s="56"/>
      <c r="F894" s="2"/>
      <c r="G894" s="7"/>
      <c r="H894" s="7"/>
      <c r="I894" s="2"/>
      <c r="J894" s="2"/>
      <c r="K894" s="7"/>
      <c r="L894" s="2"/>
      <c r="M894" s="2"/>
      <c r="N894" s="2"/>
      <c r="O894" s="2"/>
      <c r="P894" s="56"/>
      <c r="Q894" s="2"/>
      <c r="R894" s="56"/>
      <c r="S894" s="2"/>
      <c r="T894" s="2"/>
      <c r="U894" s="56"/>
      <c r="W894" s="2"/>
      <c r="X894" s="2"/>
      <c r="Y894" s="2"/>
      <c r="Z894" s="2"/>
    </row>
    <row r="895" spans="1:26" ht="18.75" customHeight="1">
      <c r="A895" s="7"/>
      <c r="B895" s="75"/>
      <c r="C895" s="2"/>
      <c r="D895" s="7"/>
      <c r="E895" s="56"/>
      <c r="F895" s="2"/>
      <c r="G895" s="7"/>
      <c r="H895" s="7"/>
      <c r="I895" s="2"/>
      <c r="J895" s="2"/>
      <c r="K895" s="7"/>
      <c r="L895" s="2"/>
      <c r="M895" s="2"/>
      <c r="N895" s="2"/>
      <c r="O895" s="2"/>
      <c r="P895" s="56"/>
      <c r="Q895" s="2"/>
      <c r="R895" s="56"/>
      <c r="S895" s="2"/>
      <c r="T895" s="2"/>
      <c r="U895" s="56"/>
      <c r="W895" s="2"/>
      <c r="X895" s="2"/>
      <c r="Y895" s="2"/>
      <c r="Z895" s="2"/>
    </row>
    <row r="896" spans="1:26" ht="18.75" customHeight="1">
      <c r="A896" s="7"/>
      <c r="B896" s="75"/>
      <c r="C896" s="2"/>
      <c r="D896" s="7"/>
      <c r="E896" s="56"/>
      <c r="F896" s="2"/>
      <c r="G896" s="7"/>
      <c r="H896" s="7"/>
      <c r="I896" s="2"/>
      <c r="J896" s="2"/>
      <c r="K896" s="7"/>
      <c r="L896" s="2"/>
      <c r="M896" s="2"/>
      <c r="N896" s="2"/>
      <c r="O896" s="2"/>
      <c r="P896" s="56"/>
      <c r="Q896" s="2"/>
      <c r="R896" s="56"/>
      <c r="S896" s="2"/>
      <c r="T896" s="2"/>
      <c r="U896" s="56"/>
      <c r="W896" s="2"/>
      <c r="X896" s="2"/>
      <c r="Y896" s="2"/>
      <c r="Z896" s="2"/>
    </row>
    <row r="897" spans="1:26" ht="18.75" customHeight="1">
      <c r="A897" s="7"/>
      <c r="B897" s="75"/>
      <c r="C897" s="2"/>
      <c r="D897" s="7"/>
      <c r="E897" s="56"/>
      <c r="F897" s="2"/>
      <c r="G897" s="7"/>
      <c r="H897" s="7"/>
      <c r="I897" s="2"/>
      <c r="J897" s="2"/>
      <c r="K897" s="7"/>
      <c r="L897" s="2"/>
      <c r="M897" s="2"/>
      <c r="N897" s="2"/>
      <c r="O897" s="2"/>
      <c r="P897" s="56"/>
      <c r="Q897" s="2"/>
      <c r="R897" s="56"/>
      <c r="S897" s="2"/>
      <c r="T897" s="2"/>
      <c r="U897" s="56"/>
      <c r="W897" s="2"/>
      <c r="X897" s="2"/>
      <c r="Y897" s="2"/>
      <c r="Z897" s="2"/>
    </row>
    <row r="898" spans="1:26" ht="18.75" customHeight="1">
      <c r="A898" s="7"/>
      <c r="B898" s="75"/>
      <c r="C898" s="2"/>
      <c r="D898" s="7"/>
      <c r="E898" s="56"/>
      <c r="F898" s="2"/>
      <c r="G898" s="7"/>
      <c r="H898" s="7"/>
      <c r="I898" s="2"/>
      <c r="J898" s="2"/>
      <c r="K898" s="7"/>
      <c r="L898" s="2"/>
      <c r="M898" s="2"/>
      <c r="N898" s="2"/>
      <c r="O898" s="2"/>
      <c r="P898" s="56"/>
      <c r="Q898" s="2"/>
      <c r="R898" s="56"/>
      <c r="S898" s="2"/>
      <c r="T898" s="2"/>
      <c r="U898" s="56"/>
      <c r="W898" s="2"/>
      <c r="X898" s="2"/>
      <c r="Y898" s="2"/>
      <c r="Z898" s="2"/>
    </row>
    <row r="899" spans="1:26" ht="18.75" customHeight="1">
      <c r="A899" s="7"/>
      <c r="B899" s="75"/>
      <c r="C899" s="2"/>
      <c r="D899" s="7"/>
      <c r="E899" s="56"/>
      <c r="F899" s="2"/>
      <c r="G899" s="7"/>
      <c r="H899" s="7"/>
      <c r="I899" s="2"/>
      <c r="J899" s="2"/>
      <c r="K899" s="7"/>
      <c r="L899" s="2"/>
      <c r="M899" s="2"/>
      <c r="N899" s="2"/>
      <c r="O899" s="2"/>
      <c r="P899" s="56"/>
      <c r="Q899" s="2"/>
      <c r="R899" s="56"/>
      <c r="S899" s="2"/>
      <c r="T899" s="2"/>
      <c r="U899" s="56"/>
      <c r="W899" s="2"/>
      <c r="X899" s="2"/>
      <c r="Y899" s="2"/>
      <c r="Z899" s="2"/>
    </row>
    <row r="900" spans="1:26" ht="18.75" customHeight="1">
      <c r="A900" s="7"/>
      <c r="B900" s="75"/>
      <c r="C900" s="2"/>
      <c r="D900" s="7"/>
      <c r="E900" s="56"/>
      <c r="F900" s="2"/>
      <c r="G900" s="7"/>
      <c r="H900" s="7"/>
      <c r="I900" s="2"/>
      <c r="J900" s="2"/>
      <c r="K900" s="7"/>
      <c r="L900" s="2"/>
      <c r="M900" s="2"/>
      <c r="N900" s="2"/>
      <c r="O900" s="2"/>
      <c r="P900" s="56"/>
      <c r="Q900" s="2"/>
      <c r="R900" s="56"/>
      <c r="S900" s="2"/>
      <c r="T900" s="2"/>
      <c r="U900" s="56"/>
      <c r="W900" s="2"/>
      <c r="X900" s="2"/>
      <c r="Y900" s="2"/>
      <c r="Z900" s="2"/>
    </row>
    <row r="901" spans="1:26" ht="18.75" customHeight="1">
      <c r="A901" s="7"/>
      <c r="B901" s="75"/>
      <c r="C901" s="2"/>
      <c r="D901" s="7"/>
      <c r="E901" s="56"/>
      <c r="F901" s="2"/>
      <c r="G901" s="7"/>
      <c r="H901" s="7"/>
      <c r="I901" s="2"/>
      <c r="J901" s="2"/>
      <c r="K901" s="7"/>
      <c r="L901" s="2"/>
      <c r="M901" s="2"/>
      <c r="N901" s="2"/>
      <c r="O901" s="2"/>
      <c r="P901" s="56"/>
      <c r="Q901" s="2"/>
      <c r="R901" s="56"/>
      <c r="S901" s="2"/>
      <c r="T901" s="2"/>
      <c r="U901" s="56"/>
      <c r="W901" s="2"/>
      <c r="X901" s="2"/>
      <c r="Y901" s="2"/>
      <c r="Z901" s="2"/>
    </row>
    <row r="902" spans="1:26" ht="18.75" customHeight="1">
      <c r="A902" s="7"/>
      <c r="B902" s="75"/>
      <c r="C902" s="2"/>
      <c r="D902" s="7"/>
      <c r="E902" s="56"/>
      <c r="F902" s="2"/>
      <c r="G902" s="7"/>
      <c r="H902" s="7"/>
      <c r="I902" s="2"/>
      <c r="J902" s="2"/>
      <c r="K902" s="7"/>
      <c r="L902" s="2"/>
      <c r="M902" s="2"/>
      <c r="N902" s="2"/>
      <c r="O902" s="2"/>
      <c r="P902" s="56"/>
      <c r="Q902" s="2"/>
      <c r="R902" s="56"/>
      <c r="S902" s="2"/>
      <c r="T902" s="2"/>
      <c r="U902" s="56"/>
      <c r="W902" s="2"/>
      <c r="X902" s="2"/>
      <c r="Y902" s="2"/>
      <c r="Z902" s="2"/>
    </row>
    <row r="903" spans="1:26" ht="18.75" customHeight="1">
      <c r="A903" s="7"/>
      <c r="B903" s="75"/>
      <c r="C903" s="2"/>
      <c r="D903" s="7"/>
      <c r="E903" s="56"/>
      <c r="F903" s="2"/>
      <c r="G903" s="7"/>
      <c r="H903" s="7"/>
      <c r="I903" s="2"/>
      <c r="J903" s="2"/>
      <c r="K903" s="7"/>
      <c r="L903" s="2"/>
      <c r="M903" s="2"/>
      <c r="N903" s="2"/>
      <c r="O903" s="2"/>
      <c r="P903" s="56"/>
      <c r="Q903" s="2"/>
      <c r="R903" s="56"/>
      <c r="S903" s="2"/>
      <c r="T903" s="2"/>
      <c r="U903" s="56"/>
      <c r="W903" s="2"/>
      <c r="X903" s="2"/>
      <c r="Y903" s="2"/>
      <c r="Z903" s="2"/>
    </row>
    <row r="904" spans="1:26" ht="18.75" customHeight="1">
      <c r="A904" s="7"/>
      <c r="B904" s="75"/>
      <c r="C904" s="2"/>
      <c r="D904" s="7"/>
      <c r="E904" s="56"/>
      <c r="F904" s="2"/>
      <c r="G904" s="7"/>
      <c r="H904" s="7"/>
      <c r="I904" s="2"/>
      <c r="J904" s="2"/>
      <c r="K904" s="7"/>
      <c r="L904" s="2"/>
      <c r="M904" s="2"/>
      <c r="N904" s="2"/>
      <c r="O904" s="2"/>
      <c r="P904" s="56"/>
      <c r="Q904" s="2"/>
      <c r="R904" s="56"/>
      <c r="S904" s="2"/>
      <c r="T904" s="2"/>
      <c r="U904" s="56"/>
      <c r="W904" s="2"/>
      <c r="X904" s="2"/>
      <c r="Y904" s="2"/>
      <c r="Z904" s="2"/>
    </row>
    <row r="905" spans="1:26" ht="18.75" customHeight="1">
      <c r="A905" s="7"/>
      <c r="B905" s="75"/>
      <c r="C905" s="2"/>
      <c r="D905" s="7"/>
      <c r="E905" s="56"/>
      <c r="F905" s="2"/>
      <c r="G905" s="7"/>
      <c r="H905" s="7"/>
      <c r="I905" s="2"/>
      <c r="J905" s="2"/>
      <c r="K905" s="7"/>
      <c r="L905" s="2"/>
      <c r="M905" s="2"/>
      <c r="N905" s="2"/>
      <c r="O905" s="2"/>
      <c r="P905" s="56"/>
      <c r="Q905" s="2"/>
      <c r="R905" s="56"/>
      <c r="S905" s="2"/>
      <c r="T905" s="2"/>
      <c r="U905" s="56"/>
      <c r="W905" s="2"/>
      <c r="X905" s="2"/>
      <c r="Y905" s="2"/>
      <c r="Z905" s="2"/>
    </row>
    <row r="906" spans="1:26" ht="18.75" customHeight="1">
      <c r="A906" s="7"/>
      <c r="B906" s="75"/>
      <c r="C906" s="2"/>
      <c r="D906" s="7"/>
      <c r="E906" s="56"/>
      <c r="F906" s="2"/>
      <c r="G906" s="7"/>
      <c r="H906" s="7"/>
      <c r="I906" s="2"/>
      <c r="J906" s="2"/>
      <c r="K906" s="7"/>
      <c r="L906" s="2"/>
      <c r="M906" s="2"/>
      <c r="N906" s="2"/>
      <c r="O906" s="2"/>
      <c r="P906" s="56"/>
      <c r="Q906" s="2"/>
      <c r="R906" s="56"/>
      <c r="S906" s="2"/>
      <c r="T906" s="2"/>
      <c r="U906" s="56"/>
      <c r="W906" s="2"/>
      <c r="X906" s="2"/>
      <c r="Y906" s="2"/>
      <c r="Z906" s="2"/>
    </row>
    <row r="907" spans="1:26" ht="18.75" customHeight="1">
      <c r="A907" s="7"/>
      <c r="B907" s="75"/>
      <c r="C907" s="2"/>
      <c r="D907" s="7"/>
      <c r="E907" s="56"/>
      <c r="F907" s="2"/>
      <c r="G907" s="7"/>
      <c r="H907" s="7"/>
      <c r="I907" s="2"/>
      <c r="J907" s="2"/>
      <c r="K907" s="7"/>
      <c r="L907" s="2"/>
      <c r="M907" s="2"/>
      <c r="N907" s="2"/>
      <c r="O907" s="2"/>
      <c r="P907" s="56"/>
      <c r="Q907" s="2"/>
      <c r="R907" s="56"/>
      <c r="S907" s="2"/>
      <c r="T907" s="2"/>
      <c r="U907" s="56"/>
      <c r="W907" s="2"/>
      <c r="X907" s="2"/>
      <c r="Y907" s="2"/>
      <c r="Z907" s="2"/>
    </row>
    <row r="908" spans="1:26" ht="18.75" customHeight="1">
      <c r="A908" s="7"/>
      <c r="B908" s="75"/>
      <c r="C908" s="2"/>
      <c r="D908" s="7"/>
      <c r="E908" s="56"/>
      <c r="F908" s="2"/>
      <c r="G908" s="7"/>
      <c r="H908" s="7"/>
      <c r="I908" s="2"/>
      <c r="J908" s="2"/>
      <c r="K908" s="7"/>
      <c r="L908" s="2"/>
      <c r="M908" s="2"/>
      <c r="N908" s="2"/>
      <c r="O908" s="2"/>
      <c r="P908" s="56"/>
      <c r="Q908" s="2"/>
      <c r="R908" s="56"/>
      <c r="S908" s="2"/>
      <c r="T908" s="2"/>
      <c r="U908" s="56"/>
      <c r="W908" s="2"/>
      <c r="X908" s="2"/>
      <c r="Y908" s="2"/>
      <c r="Z908" s="2"/>
    </row>
    <row r="909" spans="1:26" ht="18.75" customHeight="1">
      <c r="A909" s="7"/>
      <c r="B909" s="75"/>
      <c r="C909" s="2"/>
      <c r="D909" s="7"/>
      <c r="E909" s="56"/>
      <c r="F909" s="2"/>
      <c r="G909" s="7"/>
      <c r="H909" s="7"/>
      <c r="I909" s="2"/>
      <c r="J909" s="2"/>
      <c r="K909" s="7"/>
      <c r="L909" s="2"/>
      <c r="M909" s="2"/>
      <c r="N909" s="2"/>
      <c r="O909" s="2"/>
      <c r="P909" s="56"/>
      <c r="Q909" s="2"/>
      <c r="R909" s="56"/>
      <c r="S909" s="2"/>
      <c r="T909" s="2"/>
      <c r="U909" s="56"/>
      <c r="W909" s="2"/>
      <c r="X909" s="2"/>
      <c r="Y909" s="2"/>
      <c r="Z909" s="2"/>
    </row>
    <row r="910" spans="1:26" ht="18.75" customHeight="1">
      <c r="A910" s="7"/>
      <c r="B910" s="75"/>
      <c r="C910" s="2"/>
      <c r="D910" s="7"/>
      <c r="E910" s="56"/>
      <c r="F910" s="2"/>
      <c r="G910" s="7"/>
      <c r="H910" s="7"/>
      <c r="I910" s="2"/>
      <c r="J910" s="2"/>
      <c r="K910" s="7"/>
      <c r="L910" s="2"/>
      <c r="M910" s="2"/>
      <c r="N910" s="2"/>
      <c r="O910" s="2"/>
      <c r="P910" s="56"/>
      <c r="Q910" s="2"/>
      <c r="R910" s="56"/>
      <c r="S910" s="2"/>
      <c r="T910" s="2"/>
      <c r="U910" s="56"/>
      <c r="W910" s="2"/>
      <c r="X910" s="2"/>
      <c r="Y910" s="2"/>
      <c r="Z910" s="2"/>
    </row>
    <row r="911" spans="1:26" ht="18.75" customHeight="1">
      <c r="A911" s="7"/>
      <c r="B911" s="75"/>
      <c r="C911" s="2"/>
      <c r="D911" s="7"/>
      <c r="E911" s="56"/>
      <c r="F911" s="2"/>
      <c r="G911" s="7"/>
      <c r="H911" s="7"/>
      <c r="I911" s="2"/>
      <c r="J911" s="2"/>
      <c r="K911" s="7"/>
      <c r="L911" s="2"/>
      <c r="M911" s="2"/>
      <c r="N911" s="2"/>
      <c r="O911" s="2"/>
      <c r="P911" s="56"/>
      <c r="Q911" s="2"/>
      <c r="R911" s="56"/>
      <c r="S911" s="2"/>
      <c r="T911" s="2"/>
      <c r="U911" s="56"/>
      <c r="W911" s="2"/>
      <c r="X911" s="2"/>
      <c r="Y911" s="2"/>
      <c r="Z911" s="2"/>
    </row>
    <row r="912" spans="1:26" ht="18.75" customHeight="1">
      <c r="A912" s="7"/>
      <c r="B912" s="75"/>
      <c r="C912" s="2"/>
      <c r="D912" s="7"/>
      <c r="E912" s="56"/>
      <c r="F912" s="2"/>
      <c r="G912" s="7"/>
      <c r="H912" s="7"/>
      <c r="I912" s="2"/>
      <c r="J912" s="2"/>
      <c r="K912" s="7"/>
      <c r="L912" s="2"/>
      <c r="M912" s="2"/>
      <c r="N912" s="2"/>
      <c r="O912" s="2"/>
      <c r="P912" s="56"/>
      <c r="Q912" s="2"/>
      <c r="R912" s="56"/>
      <c r="S912" s="2"/>
      <c r="T912" s="2"/>
      <c r="U912" s="56"/>
      <c r="W912" s="2"/>
      <c r="X912" s="2"/>
      <c r="Y912" s="2"/>
      <c r="Z912" s="2"/>
    </row>
    <row r="913" spans="1:26" ht="18.75" customHeight="1">
      <c r="A913" s="7"/>
      <c r="B913" s="75"/>
      <c r="C913" s="2"/>
      <c r="D913" s="7"/>
      <c r="E913" s="56"/>
      <c r="F913" s="2"/>
      <c r="G913" s="7"/>
      <c r="H913" s="7"/>
      <c r="I913" s="2"/>
      <c r="J913" s="2"/>
      <c r="K913" s="7"/>
      <c r="L913" s="2"/>
      <c r="M913" s="2"/>
      <c r="N913" s="2"/>
      <c r="O913" s="2"/>
      <c r="P913" s="56"/>
      <c r="Q913" s="2"/>
      <c r="R913" s="56"/>
      <c r="S913" s="2"/>
      <c r="T913" s="2"/>
      <c r="U913" s="56"/>
      <c r="W913" s="2"/>
      <c r="X913" s="2"/>
      <c r="Y913" s="2"/>
      <c r="Z913" s="2"/>
    </row>
    <row r="914" spans="1:26" ht="18.75" customHeight="1">
      <c r="A914" s="7"/>
      <c r="B914" s="75"/>
      <c r="C914" s="2"/>
      <c r="D914" s="7"/>
      <c r="E914" s="56"/>
      <c r="F914" s="2"/>
      <c r="G914" s="7"/>
      <c r="H914" s="7"/>
      <c r="I914" s="2"/>
      <c r="J914" s="2"/>
      <c r="K914" s="7"/>
      <c r="L914" s="2"/>
      <c r="M914" s="2"/>
      <c r="N914" s="2"/>
      <c r="O914" s="2"/>
      <c r="P914" s="56"/>
      <c r="Q914" s="2"/>
      <c r="R914" s="56"/>
      <c r="S914" s="2"/>
      <c r="T914" s="2"/>
      <c r="U914" s="56"/>
      <c r="W914" s="2"/>
      <c r="X914" s="2"/>
      <c r="Y914" s="2"/>
      <c r="Z914" s="2"/>
    </row>
    <row r="915" spans="1:26" ht="18.75" customHeight="1">
      <c r="A915" s="7"/>
      <c r="B915" s="75"/>
      <c r="C915" s="2"/>
      <c r="D915" s="7"/>
      <c r="E915" s="56"/>
      <c r="F915" s="2"/>
      <c r="G915" s="7"/>
      <c r="H915" s="7"/>
      <c r="I915" s="2"/>
      <c r="J915" s="2"/>
      <c r="K915" s="7"/>
      <c r="L915" s="2"/>
      <c r="M915" s="2"/>
      <c r="N915" s="2"/>
      <c r="O915" s="2"/>
      <c r="P915" s="56"/>
      <c r="Q915" s="2"/>
      <c r="R915" s="56"/>
      <c r="S915" s="2"/>
      <c r="T915" s="2"/>
      <c r="U915" s="56"/>
      <c r="W915" s="2"/>
      <c r="X915" s="2"/>
      <c r="Y915" s="2"/>
      <c r="Z915" s="2"/>
    </row>
    <row r="916" spans="1:26" ht="18.75" customHeight="1">
      <c r="A916" s="7"/>
      <c r="B916" s="75"/>
      <c r="C916" s="2"/>
      <c r="D916" s="7"/>
      <c r="E916" s="56"/>
      <c r="F916" s="2"/>
      <c r="G916" s="7"/>
      <c r="H916" s="7"/>
      <c r="I916" s="2"/>
      <c r="J916" s="2"/>
      <c r="K916" s="7"/>
      <c r="L916" s="2"/>
      <c r="M916" s="2"/>
      <c r="N916" s="2"/>
      <c r="O916" s="2"/>
      <c r="P916" s="56"/>
      <c r="Q916" s="2"/>
      <c r="R916" s="56"/>
      <c r="S916" s="2"/>
      <c r="T916" s="2"/>
      <c r="U916" s="56"/>
      <c r="W916" s="2"/>
      <c r="X916" s="2"/>
      <c r="Y916" s="2"/>
      <c r="Z916" s="2"/>
    </row>
    <row r="917" spans="1:26" ht="18.75" customHeight="1">
      <c r="A917" s="7"/>
      <c r="B917" s="75"/>
      <c r="C917" s="2"/>
      <c r="D917" s="7"/>
      <c r="E917" s="56"/>
      <c r="F917" s="2"/>
      <c r="G917" s="7"/>
      <c r="H917" s="7"/>
      <c r="I917" s="2"/>
      <c r="J917" s="2"/>
      <c r="K917" s="7"/>
      <c r="L917" s="2"/>
      <c r="M917" s="2"/>
      <c r="N917" s="2"/>
      <c r="O917" s="2"/>
      <c r="P917" s="56"/>
      <c r="Q917" s="2"/>
      <c r="R917" s="56"/>
      <c r="S917" s="2"/>
      <c r="T917" s="2"/>
      <c r="U917" s="56"/>
      <c r="W917" s="2"/>
      <c r="X917" s="2"/>
      <c r="Y917" s="2"/>
      <c r="Z917" s="2"/>
    </row>
    <row r="918" spans="1:26" ht="18.75" customHeight="1">
      <c r="A918" s="7"/>
      <c r="B918" s="75"/>
      <c r="C918" s="2"/>
      <c r="D918" s="7"/>
      <c r="E918" s="56"/>
      <c r="F918" s="2"/>
      <c r="G918" s="7"/>
      <c r="H918" s="7"/>
      <c r="I918" s="2"/>
      <c r="J918" s="2"/>
      <c r="K918" s="7"/>
      <c r="L918" s="2"/>
      <c r="M918" s="2"/>
      <c r="N918" s="2"/>
      <c r="O918" s="2"/>
      <c r="P918" s="56"/>
      <c r="Q918" s="2"/>
      <c r="R918" s="56"/>
      <c r="S918" s="2"/>
      <c r="T918" s="2"/>
      <c r="U918" s="56"/>
      <c r="W918" s="2"/>
      <c r="X918" s="2"/>
      <c r="Y918" s="2"/>
      <c r="Z918" s="2"/>
    </row>
    <row r="919" spans="1:26" ht="18.75" customHeight="1">
      <c r="A919" s="7"/>
      <c r="B919" s="75"/>
      <c r="C919" s="2"/>
      <c r="D919" s="7"/>
      <c r="E919" s="56"/>
      <c r="F919" s="2"/>
      <c r="G919" s="7"/>
      <c r="H919" s="7"/>
      <c r="I919" s="2"/>
      <c r="J919" s="2"/>
      <c r="K919" s="7"/>
      <c r="L919" s="2"/>
      <c r="M919" s="2"/>
      <c r="N919" s="2"/>
      <c r="O919" s="2"/>
      <c r="P919" s="56"/>
      <c r="Q919" s="2"/>
      <c r="R919" s="56"/>
      <c r="S919" s="2"/>
      <c r="T919" s="2"/>
      <c r="U919" s="56"/>
      <c r="W919" s="2"/>
      <c r="X919" s="2"/>
      <c r="Y919" s="2"/>
      <c r="Z919" s="2"/>
    </row>
    <row r="920" spans="1:26" ht="18.75" customHeight="1">
      <c r="A920" s="7"/>
      <c r="B920" s="75"/>
      <c r="C920" s="2"/>
      <c r="D920" s="7"/>
      <c r="E920" s="56"/>
      <c r="F920" s="2"/>
      <c r="G920" s="7"/>
      <c r="H920" s="7"/>
      <c r="I920" s="2"/>
      <c r="J920" s="2"/>
      <c r="K920" s="7"/>
      <c r="L920" s="2"/>
      <c r="M920" s="2"/>
      <c r="N920" s="2"/>
      <c r="O920" s="2"/>
      <c r="P920" s="56"/>
      <c r="Q920" s="2"/>
      <c r="R920" s="56"/>
      <c r="S920" s="2"/>
      <c r="T920" s="2"/>
      <c r="U920" s="56"/>
      <c r="W920" s="2"/>
      <c r="X920" s="2"/>
      <c r="Y920" s="2"/>
      <c r="Z920" s="2"/>
    </row>
    <row r="921" spans="1:26" ht="18.75" customHeight="1">
      <c r="A921" s="7"/>
      <c r="B921" s="75"/>
      <c r="C921" s="2"/>
      <c r="D921" s="7"/>
      <c r="E921" s="56"/>
      <c r="F921" s="2"/>
      <c r="G921" s="7"/>
      <c r="H921" s="7"/>
      <c r="I921" s="2"/>
      <c r="J921" s="2"/>
      <c r="K921" s="7"/>
      <c r="L921" s="2"/>
      <c r="M921" s="2"/>
      <c r="N921" s="2"/>
      <c r="O921" s="2"/>
      <c r="P921" s="56"/>
      <c r="Q921" s="2"/>
      <c r="R921" s="56"/>
      <c r="S921" s="2"/>
      <c r="T921" s="2"/>
      <c r="U921" s="56"/>
      <c r="W921" s="2"/>
      <c r="X921" s="2"/>
      <c r="Y921" s="2"/>
      <c r="Z921" s="2"/>
    </row>
    <row r="922" spans="1:26" ht="18.75" customHeight="1">
      <c r="A922" s="7"/>
      <c r="B922" s="75"/>
      <c r="C922" s="2"/>
      <c r="D922" s="7"/>
      <c r="E922" s="56"/>
      <c r="F922" s="2"/>
      <c r="G922" s="7"/>
      <c r="H922" s="7"/>
      <c r="I922" s="2"/>
      <c r="J922" s="2"/>
      <c r="K922" s="7"/>
      <c r="L922" s="2"/>
      <c r="M922" s="2"/>
      <c r="N922" s="2"/>
      <c r="O922" s="2"/>
      <c r="P922" s="56"/>
      <c r="Q922" s="2"/>
      <c r="R922" s="56"/>
      <c r="S922" s="2"/>
      <c r="T922" s="2"/>
      <c r="U922" s="56"/>
      <c r="W922" s="2"/>
      <c r="X922" s="2"/>
      <c r="Y922" s="2"/>
      <c r="Z922" s="2"/>
    </row>
    <row r="923" spans="1:26" ht="18.75" customHeight="1">
      <c r="A923" s="7"/>
      <c r="B923" s="75"/>
      <c r="C923" s="2"/>
      <c r="D923" s="7"/>
      <c r="E923" s="56"/>
      <c r="F923" s="2"/>
      <c r="G923" s="7"/>
      <c r="H923" s="7"/>
      <c r="I923" s="2"/>
      <c r="J923" s="2"/>
      <c r="K923" s="7"/>
      <c r="L923" s="2"/>
      <c r="M923" s="2"/>
      <c r="N923" s="2"/>
      <c r="O923" s="2"/>
      <c r="P923" s="56"/>
      <c r="Q923" s="2"/>
      <c r="R923" s="56"/>
      <c r="S923" s="2"/>
      <c r="T923" s="2"/>
      <c r="U923" s="56"/>
      <c r="W923" s="2"/>
      <c r="X923" s="2"/>
      <c r="Y923" s="2"/>
      <c r="Z923" s="2"/>
    </row>
    <row r="924" spans="1:26" ht="18.75" customHeight="1">
      <c r="A924" s="7"/>
      <c r="B924" s="75"/>
      <c r="C924" s="2"/>
      <c r="D924" s="7"/>
      <c r="E924" s="56"/>
      <c r="F924" s="2"/>
      <c r="G924" s="7"/>
      <c r="H924" s="7"/>
      <c r="I924" s="2"/>
      <c r="J924" s="2"/>
      <c r="K924" s="7"/>
      <c r="L924" s="2"/>
      <c r="M924" s="2"/>
      <c r="N924" s="2"/>
      <c r="O924" s="2"/>
      <c r="P924" s="56"/>
      <c r="Q924" s="2"/>
      <c r="R924" s="56"/>
      <c r="S924" s="2"/>
      <c r="T924" s="2"/>
      <c r="U924" s="56"/>
      <c r="W924" s="2"/>
      <c r="X924" s="2"/>
      <c r="Y924" s="2"/>
      <c r="Z924" s="2"/>
    </row>
    <row r="925" spans="1:26" ht="18.75" customHeight="1">
      <c r="A925" s="7"/>
      <c r="B925" s="75"/>
      <c r="C925" s="2"/>
      <c r="D925" s="7"/>
      <c r="E925" s="56"/>
      <c r="F925" s="2"/>
      <c r="G925" s="7"/>
      <c r="H925" s="7"/>
      <c r="I925" s="2"/>
      <c r="J925" s="2"/>
      <c r="K925" s="7"/>
      <c r="L925" s="2"/>
      <c r="M925" s="2"/>
      <c r="N925" s="2"/>
      <c r="O925" s="2"/>
      <c r="P925" s="56"/>
      <c r="Q925" s="2"/>
      <c r="R925" s="56"/>
      <c r="S925" s="2"/>
      <c r="T925" s="2"/>
      <c r="U925" s="56"/>
      <c r="W925" s="2"/>
      <c r="X925" s="2"/>
      <c r="Y925" s="2"/>
      <c r="Z925" s="2"/>
    </row>
    <row r="926" spans="1:26" ht="18.75" customHeight="1">
      <c r="A926" s="7"/>
      <c r="B926" s="75"/>
      <c r="C926" s="2"/>
      <c r="D926" s="7"/>
      <c r="E926" s="56"/>
      <c r="F926" s="2"/>
      <c r="G926" s="7"/>
      <c r="H926" s="7"/>
      <c r="I926" s="2"/>
      <c r="J926" s="2"/>
      <c r="K926" s="7"/>
      <c r="L926" s="2"/>
      <c r="M926" s="2"/>
      <c r="N926" s="2"/>
      <c r="O926" s="2"/>
      <c r="P926" s="56"/>
      <c r="Q926" s="2"/>
      <c r="R926" s="56"/>
      <c r="S926" s="2"/>
      <c r="T926" s="2"/>
      <c r="U926" s="56"/>
      <c r="W926" s="2"/>
      <c r="X926" s="2"/>
      <c r="Y926" s="2"/>
      <c r="Z926" s="2"/>
    </row>
    <row r="927" spans="1:26" ht="18.75" customHeight="1">
      <c r="A927" s="7"/>
      <c r="B927" s="75"/>
      <c r="C927" s="2"/>
      <c r="D927" s="7"/>
      <c r="E927" s="56"/>
      <c r="F927" s="2"/>
      <c r="G927" s="7"/>
      <c r="H927" s="7"/>
      <c r="I927" s="2"/>
      <c r="J927" s="2"/>
      <c r="K927" s="7"/>
      <c r="L927" s="2"/>
      <c r="M927" s="2"/>
      <c r="N927" s="2"/>
      <c r="O927" s="2"/>
      <c r="P927" s="56"/>
      <c r="Q927" s="2"/>
      <c r="R927" s="56"/>
      <c r="S927" s="2"/>
      <c r="T927" s="2"/>
      <c r="U927" s="56"/>
      <c r="W927" s="2"/>
      <c r="X927" s="2"/>
      <c r="Y927" s="2"/>
      <c r="Z927" s="2"/>
    </row>
    <row r="928" spans="1:26" ht="18.75" customHeight="1">
      <c r="A928" s="7"/>
      <c r="B928" s="75"/>
      <c r="C928" s="2"/>
      <c r="D928" s="7"/>
      <c r="E928" s="56"/>
      <c r="F928" s="2"/>
      <c r="G928" s="7"/>
      <c r="H928" s="7"/>
      <c r="I928" s="2"/>
      <c r="J928" s="2"/>
      <c r="K928" s="7"/>
      <c r="L928" s="2"/>
      <c r="M928" s="2"/>
      <c r="N928" s="2"/>
      <c r="O928" s="2"/>
      <c r="P928" s="56"/>
      <c r="Q928" s="2"/>
      <c r="R928" s="56"/>
      <c r="S928" s="2"/>
      <c r="T928" s="2"/>
      <c r="U928" s="56"/>
      <c r="W928" s="2"/>
      <c r="X928" s="2"/>
      <c r="Y928" s="2"/>
      <c r="Z928" s="2"/>
    </row>
    <row r="929" spans="1:26" ht="18.75" customHeight="1">
      <c r="A929" s="7"/>
      <c r="B929" s="75"/>
      <c r="C929" s="2"/>
      <c r="D929" s="7"/>
      <c r="E929" s="56"/>
      <c r="F929" s="2"/>
      <c r="G929" s="7"/>
      <c r="H929" s="7"/>
      <c r="I929" s="2"/>
      <c r="J929" s="2"/>
      <c r="K929" s="7"/>
      <c r="L929" s="2"/>
      <c r="M929" s="2"/>
      <c r="N929" s="2"/>
      <c r="O929" s="2"/>
      <c r="P929" s="56"/>
      <c r="Q929" s="2"/>
      <c r="R929" s="56"/>
      <c r="S929" s="2"/>
      <c r="T929" s="2"/>
      <c r="U929" s="56"/>
      <c r="W929" s="2"/>
      <c r="X929" s="2"/>
      <c r="Y929" s="2"/>
      <c r="Z929" s="2"/>
    </row>
    <row r="930" spans="1:26" ht="18.75" customHeight="1">
      <c r="A930" s="7"/>
      <c r="B930" s="75"/>
      <c r="C930" s="2"/>
      <c r="D930" s="7"/>
      <c r="E930" s="56"/>
      <c r="F930" s="2"/>
      <c r="G930" s="7"/>
      <c r="H930" s="7"/>
      <c r="I930" s="2"/>
      <c r="J930" s="2"/>
      <c r="K930" s="7"/>
      <c r="L930" s="2"/>
      <c r="M930" s="2"/>
      <c r="N930" s="2"/>
      <c r="O930" s="2"/>
      <c r="P930" s="56"/>
      <c r="Q930" s="2"/>
      <c r="R930" s="56"/>
      <c r="S930" s="2"/>
      <c r="T930" s="2"/>
      <c r="U930" s="56"/>
      <c r="W930" s="2"/>
      <c r="X930" s="2"/>
      <c r="Y930" s="2"/>
      <c r="Z930" s="2"/>
    </row>
    <row r="931" spans="1:26" ht="18.75" customHeight="1">
      <c r="A931" s="7"/>
      <c r="B931" s="75"/>
      <c r="C931" s="2"/>
      <c r="D931" s="7"/>
      <c r="E931" s="56"/>
      <c r="F931" s="2"/>
      <c r="G931" s="7"/>
      <c r="H931" s="7"/>
      <c r="I931" s="2"/>
      <c r="J931" s="2"/>
      <c r="K931" s="7"/>
      <c r="L931" s="2"/>
      <c r="M931" s="2"/>
      <c r="N931" s="2"/>
      <c r="O931" s="2"/>
      <c r="P931" s="56"/>
      <c r="Q931" s="2"/>
      <c r="R931" s="56"/>
      <c r="S931" s="2"/>
      <c r="T931" s="2"/>
      <c r="U931" s="56"/>
      <c r="W931" s="2"/>
      <c r="X931" s="2"/>
      <c r="Y931" s="2"/>
      <c r="Z931" s="2"/>
    </row>
    <row r="932" spans="1:26" ht="18.75" customHeight="1">
      <c r="A932" s="7"/>
      <c r="B932" s="75"/>
      <c r="C932" s="2"/>
      <c r="D932" s="7"/>
      <c r="E932" s="56"/>
      <c r="F932" s="2"/>
      <c r="G932" s="7"/>
      <c r="H932" s="7"/>
      <c r="I932" s="2"/>
      <c r="J932" s="2"/>
      <c r="K932" s="7"/>
      <c r="L932" s="2"/>
      <c r="M932" s="2"/>
      <c r="N932" s="2"/>
      <c r="O932" s="2"/>
      <c r="P932" s="56"/>
      <c r="Q932" s="2"/>
      <c r="R932" s="56"/>
      <c r="S932" s="2"/>
      <c r="T932" s="2"/>
      <c r="U932" s="56"/>
      <c r="W932" s="2"/>
      <c r="X932" s="2"/>
      <c r="Y932" s="2"/>
      <c r="Z932" s="2"/>
    </row>
    <row r="933" spans="1:26" ht="18.75" customHeight="1">
      <c r="A933" s="7"/>
      <c r="B933" s="75"/>
      <c r="C933" s="2"/>
      <c r="D933" s="7"/>
      <c r="E933" s="56"/>
      <c r="F933" s="2"/>
      <c r="G933" s="7"/>
      <c r="H933" s="7"/>
      <c r="I933" s="2"/>
      <c r="J933" s="2"/>
      <c r="K933" s="7"/>
      <c r="L933" s="2"/>
      <c r="M933" s="2"/>
      <c r="N933" s="2"/>
      <c r="O933" s="2"/>
      <c r="P933" s="56"/>
      <c r="Q933" s="2"/>
      <c r="R933" s="56"/>
      <c r="S933" s="2"/>
      <c r="T933" s="2"/>
      <c r="U933" s="56"/>
      <c r="W933" s="2"/>
      <c r="X933" s="2"/>
      <c r="Y933" s="2"/>
      <c r="Z933" s="2"/>
    </row>
    <row r="934" spans="1:26" ht="18.75" customHeight="1">
      <c r="A934" s="7"/>
      <c r="B934" s="75"/>
      <c r="C934" s="2"/>
      <c r="D934" s="7"/>
      <c r="E934" s="56"/>
      <c r="F934" s="2"/>
      <c r="G934" s="7"/>
      <c r="H934" s="7"/>
      <c r="I934" s="2"/>
      <c r="J934" s="2"/>
      <c r="K934" s="7"/>
      <c r="L934" s="2"/>
      <c r="M934" s="2"/>
      <c r="N934" s="2"/>
      <c r="O934" s="2"/>
      <c r="P934" s="56"/>
      <c r="Q934" s="2"/>
      <c r="R934" s="56"/>
      <c r="S934" s="2"/>
      <c r="T934" s="2"/>
      <c r="U934" s="56"/>
      <c r="W934" s="2"/>
      <c r="X934" s="2"/>
      <c r="Y934" s="2"/>
      <c r="Z934" s="2"/>
    </row>
    <row r="935" spans="1:26" ht="18.75" customHeight="1">
      <c r="A935" s="7"/>
      <c r="B935" s="75"/>
      <c r="C935" s="2"/>
      <c r="D935" s="7"/>
      <c r="E935" s="56"/>
      <c r="F935" s="2"/>
      <c r="G935" s="7"/>
      <c r="H935" s="7"/>
      <c r="I935" s="2"/>
      <c r="J935" s="2"/>
      <c r="K935" s="7"/>
      <c r="L935" s="2"/>
      <c r="M935" s="2"/>
      <c r="N935" s="2"/>
      <c r="O935" s="2"/>
      <c r="P935" s="56"/>
      <c r="Q935" s="2"/>
      <c r="R935" s="56"/>
      <c r="S935" s="2"/>
      <c r="T935" s="2"/>
      <c r="U935" s="56"/>
      <c r="W935" s="2"/>
      <c r="X935" s="2"/>
      <c r="Y935" s="2"/>
      <c r="Z935" s="2"/>
    </row>
    <row r="936" spans="1:26" ht="18.75" customHeight="1">
      <c r="A936" s="7"/>
      <c r="B936" s="75"/>
      <c r="C936" s="2"/>
      <c r="D936" s="7"/>
      <c r="E936" s="56"/>
      <c r="F936" s="2"/>
      <c r="G936" s="7"/>
      <c r="H936" s="7"/>
      <c r="I936" s="2"/>
      <c r="J936" s="2"/>
      <c r="K936" s="7"/>
      <c r="L936" s="2"/>
      <c r="M936" s="2"/>
      <c r="N936" s="2"/>
      <c r="O936" s="2"/>
      <c r="P936" s="56"/>
      <c r="Q936" s="2"/>
      <c r="R936" s="56"/>
      <c r="S936" s="2"/>
      <c r="T936" s="2"/>
      <c r="U936" s="56"/>
      <c r="W936" s="2"/>
      <c r="X936" s="2"/>
      <c r="Y936" s="2"/>
      <c r="Z936" s="2"/>
    </row>
    <row r="937" spans="1:26" ht="18.75" customHeight="1">
      <c r="A937" s="7"/>
      <c r="B937" s="75"/>
      <c r="C937" s="2"/>
      <c r="D937" s="7"/>
      <c r="E937" s="56"/>
      <c r="F937" s="2"/>
      <c r="G937" s="7"/>
      <c r="H937" s="7"/>
      <c r="I937" s="2"/>
      <c r="J937" s="2"/>
      <c r="K937" s="7"/>
      <c r="L937" s="2"/>
      <c r="M937" s="2"/>
      <c r="N937" s="2"/>
      <c r="O937" s="2"/>
      <c r="P937" s="56"/>
      <c r="Q937" s="2"/>
      <c r="R937" s="56"/>
      <c r="S937" s="2"/>
      <c r="T937" s="2"/>
      <c r="U937" s="56"/>
      <c r="W937" s="2"/>
      <c r="X937" s="2"/>
      <c r="Y937" s="2"/>
      <c r="Z937" s="2"/>
    </row>
    <row r="938" spans="1:26" ht="18.75" customHeight="1">
      <c r="A938" s="7"/>
      <c r="B938" s="75"/>
      <c r="C938" s="2"/>
      <c r="D938" s="7"/>
      <c r="E938" s="56"/>
      <c r="F938" s="2"/>
      <c r="G938" s="7"/>
      <c r="H938" s="7"/>
      <c r="I938" s="2"/>
      <c r="J938" s="2"/>
      <c r="K938" s="7"/>
      <c r="L938" s="2"/>
      <c r="M938" s="2"/>
      <c r="N938" s="2"/>
      <c r="O938" s="2"/>
      <c r="P938" s="56"/>
      <c r="Q938" s="2"/>
      <c r="R938" s="56"/>
      <c r="S938" s="2"/>
      <c r="T938" s="2"/>
      <c r="U938" s="56"/>
      <c r="W938" s="2"/>
      <c r="X938" s="2"/>
      <c r="Y938" s="2"/>
      <c r="Z938" s="2"/>
    </row>
    <row r="939" spans="1:26" ht="18.75" customHeight="1">
      <c r="A939" s="7"/>
      <c r="B939" s="75"/>
      <c r="C939" s="2"/>
      <c r="D939" s="7"/>
      <c r="E939" s="56"/>
      <c r="F939" s="2"/>
      <c r="G939" s="7"/>
      <c r="H939" s="7"/>
      <c r="I939" s="2"/>
      <c r="J939" s="2"/>
      <c r="K939" s="7"/>
      <c r="L939" s="2"/>
      <c r="M939" s="2"/>
      <c r="N939" s="2"/>
      <c r="O939" s="2"/>
      <c r="P939" s="56"/>
      <c r="Q939" s="2"/>
      <c r="R939" s="56"/>
      <c r="S939" s="2"/>
      <c r="T939" s="2"/>
      <c r="U939" s="56"/>
      <c r="W939" s="2"/>
      <c r="X939" s="2"/>
      <c r="Y939" s="2"/>
      <c r="Z939" s="2"/>
    </row>
    <row r="940" spans="1:26" ht="18.75" customHeight="1">
      <c r="A940" s="7"/>
      <c r="B940" s="75"/>
      <c r="C940" s="2"/>
      <c r="D940" s="7"/>
      <c r="E940" s="56"/>
      <c r="F940" s="2"/>
      <c r="G940" s="7"/>
      <c r="H940" s="7"/>
      <c r="I940" s="2"/>
      <c r="J940" s="2"/>
      <c r="K940" s="7"/>
      <c r="L940" s="2"/>
      <c r="M940" s="2"/>
      <c r="N940" s="2"/>
      <c r="O940" s="2"/>
      <c r="P940" s="56"/>
      <c r="Q940" s="2"/>
      <c r="R940" s="56"/>
      <c r="S940" s="2"/>
      <c r="T940" s="2"/>
      <c r="U940" s="56"/>
      <c r="W940" s="2"/>
      <c r="X940" s="2"/>
      <c r="Y940" s="2"/>
      <c r="Z940" s="2"/>
    </row>
    <row r="941" spans="1:26" ht="18.75" customHeight="1">
      <c r="A941" s="7"/>
      <c r="B941" s="75"/>
      <c r="C941" s="2"/>
      <c r="D941" s="7"/>
      <c r="E941" s="56"/>
      <c r="F941" s="2"/>
      <c r="G941" s="7"/>
      <c r="H941" s="7"/>
      <c r="I941" s="2"/>
      <c r="J941" s="2"/>
      <c r="K941" s="7"/>
      <c r="L941" s="2"/>
      <c r="M941" s="2"/>
      <c r="N941" s="2"/>
      <c r="O941" s="2"/>
      <c r="P941" s="56"/>
      <c r="Q941" s="2"/>
      <c r="R941" s="56"/>
      <c r="S941" s="2"/>
      <c r="T941" s="2"/>
      <c r="U941" s="56"/>
      <c r="W941" s="2"/>
      <c r="X941" s="2"/>
      <c r="Y941" s="2"/>
      <c r="Z941" s="2"/>
    </row>
    <row r="942" spans="1:26" ht="18.75" customHeight="1">
      <c r="A942" s="7"/>
      <c r="B942" s="75"/>
      <c r="C942" s="2"/>
      <c r="D942" s="7"/>
      <c r="E942" s="56"/>
      <c r="F942" s="2"/>
      <c r="G942" s="7"/>
      <c r="H942" s="7"/>
      <c r="I942" s="2"/>
      <c r="J942" s="2"/>
      <c r="K942" s="7"/>
      <c r="L942" s="2"/>
      <c r="M942" s="2"/>
      <c r="N942" s="2"/>
      <c r="O942" s="2"/>
      <c r="P942" s="56"/>
      <c r="Q942" s="2"/>
      <c r="R942" s="56"/>
      <c r="S942" s="2"/>
      <c r="T942" s="2"/>
      <c r="U942" s="56"/>
      <c r="W942" s="2"/>
      <c r="X942" s="2"/>
      <c r="Y942" s="2"/>
      <c r="Z942" s="2"/>
    </row>
    <row r="943" spans="1:26" ht="18.75" customHeight="1">
      <c r="A943" s="7"/>
      <c r="B943" s="75"/>
      <c r="C943" s="2"/>
      <c r="D943" s="7"/>
      <c r="E943" s="56"/>
      <c r="F943" s="2"/>
      <c r="G943" s="7"/>
      <c r="H943" s="7"/>
      <c r="I943" s="2"/>
      <c r="J943" s="2"/>
      <c r="K943" s="7"/>
      <c r="L943" s="2"/>
      <c r="M943" s="2"/>
      <c r="N943" s="2"/>
      <c r="O943" s="2"/>
      <c r="P943" s="56"/>
      <c r="Q943" s="2"/>
      <c r="R943" s="56"/>
      <c r="S943" s="2"/>
      <c r="T943" s="2"/>
      <c r="U943" s="56"/>
      <c r="W943" s="2"/>
      <c r="X943" s="2"/>
      <c r="Y943" s="2"/>
      <c r="Z943" s="2"/>
    </row>
    <row r="944" spans="1:26" ht="18.75" customHeight="1">
      <c r="A944" s="7"/>
      <c r="B944" s="75"/>
      <c r="C944" s="2"/>
      <c r="D944" s="7"/>
      <c r="E944" s="56"/>
      <c r="F944" s="2"/>
      <c r="G944" s="7"/>
      <c r="H944" s="7"/>
      <c r="I944" s="2"/>
      <c r="J944" s="2"/>
      <c r="K944" s="7"/>
      <c r="L944" s="2"/>
      <c r="M944" s="2"/>
      <c r="N944" s="2"/>
      <c r="O944" s="2"/>
      <c r="P944" s="56"/>
      <c r="Q944" s="2"/>
      <c r="R944" s="56"/>
      <c r="S944" s="2"/>
      <c r="T944" s="2"/>
      <c r="U944" s="56"/>
      <c r="W944" s="2"/>
      <c r="X944" s="2"/>
      <c r="Y944" s="2"/>
      <c r="Z944" s="2"/>
    </row>
    <row r="945" spans="1:26" ht="18.75" customHeight="1">
      <c r="A945" s="7"/>
      <c r="B945" s="75"/>
      <c r="C945" s="2"/>
      <c r="D945" s="7"/>
      <c r="E945" s="56"/>
      <c r="F945" s="2"/>
      <c r="G945" s="7"/>
      <c r="H945" s="7"/>
      <c r="I945" s="2"/>
      <c r="J945" s="2"/>
      <c r="K945" s="7"/>
      <c r="L945" s="2"/>
      <c r="M945" s="2"/>
      <c r="N945" s="2"/>
      <c r="O945" s="2"/>
      <c r="P945" s="56"/>
      <c r="Q945" s="2"/>
      <c r="R945" s="56"/>
      <c r="S945" s="2"/>
      <c r="T945" s="2"/>
      <c r="U945" s="56"/>
      <c r="W945" s="2"/>
      <c r="X945" s="2"/>
      <c r="Y945" s="2"/>
      <c r="Z945" s="2"/>
    </row>
    <row r="946" spans="1:26" ht="18.75" customHeight="1">
      <c r="A946" s="7"/>
      <c r="B946" s="75"/>
      <c r="C946" s="2"/>
      <c r="D946" s="7"/>
      <c r="E946" s="56"/>
      <c r="F946" s="2"/>
      <c r="G946" s="7"/>
      <c r="H946" s="7"/>
      <c r="I946" s="2"/>
      <c r="J946" s="2"/>
      <c r="K946" s="7"/>
      <c r="L946" s="2"/>
      <c r="M946" s="2"/>
      <c r="N946" s="2"/>
      <c r="O946" s="2"/>
      <c r="P946" s="56"/>
      <c r="Q946" s="2"/>
      <c r="R946" s="56"/>
      <c r="S946" s="2"/>
      <c r="T946" s="2"/>
      <c r="U946" s="56"/>
      <c r="W946" s="2"/>
      <c r="X946" s="2"/>
      <c r="Y946" s="2"/>
      <c r="Z946" s="2"/>
    </row>
    <row r="947" spans="1:26" ht="18.75" customHeight="1">
      <c r="A947" s="7"/>
      <c r="B947" s="75"/>
      <c r="C947" s="2"/>
      <c r="D947" s="7"/>
      <c r="E947" s="56"/>
      <c r="F947" s="2"/>
      <c r="G947" s="7"/>
      <c r="H947" s="7"/>
      <c r="I947" s="2"/>
      <c r="J947" s="2"/>
      <c r="K947" s="7"/>
      <c r="L947" s="2"/>
      <c r="M947" s="2"/>
      <c r="N947" s="2"/>
      <c r="O947" s="2"/>
      <c r="P947" s="56"/>
      <c r="Q947" s="2"/>
      <c r="R947" s="56"/>
      <c r="S947" s="2"/>
      <c r="T947" s="2"/>
      <c r="U947" s="56"/>
      <c r="W947" s="2"/>
      <c r="X947" s="2"/>
      <c r="Y947" s="2"/>
      <c r="Z947" s="2"/>
    </row>
    <row r="948" spans="1:26" ht="18.75" customHeight="1">
      <c r="A948" s="7"/>
      <c r="B948" s="75"/>
      <c r="C948" s="2"/>
      <c r="D948" s="7"/>
      <c r="E948" s="56"/>
      <c r="F948" s="2"/>
      <c r="G948" s="7"/>
      <c r="H948" s="7"/>
      <c r="I948" s="2"/>
      <c r="J948" s="2"/>
      <c r="K948" s="7"/>
      <c r="L948" s="2"/>
      <c r="M948" s="2"/>
      <c r="N948" s="2"/>
      <c r="O948" s="2"/>
      <c r="P948" s="56"/>
      <c r="Q948" s="2"/>
      <c r="R948" s="56"/>
      <c r="S948" s="2"/>
      <c r="T948" s="2"/>
      <c r="U948" s="56"/>
      <c r="W948" s="2"/>
      <c r="X948" s="2"/>
      <c r="Y948" s="2"/>
      <c r="Z948" s="2"/>
    </row>
    <row r="949" spans="1:26" ht="18.75" customHeight="1">
      <c r="A949" s="7"/>
      <c r="B949" s="75"/>
      <c r="C949" s="2"/>
      <c r="D949" s="7"/>
      <c r="E949" s="56"/>
      <c r="F949" s="2"/>
      <c r="G949" s="7"/>
      <c r="H949" s="7"/>
      <c r="I949" s="2"/>
      <c r="J949" s="2"/>
      <c r="K949" s="7"/>
      <c r="L949" s="2"/>
      <c r="M949" s="2"/>
      <c r="N949" s="2"/>
      <c r="O949" s="2"/>
      <c r="P949" s="56"/>
      <c r="Q949" s="2"/>
      <c r="R949" s="56"/>
      <c r="S949" s="2"/>
      <c r="T949" s="2"/>
      <c r="U949" s="56"/>
      <c r="W949" s="2"/>
      <c r="X949" s="2"/>
      <c r="Y949" s="2"/>
      <c r="Z949" s="2"/>
    </row>
    <row r="950" spans="1:26" ht="18.75" customHeight="1">
      <c r="A950" s="7"/>
      <c r="B950" s="75"/>
      <c r="C950" s="2"/>
      <c r="D950" s="7"/>
      <c r="E950" s="56"/>
      <c r="F950" s="2"/>
      <c r="G950" s="7"/>
      <c r="H950" s="7"/>
      <c r="I950" s="2"/>
      <c r="J950" s="2"/>
      <c r="K950" s="7"/>
      <c r="L950" s="2"/>
      <c r="M950" s="2"/>
      <c r="N950" s="2"/>
      <c r="O950" s="2"/>
      <c r="P950" s="56"/>
      <c r="Q950" s="2"/>
      <c r="R950" s="56"/>
      <c r="S950" s="2"/>
      <c r="T950" s="2"/>
      <c r="U950" s="56"/>
      <c r="W950" s="2"/>
      <c r="X950" s="2"/>
      <c r="Y950" s="2"/>
      <c r="Z950" s="2"/>
    </row>
    <row r="951" spans="1:26" ht="18.75" customHeight="1">
      <c r="A951" s="7"/>
      <c r="B951" s="75"/>
      <c r="C951" s="2"/>
      <c r="D951" s="7"/>
      <c r="E951" s="56"/>
      <c r="F951" s="2"/>
      <c r="G951" s="7"/>
      <c r="H951" s="7"/>
      <c r="I951" s="2"/>
      <c r="J951" s="2"/>
      <c r="K951" s="7"/>
      <c r="L951" s="2"/>
      <c r="M951" s="2"/>
      <c r="N951" s="2"/>
      <c r="O951" s="2"/>
      <c r="P951" s="56"/>
      <c r="Q951" s="2"/>
      <c r="R951" s="56"/>
      <c r="S951" s="2"/>
      <c r="T951" s="2"/>
      <c r="U951" s="56"/>
      <c r="W951" s="2"/>
      <c r="X951" s="2"/>
      <c r="Y951" s="2"/>
      <c r="Z951" s="2"/>
    </row>
    <row r="952" spans="1:26" ht="18.75" customHeight="1">
      <c r="A952" s="7"/>
      <c r="B952" s="75"/>
      <c r="C952" s="2"/>
      <c r="D952" s="7"/>
      <c r="E952" s="56"/>
      <c r="F952" s="2"/>
      <c r="G952" s="7"/>
      <c r="H952" s="7"/>
      <c r="I952" s="2"/>
      <c r="J952" s="2"/>
      <c r="K952" s="7"/>
      <c r="L952" s="2"/>
      <c r="M952" s="2"/>
      <c r="N952" s="2"/>
      <c r="O952" s="2"/>
      <c r="P952" s="56"/>
      <c r="Q952" s="2"/>
      <c r="R952" s="56"/>
      <c r="S952" s="2"/>
      <c r="T952" s="2"/>
      <c r="U952" s="56"/>
      <c r="W952" s="2"/>
      <c r="X952" s="2"/>
      <c r="Y952" s="2"/>
      <c r="Z952" s="2"/>
    </row>
    <row r="953" spans="1:26" ht="18.75" customHeight="1">
      <c r="A953" s="7"/>
      <c r="B953" s="75"/>
      <c r="C953" s="2"/>
      <c r="D953" s="7"/>
      <c r="E953" s="56"/>
      <c r="F953" s="2"/>
      <c r="G953" s="7"/>
      <c r="H953" s="7"/>
      <c r="I953" s="2"/>
      <c r="J953" s="2"/>
      <c r="K953" s="7"/>
      <c r="L953" s="2"/>
      <c r="M953" s="2"/>
      <c r="N953" s="2"/>
      <c r="O953" s="2"/>
      <c r="P953" s="56"/>
      <c r="Q953" s="2"/>
      <c r="R953" s="56"/>
      <c r="S953" s="2"/>
      <c r="T953" s="2"/>
      <c r="U953" s="56"/>
      <c r="W953" s="2"/>
      <c r="X953" s="2"/>
      <c r="Y953" s="2"/>
      <c r="Z953" s="2"/>
    </row>
    <row r="954" spans="1:26" ht="18.75" customHeight="1">
      <c r="A954" s="7"/>
      <c r="B954" s="75"/>
      <c r="C954" s="2"/>
      <c r="D954" s="7"/>
      <c r="E954" s="56"/>
      <c r="F954" s="2"/>
      <c r="G954" s="7"/>
      <c r="H954" s="7"/>
      <c r="I954" s="2"/>
      <c r="J954" s="2"/>
      <c r="K954" s="7"/>
      <c r="L954" s="2"/>
      <c r="M954" s="2"/>
      <c r="N954" s="2"/>
      <c r="O954" s="2"/>
      <c r="P954" s="56"/>
      <c r="Q954" s="2"/>
      <c r="R954" s="56"/>
      <c r="S954" s="2"/>
      <c r="T954" s="2"/>
      <c r="U954" s="56"/>
      <c r="W954" s="2"/>
      <c r="X954" s="2"/>
      <c r="Y954" s="2"/>
      <c r="Z954" s="2"/>
    </row>
    <row r="955" spans="1:26" ht="18.75" customHeight="1">
      <c r="A955" s="7"/>
      <c r="B955" s="75"/>
      <c r="C955" s="2"/>
      <c r="D955" s="7"/>
      <c r="E955" s="56"/>
      <c r="F955" s="2"/>
      <c r="G955" s="7"/>
      <c r="H955" s="7"/>
      <c r="I955" s="2"/>
      <c r="J955" s="2"/>
      <c r="K955" s="7"/>
      <c r="L955" s="2"/>
      <c r="M955" s="2"/>
      <c r="N955" s="2"/>
      <c r="O955" s="2"/>
      <c r="P955" s="56"/>
      <c r="Q955" s="2"/>
      <c r="R955" s="56"/>
      <c r="S955" s="2"/>
      <c r="T955" s="2"/>
      <c r="U955" s="56"/>
      <c r="W955" s="2"/>
      <c r="X955" s="2"/>
      <c r="Y955" s="2"/>
      <c r="Z955" s="2"/>
    </row>
    <row r="956" spans="1:26" ht="18.75" customHeight="1">
      <c r="A956" s="7"/>
      <c r="B956" s="75"/>
      <c r="C956" s="2"/>
      <c r="D956" s="7"/>
      <c r="E956" s="56"/>
      <c r="F956" s="2"/>
      <c r="G956" s="7"/>
      <c r="H956" s="7"/>
      <c r="I956" s="2"/>
      <c r="J956" s="2"/>
      <c r="K956" s="7"/>
      <c r="L956" s="2"/>
      <c r="M956" s="2"/>
      <c r="N956" s="2"/>
      <c r="O956" s="2"/>
      <c r="P956" s="56"/>
      <c r="Q956" s="2"/>
      <c r="R956" s="56"/>
      <c r="S956" s="2"/>
      <c r="T956" s="2"/>
      <c r="U956" s="56"/>
      <c r="W956" s="2"/>
      <c r="X956" s="2"/>
      <c r="Y956" s="2"/>
      <c r="Z956" s="2"/>
    </row>
    <row r="957" spans="1:26" ht="18.75" customHeight="1">
      <c r="A957" s="7"/>
      <c r="B957" s="75"/>
      <c r="C957" s="2"/>
      <c r="D957" s="7"/>
      <c r="E957" s="56"/>
      <c r="F957" s="2"/>
      <c r="G957" s="7"/>
      <c r="H957" s="7"/>
      <c r="I957" s="2"/>
      <c r="J957" s="2"/>
      <c r="K957" s="7"/>
      <c r="L957" s="2"/>
      <c r="M957" s="2"/>
      <c r="N957" s="2"/>
      <c r="O957" s="2"/>
      <c r="P957" s="56"/>
      <c r="Q957" s="2"/>
      <c r="R957" s="56"/>
      <c r="S957" s="2"/>
      <c r="T957" s="2"/>
      <c r="U957" s="56"/>
      <c r="W957" s="2"/>
      <c r="X957" s="2"/>
      <c r="Y957" s="2"/>
      <c r="Z957" s="2"/>
    </row>
    <row r="958" spans="1:26" ht="18.75" customHeight="1">
      <c r="A958" s="7"/>
      <c r="B958" s="75"/>
      <c r="C958" s="2"/>
      <c r="D958" s="7"/>
      <c r="E958" s="56"/>
      <c r="F958" s="2"/>
      <c r="G958" s="7"/>
      <c r="H958" s="7"/>
      <c r="I958" s="2"/>
      <c r="J958" s="2"/>
      <c r="K958" s="7"/>
      <c r="L958" s="2"/>
      <c r="M958" s="2"/>
      <c r="N958" s="2"/>
      <c r="O958" s="2"/>
      <c r="P958" s="56"/>
      <c r="Q958" s="2"/>
      <c r="R958" s="56"/>
      <c r="S958" s="2"/>
      <c r="T958" s="2"/>
      <c r="U958" s="56"/>
      <c r="W958" s="2"/>
      <c r="X958" s="2"/>
      <c r="Y958" s="2"/>
      <c r="Z958" s="2"/>
    </row>
    <row r="959" spans="1:26" ht="18.75" customHeight="1">
      <c r="A959" s="7"/>
      <c r="B959" s="75"/>
      <c r="C959" s="2"/>
      <c r="D959" s="7"/>
      <c r="E959" s="56"/>
      <c r="F959" s="2"/>
      <c r="G959" s="7"/>
      <c r="H959" s="7"/>
      <c r="I959" s="2"/>
      <c r="J959" s="2"/>
      <c r="K959" s="7"/>
      <c r="L959" s="2"/>
      <c r="M959" s="2"/>
      <c r="N959" s="2"/>
      <c r="O959" s="2"/>
      <c r="P959" s="56"/>
      <c r="Q959" s="2"/>
      <c r="R959" s="56"/>
      <c r="S959" s="2"/>
      <c r="T959" s="2"/>
      <c r="U959" s="56"/>
      <c r="W959" s="2"/>
      <c r="X959" s="2"/>
      <c r="Y959" s="2"/>
      <c r="Z959" s="2"/>
    </row>
    <row r="960" spans="1:26" ht="18.75" customHeight="1">
      <c r="A960" s="7"/>
      <c r="B960" s="75"/>
      <c r="C960" s="2"/>
      <c r="D960" s="7"/>
      <c r="E960" s="56"/>
      <c r="F960" s="2"/>
      <c r="G960" s="7"/>
      <c r="H960" s="7"/>
      <c r="I960" s="2"/>
      <c r="J960" s="2"/>
      <c r="K960" s="7"/>
      <c r="L960" s="2"/>
      <c r="M960" s="2"/>
      <c r="N960" s="2"/>
      <c r="O960" s="2"/>
      <c r="P960" s="56"/>
      <c r="Q960" s="2"/>
      <c r="R960" s="56"/>
      <c r="S960" s="2"/>
      <c r="T960" s="2"/>
      <c r="U960" s="56"/>
      <c r="W960" s="2"/>
      <c r="X960" s="2"/>
      <c r="Y960" s="2"/>
      <c r="Z960" s="2"/>
    </row>
    <row r="961" spans="1:26" ht="18.75" customHeight="1">
      <c r="A961" s="7"/>
      <c r="B961" s="75"/>
      <c r="C961" s="2"/>
      <c r="D961" s="7"/>
      <c r="E961" s="56"/>
      <c r="F961" s="2"/>
      <c r="G961" s="7"/>
      <c r="H961" s="7"/>
      <c r="I961" s="2"/>
      <c r="J961" s="2"/>
      <c r="K961" s="7"/>
      <c r="L961" s="2"/>
      <c r="M961" s="2"/>
      <c r="N961" s="2"/>
      <c r="O961" s="2"/>
      <c r="P961" s="56"/>
      <c r="Q961" s="2"/>
      <c r="R961" s="56"/>
      <c r="S961" s="2"/>
      <c r="T961" s="2"/>
      <c r="U961" s="56"/>
      <c r="W961" s="2"/>
      <c r="X961" s="2"/>
      <c r="Y961" s="2"/>
      <c r="Z961" s="2"/>
    </row>
    <row r="962" spans="1:26" ht="18.75" customHeight="1">
      <c r="A962" s="7"/>
      <c r="B962" s="75"/>
      <c r="C962" s="2"/>
      <c r="D962" s="7"/>
      <c r="E962" s="56"/>
      <c r="F962" s="2"/>
      <c r="G962" s="7"/>
      <c r="H962" s="7"/>
      <c r="I962" s="2"/>
      <c r="J962" s="2"/>
      <c r="K962" s="7"/>
      <c r="L962" s="2"/>
      <c r="M962" s="2"/>
      <c r="N962" s="2"/>
      <c r="O962" s="2"/>
      <c r="P962" s="56"/>
      <c r="Q962" s="2"/>
      <c r="R962" s="56"/>
      <c r="S962" s="2"/>
      <c r="T962" s="2"/>
      <c r="U962" s="56"/>
      <c r="W962" s="2"/>
      <c r="X962" s="2"/>
      <c r="Y962" s="2"/>
      <c r="Z962" s="2"/>
    </row>
    <row r="963" spans="1:26" ht="18.75" customHeight="1">
      <c r="A963" s="7"/>
      <c r="B963" s="75"/>
      <c r="C963" s="2"/>
      <c r="D963" s="7"/>
      <c r="E963" s="56"/>
      <c r="F963" s="2"/>
      <c r="G963" s="7"/>
      <c r="H963" s="7"/>
      <c r="I963" s="2"/>
      <c r="J963" s="2"/>
      <c r="K963" s="7"/>
      <c r="L963" s="2"/>
      <c r="M963" s="2"/>
      <c r="N963" s="2"/>
      <c r="O963" s="2"/>
      <c r="P963" s="56"/>
      <c r="Q963" s="2"/>
      <c r="R963" s="56"/>
      <c r="S963" s="2"/>
      <c r="T963" s="2"/>
      <c r="U963" s="56"/>
      <c r="W963" s="2"/>
      <c r="X963" s="2"/>
      <c r="Y963" s="2"/>
      <c r="Z963" s="2"/>
    </row>
    <row r="964" spans="1:26" ht="18.75" customHeight="1">
      <c r="A964" s="7"/>
      <c r="B964" s="75"/>
      <c r="C964" s="2"/>
      <c r="D964" s="7"/>
      <c r="E964" s="56"/>
      <c r="F964" s="2"/>
      <c r="G964" s="7"/>
      <c r="H964" s="7"/>
      <c r="I964" s="2"/>
      <c r="J964" s="2"/>
      <c r="K964" s="7"/>
      <c r="L964" s="2"/>
      <c r="M964" s="2"/>
      <c r="N964" s="2"/>
      <c r="O964" s="2"/>
      <c r="P964" s="56"/>
      <c r="Q964" s="2"/>
      <c r="R964" s="56"/>
      <c r="S964" s="2"/>
      <c r="T964" s="2"/>
      <c r="U964" s="56"/>
      <c r="W964" s="2"/>
      <c r="X964" s="2"/>
      <c r="Y964" s="2"/>
      <c r="Z964" s="2"/>
    </row>
    <row r="965" spans="1:26" ht="18.75" customHeight="1">
      <c r="A965" s="7"/>
      <c r="B965" s="75"/>
      <c r="C965" s="2"/>
      <c r="D965" s="7"/>
      <c r="E965" s="56"/>
      <c r="F965" s="2"/>
      <c r="G965" s="7"/>
      <c r="H965" s="7"/>
      <c r="I965" s="2"/>
      <c r="J965" s="2"/>
      <c r="K965" s="7"/>
      <c r="L965" s="2"/>
      <c r="M965" s="2"/>
      <c r="N965" s="2"/>
      <c r="O965" s="2"/>
      <c r="P965" s="56"/>
      <c r="Q965" s="2"/>
      <c r="R965" s="56"/>
      <c r="S965" s="2"/>
      <c r="T965" s="2"/>
      <c r="U965" s="56"/>
      <c r="W965" s="2"/>
      <c r="X965" s="2"/>
      <c r="Y965" s="2"/>
      <c r="Z965" s="2"/>
    </row>
    <row r="966" spans="1:26" ht="18.75" customHeight="1">
      <c r="A966" s="7"/>
      <c r="B966" s="75"/>
      <c r="C966" s="2"/>
      <c r="D966" s="7"/>
      <c r="E966" s="56"/>
      <c r="F966" s="2"/>
      <c r="G966" s="7"/>
      <c r="H966" s="7"/>
      <c r="I966" s="2"/>
      <c r="J966" s="2"/>
      <c r="K966" s="7"/>
      <c r="L966" s="2"/>
      <c r="M966" s="2"/>
      <c r="N966" s="2"/>
      <c r="O966" s="2"/>
      <c r="P966" s="56"/>
      <c r="Q966" s="2"/>
      <c r="R966" s="56"/>
      <c r="S966" s="2"/>
      <c r="T966" s="2"/>
      <c r="U966" s="56"/>
      <c r="W966" s="2"/>
      <c r="X966" s="2"/>
      <c r="Y966" s="2"/>
      <c r="Z966" s="2"/>
    </row>
    <row r="967" spans="1:26" ht="18.75" customHeight="1">
      <c r="A967" s="7"/>
      <c r="B967" s="75"/>
      <c r="C967" s="2"/>
      <c r="D967" s="7"/>
      <c r="E967" s="56"/>
      <c r="F967" s="2"/>
      <c r="G967" s="7"/>
      <c r="H967" s="7"/>
      <c r="I967" s="2"/>
      <c r="J967" s="2"/>
      <c r="K967" s="7"/>
      <c r="L967" s="2"/>
      <c r="M967" s="2"/>
      <c r="N967" s="2"/>
      <c r="O967" s="2"/>
      <c r="P967" s="56"/>
      <c r="Q967" s="2"/>
      <c r="R967" s="56"/>
      <c r="S967" s="2"/>
      <c r="T967" s="2"/>
      <c r="U967" s="56"/>
      <c r="W967" s="2"/>
      <c r="X967" s="2"/>
      <c r="Y967" s="2"/>
      <c r="Z967" s="2"/>
    </row>
    <row r="968" spans="1:26" ht="18.75" customHeight="1">
      <c r="A968" s="7"/>
      <c r="B968" s="75"/>
      <c r="C968" s="2"/>
      <c r="D968" s="7"/>
      <c r="E968" s="56"/>
      <c r="F968" s="2"/>
      <c r="G968" s="7"/>
      <c r="H968" s="7"/>
      <c r="I968" s="2"/>
      <c r="J968" s="2"/>
      <c r="K968" s="7"/>
      <c r="L968" s="2"/>
      <c r="M968" s="2"/>
      <c r="N968" s="2"/>
      <c r="O968" s="2"/>
      <c r="P968" s="56"/>
      <c r="Q968" s="2"/>
      <c r="R968" s="56"/>
      <c r="S968" s="2"/>
      <c r="T968" s="2"/>
      <c r="U968" s="56"/>
      <c r="W968" s="2"/>
      <c r="X968" s="2"/>
      <c r="Y968" s="2"/>
      <c r="Z968" s="2"/>
    </row>
    <row r="969" spans="1:26" ht="18.75" customHeight="1">
      <c r="A969" s="7"/>
      <c r="B969" s="75"/>
      <c r="C969" s="2"/>
      <c r="D969" s="7"/>
      <c r="E969" s="56"/>
      <c r="F969" s="2"/>
      <c r="G969" s="7"/>
      <c r="H969" s="7"/>
      <c r="I969" s="2"/>
      <c r="J969" s="2"/>
      <c r="K969" s="7"/>
      <c r="L969" s="2"/>
      <c r="M969" s="2"/>
      <c r="N969" s="2"/>
      <c r="O969" s="2"/>
      <c r="P969" s="56"/>
      <c r="Q969" s="2"/>
      <c r="R969" s="56"/>
      <c r="S969" s="2"/>
      <c r="T969" s="2"/>
      <c r="U969" s="56"/>
      <c r="W969" s="2"/>
      <c r="X969" s="2"/>
      <c r="Y969" s="2"/>
      <c r="Z969" s="2"/>
    </row>
    <row r="970" spans="1:26" ht="18.75" customHeight="1">
      <c r="A970" s="7"/>
      <c r="B970" s="75"/>
      <c r="C970" s="2"/>
      <c r="D970" s="7"/>
      <c r="E970" s="56"/>
      <c r="F970" s="2"/>
      <c r="G970" s="7"/>
      <c r="H970" s="7"/>
      <c r="I970" s="2"/>
      <c r="J970" s="2"/>
      <c r="K970" s="7"/>
      <c r="L970" s="2"/>
      <c r="M970" s="2"/>
      <c r="N970" s="2"/>
      <c r="O970" s="2"/>
      <c r="P970" s="56"/>
      <c r="Q970" s="2"/>
      <c r="R970" s="56"/>
      <c r="S970" s="2"/>
      <c r="T970" s="2"/>
      <c r="U970" s="56"/>
      <c r="W970" s="2"/>
      <c r="X970" s="2"/>
      <c r="Y970" s="2"/>
      <c r="Z970" s="2"/>
    </row>
    <row r="971" spans="1:26" ht="18.75" customHeight="1">
      <c r="A971" s="7"/>
      <c r="B971" s="75"/>
      <c r="C971" s="2"/>
      <c r="D971" s="7"/>
      <c r="E971" s="56"/>
      <c r="F971" s="2"/>
      <c r="G971" s="7"/>
      <c r="H971" s="7"/>
      <c r="I971" s="2"/>
      <c r="J971" s="2"/>
      <c r="K971" s="7"/>
      <c r="L971" s="2"/>
      <c r="M971" s="2"/>
      <c r="N971" s="2"/>
      <c r="O971" s="2"/>
      <c r="P971" s="56"/>
      <c r="Q971" s="2"/>
      <c r="R971" s="56"/>
      <c r="S971" s="2"/>
      <c r="T971" s="2"/>
      <c r="U971" s="56"/>
      <c r="W971" s="2"/>
      <c r="X971" s="2"/>
      <c r="Y971" s="2"/>
      <c r="Z971" s="2"/>
    </row>
    <row r="972" spans="1:26" ht="18.75" customHeight="1">
      <c r="A972" s="7"/>
      <c r="B972" s="75"/>
      <c r="C972" s="2"/>
      <c r="D972" s="7"/>
      <c r="E972" s="56"/>
      <c r="F972" s="2"/>
      <c r="G972" s="7"/>
      <c r="H972" s="7"/>
      <c r="I972" s="2"/>
      <c r="J972" s="2"/>
      <c r="K972" s="7"/>
      <c r="L972" s="2"/>
      <c r="M972" s="2"/>
      <c r="N972" s="2"/>
      <c r="O972" s="2"/>
      <c r="P972" s="56"/>
      <c r="Q972" s="2"/>
      <c r="R972" s="56"/>
      <c r="S972" s="2"/>
      <c r="T972" s="2"/>
      <c r="U972" s="56"/>
      <c r="W972" s="2"/>
      <c r="X972" s="2"/>
      <c r="Y972" s="2"/>
      <c r="Z972" s="2"/>
    </row>
    <row r="973" spans="1:26" ht="18.75" customHeight="1">
      <c r="A973" s="7"/>
      <c r="B973" s="75"/>
      <c r="C973" s="2"/>
      <c r="D973" s="7"/>
      <c r="E973" s="56"/>
      <c r="F973" s="2"/>
      <c r="G973" s="7"/>
      <c r="H973" s="7"/>
      <c r="I973" s="2"/>
      <c r="J973" s="2"/>
      <c r="K973" s="7"/>
      <c r="L973" s="2"/>
      <c r="M973" s="2"/>
      <c r="N973" s="2"/>
      <c r="O973" s="2"/>
      <c r="P973" s="56"/>
      <c r="Q973" s="2"/>
      <c r="R973" s="56"/>
      <c r="S973" s="2"/>
      <c r="T973" s="2"/>
      <c r="U973" s="56"/>
      <c r="W973" s="2"/>
      <c r="X973" s="2"/>
      <c r="Y973" s="2"/>
      <c r="Z973" s="2"/>
    </row>
    <row r="974" spans="1:26" ht="18.75" customHeight="1">
      <c r="A974" s="7"/>
      <c r="B974" s="75"/>
      <c r="C974" s="2"/>
      <c r="D974" s="7"/>
      <c r="E974" s="56"/>
      <c r="F974" s="2"/>
      <c r="G974" s="7"/>
      <c r="H974" s="7"/>
      <c r="I974" s="2"/>
      <c r="J974" s="2"/>
      <c r="K974" s="7"/>
      <c r="L974" s="2"/>
      <c r="M974" s="2"/>
      <c r="N974" s="2"/>
      <c r="O974" s="2"/>
      <c r="P974" s="56"/>
      <c r="Q974" s="2"/>
      <c r="R974" s="56"/>
      <c r="S974" s="2"/>
      <c r="T974" s="2"/>
      <c r="U974" s="56"/>
      <c r="W974" s="2"/>
      <c r="X974" s="2"/>
      <c r="Y974" s="2"/>
      <c r="Z974" s="2"/>
    </row>
    <row r="975" spans="1:26" ht="18.75" customHeight="1">
      <c r="A975" s="7"/>
      <c r="B975" s="75"/>
      <c r="C975" s="2"/>
      <c r="D975" s="7"/>
      <c r="E975" s="56"/>
      <c r="F975" s="2"/>
      <c r="G975" s="7"/>
      <c r="H975" s="7"/>
      <c r="I975" s="2"/>
      <c r="J975" s="2"/>
      <c r="K975" s="7"/>
      <c r="L975" s="2"/>
      <c r="M975" s="2"/>
      <c r="N975" s="2"/>
      <c r="O975" s="2"/>
      <c r="P975" s="56"/>
      <c r="Q975" s="2"/>
      <c r="R975" s="56"/>
      <c r="S975" s="2"/>
      <c r="T975" s="2"/>
      <c r="U975" s="56"/>
      <c r="W975" s="2"/>
      <c r="X975" s="2"/>
      <c r="Y975" s="2"/>
      <c r="Z975" s="2"/>
    </row>
    <row r="976" spans="1:26" ht="18.75" customHeight="1">
      <c r="A976" s="7"/>
      <c r="B976" s="75"/>
      <c r="C976" s="2"/>
      <c r="D976" s="7"/>
      <c r="E976" s="56"/>
      <c r="F976" s="2"/>
      <c r="G976" s="7"/>
      <c r="H976" s="7"/>
      <c r="I976" s="2"/>
      <c r="J976" s="2"/>
      <c r="K976" s="7"/>
      <c r="L976" s="2"/>
      <c r="M976" s="2"/>
      <c r="N976" s="2"/>
      <c r="O976" s="2"/>
      <c r="P976" s="56"/>
      <c r="Q976" s="2"/>
      <c r="R976" s="56"/>
      <c r="S976" s="2"/>
      <c r="T976" s="2"/>
      <c r="U976" s="56"/>
      <c r="W976" s="2"/>
      <c r="X976" s="2"/>
      <c r="Y976" s="2"/>
      <c r="Z976" s="2"/>
    </row>
    <row r="977" spans="1:26" ht="18.75" customHeight="1">
      <c r="A977" s="7"/>
      <c r="B977" s="75"/>
      <c r="C977" s="2"/>
      <c r="D977" s="7"/>
      <c r="E977" s="56"/>
      <c r="F977" s="2"/>
      <c r="G977" s="7"/>
      <c r="H977" s="7"/>
      <c r="I977" s="2"/>
      <c r="J977" s="2"/>
      <c r="K977" s="7"/>
      <c r="L977" s="2"/>
      <c r="M977" s="2"/>
      <c r="N977" s="2"/>
      <c r="O977" s="2"/>
      <c r="P977" s="56"/>
      <c r="Q977" s="2"/>
      <c r="R977" s="56"/>
      <c r="S977" s="2"/>
      <c r="T977" s="2"/>
      <c r="U977" s="56"/>
      <c r="W977" s="2"/>
      <c r="X977" s="2"/>
      <c r="Y977" s="2"/>
      <c r="Z977" s="2"/>
    </row>
    <row r="978" spans="1:26" ht="18.75" customHeight="1">
      <c r="A978" s="7"/>
      <c r="B978" s="75"/>
      <c r="C978" s="2"/>
      <c r="D978" s="7"/>
      <c r="E978" s="56"/>
      <c r="F978" s="2"/>
      <c r="G978" s="7"/>
      <c r="H978" s="7"/>
      <c r="I978" s="2"/>
      <c r="J978" s="2"/>
      <c r="K978" s="7"/>
      <c r="L978" s="2"/>
      <c r="M978" s="2"/>
      <c r="N978" s="2"/>
      <c r="O978" s="2"/>
      <c r="P978" s="56"/>
      <c r="Q978" s="2"/>
      <c r="R978" s="56"/>
      <c r="S978" s="2"/>
      <c r="T978" s="2"/>
      <c r="U978" s="56"/>
      <c r="W978" s="2"/>
      <c r="X978" s="2"/>
      <c r="Y978" s="2"/>
      <c r="Z978" s="2"/>
    </row>
    <row r="979" spans="1:26" ht="18.75" customHeight="1">
      <c r="A979" s="7"/>
      <c r="B979" s="75"/>
      <c r="C979" s="2"/>
      <c r="D979" s="7"/>
      <c r="E979" s="56"/>
      <c r="F979" s="2"/>
      <c r="G979" s="7"/>
      <c r="H979" s="7"/>
      <c r="I979" s="2"/>
      <c r="J979" s="2"/>
      <c r="K979" s="7"/>
      <c r="L979" s="2"/>
      <c r="M979" s="2"/>
      <c r="N979" s="2"/>
      <c r="O979" s="2"/>
      <c r="P979" s="56"/>
      <c r="Q979" s="2"/>
      <c r="R979" s="56"/>
      <c r="S979" s="2"/>
      <c r="T979" s="2"/>
      <c r="U979" s="56"/>
      <c r="W979" s="2"/>
      <c r="X979" s="2"/>
      <c r="Y979" s="2"/>
      <c r="Z979" s="2"/>
    </row>
    <row r="980" spans="1:26" ht="18.75" customHeight="1">
      <c r="A980" s="7"/>
      <c r="B980" s="75"/>
      <c r="C980" s="2"/>
      <c r="D980" s="7"/>
      <c r="E980" s="56"/>
      <c r="F980" s="2"/>
      <c r="G980" s="7"/>
      <c r="H980" s="7"/>
      <c r="I980" s="2"/>
      <c r="J980" s="2"/>
      <c r="K980" s="7"/>
      <c r="L980" s="2"/>
      <c r="M980" s="2"/>
      <c r="N980" s="2"/>
      <c r="O980" s="2"/>
      <c r="P980" s="56"/>
      <c r="Q980" s="2"/>
      <c r="R980" s="56"/>
      <c r="S980" s="2"/>
      <c r="T980" s="2"/>
      <c r="U980" s="56"/>
      <c r="W980" s="2"/>
      <c r="X980" s="2"/>
      <c r="Y980" s="2"/>
      <c r="Z980" s="2"/>
    </row>
    <row r="981" spans="1:26" ht="18.75" customHeight="1">
      <c r="A981" s="7"/>
      <c r="B981" s="75"/>
      <c r="C981" s="2"/>
      <c r="D981" s="7"/>
      <c r="E981" s="56"/>
      <c r="F981" s="2"/>
      <c r="G981" s="7"/>
      <c r="H981" s="7"/>
      <c r="I981" s="2"/>
      <c r="J981" s="2"/>
      <c r="K981" s="7"/>
      <c r="L981" s="2"/>
      <c r="M981" s="2"/>
      <c r="N981" s="2"/>
      <c r="O981" s="2"/>
      <c r="P981" s="56"/>
      <c r="Q981" s="2"/>
      <c r="R981" s="56"/>
      <c r="S981" s="2"/>
      <c r="T981" s="2"/>
      <c r="U981" s="56"/>
      <c r="W981" s="2"/>
      <c r="X981" s="2"/>
      <c r="Y981" s="2"/>
      <c r="Z981" s="2"/>
    </row>
    <row r="982" spans="1:26" ht="18.75" customHeight="1">
      <c r="A982" s="7"/>
      <c r="B982" s="75"/>
      <c r="C982" s="2"/>
      <c r="D982" s="7"/>
      <c r="E982" s="56"/>
      <c r="F982" s="2"/>
      <c r="G982" s="7"/>
      <c r="H982" s="7"/>
      <c r="I982" s="2"/>
      <c r="J982" s="2"/>
      <c r="K982" s="7"/>
      <c r="L982" s="2"/>
      <c r="M982" s="2"/>
      <c r="N982" s="2"/>
      <c r="O982" s="2"/>
      <c r="P982" s="56"/>
      <c r="Q982" s="2"/>
      <c r="R982" s="56"/>
      <c r="S982" s="2"/>
      <c r="T982" s="2"/>
      <c r="U982" s="56"/>
      <c r="W982" s="2"/>
      <c r="X982" s="2"/>
      <c r="Y982" s="2"/>
      <c r="Z982" s="2"/>
    </row>
    <row r="983" spans="1:26" ht="18.75" customHeight="1">
      <c r="A983" s="7"/>
      <c r="B983" s="75"/>
      <c r="C983" s="2"/>
      <c r="D983" s="7"/>
      <c r="E983" s="56"/>
      <c r="F983" s="2"/>
      <c r="G983" s="7"/>
      <c r="H983" s="7"/>
      <c r="I983" s="2"/>
      <c r="J983" s="2"/>
      <c r="K983" s="7"/>
      <c r="L983" s="2"/>
      <c r="M983" s="2"/>
      <c r="N983" s="2"/>
      <c r="O983" s="2"/>
      <c r="P983" s="56"/>
      <c r="Q983" s="2"/>
      <c r="R983" s="56"/>
      <c r="S983" s="2"/>
      <c r="T983" s="2"/>
      <c r="U983" s="56"/>
      <c r="W983" s="2"/>
      <c r="X983" s="2"/>
      <c r="Y983" s="2"/>
      <c r="Z983" s="2"/>
    </row>
    <row r="984" spans="1:26" ht="18.75" customHeight="1">
      <c r="A984" s="7"/>
      <c r="B984" s="75"/>
      <c r="C984" s="2"/>
      <c r="D984" s="7"/>
      <c r="E984" s="56"/>
      <c r="F984" s="2"/>
      <c r="G984" s="7"/>
      <c r="H984" s="7"/>
      <c r="I984" s="2"/>
      <c r="J984" s="2"/>
      <c r="K984" s="7"/>
      <c r="L984" s="2"/>
      <c r="M984" s="2"/>
      <c r="N984" s="2"/>
      <c r="O984" s="2"/>
      <c r="P984" s="56"/>
      <c r="Q984" s="2"/>
      <c r="R984" s="56"/>
      <c r="S984" s="2"/>
      <c r="T984" s="2"/>
      <c r="U984" s="56"/>
      <c r="W984" s="2"/>
      <c r="X984" s="2"/>
      <c r="Y984" s="2"/>
      <c r="Z984" s="2"/>
    </row>
    <row r="985" spans="1:26" ht="18.75" customHeight="1">
      <c r="A985" s="7"/>
      <c r="B985" s="75"/>
      <c r="C985" s="2"/>
      <c r="D985" s="7"/>
      <c r="E985" s="56"/>
      <c r="F985" s="2"/>
      <c r="G985" s="7"/>
      <c r="H985" s="7"/>
      <c r="I985" s="2"/>
      <c r="J985" s="2"/>
      <c r="K985" s="7"/>
      <c r="L985" s="2"/>
      <c r="M985" s="2"/>
      <c r="N985" s="2"/>
      <c r="O985" s="2"/>
      <c r="P985" s="56"/>
      <c r="Q985" s="2"/>
      <c r="R985" s="56"/>
      <c r="S985" s="2"/>
      <c r="T985" s="2"/>
      <c r="U985" s="56"/>
      <c r="W985" s="2"/>
      <c r="X985" s="2"/>
      <c r="Y985" s="2"/>
      <c r="Z985" s="2"/>
    </row>
    <row r="986" spans="1:26" ht="18.75" customHeight="1">
      <c r="A986" s="7"/>
      <c r="B986" s="75"/>
      <c r="C986" s="2"/>
      <c r="D986" s="7"/>
      <c r="E986" s="56"/>
      <c r="F986" s="2"/>
      <c r="G986" s="7"/>
      <c r="H986" s="7"/>
      <c r="I986" s="2"/>
      <c r="J986" s="2"/>
      <c r="K986" s="7"/>
      <c r="L986" s="2"/>
      <c r="M986" s="2"/>
      <c r="N986" s="2"/>
      <c r="O986" s="2"/>
      <c r="P986" s="56"/>
      <c r="Q986" s="2"/>
      <c r="R986" s="56"/>
      <c r="S986" s="2"/>
      <c r="T986" s="2"/>
      <c r="U986" s="56"/>
      <c r="W986" s="2"/>
      <c r="X986" s="2"/>
      <c r="Y986" s="2"/>
      <c r="Z986" s="2"/>
    </row>
    <row r="987" spans="1:26" ht="18.75" customHeight="1">
      <c r="A987" s="7"/>
      <c r="B987" s="75"/>
      <c r="C987" s="2"/>
      <c r="D987" s="7"/>
      <c r="E987" s="56"/>
      <c r="F987" s="2"/>
      <c r="G987" s="7"/>
      <c r="H987" s="7"/>
      <c r="I987" s="2"/>
      <c r="J987" s="2"/>
      <c r="K987" s="7"/>
      <c r="L987" s="2"/>
      <c r="M987" s="2"/>
      <c r="N987" s="2"/>
      <c r="O987" s="2"/>
      <c r="P987" s="56"/>
      <c r="Q987" s="2"/>
      <c r="R987" s="56"/>
      <c r="S987" s="2"/>
      <c r="T987" s="2"/>
      <c r="U987" s="56"/>
      <c r="W987" s="2"/>
      <c r="X987" s="2"/>
      <c r="Y987" s="2"/>
      <c r="Z987" s="2"/>
    </row>
    <row r="988" spans="1:26" ht="18.75" customHeight="1">
      <c r="A988" s="7"/>
      <c r="B988" s="75"/>
      <c r="C988" s="2"/>
      <c r="D988" s="7"/>
      <c r="E988" s="56"/>
      <c r="F988" s="2"/>
      <c r="G988" s="7"/>
      <c r="H988" s="7"/>
      <c r="I988" s="2"/>
      <c r="J988" s="2"/>
      <c r="K988" s="7"/>
      <c r="L988" s="2"/>
      <c r="M988" s="2"/>
      <c r="N988" s="2"/>
      <c r="O988" s="2"/>
      <c r="P988" s="56"/>
      <c r="Q988" s="2"/>
      <c r="R988" s="56"/>
      <c r="S988" s="2"/>
      <c r="T988" s="2"/>
      <c r="U988" s="56"/>
      <c r="W988" s="2"/>
      <c r="X988" s="2"/>
      <c r="Y988" s="2"/>
      <c r="Z988" s="2"/>
    </row>
    <row r="989" spans="1:26" ht="18.75" customHeight="1">
      <c r="A989" s="7"/>
      <c r="B989" s="75"/>
      <c r="C989" s="2"/>
      <c r="D989" s="7"/>
      <c r="E989" s="56"/>
      <c r="F989" s="2"/>
      <c r="G989" s="7"/>
      <c r="H989" s="7"/>
      <c r="I989" s="2"/>
      <c r="J989" s="2"/>
      <c r="K989" s="7"/>
      <c r="L989" s="2"/>
      <c r="M989" s="2"/>
      <c r="N989" s="2"/>
      <c r="O989" s="2"/>
      <c r="P989" s="56"/>
      <c r="Q989" s="2"/>
      <c r="R989" s="56"/>
      <c r="S989" s="2"/>
      <c r="T989" s="2"/>
      <c r="U989" s="56"/>
      <c r="W989" s="2"/>
      <c r="X989" s="2"/>
      <c r="Y989" s="2"/>
      <c r="Z989" s="2"/>
    </row>
    <row r="990" spans="1:26" ht="18.75" customHeight="1">
      <c r="A990" s="7"/>
      <c r="B990" s="75"/>
      <c r="C990" s="2"/>
      <c r="D990" s="7"/>
      <c r="E990" s="56"/>
      <c r="F990" s="2"/>
      <c r="G990" s="7"/>
      <c r="H990" s="7"/>
      <c r="I990" s="2"/>
      <c r="J990" s="2"/>
      <c r="K990" s="7"/>
      <c r="L990" s="2"/>
      <c r="M990" s="2"/>
      <c r="N990" s="2"/>
      <c r="O990" s="2"/>
      <c r="P990" s="56"/>
      <c r="Q990" s="2"/>
      <c r="R990" s="56"/>
      <c r="S990" s="2"/>
      <c r="T990" s="2"/>
      <c r="U990" s="56"/>
      <c r="W990" s="2"/>
      <c r="X990" s="2"/>
      <c r="Y990" s="2"/>
      <c r="Z990" s="2"/>
    </row>
    <row r="991" spans="1:26" ht="18.75" customHeight="1">
      <c r="A991" s="7"/>
      <c r="B991" s="75"/>
      <c r="C991" s="2"/>
      <c r="D991" s="7"/>
      <c r="E991" s="56"/>
      <c r="F991" s="2"/>
      <c r="G991" s="7"/>
      <c r="H991" s="7"/>
      <c r="I991" s="2"/>
      <c r="J991" s="2"/>
      <c r="K991" s="7"/>
      <c r="L991" s="2"/>
      <c r="M991" s="2"/>
      <c r="N991" s="2"/>
      <c r="O991" s="2"/>
      <c r="P991" s="56"/>
      <c r="Q991" s="2"/>
      <c r="R991" s="56"/>
      <c r="S991" s="2"/>
      <c r="T991" s="2"/>
      <c r="U991" s="56"/>
      <c r="W991" s="2"/>
      <c r="X991" s="2"/>
      <c r="Y991" s="2"/>
      <c r="Z991" s="2"/>
    </row>
    <row r="992" spans="1:26" ht="18.75" customHeight="1">
      <c r="A992" s="7"/>
      <c r="B992" s="75"/>
      <c r="C992" s="2"/>
      <c r="D992" s="7"/>
      <c r="E992" s="56"/>
      <c r="F992" s="2"/>
      <c r="G992" s="7"/>
      <c r="H992" s="7"/>
      <c r="I992" s="2"/>
      <c r="J992" s="2"/>
      <c r="K992" s="7"/>
      <c r="L992" s="2"/>
      <c r="M992" s="2"/>
      <c r="N992" s="2"/>
      <c r="O992" s="2"/>
      <c r="P992" s="56"/>
      <c r="Q992" s="2"/>
      <c r="R992" s="56"/>
      <c r="S992" s="2"/>
      <c r="T992" s="2"/>
      <c r="U992" s="56"/>
      <c r="W992" s="2"/>
      <c r="X992" s="2"/>
      <c r="Y992" s="2"/>
      <c r="Z992" s="2"/>
    </row>
    <row r="993" spans="1:26" ht="18.75" customHeight="1">
      <c r="A993" s="7"/>
      <c r="B993" s="75"/>
      <c r="C993" s="2"/>
      <c r="D993" s="7"/>
      <c r="E993" s="56"/>
      <c r="F993" s="2"/>
      <c r="G993" s="7"/>
      <c r="H993" s="7"/>
      <c r="I993" s="2"/>
      <c r="J993" s="2"/>
      <c r="K993" s="7"/>
      <c r="L993" s="2"/>
      <c r="M993" s="2"/>
      <c r="N993" s="2"/>
      <c r="O993" s="2"/>
      <c r="P993" s="56"/>
      <c r="Q993" s="2"/>
      <c r="R993" s="56"/>
      <c r="S993" s="2"/>
      <c r="T993" s="2"/>
      <c r="U993" s="56"/>
      <c r="W993" s="2"/>
      <c r="X993" s="2"/>
      <c r="Y993" s="2"/>
      <c r="Z993" s="2"/>
    </row>
    <row r="994" spans="1:26" ht="18.75" customHeight="1">
      <c r="A994" s="7"/>
      <c r="B994" s="75"/>
      <c r="C994" s="2"/>
      <c r="D994" s="7"/>
      <c r="E994" s="56"/>
      <c r="F994" s="2"/>
      <c r="G994" s="7"/>
      <c r="H994" s="7"/>
      <c r="I994" s="2"/>
      <c r="J994" s="2"/>
      <c r="K994" s="7"/>
      <c r="L994" s="2"/>
      <c r="M994" s="2"/>
      <c r="N994" s="2"/>
      <c r="O994" s="2"/>
      <c r="P994" s="56"/>
      <c r="Q994" s="2"/>
      <c r="R994" s="56"/>
      <c r="S994" s="2"/>
      <c r="T994" s="2"/>
      <c r="U994" s="56"/>
      <c r="W994" s="2"/>
      <c r="X994" s="2"/>
      <c r="Y994" s="2"/>
      <c r="Z994" s="2"/>
    </row>
    <row r="995" spans="1:26" ht="18.75" customHeight="1">
      <c r="A995" s="7"/>
      <c r="B995" s="75"/>
      <c r="C995" s="2"/>
      <c r="D995" s="7"/>
      <c r="E995" s="56"/>
      <c r="F995" s="2"/>
      <c r="G995" s="7"/>
      <c r="H995" s="7"/>
      <c r="I995" s="2"/>
      <c r="J995" s="2"/>
      <c r="K995" s="7"/>
      <c r="L995" s="2"/>
      <c r="M995" s="2"/>
      <c r="N995" s="2"/>
      <c r="O995" s="2"/>
      <c r="P995" s="56"/>
      <c r="Q995" s="2"/>
      <c r="R995" s="56"/>
      <c r="S995" s="2"/>
      <c r="T995" s="2"/>
      <c r="U995" s="56"/>
      <c r="W995" s="2"/>
      <c r="X995" s="2"/>
      <c r="Y995" s="2"/>
      <c r="Z995" s="2"/>
    </row>
    <row r="996" spans="1:26" ht="18.75" customHeight="1">
      <c r="A996" s="7"/>
      <c r="B996" s="75"/>
      <c r="C996" s="2"/>
      <c r="D996" s="7"/>
      <c r="E996" s="56"/>
      <c r="F996" s="2"/>
      <c r="G996" s="7"/>
      <c r="H996" s="7"/>
      <c r="I996" s="2"/>
      <c r="J996" s="2"/>
      <c r="K996" s="7"/>
      <c r="L996" s="2"/>
      <c r="M996" s="2"/>
      <c r="N996" s="2"/>
      <c r="O996" s="2"/>
      <c r="P996" s="56"/>
      <c r="Q996" s="2"/>
      <c r="R996" s="56"/>
      <c r="S996" s="2"/>
      <c r="T996" s="2"/>
      <c r="U996" s="56"/>
      <c r="W996" s="2"/>
      <c r="X996" s="2"/>
      <c r="Y996" s="2"/>
      <c r="Z996" s="2"/>
    </row>
    <row r="997" spans="1:26" ht="18.75" customHeight="1">
      <c r="A997" s="7"/>
      <c r="B997" s="75"/>
      <c r="C997" s="2"/>
      <c r="D997" s="7"/>
      <c r="E997" s="56"/>
      <c r="F997" s="2"/>
      <c r="G997" s="7"/>
      <c r="H997" s="7"/>
      <c r="I997" s="2"/>
      <c r="J997" s="2"/>
      <c r="K997" s="7"/>
      <c r="L997" s="2"/>
      <c r="M997" s="2"/>
      <c r="N997" s="2"/>
      <c r="O997" s="2"/>
      <c r="P997" s="56"/>
      <c r="Q997" s="2"/>
      <c r="R997" s="56"/>
      <c r="S997" s="2"/>
      <c r="T997" s="2"/>
      <c r="U997" s="56"/>
      <c r="W997" s="2"/>
      <c r="X997" s="2"/>
      <c r="Y997" s="2"/>
      <c r="Z997" s="2"/>
    </row>
    <row r="998" spans="1:26" ht="18.75" customHeight="1">
      <c r="A998" s="7"/>
      <c r="B998" s="75"/>
      <c r="C998" s="2"/>
      <c r="D998" s="7"/>
      <c r="E998" s="56"/>
      <c r="F998" s="2"/>
      <c r="G998" s="7"/>
      <c r="H998" s="7"/>
      <c r="I998" s="2"/>
      <c r="J998" s="2"/>
      <c r="K998" s="7"/>
      <c r="L998" s="2"/>
      <c r="M998" s="2"/>
      <c r="N998" s="2"/>
      <c r="O998" s="2"/>
      <c r="P998" s="56"/>
      <c r="Q998" s="2"/>
      <c r="R998" s="56"/>
      <c r="S998" s="2"/>
      <c r="T998" s="2"/>
      <c r="U998" s="56"/>
      <c r="W998" s="2"/>
      <c r="X998" s="2"/>
      <c r="Y998" s="2"/>
      <c r="Z998" s="2"/>
    </row>
    <row r="999" spans="1:26" ht="18.75" customHeight="1">
      <c r="A999" s="7"/>
      <c r="B999" s="75"/>
      <c r="C999" s="2"/>
      <c r="D999" s="7"/>
      <c r="E999" s="56"/>
      <c r="F999" s="2"/>
      <c r="G999" s="7"/>
      <c r="H999" s="7"/>
      <c r="I999" s="2"/>
      <c r="J999" s="2"/>
      <c r="K999" s="7"/>
      <c r="L999" s="2"/>
      <c r="M999" s="2"/>
      <c r="N999" s="2"/>
      <c r="O999" s="2"/>
      <c r="P999" s="56"/>
      <c r="Q999" s="2"/>
      <c r="R999" s="56"/>
      <c r="S999" s="2"/>
      <c r="T999" s="2"/>
      <c r="U999" s="56"/>
      <c r="W999" s="2"/>
      <c r="X999" s="2"/>
      <c r="Y999" s="2"/>
      <c r="Z999" s="2"/>
    </row>
    <row r="1000" spans="1:26" ht="18.75" customHeight="1">
      <c r="A1000" s="7"/>
      <c r="B1000" s="75"/>
      <c r="C1000" s="2"/>
      <c r="D1000" s="7"/>
      <c r="E1000" s="56"/>
      <c r="F1000" s="2"/>
      <c r="G1000" s="7"/>
      <c r="H1000" s="7"/>
      <c r="I1000" s="2"/>
      <c r="J1000" s="2"/>
      <c r="K1000" s="7"/>
      <c r="L1000" s="2"/>
      <c r="M1000" s="2"/>
      <c r="N1000" s="2"/>
      <c r="O1000" s="2"/>
      <c r="P1000" s="56"/>
      <c r="Q1000" s="2"/>
      <c r="R1000" s="56"/>
      <c r="S1000" s="2"/>
      <c r="T1000" s="2"/>
      <c r="U1000" s="56"/>
      <c r="W1000" s="2"/>
      <c r="X1000" s="2"/>
      <c r="Y1000" s="2"/>
      <c r="Z1000" s="2"/>
    </row>
  </sheetData>
  <sheetProtection algorithmName="SHA-512" hashValue="tQntThFqruCjBB3Qo1K+fRtnfPeMepPx0+IVsk2CByeIYHvUrLobXiDqvQBGIosol1RfeopCf8OKgNDeH5cC7A==" saltValue="uN+ZHGgvvEHTSm13z+13sQ==" spinCount="100000" sheet="1" objects="1" scenarios="1" formatColumns="0"/>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topLeftCell="B1" workbookViewId="0"/>
  </sheetViews>
  <sheetFormatPr baseColWidth="10" defaultColWidth="14.5" defaultRowHeight="15" customHeight="1"/>
  <cols>
    <col min="1" max="1" width="6.5" hidden="1" customWidth="1"/>
    <col min="2" max="2" width="38.5" customWidth="1"/>
    <col min="3" max="3" width="70.33203125" customWidth="1"/>
    <col min="4" max="4" width="8.83203125" customWidth="1"/>
    <col min="5" max="5" width="63.6640625" customWidth="1"/>
    <col min="6" max="6" width="8.83203125" customWidth="1"/>
    <col min="7" max="7" width="7.33203125" customWidth="1"/>
    <col min="8" max="8" width="12.1640625" customWidth="1"/>
    <col min="9" max="9" width="52.83203125" customWidth="1"/>
    <col min="10" max="10" width="0.1640625" customWidth="1"/>
    <col min="11" max="11" width="7" customWidth="1"/>
    <col min="12" max="12" width="31.33203125" customWidth="1"/>
    <col min="13" max="13" width="11.83203125" customWidth="1"/>
    <col min="14" max="14" width="14.83203125" customWidth="1"/>
    <col min="15" max="16" width="11.83203125" customWidth="1"/>
    <col min="17" max="18" width="38.83203125" customWidth="1"/>
    <col min="19" max="26" width="11.83203125" customWidth="1"/>
  </cols>
  <sheetData>
    <row r="1" spans="1:26">
      <c r="A1" s="7"/>
      <c r="B1" s="2"/>
      <c r="C1" s="2"/>
      <c r="D1" s="7"/>
      <c r="E1" s="2"/>
      <c r="F1" s="2"/>
      <c r="G1" s="7"/>
      <c r="H1" s="2"/>
      <c r="I1" s="2"/>
      <c r="J1" s="2"/>
      <c r="K1" s="2"/>
      <c r="L1" s="56"/>
      <c r="M1" s="2"/>
      <c r="N1" s="56"/>
      <c r="O1" s="2"/>
      <c r="P1" s="2"/>
      <c r="Q1" s="56"/>
      <c r="S1" s="2"/>
      <c r="T1" s="2"/>
      <c r="U1" s="2"/>
      <c r="V1" s="2"/>
      <c r="W1" s="2"/>
      <c r="X1" s="2"/>
      <c r="Y1" s="2"/>
      <c r="Z1" s="2"/>
    </row>
    <row r="2" spans="1:26">
      <c r="A2" s="7"/>
      <c r="B2" s="2"/>
      <c r="C2" s="2"/>
      <c r="D2" s="7"/>
      <c r="E2" s="2"/>
      <c r="F2" s="2"/>
      <c r="G2" s="7"/>
      <c r="H2" s="2"/>
      <c r="I2" s="2"/>
      <c r="J2" s="2"/>
      <c r="K2" s="2"/>
      <c r="L2" s="56"/>
      <c r="M2" s="2"/>
      <c r="N2" s="56"/>
      <c r="O2" s="2"/>
      <c r="P2" s="2"/>
      <c r="Q2" s="56"/>
      <c r="S2" s="2"/>
      <c r="T2" s="2"/>
      <c r="U2" s="2"/>
      <c r="V2" s="2"/>
      <c r="W2" s="2"/>
      <c r="X2" s="2"/>
      <c r="Y2" s="2"/>
      <c r="Z2" s="2"/>
    </row>
    <row r="3" spans="1:26" ht="20">
      <c r="A3" s="7"/>
      <c r="B3" s="2"/>
      <c r="C3" s="72" t="s">
        <v>1136</v>
      </c>
      <c r="D3" s="7"/>
      <c r="G3" s="55"/>
      <c r="H3" s="2"/>
      <c r="I3" s="2"/>
      <c r="J3" s="2"/>
      <c r="K3" s="2"/>
      <c r="L3" s="56"/>
      <c r="M3" s="2"/>
      <c r="N3" s="56"/>
      <c r="O3" s="2"/>
      <c r="P3" s="2"/>
      <c r="Q3" s="56"/>
      <c r="S3" s="2"/>
      <c r="T3" s="2"/>
      <c r="U3" s="2"/>
      <c r="V3" s="2"/>
      <c r="W3" s="2"/>
      <c r="X3" s="2"/>
      <c r="Y3" s="2"/>
      <c r="Z3" s="2"/>
    </row>
    <row r="4" spans="1:26" ht="140">
      <c r="A4" s="7"/>
      <c r="B4" s="83" t="s">
        <v>3368</v>
      </c>
      <c r="C4" s="84" t="s">
        <v>2</v>
      </c>
      <c r="D4" s="61" t="s">
        <v>3</v>
      </c>
      <c r="E4" s="62" t="s">
        <v>4</v>
      </c>
      <c r="F4" s="61" t="s">
        <v>6</v>
      </c>
      <c r="G4" s="7"/>
      <c r="J4" s="55"/>
      <c r="K4" s="2"/>
      <c r="L4" s="2"/>
      <c r="M4" s="2"/>
      <c r="N4" s="2"/>
      <c r="O4" s="56"/>
      <c r="P4" s="2"/>
      <c r="Q4" s="56"/>
      <c r="R4" s="2"/>
      <c r="S4" s="2"/>
      <c r="T4" s="56"/>
      <c r="V4" s="2"/>
      <c r="W4" s="2"/>
      <c r="X4" s="2"/>
      <c r="Y4" s="2"/>
      <c r="Z4" s="2"/>
    </row>
    <row r="5" spans="1:26" ht="17">
      <c r="A5" s="7"/>
      <c r="B5" s="86" t="s">
        <v>3370</v>
      </c>
      <c r="C5" s="64" t="s">
        <v>19</v>
      </c>
      <c r="D5" s="64">
        <v>3.2</v>
      </c>
      <c r="E5" s="64">
        <f t="shared" ref="E5:F5" si="0">AVERAGE(R21:R30)</f>
        <v>4.3</v>
      </c>
      <c r="F5" s="64">
        <f t="shared" si="0"/>
        <v>3.2</v>
      </c>
      <c r="G5" s="7"/>
      <c r="J5" s="55"/>
      <c r="K5" s="2"/>
      <c r="L5" s="2"/>
      <c r="M5" s="2"/>
      <c r="N5" s="2"/>
      <c r="O5" s="56"/>
      <c r="P5" s="2"/>
      <c r="Q5" s="56"/>
      <c r="R5" s="2"/>
      <c r="S5" s="2"/>
      <c r="T5" s="56"/>
      <c r="V5" s="2"/>
      <c r="W5" s="2"/>
      <c r="X5" s="2"/>
      <c r="Y5" s="2"/>
      <c r="Z5" s="2"/>
    </row>
    <row r="6" spans="1:26" ht="17">
      <c r="A6" s="7"/>
      <c r="B6" s="86" t="s">
        <v>3373</v>
      </c>
      <c r="C6" s="64" t="s">
        <v>19</v>
      </c>
      <c r="D6" s="64">
        <v>3.5416666666666665</v>
      </c>
      <c r="E6" s="64">
        <f t="shared" ref="E6:F6" si="1">AVERAGE(R35:R62)</f>
        <v>4.208333333333333</v>
      </c>
      <c r="F6" s="64">
        <f t="shared" si="1"/>
        <v>3.5416666666666665</v>
      </c>
      <c r="G6" s="7"/>
      <c r="J6" s="55"/>
      <c r="K6" s="2"/>
      <c r="L6" s="2"/>
      <c r="M6" s="2"/>
      <c r="N6" s="2"/>
      <c r="O6" s="56"/>
      <c r="P6" s="2"/>
      <c r="Q6" s="56"/>
      <c r="R6" s="2"/>
      <c r="S6" s="2"/>
      <c r="T6" s="56"/>
      <c r="V6" s="2"/>
      <c r="W6" s="2"/>
      <c r="X6" s="2"/>
      <c r="Y6" s="2"/>
      <c r="Z6" s="2"/>
    </row>
    <row r="7" spans="1:26" ht="17">
      <c r="A7" s="7"/>
      <c r="B7" s="86" t="s">
        <v>358</v>
      </c>
      <c r="C7" s="64" t="s">
        <v>19</v>
      </c>
      <c r="D7" s="64">
        <v>3.0294117647058822</v>
      </c>
      <c r="E7" s="64">
        <f t="shared" ref="E7:F7" si="2">AVERAGE(R72:R111)</f>
        <v>4.2647058823529411</v>
      </c>
      <c r="F7" s="64">
        <f t="shared" si="2"/>
        <v>3.0294117647058822</v>
      </c>
      <c r="G7" s="7"/>
      <c r="J7" s="55"/>
      <c r="K7" s="2"/>
      <c r="L7" s="2"/>
      <c r="M7" s="2"/>
      <c r="N7" s="2"/>
      <c r="O7" s="56"/>
      <c r="P7" s="2"/>
      <c r="Q7" s="56"/>
      <c r="R7" s="2"/>
      <c r="S7" s="2"/>
      <c r="T7" s="56"/>
      <c r="V7" s="2"/>
      <c r="W7" s="2"/>
      <c r="X7" s="2"/>
      <c r="Y7" s="2"/>
      <c r="Z7" s="2"/>
    </row>
    <row r="8" spans="1:26" ht="17">
      <c r="A8" s="7"/>
      <c r="B8" s="86" t="s">
        <v>3374</v>
      </c>
      <c r="C8" s="64" t="s">
        <v>19</v>
      </c>
      <c r="D8" s="64">
        <v>3.375</v>
      </c>
      <c r="E8" s="64">
        <f t="shared" ref="E8:F8" si="3">AVERAGE(R116:R129)</f>
        <v>4.25</v>
      </c>
      <c r="F8" s="64">
        <f t="shared" si="3"/>
        <v>3.375</v>
      </c>
      <c r="G8" s="7"/>
      <c r="J8" s="55"/>
      <c r="K8" s="2"/>
      <c r="L8" s="2"/>
      <c r="M8" s="2"/>
      <c r="N8" s="2"/>
      <c r="O8" s="56"/>
      <c r="P8" s="2"/>
      <c r="Q8" s="56"/>
      <c r="R8" s="2"/>
      <c r="S8" s="2"/>
      <c r="T8" s="56"/>
      <c r="V8" s="2"/>
      <c r="W8" s="2"/>
      <c r="X8" s="2"/>
      <c r="Y8" s="2"/>
      <c r="Z8" s="2"/>
    </row>
    <row r="9" spans="1:26" ht="17">
      <c r="A9" s="7"/>
      <c r="B9" s="86" t="s">
        <v>404</v>
      </c>
      <c r="C9" s="64" t="s">
        <v>19</v>
      </c>
      <c r="D9" s="64">
        <v>2.7692307692307692</v>
      </c>
      <c r="E9" s="64">
        <f t="shared" ref="E9:F9" si="4">AVERAGE(R134:R158)</f>
        <v>3.9166666666666665</v>
      </c>
      <c r="F9" s="64">
        <f t="shared" si="4"/>
        <v>2.7692307692307692</v>
      </c>
      <c r="G9" s="7"/>
      <c r="J9" s="55"/>
      <c r="K9" s="2"/>
      <c r="L9" s="2"/>
      <c r="M9" s="2"/>
      <c r="N9" s="2"/>
      <c r="O9" s="56"/>
      <c r="P9" s="2"/>
      <c r="Q9" s="56"/>
      <c r="R9" s="2"/>
      <c r="S9" s="2"/>
      <c r="T9" s="56"/>
      <c r="V9" s="2"/>
      <c r="W9" s="2"/>
      <c r="X9" s="2"/>
      <c r="Y9" s="2"/>
      <c r="Z9" s="2"/>
    </row>
    <row r="10" spans="1:26" ht="17">
      <c r="A10" s="7"/>
      <c r="B10" s="86" t="s">
        <v>191</v>
      </c>
      <c r="C10" s="64" t="s">
        <v>19</v>
      </c>
      <c r="D10" s="64">
        <v>4</v>
      </c>
      <c r="E10" s="64">
        <f t="shared" ref="E10:F10" si="5">AVERAGE(R163:R175)</f>
        <v>4.625</v>
      </c>
      <c r="F10" s="64">
        <f t="shared" si="5"/>
        <v>4</v>
      </c>
      <c r="G10" s="7"/>
      <c r="J10" s="55"/>
      <c r="K10" s="2"/>
      <c r="L10" s="2"/>
      <c r="M10" s="2"/>
      <c r="N10" s="2"/>
      <c r="O10" s="56"/>
      <c r="P10" s="2"/>
      <c r="Q10" s="56"/>
      <c r="R10" s="2"/>
      <c r="S10" s="2"/>
      <c r="T10" s="56"/>
      <c r="V10" s="2"/>
      <c r="W10" s="2"/>
      <c r="X10" s="2"/>
      <c r="Y10" s="2"/>
      <c r="Z10" s="2"/>
    </row>
    <row r="11" spans="1:26" ht="17">
      <c r="A11" s="7"/>
      <c r="B11" s="86" t="s">
        <v>1184</v>
      </c>
      <c r="C11" s="64" t="s">
        <v>19</v>
      </c>
      <c r="D11" s="64">
        <v>3</v>
      </c>
      <c r="E11" s="64">
        <f t="shared" ref="E11:F11" si="6">AVERAGE(R180:R186)</f>
        <v>4.75</v>
      </c>
      <c r="F11" s="64">
        <f t="shared" si="6"/>
        <v>3</v>
      </c>
      <c r="G11" s="7"/>
      <c r="J11" s="55"/>
      <c r="K11" s="2"/>
      <c r="L11" s="2"/>
      <c r="M11" s="2"/>
      <c r="N11" s="2"/>
      <c r="O11" s="56"/>
      <c r="P11" s="2"/>
      <c r="Q11" s="56"/>
      <c r="R11" s="2"/>
      <c r="S11" s="2"/>
      <c r="T11" s="56"/>
      <c r="V11" s="2"/>
      <c r="W11" s="2"/>
      <c r="X11" s="2"/>
      <c r="Y11" s="2"/>
      <c r="Z11" s="2"/>
    </row>
    <row r="12" spans="1:26" ht="17">
      <c r="A12" s="7"/>
      <c r="B12" s="67" t="s">
        <v>1912</v>
      </c>
      <c r="C12" s="69" t="s">
        <v>19</v>
      </c>
      <c r="D12" s="69">
        <v>3.2736156000861882</v>
      </c>
      <c r="E12" s="69">
        <f t="shared" ref="E12:F12" si="7">AVERAGE(E5:E11)</f>
        <v>4.3306722689075636</v>
      </c>
      <c r="F12" s="69">
        <f t="shared" si="7"/>
        <v>3.2736156000861882</v>
      </c>
      <c r="G12" s="7"/>
      <c r="J12" s="55"/>
      <c r="K12" s="2"/>
      <c r="L12" s="2"/>
      <c r="M12" s="2"/>
      <c r="N12" s="2"/>
      <c r="O12" s="56"/>
      <c r="P12" s="2"/>
      <c r="Q12" s="56"/>
      <c r="R12" s="2"/>
      <c r="S12" s="2"/>
      <c r="T12" s="56"/>
      <c r="V12" s="2"/>
      <c r="W12" s="2"/>
      <c r="X12" s="2"/>
      <c r="Y12" s="2"/>
      <c r="Z12" s="2"/>
    </row>
    <row r="13" spans="1:26">
      <c r="A13" s="7"/>
      <c r="B13" s="2"/>
      <c r="C13" s="2"/>
      <c r="D13" s="7"/>
      <c r="E13" s="2"/>
      <c r="F13" s="2"/>
      <c r="G13" s="7"/>
      <c r="H13" s="2"/>
      <c r="I13" s="2"/>
      <c r="J13" s="2"/>
      <c r="K13" s="2"/>
      <c r="L13" s="56"/>
      <c r="M13" s="2"/>
      <c r="N13" s="56"/>
      <c r="O13" s="2"/>
      <c r="P13" s="2"/>
      <c r="Q13" s="56"/>
      <c r="S13" s="2"/>
      <c r="T13" s="2"/>
      <c r="U13" s="2"/>
      <c r="V13" s="2"/>
      <c r="W13" s="2"/>
      <c r="X13" s="2"/>
      <c r="Y13" s="2"/>
      <c r="Z13" s="2"/>
    </row>
    <row r="14" spans="1:26">
      <c r="A14" s="7"/>
      <c r="B14" s="2"/>
      <c r="C14" s="2"/>
      <c r="D14" s="7"/>
      <c r="E14" s="2"/>
      <c r="F14" s="2"/>
      <c r="G14" s="7"/>
      <c r="H14" s="2"/>
      <c r="I14" s="2"/>
      <c r="J14" s="2"/>
      <c r="K14" s="2"/>
      <c r="L14" s="56"/>
      <c r="M14" s="2"/>
      <c r="N14" s="56"/>
      <c r="O14" s="2"/>
      <c r="P14" s="2"/>
      <c r="Q14" s="56"/>
      <c r="S14" s="2"/>
      <c r="T14" s="2"/>
      <c r="U14" s="2"/>
      <c r="V14" s="2"/>
      <c r="W14" s="2"/>
      <c r="X14" s="2"/>
      <c r="Y14" s="2"/>
      <c r="Z14" s="2"/>
    </row>
    <row r="15" spans="1:26">
      <c r="A15" s="7"/>
      <c r="B15" s="2"/>
      <c r="C15" s="2"/>
      <c r="D15" s="7"/>
      <c r="E15" s="2"/>
      <c r="F15" s="2"/>
      <c r="G15" s="7"/>
      <c r="H15" s="2"/>
      <c r="I15" s="2"/>
      <c r="J15" s="2"/>
      <c r="K15" s="2"/>
      <c r="L15" s="56"/>
      <c r="M15" s="2"/>
      <c r="N15" s="56"/>
      <c r="O15" s="2"/>
      <c r="P15" s="2"/>
      <c r="Q15" s="56"/>
      <c r="S15" s="2"/>
      <c r="T15" s="2"/>
      <c r="U15" s="2"/>
      <c r="V15" s="2"/>
      <c r="W15" s="2"/>
      <c r="X15" s="2"/>
      <c r="Y15" s="2"/>
      <c r="Z15" s="2"/>
    </row>
    <row r="16" spans="1:26" ht="60">
      <c r="A16" s="7"/>
      <c r="B16" s="5" t="s">
        <v>1919</v>
      </c>
      <c r="C16" s="87" t="s">
        <v>1235</v>
      </c>
      <c r="D16" s="7"/>
      <c r="E16" s="72" t="s">
        <v>1241</v>
      </c>
      <c r="F16" s="2"/>
      <c r="G16" s="7"/>
      <c r="H16" s="2"/>
      <c r="I16" s="2"/>
      <c r="J16" s="2"/>
      <c r="K16" s="2"/>
      <c r="L16" s="56"/>
      <c r="M16" s="2"/>
      <c r="N16" s="56"/>
      <c r="O16" s="2"/>
      <c r="P16" s="2"/>
      <c r="Q16" s="56"/>
      <c r="S16" s="2"/>
      <c r="T16" s="2"/>
      <c r="U16" s="2"/>
      <c r="V16" s="2"/>
      <c r="W16" s="2"/>
      <c r="X16" s="2"/>
      <c r="Y16" s="2"/>
      <c r="Z16" s="2"/>
    </row>
    <row r="17" spans="1:26" ht="16">
      <c r="A17" s="7"/>
      <c r="B17" s="42" t="s">
        <v>3388</v>
      </c>
      <c r="C17" s="39" t="s">
        <v>19</v>
      </c>
      <c r="D17" s="7"/>
      <c r="E17" s="2"/>
      <c r="F17" s="2"/>
      <c r="G17" s="7"/>
      <c r="H17" s="2"/>
      <c r="J17" s="2"/>
      <c r="K17" s="2"/>
      <c r="L17" s="56"/>
      <c r="M17" s="2"/>
      <c r="N17" s="56"/>
      <c r="O17" s="2"/>
      <c r="P17" s="2"/>
      <c r="Q17" s="56"/>
      <c r="S17" s="2"/>
      <c r="T17" s="2"/>
      <c r="U17" s="2"/>
      <c r="V17" s="2"/>
      <c r="W17" s="2"/>
      <c r="X17" s="2"/>
      <c r="Y17" s="2"/>
      <c r="Z17" s="2"/>
    </row>
    <row r="18" spans="1:26" ht="160">
      <c r="A18" s="7"/>
      <c r="B18" s="2"/>
      <c r="C18" s="2"/>
      <c r="D18" s="7"/>
      <c r="G18" s="55"/>
      <c r="H18" s="2"/>
      <c r="I18" s="2"/>
      <c r="J18" s="2"/>
      <c r="K18" s="2"/>
      <c r="L18" s="56"/>
      <c r="M18" s="72" t="s">
        <v>1925</v>
      </c>
      <c r="N18" s="56"/>
      <c r="O18" s="2"/>
      <c r="P18" s="2"/>
      <c r="Q18" s="56"/>
      <c r="S18" s="2"/>
      <c r="T18" s="2"/>
      <c r="U18" s="2"/>
      <c r="V18" s="2"/>
      <c r="W18" s="2"/>
      <c r="X18" s="2"/>
      <c r="Y18" s="2"/>
      <c r="Z18" s="2"/>
    </row>
    <row r="19" spans="1:26" ht="17">
      <c r="A19" s="7"/>
      <c r="B19" s="32"/>
      <c r="C19" s="2"/>
      <c r="D19" s="18" t="s">
        <v>33</v>
      </c>
      <c r="G19" s="18" t="s">
        <v>33</v>
      </c>
      <c r="H19" s="18" t="s">
        <v>36</v>
      </c>
      <c r="I19" s="2"/>
      <c r="J19" s="2"/>
      <c r="K19" s="2"/>
      <c r="L19" s="56"/>
      <c r="M19" s="2"/>
      <c r="N19" s="56"/>
      <c r="O19" s="2"/>
      <c r="P19" s="2"/>
      <c r="Q19" s="56"/>
      <c r="S19" s="18" t="s">
        <v>36</v>
      </c>
      <c r="T19" s="2"/>
      <c r="U19" s="2"/>
      <c r="V19" s="2"/>
      <c r="W19" s="2"/>
      <c r="X19" s="2"/>
      <c r="Y19" s="2"/>
      <c r="Z19" s="2"/>
    </row>
    <row r="20" spans="1:26" ht="108" customHeight="1">
      <c r="A20" s="7" t="s">
        <v>1251</v>
      </c>
      <c r="B20" s="72" t="s">
        <v>3370</v>
      </c>
      <c r="C20" s="22" t="s">
        <v>1255</v>
      </c>
      <c r="D20" s="27" t="s">
        <v>1256</v>
      </c>
      <c r="E20" s="27" t="s">
        <v>1257</v>
      </c>
      <c r="F20" s="88" t="s">
        <v>47</v>
      </c>
      <c r="G20" s="29" t="s">
        <v>49</v>
      </c>
      <c r="H20" s="27" t="s">
        <v>41</v>
      </c>
      <c r="I20" s="27" t="s">
        <v>1258</v>
      </c>
      <c r="J20" s="89" t="s">
        <v>47</v>
      </c>
      <c r="K20" s="29" t="s">
        <v>49</v>
      </c>
      <c r="L20" s="29" t="s">
        <v>52</v>
      </c>
      <c r="M20" s="27" t="s">
        <v>53</v>
      </c>
      <c r="N20" s="27" t="s">
        <v>54</v>
      </c>
      <c r="O20" s="88" t="s">
        <v>47</v>
      </c>
      <c r="P20" s="29" t="s">
        <v>55</v>
      </c>
      <c r="Q20" s="29" t="s">
        <v>56</v>
      </c>
      <c r="R20" s="62" t="s">
        <v>57</v>
      </c>
      <c r="S20" s="22" t="s">
        <v>58</v>
      </c>
      <c r="T20" s="2"/>
      <c r="U20" s="2"/>
      <c r="V20" s="2"/>
      <c r="W20" s="2"/>
      <c r="X20" s="2"/>
      <c r="Y20" s="2"/>
      <c r="Z20" s="2"/>
    </row>
    <row r="21" spans="1:26" ht="15.75" customHeight="1">
      <c r="A21" s="7">
        <v>494</v>
      </c>
      <c r="B21" s="76" t="s">
        <v>3389</v>
      </c>
      <c r="C21" s="76" t="s">
        <v>3390</v>
      </c>
      <c r="D21" s="77">
        <v>5</v>
      </c>
      <c r="E21" s="76" t="s">
        <v>3391</v>
      </c>
      <c r="F21" s="76"/>
      <c r="G21" s="77">
        <v>3</v>
      </c>
      <c r="H21" s="125"/>
      <c r="I21" s="103"/>
      <c r="J21" s="103"/>
      <c r="K21" s="77"/>
      <c r="L21" s="78"/>
      <c r="M21" s="104"/>
      <c r="N21" s="104"/>
      <c r="O21" s="103"/>
      <c r="P21" s="77"/>
      <c r="Q21" s="78"/>
      <c r="R21" s="43">
        <f t="shared" ref="R21:R30" si="8">IF(M21&lt;&gt;"",M21,IF(H21&lt;&gt;"",H21,IF(D21&lt;&gt;"",D21,"")))</f>
        <v>5</v>
      </c>
      <c r="S21" s="79">
        <f t="shared" ref="S21:S30" si="9">IF(P21&lt;&gt;"",P21,IF(K21&lt;&gt;"",K21,IF(G21&lt;&gt;"",G21,"")))</f>
        <v>3</v>
      </c>
      <c r="T21" s="2"/>
      <c r="U21" s="2"/>
      <c r="V21" s="2"/>
      <c r="W21" s="2"/>
      <c r="X21" s="2"/>
      <c r="Y21" s="2"/>
      <c r="Z21" s="2"/>
    </row>
    <row r="22" spans="1:26" ht="15.75" customHeight="1">
      <c r="A22" s="7">
        <v>495</v>
      </c>
      <c r="B22" s="21" t="s">
        <v>1837</v>
      </c>
      <c r="C22" s="21" t="s">
        <v>1838</v>
      </c>
      <c r="D22" s="41">
        <v>5</v>
      </c>
      <c r="E22" s="21" t="s">
        <v>3397</v>
      </c>
      <c r="F22" s="21"/>
      <c r="G22" s="41">
        <v>3</v>
      </c>
      <c r="H22" s="39"/>
      <c r="I22" s="91"/>
      <c r="J22" s="91"/>
      <c r="K22" s="41"/>
      <c r="L22" s="42"/>
      <c r="M22" s="40"/>
      <c r="N22" s="40"/>
      <c r="O22" s="91"/>
      <c r="P22" s="41"/>
      <c r="Q22" s="42"/>
      <c r="R22" s="43">
        <f t="shared" si="8"/>
        <v>5</v>
      </c>
      <c r="S22" s="44">
        <f t="shared" si="9"/>
        <v>3</v>
      </c>
      <c r="T22" s="2"/>
      <c r="U22" s="2"/>
      <c r="V22" s="2"/>
      <c r="W22" s="2"/>
      <c r="X22" s="2"/>
      <c r="Y22" s="2"/>
      <c r="Z22" s="2"/>
    </row>
    <row r="23" spans="1:26" ht="15.75" customHeight="1">
      <c r="A23" s="7">
        <v>496</v>
      </c>
      <c r="B23" s="21" t="s">
        <v>1844</v>
      </c>
      <c r="C23" s="21" t="s">
        <v>1846</v>
      </c>
      <c r="D23" s="41">
        <v>5</v>
      </c>
      <c r="E23" s="21" t="s">
        <v>2241</v>
      </c>
      <c r="F23" s="21"/>
      <c r="G23" s="41">
        <v>3</v>
      </c>
      <c r="H23" s="125">
        <v>3</v>
      </c>
      <c r="I23" s="91" t="s">
        <v>3398</v>
      </c>
      <c r="J23" s="91"/>
      <c r="K23" s="41"/>
      <c r="L23" s="42"/>
      <c r="M23" s="40"/>
      <c r="N23" s="40"/>
      <c r="O23" s="91"/>
      <c r="P23" s="41"/>
      <c r="Q23" s="42"/>
      <c r="R23" s="43">
        <f t="shared" si="8"/>
        <v>3</v>
      </c>
      <c r="S23" s="44">
        <f t="shared" si="9"/>
        <v>3</v>
      </c>
      <c r="T23" s="2"/>
      <c r="U23" s="2"/>
      <c r="V23" s="2"/>
      <c r="W23" s="2"/>
      <c r="X23" s="2"/>
      <c r="Y23" s="2"/>
      <c r="Z23" s="2"/>
    </row>
    <row r="24" spans="1:26" ht="15.75" customHeight="1">
      <c r="A24" s="7">
        <v>497</v>
      </c>
      <c r="B24" s="21" t="s">
        <v>3399</v>
      </c>
      <c r="C24" s="21" t="s">
        <v>3400</v>
      </c>
      <c r="D24" s="41">
        <v>5</v>
      </c>
      <c r="E24" s="21" t="s">
        <v>3401</v>
      </c>
      <c r="F24" s="21"/>
      <c r="G24" s="41">
        <v>3</v>
      </c>
      <c r="H24" s="39">
        <v>4</v>
      </c>
      <c r="I24" s="91" t="s">
        <v>3402</v>
      </c>
      <c r="J24" s="91"/>
      <c r="K24" s="41">
        <v>4</v>
      </c>
      <c r="L24" s="42"/>
      <c r="M24" s="40"/>
      <c r="N24" s="40"/>
      <c r="O24" s="91"/>
      <c r="P24" s="41"/>
      <c r="Q24" s="42"/>
      <c r="R24" s="43">
        <f t="shared" si="8"/>
        <v>4</v>
      </c>
      <c r="S24" s="44">
        <f t="shared" si="9"/>
        <v>4</v>
      </c>
      <c r="T24" s="2"/>
      <c r="U24" s="2"/>
      <c r="V24" s="2"/>
      <c r="W24" s="2"/>
      <c r="X24" s="2"/>
      <c r="Y24" s="2"/>
      <c r="Z24" s="2"/>
    </row>
    <row r="25" spans="1:26" ht="15.75" customHeight="1">
      <c r="A25" s="7">
        <v>498</v>
      </c>
      <c r="B25" s="21" t="s">
        <v>3405</v>
      </c>
      <c r="C25" s="21" t="s">
        <v>3407</v>
      </c>
      <c r="D25" s="41">
        <v>5</v>
      </c>
      <c r="E25" s="21" t="s">
        <v>3408</v>
      </c>
      <c r="F25" s="21"/>
      <c r="G25" s="41">
        <v>3</v>
      </c>
      <c r="H25" s="39">
        <v>3</v>
      </c>
      <c r="I25" s="91" t="s">
        <v>3409</v>
      </c>
      <c r="J25" s="91"/>
      <c r="K25" s="41"/>
      <c r="L25" s="42"/>
      <c r="M25" s="40"/>
      <c r="N25" s="40"/>
      <c r="O25" s="91"/>
      <c r="P25" s="41"/>
      <c r="Q25" s="42"/>
      <c r="R25" s="43">
        <f t="shared" si="8"/>
        <v>3</v>
      </c>
      <c r="S25" s="44">
        <f t="shared" si="9"/>
        <v>3</v>
      </c>
      <c r="T25" s="2"/>
      <c r="U25" s="2"/>
      <c r="V25" s="2"/>
      <c r="W25" s="2"/>
      <c r="X25" s="2"/>
      <c r="Y25" s="2"/>
      <c r="Z25" s="2"/>
    </row>
    <row r="26" spans="1:26" ht="15.75" customHeight="1">
      <c r="A26" s="7">
        <v>499</v>
      </c>
      <c r="B26" s="21" t="s">
        <v>3410</v>
      </c>
      <c r="C26" s="21" t="s">
        <v>3411</v>
      </c>
      <c r="D26" s="41">
        <v>5</v>
      </c>
      <c r="E26" s="21" t="s">
        <v>3412</v>
      </c>
      <c r="F26" s="21"/>
      <c r="G26" s="41">
        <v>3</v>
      </c>
      <c r="H26" s="39"/>
      <c r="I26" s="91"/>
      <c r="J26" s="91"/>
      <c r="K26" s="41"/>
      <c r="L26" s="42"/>
      <c r="M26" s="40"/>
      <c r="N26" s="40"/>
      <c r="O26" s="91"/>
      <c r="P26" s="41"/>
      <c r="Q26" s="42"/>
      <c r="R26" s="43">
        <f t="shared" si="8"/>
        <v>5</v>
      </c>
      <c r="S26" s="44">
        <f t="shared" si="9"/>
        <v>3</v>
      </c>
      <c r="T26" s="2"/>
      <c r="U26" s="2"/>
      <c r="V26" s="2"/>
      <c r="W26" s="2"/>
      <c r="X26" s="2"/>
      <c r="Y26" s="2"/>
      <c r="Z26" s="2"/>
    </row>
    <row r="27" spans="1:26" ht="15.75" customHeight="1">
      <c r="A27" s="7">
        <v>500</v>
      </c>
      <c r="B27" s="21" t="s">
        <v>704</v>
      </c>
      <c r="C27" s="21" t="s">
        <v>3416</v>
      </c>
      <c r="D27" s="41">
        <v>5</v>
      </c>
      <c r="E27" s="21" t="s">
        <v>3417</v>
      </c>
      <c r="F27" s="21"/>
      <c r="G27" s="41">
        <v>3</v>
      </c>
      <c r="H27" s="39">
        <v>5</v>
      </c>
      <c r="I27" s="91" t="s">
        <v>3418</v>
      </c>
      <c r="J27" s="91"/>
      <c r="K27" s="41">
        <v>4</v>
      </c>
      <c r="L27" s="42" t="s">
        <v>3419</v>
      </c>
      <c r="M27" s="40"/>
      <c r="N27" s="40"/>
      <c r="O27" s="91"/>
      <c r="P27" s="41"/>
      <c r="Q27" s="42"/>
      <c r="R27" s="43">
        <f t="shared" si="8"/>
        <v>5</v>
      </c>
      <c r="S27" s="44">
        <f t="shared" si="9"/>
        <v>4</v>
      </c>
      <c r="T27" s="2"/>
      <c r="U27" s="2"/>
      <c r="V27" s="2"/>
      <c r="W27" s="2"/>
      <c r="X27" s="2"/>
      <c r="Y27" s="2"/>
      <c r="Z27" s="2"/>
    </row>
    <row r="28" spans="1:26" ht="15.75" customHeight="1">
      <c r="A28" s="7">
        <v>501</v>
      </c>
      <c r="B28" s="21" t="s">
        <v>3422</v>
      </c>
      <c r="C28" s="21" t="s">
        <v>3424</v>
      </c>
      <c r="D28" s="41">
        <v>5</v>
      </c>
      <c r="E28" s="21" t="s">
        <v>3425</v>
      </c>
      <c r="F28" s="21"/>
      <c r="G28" s="41">
        <v>2</v>
      </c>
      <c r="H28" s="39"/>
      <c r="I28" s="91"/>
      <c r="J28" s="91"/>
      <c r="K28" s="41"/>
      <c r="L28" s="42"/>
      <c r="M28" s="40"/>
      <c r="N28" s="40"/>
      <c r="O28" s="91"/>
      <c r="P28" s="41"/>
      <c r="Q28" s="42"/>
      <c r="R28" s="43">
        <f t="shared" si="8"/>
        <v>5</v>
      </c>
      <c r="S28" s="44">
        <f t="shared" si="9"/>
        <v>2</v>
      </c>
      <c r="T28" s="2"/>
      <c r="U28" s="2"/>
      <c r="V28" s="2"/>
      <c r="W28" s="2"/>
      <c r="X28" s="2"/>
      <c r="Y28" s="2"/>
      <c r="Z28" s="2"/>
    </row>
    <row r="29" spans="1:26" ht="15.75" customHeight="1">
      <c r="A29" s="7">
        <v>502</v>
      </c>
      <c r="B29" s="21" t="s">
        <v>3426</v>
      </c>
      <c r="C29" s="21" t="s">
        <v>3427</v>
      </c>
      <c r="D29" s="41">
        <v>5</v>
      </c>
      <c r="E29" s="21" t="s">
        <v>3428</v>
      </c>
      <c r="F29" s="21"/>
      <c r="G29" s="41">
        <v>3</v>
      </c>
      <c r="H29" s="39">
        <v>5</v>
      </c>
      <c r="I29" s="91" t="s">
        <v>3429</v>
      </c>
      <c r="J29" s="91"/>
      <c r="K29" s="41">
        <v>4</v>
      </c>
      <c r="L29" s="42" t="s">
        <v>3419</v>
      </c>
      <c r="M29" s="40"/>
      <c r="N29" s="40"/>
      <c r="O29" s="91"/>
      <c r="P29" s="41"/>
      <c r="Q29" s="42"/>
      <c r="R29" s="43">
        <f t="shared" si="8"/>
        <v>5</v>
      </c>
      <c r="S29" s="44">
        <f t="shared" si="9"/>
        <v>4</v>
      </c>
      <c r="T29" s="2"/>
      <c r="U29" s="2"/>
      <c r="V29" s="2"/>
      <c r="W29" s="2"/>
      <c r="X29" s="2"/>
      <c r="Y29" s="2"/>
      <c r="Z29" s="2"/>
    </row>
    <row r="30" spans="1:26" ht="15.75" customHeight="1">
      <c r="A30" s="7">
        <v>503</v>
      </c>
      <c r="B30" s="21" t="s">
        <v>3432</v>
      </c>
      <c r="C30" s="21" t="s">
        <v>3433</v>
      </c>
      <c r="D30" s="41">
        <v>3</v>
      </c>
      <c r="E30" s="21" t="s">
        <v>2936</v>
      </c>
      <c r="F30" s="21"/>
      <c r="G30" s="41">
        <v>2</v>
      </c>
      <c r="H30" s="39">
        <v>3</v>
      </c>
      <c r="I30" s="91" t="s">
        <v>3435</v>
      </c>
      <c r="J30" s="91"/>
      <c r="K30" s="41">
        <v>3</v>
      </c>
      <c r="L30" s="42"/>
      <c r="M30" s="40"/>
      <c r="N30" s="40"/>
      <c r="O30" s="91"/>
      <c r="P30" s="41"/>
      <c r="Q30" s="42"/>
      <c r="R30" s="43">
        <f t="shared" si="8"/>
        <v>3</v>
      </c>
      <c r="S30" s="44">
        <f t="shared" si="9"/>
        <v>3</v>
      </c>
      <c r="T30" s="2"/>
      <c r="U30" s="2"/>
      <c r="V30" s="2"/>
      <c r="W30" s="2"/>
      <c r="X30" s="2"/>
      <c r="Y30" s="2"/>
      <c r="Z30" s="2"/>
    </row>
    <row r="31" spans="1:26" ht="15.75" customHeight="1">
      <c r="A31" s="32"/>
      <c r="B31" s="32"/>
      <c r="C31" s="32"/>
      <c r="D31" s="126"/>
      <c r="E31" s="32"/>
      <c r="F31" s="32"/>
      <c r="G31" s="126"/>
      <c r="H31" s="126"/>
      <c r="I31" s="32"/>
      <c r="J31" s="32"/>
      <c r="K31" s="32"/>
      <c r="L31" s="127"/>
      <c r="M31" s="32"/>
      <c r="N31" s="127"/>
      <c r="O31" s="32"/>
      <c r="P31" s="32"/>
      <c r="Q31" s="127"/>
      <c r="T31" s="32"/>
      <c r="U31" s="32"/>
      <c r="V31" s="32"/>
      <c r="W31" s="32"/>
      <c r="X31" s="32"/>
      <c r="Y31" s="32"/>
      <c r="Z31" s="32"/>
    </row>
    <row r="32" spans="1:26" ht="15.75" customHeight="1">
      <c r="A32" s="32"/>
      <c r="B32" s="32"/>
      <c r="C32" s="32"/>
      <c r="D32" s="126"/>
      <c r="E32" s="32"/>
      <c r="F32" s="32"/>
      <c r="G32" s="126"/>
      <c r="H32" s="126"/>
      <c r="I32" s="32"/>
      <c r="J32" s="32"/>
      <c r="K32" s="32"/>
      <c r="L32" s="127"/>
      <c r="M32" s="32"/>
      <c r="N32" s="127"/>
      <c r="O32" s="32"/>
      <c r="P32" s="32"/>
      <c r="Q32" s="127"/>
      <c r="T32" s="32"/>
      <c r="U32" s="32"/>
      <c r="V32" s="32"/>
      <c r="W32" s="32"/>
      <c r="X32" s="32"/>
      <c r="Y32" s="32"/>
      <c r="Z32" s="32"/>
    </row>
    <row r="33" spans="1:26" ht="15.75" customHeight="1">
      <c r="A33" s="32"/>
      <c r="B33" s="32"/>
      <c r="C33" s="32"/>
      <c r="D33" s="126"/>
      <c r="E33" s="32"/>
      <c r="F33" s="32"/>
      <c r="G33" s="126"/>
      <c r="H33" s="126"/>
      <c r="I33" s="32"/>
      <c r="J33" s="32"/>
      <c r="K33" s="32"/>
      <c r="L33" s="127"/>
      <c r="M33" s="32"/>
      <c r="N33" s="127"/>
      <c r="O33" s="32"/>
      <c r="P33" s="32"/>
      <c r="Q33" s="127"/>
      <c r="T33" s="32"/>
      <c r="U33" s="32"/>
      <c r="V33" s="32"/>
      <c r="W33" s="32"/>
      <c r="X33" s="32"/>
      <c r="Y33" s="32"/>
      <c r="Z33" s="32"/>
    </row>
    <row r="34" spans="1:26" ht="15.75" customHeight="1">
      <c r="A34" s="7"/>
      <c r="B34" s="72" t="s">
        <v>3373</v>
      </c>
      <c r="C34" s="32"/>
      <c r="D34" s="126"/>
      <c r="E34" s="32"/>
      <c r="F34" s="32"/>
      <c r="G34" s="126"/>
      <c r="H34" s="126"/>
      <c r="I34" s="32"/>
      <c r="J34" s="32"/>
      <c r="K34" s="32"/>
      <c r="L34" s="127"/>
      <c r="M34" s="32"/>
      <c r="N34" s="127"/>
      <c r="O34" s="32"/>
      <c r="P34" s="32"/>
      <c r="Q34" s="127"/>
      <c r="T34" s="2"/>
      <c r="U34" s="2"/>
      <c r="V34" s="2"/>
      <c r="W34" s="2"/>
      <c r="X34" s="2"/>
      <c r="Y34" s="2"/>
      <c r="Z34" s="2"/>
    </row>
    <row r="35" spans="1:26" ht="15.75" customHeight="1">
      <c r="A35" s="7">
        <v>504</v>
      </c>
      <c r="B35" s="21" t="s">
        <v>1763</v>
      </c>
      <c r="C35" s="21" t="s">
        <v>1764</v>
      </c>
      <c r="D35" s="41">
        <v>5</v>
      </c>
      <c r="E35" s="21" t="s">
        <v>3438</v>
      </c>
      <c r="F35" s="21"/>
      <c r="G35" s="41">
        <v>4</v>
      </c>
      <c r="H35" s="39"/>
      <c r="I35" s="91"/>
      <c r="J35" s="91"/>
      <c r="K35" s="41"/>
      <c r="L35" s="42"/>
      <c r="M35" s="40"/>
      <c r="N35" s="40"/>
      <c r="O35" s="91"/>
      <c r="P35" s="41"/>
      <c r="Q35" s="42"/>
      <c r="R35" s="43">
        <f t="shared" ref="R35:R38" si="10">IF(M35&lt;&gt;"",M35,IF(H35&lt;&gt;"",H35,IF(D35&lt;&gt;"",D35,"")))</f>
        <v>5</v>
      </c>
      <c r="S35" s="44">
        <f t="shared" ref="S35:S38" si="11">IF(P35&lt;&gt;"",P35,IF(K35&lt;&gt;"",K35,IF(G35&lt;&gt;"",G35,"")))</f>
        <v>4</v>
      </c>
      <c r="T35" s="2"/>
      <c r="U35" s="2"/>
      <c r="V35" s="2"/>
      <c r="W35" s="2"/>
      <c r="X35" s="2"/>
      <c r="Y35" s="2"/>
      <c r="Z35" s="2"/>
    </row>
    <row r="36" spans="1:26" ht="15.75" customHeight="1">
      <c r="A36" s="7">
        <v>505</v>
      </c>
      <c r="B36" s="21" t="s">
        <v>2191</v>
      </c>
      <c r="C36" s="21" t="s">
        <v>2192</v>
      </c>
      <c r="D36" s="41">
        <v>5</v>
      </c>
      <c r="E36" s="21" t="s">
        <v>3440</v>
      </c>
      <c r="F36" s="21"/>
      <c r="G36" s="41">
        <v>4</v>
      </c>
      <c r="H36" s="39"/>
      <c r="I36" s="91"/>
      <c r="J36" s="91"/>
      <c r="K36" s="41"/>
      <c r="L36" s="42"/>
      <c r="M36" s="40"/>
      <c r="N36" s="40"/>
      <c r="O36" s="91"/>
      <c r="P36" s="41"/>
      <c r="Q36" s="42"/>
      <c r="R36" s="43">
        <f t="shared" si="10"/>
        <v>5</v>
      </c>
      <c r="S36" s="44">
        <f t="shared" si="11"/>
        <v>4</v>
      </c>
      <c r="T36" s="2"/>
      <c r="U36" s="2"/>
      <c r="V36" s="2"/>
      <c r="W36" s="2"/>
      <c r="X36" s="2"/>
      <c r="Y36" s="2"/>
      <c r="Z36" s="2"/>
    </row>
    <row r="37" spans="1:26" ht="15.75" customHeight="1">
      <c r="A37" s="7">
        <v>506</v>
      </c>
      <c r="B37" s="21" t="s">
        <v>1770</v>
      </c>
      <c r="C37" s="21" t="s">
        <v>1771</v>
      </c>
      <c r="D37" s="41">
        <v>5</v>
      </c>
      <c r="E37" s="21" t="s">
        <v>2197</v>
      </c>
      <c r="F37" s="21"/>
      <c r="G37" s="41">
        <v>4</v>
      </c>
      <c r="H37" s="39"/>
      <c r="I37" s="91"/>
      <c r="J37" s="91"/>
      <c r="K37" s="41"/>
      <c r="L37" s="42"/>
      <c r="M37" s="40"/>
      <c r="N37" s="40"/>
      <c r="O37" s="91"/>
      <c r="P37" s="41"/>
      <c r="Q37" s="42"/>
      <c r="R37" s="43">
        <f t="shared" si="10"/>
        <v>5</v>
      </c>
      <c r="S37" s="44">
        <f t="shared" si="11"/>
        <v>4</v>
      </c>
      <c r="T37" s="2"/>
      <c r="U37" s="2"/>
      <c r="V37" s="2"/>
      <c r="W37" s="2"/>
      <c r="X37" s="2"/>
      <c r="Y37" s="2"/>
      <c r="Z37" s="2"/>
    </row>
    <row r="38" spans="1:26" ht="15.75" customHeight="1">
      <c r="A38" s="7">
        <v>507</v>
      </c>
      <c r="B38" s="21" t="s">
        <v>3441</v>
      </c>
      <c r="C38" s="21" t="s">
        <v>3442</v>
      </c>
      <c r="D38" s="41">
        <v>3</v>
      </c>
      <c r="E38" s="21" t="s">
        <v>3443</v>
      </c>
      <c r="F38" s="21" t="s">
        <v>3444</v>
      </c>
      <c r="G38" s="41">
        <v>3</v>
      </c>
      <c r="H38" s="39"/>
      <c r="I38" s="91"/>
      <c r="J38" s="91"/>
      <c r="K38" s="41"/>
      <c r="L38" s="42"/>
      <c r="M38" s="40"/>
      <c r="N38" s="40"/>
      <c r="O38" s="91"/>
      <c r="P38" s="41"/>
      <c r="Q38" s="42"/>
      <c r="R38" s="43">
        <f t="shared" si="10"/>
        <v>3</v>
      </c>
      <c r="S38" s="44">
        <f t="shared" si="11"/>
        <v>3</v>
      </c>
      <c r="T38" s="2"/>
      <c r="U38" s="2"/>
      <c r="V38" s="2"/>
      <c r="W38" s="2"/>
      <c r="X38" s="2"/>
      <c r="Y38" s="2"/>
      <c r="Z38" s="2"/>
    </row>
    <row r="39" spans="1:26" ht="15.75" customHeight="1">
      <c r="A39" s="32"/>
      <c r="B39" s="32"/>
      <c r="C39" s="32"/>
      <c r="D39" s="126"/>
      <c r="E39" s="32"/>
      <c r="F39" s="32"/>
      <c r="G39" s="126"/>
      <c r="H39" s="126"/>
      <c r="I39" s="32"/>
      <c r="J39" s="32"/>
      <c r="K39" s="32"/>
      <c r="L39" s="127"/>
      <c r="M39" s="32"/>
      <c r="N39" s="127"/>
      <c r="O39" s="32"/>
      <c r="P39" s="32"/>
      <c r="Q39" s="127"/>
      <c r="T39" s="32"/>
      <c r="U39" s="32"/>
      <c r="V39" s="32"/>
      <c r="W39" s="32"/>
      <c r="X39" s="32"/>
      <c r="Y39" s="32"/>
      <c r="Z39" s="32"/>
    </row>
    <row r="40" spans="1:26" ht="15.75" customHeight="1">
      <c r="A40" s="7">
        <v>508</v>
      </c>
      <c r="B40" s="21" t="s">
        <v>3449</v>
      </c>
      <c r="C40" s="21" t="s">
        <v>3450</v>
      </c>
      <c r="D40" s="41">
        <v>5</v>
      </c>
      <c r="E40" s="21" t="s">
        <v>3451</v>
      </c>
      <c r="F40" s="21"/>
      <c r="G40" s="41">
        <v>4</v>
      </c>
      <c r="H40" s="39"/>
      <c r="I40" s="91"/>
      <c r="J40" s="91"/>
      <c r="K40" s="41"/>
      <c r="L40" s="42"/>
      <c r="M40" s="40"/>
      <c r="N40" s="40"/>
      <c r="O40" s="91"/>
      <c r="P40" s="41"/>
      <c r="Q40" s="42"/>
      <c r="R40" s="43">
        <f t="shared" ref="R40:R44" si="12">IF(M40&lt;&gt;"",M40,IF(H40&lt;&gt;"",H40,IF(D40&lt;&gt;"",D40,"")))</f>
        <v>5</v>
      </c>
      <c r="S40" s="44">
        <f t="shared" ref="S40:S44" si="13">IF(P40&lt;&gt;"",P40,IF(K40&lt;&gt;"",K40,IF(G40&lt;&gt;"",G40,"")))</f>
        <v>4</v>
      </c>
      <c r="T40" s="2"/>
      <c r="U40" s="2"/>
      <c r="V40" s="2"/>
      <c r="W40" s="2"/>
      <c r="X40" s="2"/>
      <c r="Y40" s="2"/>
      <c r="Z40" s="2"/>
    </row>
    <row r="41" spans="1:26" ht="15.75" customHeight="1">
      <c r="A41" s="7">
        <v>509</v>
      </c>
      <c r="B41" s="21" t="s">
        <v>3452</v>
      </c>
      <c r="C41" s="21" t="s">
        <v>3453</v>
      </c>
      <c r="D41" s="41">
        <v>5</v>
      </c>
      <c r="E41" s="21" t="s">
        <v>3454</v>
      </c>
      <c r="F41" s="21"/>
      <c r="G41" s="41">
        <v>3</v>
      </c>
      <c r="H41" s="39">
        <v>5</v>
      </c>
      <c r="I41" s="91" t="s">
        <v>3455</v>
      </c>
      <c r="J41" s="91"/>
      <c r="K41" s="41">
        <v>5</v>
      </c>
      <c r="L41" s="42" t="s">
        <v>3456</v>
      </c>
      <c r="M41" s="40"/>
      <c r="N41" s="40"/>
      <c r="O41" s="91"/>
      <c r="P41" s="41"/>
      <c r="Q41" s="42"/>
      <c r="R41" s="43">
        <f t="shared" si="12"/>
        <v>5</v>
      </c>
      <c r="S41" s="44">
        <f t="shared" si="13"/>
        <v>5</v>
      </c>
      <c r="T41" s="2"/>
      <c r="U41" s="2"/>
      <c r="V41" s="2"/>
      <c r="W41" s="2"/>
      <c r="X41" s="2"/>
      <c r="Y41" s="2"/>
      <c r="Z41" s="2"/>
    </row>
    <row r="42" spans="1:26" ht="15.75" customHeight="1">
      <c r="A42" s="7">
        <v>510</v>
      </c>
      <c r="B42" s="21" t="s">
        <v>1791</v>
      </c>
      <c r="C42" s="21" t="s">
        <v>1792</v>
      </c>
      <c r="D42" s="41">
        <v>4</v>
      </c>
      <c r="E42" s="21" t="s">
        <v>3457</v>
      </c>
      <c r="F42" s="21"/>
      <c r="G42" s="41">
        <v>4</v>
      </c>
      <c r="H42" s="39"/>
      <c r="I42" s="91"/>
      <c r="J42" s="91"/>
      <c r="K42" s="41"/>
      <c r="L42" s="42"/>
      <c r="M42" s="40"/>
      <c r="N42" s="40"/>
      <c r="O42" s="91"/>
      <c r="P42" s="41"/>
      <c r="Q42" s="42"/>
      <c r="R42" s="43">
        <f t="shared" si="12"/>
        <v>4</v>
      </c>
      <c r="S42" s="44">
        <f t="shared" si="13"/>
        <v>4</v>
      </c>
      <c r="T42" s="2"/>
      <c r="U42" s="2"/>
      <c r="V42" s="2"/>
      <c r="W42" s="2"/>
      <c r="X42" s="2"/>
      <c r="Y42" s="2"/>
      <c r="Z42" s="2"/>
    </row>
    <row r="43" spans="1:26" ht="15.75" customHeight="1">
      <c r="A43" s="7">
        <v>511</v>
      </c>
      <c r="B43" s="21" t="s">
        <v>3458</v>
      </c>
      <c r="C43" s="21" t="s">
        <v>3459</v>
      </c>
      <c r="D43" s="41">
        <v>5</v>
      </c>
      <c r="E43" s="21" t="s">
        <v>3460</v>
      </c>
      <c r="F43" s="21"/>
      <c r="G43" s="41">
        <v>5</v>
      </c>
      <c r="H43" s="39"/>
      <c r="I43" s="91"/>
      <c r="J43" s="91"/>
      <c r="K43" s="41"/>
      <c r="L43" s="42"/>
      <c r="M43" s="40"/>
      <c r="N43" s="40"/>
      <c r="O43" s="91"/>
      <c r="P43" s="41"/>
      <c r="Q43" s="42"/>
      <c r="R43" s="43">
        <f t="shared" si="12"/>
        <v>5</v>
      </c>
      <c r="S43" s="44">
        <f t="shared" si="13"/>
        <v>5</v>
      </c>
      <c r="T43" s="2"/>
      <c r="U43" s="2"/>
      <c r="V43" s="2"/>
      <c r="W43" s="2"/>
      <c r="X43" s="2"/>
      <c r="Y43" s="2"/>
      <c r="Z43" s="2"/>
    </row>
    <row r="44" spans="1:26" ht="15.75" customHeight="1">
      <c r="A44" s="7">
        <v>512</v>
      </c>
      <c r="B44" s="21" t="s">
        <v>3461</v>
      </c>
      <c r="C44" s="21" t="s">
        <v>3462</v>
      </c>
      <c r="D44" s="41">
        <v>3</v>
      </c>
      <c r="E44" s="21" t="s">
        <v>3463</v>
      </c>
      <c r="F44" s="21"/>
      <c r="G44" s="41">
        <v>3</v>
      </c>
      <c r="H44" s="39"/>
      <c r="I44" s="91"/>
      <c r="J44" s="91"/>
      <c r="K44" s="41"/>
      <c r="L44" s="42"/>
      <c r="M44" s="40"/>
      <c r="N44" s="40"/>
      <c r="O44" s="91"/>
      <c r="P44" s="41"/>
      <c r="Q44" s="42"/>
      <c r="R44" s="43">
        <f t="shared" si="12"/>
        <v>3</v>
      </c>
      <c r="S44" s="44">
        <f t="shared" si="13"/>
        <v>3</v>
      </c>
      <c r="T44" s="2"/>
      <c r="U44" s="2"/>
      <c r="V44" s="2"/>
      <c r="W44" s="2"/>
      <c r="X44" s="2"/>
      <c r="Y44" s="2"/>
      <c r="Z44" s="2"/>
    </row>
    <row r="45" spans="1:26" ht="15.75" customHeight="1">
      <c r="A45" s="32"/>
      <c r="B45" s="32"/>
      <c r="C45" s="32"/>
      <c r="D45" s="126"/>
      <c r="E45" s="32"/>
      <c r="F45" s="32"/>
      <c r="G45" s="126"/>
      <c r="H45" s="126"/>
      <c r="I45" s="32"/>
      <c r="J45" s="32"/>
      <c r="K45" s="32"/>
      <c r="L45" s="127"/>
      <c r="M45" s="32"/>
      <c r="N45" s="127"/>
      <c r="O45" s="32"/>
      <c r="P45" s="32"/>
      <c r="Q45" s="127"/>
      <c r="T45" s="32"/>
      <c r="U45" s="32"/>
      <c r="V45" s="32"/>
      <c r="W45" s="32"/>
      <c r="X45" s="32"/>
      <c r="Y45" s="32"/>
      <c r="Z45" s="32"/>
    </row>
    <row r="46" spans="1:26" ht="15.75" customHeight="1">
      <c r="A46" s="7">
        <v>513</v>
      </c>
      <c r="B46" s="21" t="s">
        <v>3464</v>
      </c>
      <c r="C46" s="21" t="s">
        <v>3465</v>
      </c>
      <c r="D46" s="41">
        <v>5</v>
      </c>
      <c r="E46" s="21" t="s">
        <v>3466</v>
      </c>
      <c r="F46" s="21"/>
      <c r="G46" s="41">
        <v>3</v>
      </c>
      <c r="H46" s="39">
        <v>4</v>
      </c>
      <c r="I46" s="91" t="s">
        <v>3467</v>
      </c>
      <c r="J46" s="91"/>
      <c r="K46" s="41">
        <v>3</v>
      </c>
      <c r="L46" s="42" t="s">
        <v>3468</v>
      </c>
      <c r="M46" s="40"/>
      <c r="N46" s="40"/>
      <c r="O46" s="91"/>
      <c r="P46" s="41"/>
      <c r="Q46" s="42"/>
      <c r="R46" s="43">
        <f t="shared" ref="R46:R49" si="14">IF(M46&lt;&gt;"",M46,IF(H46&lt;&gt;"",H46,IF(D46&lt;&gt;"",D46,"")))</f>
        <v>4</v>
      </c>
      <c r="S46" s="44">
        <f t="shared" ref="S46:S49" si="15">IF(P46&lt;&gt;"",P46,IF(K46&lt;&gt;"",K46,IF(G46&lt;&gt;"",G46,"")))</f>
        <v>3</v>
      </c>
      <c r="T46" s="2"/>
      <c r="U46" s="2"/>
      <c r="V46" s="2"/>
      <c r="W46" s="2"/>
      <c r="X46" s="2"/>
      <c r="Y46" s="2"/>
      <c r="Z46" s="2"/>
    </row>
    <row r="47" spans="1:26" ht="15.75" customHeight="1">
      <c r="A47" s="7">
        <v>514</v>
      </c>
      <c r="B47" s="21" t="s">
        <v>3472</v>
      </c>
      <c r="C47" s="21" t="s">
        <v>3473</v>
      </c>
      <c r="D47" s="41">
        <v>4</v>
      </c>
      <c r="E47" s="21" t="s">
        <v>3474</v>
      </c>
      <c r="F47" s="21"/>
      <c r="G47" s="41">
        <v>4</v>
      </c>
      <c r="H47" s="39"/>
      <c r="I47" s="91"/>
      <c r="J47" s="91"/>
      <c r="K47" s="41"/>
      <c r="L47" s="42"/>
      <c r="M47" s="40"/>
      <c r="N47" s="40"/>
      <c r="O47" s="91"/>
      <c r="P47" s="41"/>
      <c r="Q47" s="42"/>
      <c r="R47" s="43">
        <f t="shared" si="14"/>
        <v>4</v>
      </c>
      <c r="S47" s="44">
        <f t="shared" si="15"/>
        <v>4</v>
      </c>
      <c r="T47" s="2"/>
      <c r="U47" s="2"/>
      <c r="V47" s="2"/>
      <c r="W47" s="2"/>
      <c r="X47" s="2"/>
      <c r="Y47" s="2"/>
      <c r="Z47" s="2"/>
    </row>
    <row r="48" spans="1:26" ht="15.75" customHeight="1">
      <c r="A48" s="7">
        <v>515</v>
      </c>
      <c r="B48" s="21" t="s">
        <v>3475</v>
      </c>
      <c r="C48" s="21" t="s">
        <v>3476</v>
      </c>
      <c r="D48" s="41">
        <v>4</v>
      </c>
      <c r="E48" s="21" t="s">
        <v>3477</v>
      </c>
      <c r="F48" s="21"/>
      <c r="G48" s="41">
        <v>3</v>
      </c>
      <c r="H48" s="39"/>
      <c r="I48" s="91"/>
      <c r="J48" s="91"/>
      <c r="K48" s="41"/>
      <c r="L48" s="42"/>
      <c r="M48" s="40"/>
      <c r="N48" s="40"/>
      <c r="O48" s="91"/>
      <c r="P48" s="41"/>
      <c r="Q48" s="42"/>
      <c r="R48" s="43">
        <f t="shared" si="14"/>
        <v>4</v>
      </c>
      <c r="S48" s="44">
        <f t="shared" si="15"/>
        <v>3</v>
      </c>
      <c r="T48" s="2"/>
      <c r="U48" s="2"/>
      <c r="V48" s="2"/>
      <c r="W48" s="2"/>
      <c r="X48" s="2"/>
      <c r="Y48" s="2"/>
      <c r="Z48" s="2"/>
    </row>
    <row r="49" spans="1:26" ht="15.75" customHeight="1">
      <c r="A49" s="7">
        <v>516</v>
      </c>
      <c r="B49" s="21" t="s">
        <v>1802</v>
      </c>
      <c r="C49" s="21" t="s">
        <v>3478</v>
      </c>
      <c r="D49" s="41">
        <v>3</v>
      </c>
      <c r="E49" s="21" t="s">
        <v>3479</v>
      </c>
      <c r="F49" s="21"/>
      <c r="G49" s="41">
        <v>2</v>
      </c>
      <c r="H49" s="39"/>
      <c r="I49" s="91"/>
      <c r="J49" s="91"/>
      <c r="K49" s="41"/>
      <c r="L49" s="42"/>
      <c r="M49" s="40"/>
      <c r="N49" s="40"/>
      <c r="O49" s="91"/>
      <c r="P49" s="41"/>
      <c r="Q49" s="42"/>
      <c r="R49" s="43">
        <f t="shared" si="14"/>
        <v>3</v>
      </c>
      <c r="S49" s="44">
        <f t="shared" si="15"/>
        <v>2</v>
      </c>
      <c r="T49" s="2"/>
      <c r="U49" s="2"/>
      <c r="V49" s="2"/>
      <c r="W49" s="2"/>
      <c r="X49" s="2"/>
      <c r="Y49" s="2"/>
      <c r="Z49" s="2"/>
    </row>
    <row r="50" spans="1:26" ht="15.75" customHeight="1">
      <c r="A50" s="32"/>
      <c r="B50" s="32"/>
      <c r="C50" s="32"/>
      <c r="D50" s="126"/>
      <c r="E50" s="32"/>
      <c r="F50" s="32"/>
      <c r="G50" s="126"/>
      <c r="H50" s="126"/>
      <c r="I50" s="32"/>
      <c r="J50" s="32"/>
      <c r="K50" s="32"/>
      <c r="L50" s="127"/>
      <c r="M50" s="32"/>
      <c r="N50" s="127"/>
      <c r="O50" s="32"/>
      <c r="P50" s="32"/>
      <c r="Q50" s="127"/>
      <c r="T50" s="32"/>
      <c r="U50" s="32"/>
      <c r="V50" s="32"/>
      <c r="W50" s="32"/>
      <c r="X50" s="32"/>
      <c r="Y50" s="32"/>
      <c r="Z50" s="32"/>
    </row>
    <row r="51" spans="1:26" ht="15.75" customHeight="1">
      <c r="A51" s="7">
        <v>517</v>
      </c>
      <c r="B51" s="21" t="s">
        <v>3480</v>
      </c>
      <c r="C51" s="21" t="s">
        <v>3481</v>
      </c>
      <c r="D51" s="41">
        <v>5</v>
      </c>
      <c r="E51" s="21" t="s">
        <v>3482</v>
      </c>
      <c r="F51" s="21"/>
      <c r="G51" s="41">
        <v>4</v>
      </c>
      <c r="H51" s="39"/>
      <c r="I51" s="91"/>
      <c r="J51" s="91"/>
      <c r="K51" s="41"/>
      <c r="L51" s="42"/>
      <c r="M51" s="40"/>
      <c r="N51" s="40"/>
      <c r="O51" s="91"/>
      <c r="P51" s="41"/>
      <c r="Q51" s="42"/>
      <c r="R51" s="43">
        <f t="shared" ref="R51:R58" si="16">IF(M51&lt;&gt;"",M51,IF(H51&lt;&gt;"",H51,IF(D51&lt;&gt;"",D51,"")))</f>
        <v>5</v>
      </c>
      <c r="S51" s="44">
        <f t="shared" ref="S51:S58" si="17">IF(P51&lt;&gt;"",P51,IF(K51&lt;&gt;"",K51,IF(G51&lt;&gt;"",G51,"")))</f>
        <v>4</v>
      </c>
      <c r="T51" s="2"/>
      <c r="U51" s="2"/>
      <c r="V51" s="2"/>
      <c r="W51" s="2"/>
      <c r="X51" s="2"/>
      <c r="Y51" s="2"/>
      <c r="Z51" s="2"/>
    </row>
    <row r="52" spans="1:26" ht="15.75" customHeight="1">
      <c r="A52" s="7">
        <v>518</v>
      </c>
      <c r="B52" s="21" t="s">
        <v>1811</v>
      </c>
      <c r="C52" s="21" t="s">
        <v>1812</v>
      </c>
      <c r="D52" s="41">
        <v>4</v>
      </c>
      <c r="E52" s="21" t="s">
        <v>3482</v>
      </c>
      <c r="F52" s="21"/>
      <c r="G52" s="41">
        <v>4</v>
      </c>
      <c r="H52" s="39"/>
      <c r="I52" s="91"/>
      <c r="J52" s="91"/>
      <c r="K52" s="41"/>
      <c r="L52" s="42"/>
      <c r="M52" s="40"/>
      <c r="N52" s="40"/>
      <c r="O52" s="91"/>
      <c r="P52" s="41"/>
      <c r="Q52" s="42"/>
      <c r="R52" s="43">
        <f t="shared" si="16"/>
        <v>4</v>
      </c>
      <c r="S52" s="44">
        <f t="shared" si="17"/>
        <v>4</v>
      </c>
      <c r="T52" s="2"/>
      <c r="U52" s="2"/>
      <c r="V52" s="2"/>
      <c r="W52" s="2"/>
      <c r="X52" s="2"/>
      <c r="Y52" s="2"/>
      <c r="Z52" s="2"/>
    </row>
    <row r="53" spans="1:26" ht="15.75" customHeight="1">
      <c r="A53" s="7">
        <v>519</v>
      </c>
      <c r="B53" s="21" t="s">
        <v>1817</v>
      </c>
      <c r="C53" s="21" t="s">
        <v>1818</v>
      </c>
      <c r="D53" s="41">
        <v>4</v>
      </c>
      <c r="E53" s="21" t="s">
        <v>3487</v>
      </c>
      <c r="F53" s="21"/>
      <c r="G53" s="41">
        <v>4</v>
      </c>
      <c r="H53" s="39"/>
      <c r="I53" s="91"/>
      <c r="J53" s="91"/>
      <c r="K53" s="41"/>
      <c r="L53" s="42"/>
      <c r="M53" s="40"/>
      <c r="N53" s="40"/>
      <c r="O53" s="91"/>
      <c r="P53" s="41"/>
      <c r="Q53" s="42"/>
      <c r="R53" s="43">
        <f t="shared" si="16"/>
        <v>4</v>
      </c>
      <c r="S53" s="44">
        <f t="shared" si="17"/>
        <v>4</v>
      </c>
      <c r="T53" s="2"/>
      <c r="U53" s="2"/>
      <c r="V53" s="2"/>
      <c r="W53" s="2"/>
      <c r="X53" s="2"/>
      <c r="Y53" s="2"/>
      <c r="Z53" s="2"/>
    </row>
    <row r="54" spans="1:26" ht="15.75" customHeight="1">
      <c r="A54" s="7">
        <v>520</v>
      </c>
      <c r="B54" s="21" t="s">
        <v>3488</v>
      </c>
      <c r="C54" s="21" t="s">
        <v>3489</v>
      </c>
      <c r="D54" s="41">
        <v>5</v>
      </c>
      <c r="E54" s="21" t="s">
        <v>3490</v>
      </c>
      <c r="F54" s="21"/>
      <c r="G54" s="41">
        <v>4</v>
      </c>
      <c r="H54" s="39"/>
      <c r="I54" s="91"/>
      <c r="J54" s="91"/>
      <c r="K54" s="41"/>
      <c r="L54" s="42"/>
      <c r="M54" s="40"/>
      <c r="N54" s="40"/>
      <c r="O54" s="91"/>
      <c r="P54" s="41"/>
      <c r="Q54" s="42"/>
      <c r="R54" s="43">
        <f t="shared" si="16"/>
        <v>5</v>
      </c>
      <c r="S54" s="44">
        <f t="shared" si="17"/>
        <v>4</v>
      </c>
      <c r="T54" s="2"/>
      <c r="U54" s="2"/>
      <c r="V54" s="2"/>
      <c r="W54" s="2"/>
      <c r="X54" s="2"/>
      <c r="Y54" s="2"/>
      <c r="Z54" s="2"/>
    </row>
    <row r="55" spans="1:26" ht="15.75" customHeight="1">
      <c r="A55" s="7">
        <v>521</v>
      </c>
      <c r="B55" s="21" t="s">
        <v>333</v>
      </c>
      <c r="C55" s="21" t="s">
        <v>3491</v>
      </c>
      <c r="D55" s="41">
        <v>4</v>
      </c>
      <c r="E55" s="21" t="s">
        <v>3492</v>
      </c>
      <c r="F55" s="21"/>
      <c r="G55" s="41">
        <v>3</v>
      </c>
      <c r="H55" s="39"/>
      <c r="I55" s="91"/>
      <c r="J55" s="91"/>
      <c r="K55" s="41"/>
      <c r="L55" s="42"/>
      <c r="M55" s="40"/>
      <c r="N55" s="40"/>
      <c r="O55" s="91"/>
      <c r="P55" s="41"/>
      <c r="Q55" s="42"/>
      <c r="R55" s="43">
        <f t="shared" si="16"/>
        <v>4</v>
      </c>
      <c r="S55" s="44">
        <f t="shared" si="17"/>
        <v>3</v>
      </c>
      <c r="T55" s="2"/>
      <c r="U55" s="2"/>
      <c r="V55" s="2"/>
      <c r="W55" s="2"/>
      <c r="X55" s="2"/>
      <c r="Y55" s="2"/>
      <c r="Z55" s="2"/>
    </row>
    <row r="56" spans="1:26" ht="15.75" customHeight="1">
      <c r="A56" s="7">
        <v>522</v>
      </c>
      <c r="B56" s="21" t="s">
        <v>1824</v>
      </c>
      <c r="C56" s="21" t="s">
        <v>1825</v>
      </c>
      <c r="D56" s="41">
        <v>4</v>
      </c>
      <c r="E56" s="21" t="s">
        <v>3493</v>
      </c>
      <c r="F56" s="21"/>
      <c r="G56" s="41">
        <v>3</v>
      </c>
      <c r="H56" s="39"/>
      <c r="I56" s="91"/>
      <c r="J56" s="91"/>
      <c r="K56" s="41"/>
      <c r="L56" s="42"/>
      <c r="M56" s="40"/>
      <c r="N56" s="40"/>
      <c r="O56" s="91"/>
      <c r="P56" s="41"/>
      <c r="Q56" s="42"/>
      <c r="R56" s="43">
        <f t="shared" si="16"/>
        <v>4</v>
      </c>
      <c r="S56" s="44">
        <f t="shared" si="17"/>
        <v>3</v>
      </c>
      <c r="T56" s="2"/>
      <c r="U56" s="2"/>
      <c r="V56" s="2"/>
      <c r="W56" s="2"/>
      <c r="X56" s="2"/>
      <c r="Y56" s="2"/>
      <c r="Z56" s="2"/>
    </row>
    <row r="57" spans="1:26" ht="15.75" customHeight="1">
      <c r="A57" s="7">
        <v>523</v>
      </c>
      <c r="B57" s="21" t="s">
        <v>3494</v>
      </c>
      <c r="C57" s="21" t="s">
        <v>3495</v>
      </c>
      <c r="D57" s="41">
        <v>5</v>
      </c>
      <c r="E57" s="21" t="s">
        <v>3496</v>
      </c>
      <c r="F57" s="21"/>
      <c r="G57" s="41">
        <v>4</v>
      </c>
      <c r="H57" s="39"/>
      <c r="I57" s="91"/>
      <c r="J57" s="91"/>
      <c r="K57" s="41"/>
      <c r="L57" s="42"/>
      <c r="M57" s="40"/>
      <c r="N57" s="40"/>
      <c r="O57" s="91"/>
      <c r="P57" s="41"/>
      <c r="Q57" s="42"/>
      <c r="R57" s="43">
        <f t="shared" si="16"/>
        <v>5</v>
      </c>
      <c r="S57" s="44">
        <f t="shared" si="17"/>
        <v>4</v>
      </c>
      <c r="T57" s="2"/>
      <c r="U57" s="2"/>
      <c r="V57" s="2"/>
      <c r="W57" s="2"/>
      <c r="X57" s="2"/>
      <c r="Y57" s="2"/>
      <c r="Z57" s="2"/>
    </row>
    <row r="58" spans="1:26" ht="15.75" customHeight="1">
      <c r="A58" s="7">
        <v>524</v>
      </c>
      <c r="B58" s="21" t="s">
        <v>3497</v>
      </c>
      <c r="C58" s="21" t="s">
        <v>3498</v>
      </c>
      <c r="D58" s="41">
        <v>5</v>
      </c>
      <c r="E58" s="21" t="s">
        <v>3500</v>
      </c>
      <c r="F58" s="21"/>
      <c r="G58" s="41">
        <v>3</v>
      </c>
      <c r="H58" s="39"/>
      <c r="I58" s="91"/>
      <c r="J58" s="91"/>
      <c r="K58" s="41"/>
      <c r="L58" s="42"/>
      <c r="M58" s="40"/>
      <c r="N58" s="40"/>
      <c r="O58" s="91"/>
      <c r="P58" s="41"/>
      <c r="Q58" s="42"/>
      <c r="R58" s="43">
        <f t="shared" si="16"/>
        <v>5</v>
      </c>
      <c r="S58" s="44">
        <f t="shared" si="17"/>
        <v>3</v>
      </c>
      <c r="T58" s="2"/>
      <c r="U58" s="2"/>
      <c r="V58" s="2"/>
      <c r="W58" s="2"/>
      <c r="X58" s="2"/>
      <c r="Y58" s="2"/>
      <c r="Z58" s="2"/>
    </row>
    <row r="59" spans="1:26" ht="15.75" customHeight="1">
      <c r="A59" s="32"/>
      <c r="B59" s="32"/>
      <c r="C59" s="32"/>
      <c r="D59" s="126"/>
      <c r="E59" s="32"/>
      <c r="F59" s="32"/>
      <c r="G59" s="126"/>
      <c r="H59" s="126"/>
      <c r="I59" s="32"/>
      <c r="J59" s="32"/>
      <c r="K59" s="32"/>
      <c r="L59" s="127"/>
      <c r="M59" s="32"/>
      <c r="N59" s="127"/>
      <c r="O59" s="32"/>
      <c r="P59" s="32"/>
      <c r="Q59" s="127"/>
      <c r="T59" s="32"/>
      <c r="U59" s="32"/>
      <c r="V59" s="32"/>
      <c r="W59" s="32"/>
      <c r="X59" s="32"/>
      <c r="Y59" s="32"/>
      <c r="Z59" s="32"/>
    </row>
    <row r="60" spans="1:26" ht="15.75" customHeight="1">
      <c r="A60" s="7">
        <v>525</v>
      </c>
      <c r="B60" s="21" t="s">
        <v>2915</v>
      </c>
      <c r="C60" s="21" t="s">
        <v>3501</v>
      </c>
      <c r="D60" s="41">
        <v>4</v>
      </c>
      <c r="E60" s="21" t="s">
        <v>3502</v>
      </c>
      <c r="F60" s="21"/>
      <c r="G60" s="41">
        <v>3</v>
      </c>
      <c r="H60" s="39"/>
      <c r="I60" s="91"/>
      <c r="J60" s="91"/>
      <c r="K60" s="41"/>
      <c r="L60" s="42"/>
      <c r="M60" s="40"/>
      <c r="N60" s="40"/>
      <c r="O60" s="91"/>
      <c r="P60" s="41"/>
      <c r="Q60" s="42"/>
      <c r="R60" s="43">
        <f t="shared" ref="R60:R62" si="18">IF(M60&lt;&gt;"",M60,IF(H60&lt;&gt;"",H60,IF(D60&lt;&gt;"",D60,"")))</f>
        <v>4</v>
      </c>
      <c r="S60" s="44">
        <f t="shared" ref="S60:S62" si="19">IF(P60&lt;&gt;"",P60,IF(K60&lt;&gt;"",K60,IF(G60&lt;&gt;"",G60,"")))</f>
        <v>3</v>
      </c>
      <c r="T60" s="2"/>
      <c r="U60" s="2"/>
      <c r="V60" s="2"/>
      <c r="W60" s="2"/>
      <c r="X60" s="2"/>
      <c r="Y60" s="2"/>
      <c r="Z60" s="2"/>
    </row>
    <row r="61" spans="1:26" ht="15.75" customHeight="1">
      <c r="A61" s="7">
        <v>526</v>
      </c>
      <c r="B61" s="21" t="s">
        <v>2370</v>
      </c>
      <c r="C61" s="21" t="s">
        <v>2372</v>
      </c>
      <c r="D61" s="41">
        <v>4</v>
      </c>
      <c r="E61" s="21" t="s">
        <v>3509</v>
      </c>
      <c r="F61" s="21"/>
      <c r="G61" s="41">
        <v>3</v>
      </c>
      <c r="H61" s="39"/>
      <c r="I61" s="91"/>
      <c r="J61" s="91"/>
      <c r="K61" s="41"/>
      <c r="L61" s="42"/>
      <c r="M61" s="40"/>
      <c r="N61" s="40"/>
      <c r="O61" s="91"/>
      <c r="P61" s="41"/>
      <c r="Q61" s="42"/>
      <c r="R61" s="43">
        <f t="shared" si="18"/>
        <v>4</v>
      </c>
      <c r="S61" s="44">
        <f t="shared" si="19"/>
        <v>3</v>
      </c>
      <c r="T61" s="2"/>
      <c r="U61" s="2"/>
      <c r="V61" s="2"/>
      <c r="W61" s="2"/>
      <c r="X61" s="2"/>
      <c r="Y61" s="2"/>
      <c r="Z61" s="2"/>
    </row>
    <row r="62" spans="1:26" ht="15.75" customHeight="1">
      <c r="A62" s="7">
        <v>527</v>
      </c>
      <c r="B62" s="21" t="s">
        <v>3510</v>
      </c>
      <c r="C62" s="21" t="s">
        <v>3512</v>
      </c>
      <c r="D62" s="41">
        <v>2</v>
      </c>
      <c r="E62" s="21" t="s">
        <v>3514</v>
      </c>
      <c r="F62" s="21"/>
      <c r="G62" s="41">
        <v>1</v>
      </c>
      <c r="H62" s="39">
        <v>2</v>
      </c>
      <c r="I62" s="91" t="s">
        <v>3516</v>
      </c>
      <c r="J62" s="91"/>
      <c r="K62" s="41">
        <v>2</v>
      </c>
      <c r="L62" s="42"/>
      <c r="M62" s="40"/>
      <c r="N62" s="40"/>
      <c r="O62" s="91"/>
      <c r="P62" s="41"/>
      <c r="Q62" s="42"/>
      <c r="R62" s="43">
        <f t="shared" si="18"/>
        <v>2</v>
      </c>
      <c r="S62" s="44">
        <f t="shared" si="19"/>
        <v>2</v>
      </c>
      <c r="T62" s="2"/>
      <c r="U62" s="2"/>
      <c r="V62" s="2"/>
      <c r="W62" s="2"/>
      <c r="X62" s="2"/>
      <c r="Y62" s="2"/>
      <c r="Z62" s="2"/>
    </row>
    <row r="63" spans="1:26" ht="15.75" customHeight="1">
      <c r="A63" s="7"/>
      <c r="B63" s="2"/>
      <c r="C63" s="32"/>
      <c r="D63" s="126"/>
      <c r="E63" s="32"/>
      <c r="F63" s="32"/>
      <c r="G63" s="126"/>
      <c r="H63" s="126"/>
      <c r="I63" s="32"/>
      <c r="J63" s="32"/>
      <c r="K63" s="32"/>
      <c r="L63" s="127"/>
      <c r="M63" s="32"/>
      <c r="N63" s="127"/>
      <c r="O63" s="32"/>
      <c r="P63" s="32"/>
      <c r="Q63" s="127"/>
      <c r="T63" s="2"/>
      <c r="U63" s="2"/>
      <c r="V63" s="2"/>
      <c r="W63" s="2"/>
      <c r="X63" s="2"/>
      <c r="Y63" s="2"/>
      <c r="Z63" s="2"/>
    </row>
    <row r="64" spans="1:26" ht="15.75" customHeight="1">
      <c r="A64" s="7"/>
      <c r="B64" s="2"/>
      <c r="C64" s="32"/>
      <c r="D64" s="126"/>
      <c r="E64" s="32"/>
      <c r="F64" s="32"/>
      <c r="G64" s="126"/>
      <c r="H64" s="126"/>
      <c r="I64" s="32"/>
      <c r="J64" s="32"/>
      <c r="K64" s="32"/>
      <c r="L64" s="127"/>
      <c r="M64" s="32"/>
      <c r="N64" s="127"/>
      <c r="O64" s="32"/>
      <c r="P64" s="32"/>
      <c r="Q64" s="127"/>
      <c r="T64" s="2"/>
      <c r="U64" s="2"/>
      <c r="V64" s="2"/>
      <c r="W64" s="2"/>
      <c r="X64" s="2"/>
      <c r="Y64" s="2"/>
      <c r="Z64" s="2"/>
    </row>
    <row r="65" spans="1:26" ht="15.75" customHeight="1">
      <c r="A65" s="7"/>
      <c r="B65" s="2"/>
      <c r="C65" s="32"/>
      <c r="D65" s="126"/>
      <c r="E65" s="32"/>
      <c r="F65" s="32"/>
      <c r="G65" s="126"/>
      <c r="H65" s="126"/>
      <c r="I65" s="32"/>
      <c r="J65" s="32"/>
      <c r="K65" s="32"/>
      <c r="L65" s="127"/>
      <c r="M65" s="32"/>
      <c r="N65" s="127"/>
      <c r="O65" s="32"/>
      <c r="P65" s="32"/>
      <c r="Q65" s="127"/>
      <c r="T65" s="2"/>
      <c r="U65" s="2"/>
      <c r="V65" s="2"/>
      <c r="W65" s="2"/>
      <c r="X65" s="2"/>
      <c r="Y65" s="2"/>
      <c r="Z65" s="2"/>
    </row>
    <row r="66" spans="1:26" ht="15.75" customHeight="1">
      <c r="A66" s="7"/>
      <c r="B66" s="72" t="s">
        <v>358</v>
      </c>
      <c r="C66" s="32"/>
      <c r="D66" s="126"/>
      <c r="E66" s="32"/>
      <c r="F66" s="32"/>
      <c r="G66" s="126"/>
      <c r="H66" s="126"/>
      <c r="I66" s="32"/>
      <c r="J66" s="32"/>
      <c r="K66" s="32"/>
      <c r="L66" s="127"/>
      <c r="M66" s="32"/>
      <c r="N66" s="127"/>
      <c r="O66" s="32"/>
      <c r="P66" s="32"/>
      <c r="Q66" s="127"/>
      <c r="T66" s="2"/>
      <c r="U66" s="2"/>
      <c r="V66" s="2"/>
      <c r="W66" s="2"/>
      <c r="X66" s="2"/>
      <c r="Y66" s="2"/>
      <c r="Z66" s="2"/>
    </row>
    <row r="67" spans="1:26" ht="15.75" customHeight="1">
      <c r="A67" s="7"/>
      <c r="B67" s="128" t="s">
        <v>3517</v>
      </c>
      <c r="C67" s="2"/>
      <c r="D67" s="7"/>
      <c r="E67" s="2"/>
      <c r="F67" s="2"/>
      <c r="G67" s="7"/>
      <c r="H67" s="126"/>
      <c r="I67" s="32"/>
      <c r="J67" s="32"/>
      <c r="K67" s="32"/>
      <c r="L67" s="127"/>
      <c r="M67" s="32"/>
      <c r="N67" s="127"/>
      <c r="O67" s="32"/>
      <c r="P67" s="32"/>
      <c r="Q67" s="127"/>
      <c r="T67" s="2"/>
      <c r="U67" s="2"/>
      <c r="V67" s="2"/>
      <c r="W67" s="2"/>
      <c r="X67" s="2"/>
      <c r="Y67" s="2"/>
      <c r="Z67" s="2"/>
    </row>
    <row r="68" spans="1:26" ht="15.75" customHeight="1">
      <c r="A68" s="7"/>
      <c r="B68" s="129" t="s">
        <v>3518</v>
      </c>
      <c r="C68" s="2"/>
      <c r="D68" s="7"/>
      <c r="E68" s="2"/>
      <c r="F68" s="2"/>
      <c r="G68" s="7"/>
      <c r="H68" s="126"/>
      <c r="I68" s="32"/>
      <c r="J68" s="32"/>
      <c r="K68" s="32"/>
      <c r="L68" s="127"/>
      <c r="M68" s="32"/>
      <c r="N68" s="127"/>
      <c r="O68" s="32"/>
      <c r="P68" s="32"/>
      <c r="Q68" s="127"/>
      <c r="T68" s="2"/>
      <c r="U68" s="2"/>
      <c r="V68" s="2"/>
      <c r="W68" s="2"/>
      <c r="X68" s="2"/>
      <c r="Y68" s="2"/>
      <c r="Z68" s="2"/>
    </row>
    <row r="69" spans="1:26" ht="15.75" customHeight="1">
      <c r="A69" s="7"/>
      <c r="B69" s="131" t="s">
        <v>3522</v>
      </c>
      <c r="C69" s="2"/>
      <c r="D69" s="7"/>
      <c r="E69" s="2"/>
      <c r="F69" s="2"/>
      <c r="G69" s="7"/>
      <c r="H69" s="126"/>
      <c r="I69" s="32"/>
      <c r="J69" s="32"/>
      <c r="K69" s="32"/>
      <c r="L69" s="127"/>
      <c r="M69" s="32"/>
      <c r="N69" s="127"/>
      <c r="O69" s="32"/>
      <c r="P69" s="32"/>
      <c r="Q69" s="127"/>
      <c r="T69" s="2"/>
      <c r="U69" s="2"/>
      <c r="V69" s="2"/>
      <c r="W69" s="2"/>
      <c r="X69" s="2"/>
      <c r="Y69" s="2"/>
      <c r="Z69" s="2"/>
    </row>
    <row r="70" spans="1:26" ht="15.75" customHeight="1">
      <c r="A70" s="7"/>
      <c r="B70" s="133" t="s">
        <v>3532</v>
      </c>
      <c r="C70" s="2"/>
      <c r="D70" s="7"/>
      <c r="E70" s="2"/>
      <c r="F70" s="2"/>
      <c r="G70" s="7"/>
      <c r="H70" s="126"/>
      <c r="I70" s="32"/>
      <c r="J70" s="32"/>
      <c r="K70" s="32"/>
      <c r="L70" s="127"/>
      <c r="M70" s="32"/>
      <c r="N70" s="127"/>
      <c r="O70" s="32"/>
      <c r="P70" s="32"/>
      <c r="Q70" s="127"/>
      <c r="T70" s="2"/>
      <c r="U70" s="2"/>
      <c r="V70" s="2"/>
      <c r="W70" s="2"/>
      <c r="X70" s="2"/>
      <c r="Y70" s="2"/>
      <c r="Z70" s="2"/>
    </row>
    <row r="71" spans="1:26" ht="15.75" customHeight="1">
      <c r="A71" s="32"/>
      <c r="B71" s="32"/>
      <c r="C71" s="32"/>
      <c r="D71" s="126"/>
      <c r="E71" s="32"/>
      <c r="F71" s="32"/>
      <c r="G71" s="126"/>
      <c r="H71" s="126"/>
      <c r="I71" s="32"/>
      <c r="J71" s="32"/>
      <c r="K71" s="32"/>
      <c r="L71" s="127"/>
      <c r="M71" s="32"/>
      <c r="N71" s="127"/>
      <c r="O71" s="32"/>
      <c r="P71" s="32"/>
      <c r="Q71" s="127"/>
      <c r="T71" s="32"/>
      <c r="U71" s="32"/>
      <c r="V71" s="32"/>
      <c r="W71" s="32"/>
      <c r="X71" s="32"/>
      <c r="Y71" s="32"/>
      <c r="Z71" s="32"/>
    </row>
    <row r="72" spans="1:26" ht="15.75" customHeight="1">
      <c r="A72" s="7">
        <v>528</v>
      </c>
      <c r="B72" s="135" t="s">
        <v>3536</v>
      </c>
      <c r="C72" s="95" t="s">
        <v>3538</v>
      </c>
      <c r="D72" s="116">
        <v>4</v>
      </c>
      <c r="E72" s="95" t="s">
        <v>3541</v>
      </c>
      <c r="F72" s="95"/>
      <c r="G72" s="116">
        <v>3</v>
      </c>
      <c r="H72" s="39"/>
      <c r="I72" s="91"/>
      <c r="J72" s="91"/>
      <c r="K72" s="41"/>
      <c r="L72" s="42"/>
      <c r="M72" s="40"/>
      <c r="N72" s="40"/>
      <c r="O72" s="91"/>
      <c r="P72" s="41"/>
      <c r="Q72" s="42"/>
      <c r="R72" s="43">
        <f t="shared" ref="R72:R76" si="20">IF(M72&lt;&gt;"",M72,IF(H72&lt;&gt;"",H72,IF(D72&lt;&gt;"",D72,"")))</f>
        <v>4</v>
      </c>
      <c r="S72" s="44">
        <f t="shared" ref="S72:S76" si="21">IF(P72&lt;&gt;"",P72,IF(K72&lt;&gt;"",K72,IF(G72&lt;&gt;"",G72,"")))</f>
        <v>3</v>
      </c>
      <c r="T72" s="2"/>
      <c r="U72" s="2"/>
      <c r="V72" s="2"/>
      <c r="W72" s="2"/>
      <c r="X72" s="2"/>
      <c r="Y72" s="2"/>
      <c r="Z72" s="2"/>
    </row>
    <row r="73" spans="1:26" ht="15.75" customHeight="1">
      <c r="A73" s="7">
        <v>529</v>
      </c>
      <c r="B73" s="135" t="s">
        <v>3542</v>
      </c>
      <c r="C73" s="95" t="s">
        <v>3543</v>
      </c>
      <c r="D73" s="116">
        <v>4</v>
      </c>
      <c r="E73" s="95" t="s">
        <v>3544</v>
      </c>
      <c r="F73" s="95"/>
      <c r="G73" s="116">
        <v>3</v>
      </c>
      <c r="H73" s="39"/>
      <c r="I73" s="91"/>
      <c r="J73" s="91"/>
      <c r="K73" s="41"/>
      <c r="L73" s="42"/>
      <c r="M73" s="40"/>
      <c r="N73" s="40"/>
      <c r="O73" s="91"/>
      <c r="P73" s="41"/>
      <c r="Q73" s="42"/>
      <c r="R73" s="43">
        <f t="shared" si="20"/>
        <v>4</v>
      </c>
      <c r="S73" s="44">
        <f t="shared" si="21"/>
        <v>3</v>
      </c>
      <c r="T73" s="2"/>
      <c r="U73" s="2"/>
      <c r="V73" s="2"/>
      <c r="W73" s="2"/>
      <c r="X73" s="2"/>
      <c r="Y73" s="2"/>
      <c r="Z73" s="2"/>
    </row>
    <row r="74" spans="1:26" ht="15.75" customHeight="1">
      <c r="A74" s="7">
        <v>530</v>
      </c>
      <c r="B74" s="135" t="s">
        <v>3545</v>
      </c>
      <c r="C74" s="95" t="s">
        <v>3546</v>
      </c>
      <c r="D74" s="116">
        <v>4</v>
      </c>
      <c r="E74" s="95" t="s">
        <v>3547</v>
      </c>
      <c r="F74" s="95"/>
      <c r="G74" s="116">
        <v>3</v>
      </c>
      <c r="H74" s="39"/>
      <c r="I74" s="91"/>
      <c r="J74" s="91"/>
      <c r="K74" s="41"/>
      <c r="L74" s="42"/>
      <c r="M74" s="40"/>
      <c r="N74" s="40"/>
      <c r="O74" s="91"/>
      <c r="P74" s="41"/>
      <c r="Q74" s="42"/>
      <c r="R74" s="43">
        <f t="shared" si="20"/>
        <v>4</v>
      </c>
      <c r="S74" s="44">
        <f t="shared" si="21"/>
        <v>3</v>
      </c>
      <c r="T74" s="2"/>
      <c r="U74" s="2"/>
      <c r="V74" s="2"/>
      <c r="W74" s="2"/>
      <c r="X74" s="2"/>
      <c r="Y74" s="2"/>
      <c r="Z74" s="2"/>
    </row>
    <row r="75" spans="1:26" ht="15.75" customHeight="1">
      <c r="A75" s="7">
        <v>531</v>
      </c>
      <c r="B75" s="135" t="s">
        <v>2348</v>
      </c>
      <c r="C75" s="95" t="s">
        <v>2349</v>
      </c>
      <c r="D75" s="116">
        <v>3</v>
      </c>
      <c r="E75" s="95" t="s">
        <v>3552</v>
      </c>
      <c r="F75" s="95"/>
      <c r="G75" s="116">
        <v>3</v>
      </c>
      <c r="H75" s="39"/>
      <c r="I75" s="91"/>
      <c r="J75" s="91"/>
      <c r="K75" s="41"/>
      <c r="L75" s="42"/>
      <c r="M75" s="40"/>
      <c r="N75" s="40"/>
      <c r="O75" s="91"/>
      <c r="P75" s="41"/>
      <c r="Q75" s="42"/>
      <c r="R75" s="43">
        <f t="shared" si="20"/>
        <v>3</v>
      </c>
      <c r="S75" s="44">
        <f t="shared" si="21"/>
        <v>3</v>
      </c>
      <c r="T75" s="2"/>
      <c r="U75" s="2"/>
      <c r="V75" s="2"/>
      <c r="W75" s="2"/>
      <c r="X75" s="2"/>
      <c r="Y75" s="2"/>
      <c r="Z75" s="2"/>
    </row>
    <row r="76" spans="1:26" ht="15.75" customHeight="1">
      <c r="A76" s="7">
        <v>532</v>
      </c>
      <c r="B76" s="135" t="s">
        <v>778</v>
      </c>
      <c r="C76" s="95" t="s">
        <v>3553</v>
      </c>
      <c r="D76" s="116">
        <v>4</v>
      </c>
      <c r="E76" s="95" t="s">
        <v>3554</v>
      </c>
      <c r="F76" s="95"/>
      <c r="G76" s="116">
        <v>3</v>
      </c>
      <c r="H76" s="39"/>
      <c r="I76" s="91"/>
      <c r="J76" s="91"/>
      <c r="K76" s="41"/>
      <c r="L76" s="42"/>
      <c r="M76" s="40"/>
      <c r="N76" s="40"/>
      <c r="O76" s="91"/>
      <c r="P76" s="41"/>
      <c r="Q76" s="42"/>
      <c r="R76" s="43">
        <f t="shared" si="20"/>
        <v>4</v>
      </c>
      <c r="S76" s="44">
        <f t="shared" si="21"/>
        <v>3</v>
      </c>
      <c r="T76" s="2"/>
      <c r="U76" s="2"/>
      <c r="V76" s="2"/>
      <c r="W76" s="2"/>
      <c r="X76" s="2"/>
      <c r="Y76" s="2"/>
      <c r="Z76" s="2"/>
    </row>
    <row r="77" spans="1:26" ht="15.75" customHeight="1">
      <c r="A77" s="32"/>
      <c r="B77" s="32"/>
      <c r="C77" s="32"/>
      <c r="D77" s="126"/>
      <c r="E77" s="32"/>
      <c r="F77" s="32"/>
      <c r="G77" s="126"/>
      <c r="H77" s="126"/>
      <c r="I77" s="32"/>
      <c r="J77" s="32"/>
      <c r="K77" s="32"/>
      <c r="L77" s="127"/>
      <c r="M77" s="32"/>
      <c r="N77" s="127"/>
      <c r="O77" s="32"/>
      <c r="P77" s="32"/>
      <c r="Q77" s="127"/>
      <c r="T77" s="32"/>
      <c r="U77" s="32"/>
      <c r="V77" s="32"/>
      <c r="W77" s="32"/>
      <c r="X77" s="32"/>
      <c r="Y77" s="32"/>
      <c r="Z77" s="32"/>
    </row>
    <row r="78" spans="1:26" ht="15.75" customHeight="1">
      <c r="A78" s="7">
        <v>533</v>
      </c>
      <c r="B78" s="137" t="s">
        <v>3558</v>
      </c>
      <c r="C78" s="95" t="s">
        <v>3564</v>
      </c>
      <c r="D78" s="116">
        <v>5</v>
      </c>
      <c r="E78" s="95" t="s">
        <v>2774</v>
      </c>
      <c r="F78" s="95"/>
      <c r="G78" s="116">
        <v>3</v>
      </c>
      <c r="H78" s="39">
        <v>5</v>
      </c>
      <c r="I78" s="91" t="s">
        <v>3565</v>
      </c>
      <c r="J78" s="91"/>
      <c r="K78" s="41">
        <v>4</v>
      </c>
      <c r="L78" s="42" t="s">
        <v>3566</v>
      </c>
      <c r="M78" s="40"/>
      <c r="N78" s="40"/>
      <c r="O78" s="91"/>
      <c r="P78" s="41"/>
      <c r="Q78" s="42"/>
      <c r="R78" s="43">
        <f t="shared" ref="R78:R82" si="22">IF(M78&lt;&gt;"",M78,IF(H78&lt;&gt;"",H78,IF(D78&lt;&gt;"",D78,"")))</f>
        <v>5</v>
      </c>
      <c r="S78" s="44">
        <f t="shared" ref="S78:S82" si="23">IF(P78&lt;&gt;"",P78,IF(K78&lt;&gt;"",K78,IF(G78&lt;&gt;"",G78,"")))</f>
        <v>4</v>
      </c>
      <c r="T78" s="2"/>
      <c r="U78" s="2"/>
      <c r="V78" s="2"/>
      <c r="W78" s="2"/>
      <c r="X78" s="2"/>
      <c r="Y78" s="2"/>
      <c r="Z78" s="2"/>
    </row>
    <row r="79" spans="1:26" ht="15.75" customHeight="1">
      <c r="A79" s="7">
        <v>534</v>
      </c>
      <c r="B79" s="137" t="s">
        <v>3571</v>
      </c>
      <c r="C79" s="95" t="s">
        <v>3572</v>
      </c>
      <c r="D79" s="116">
        <v>5</v>
      </c>
      <c r="E79" s="95" t="s">
        <v>2751</v>
      </c>
      <c r="F79" s="95"/>
      <c r="G79" s="116">
        <v>3</v>
      </c>
      <c r="H79" s="39"/>
      <c r="I79" s="91"/>
      <c r="J79" s="91"/>
      <c r="K79" s="41"/>
      <c r="L79" s="42"/>
      <c r="M79" s="40"/>
      <c r="N79" s="40"/>
      <c r="O79" s="91"/>
      <c r="P79" s="41"/>
      <c r="Q79" s="42"/>
      <c r="R79" s="43">
        <f t="shared" si="22"/>
        <v>5</v>
      </c>
      <c r="S79" s="44">
        <f t="shared" si="23"/>
        <v>3</v>
      </c>
      <c r="T79" s="2"/>
      <c r="U79" s="2"/>
      <c r="V79" s="2"/>
      <c r="W79" s="2"/>
      <c r="X79" s="2"/>
      <c r="Y79" s="2"/>
      <c r="Z79" s="2"/>
    </row>
    <row r="80" spans="1:26" ht="15.75" customHeight="1">
      <c r="A80" s="7">
        <v>535</v>
      </c>
      <c r="B80" s="137" t="s">
        <v>3577</v>
      </c>
      <c r="C80" s="95" t="s">
        <v>3578</v>
      </c>
      <c r="D80" s="116">
        <v>5</v>
      </c>
      <c r="E80" s="95" t="s">
        <v>3579</v>
      </c>
      <c r="F80" s="95"/>
      <c r="G80" s="116">
        <v>2</v>
      </c>
      <c r="H80" s="39"/>
      <c r="I80" s="91"/>
      <c r="J80" s="91"/>
      <c r="K80" s="41"/>
      <c r="L80" s="42"/>
      <c r="M80" s="40"/>
      <c r="N80" s="40"/>
      <c r="O80" s="91"/>
      <c r="P80" s="41"/>
      <c r="Q80" s="42"/>
      <c r="R80" s="43">
        <f t="shared" si="22"/>
        <v>5</v>
      </c>
      <c r="S80" s="44">
        <f t="shared" si="23"/>
        <v>2</v>
      </c>
      <c r="T80" s="2"/>
      <c r="U80" s="2"/>
      <c r="V80" s="2"/>
      <c r="W80" s="2"/>
      <c r="X80" s="2"/>
      <c r="Y80" s="2"/>
      <c r="Z80" s="2"/>
    </row>
    <row r="81" spans="1:26" ht="15.75" customHeight="1">
      <c r="A81" s="7">
        <v>536</v>
      </c>
      <c r="B81" s="137" t="s">
        <v>2811</v>
      </c>
      <c r="C81" s="95" t="s">
        <v>2812</v>
      </c>
      <c r="D81" s="116">
        <v>5</v>
      </c>
      <c r="E81" s="95" t="s">
        <v>3490</v>
      </c>
      <c r="F81" s="95"/>
      <c r="G81" s="116">
        <v>4</v>
      </c>
      <c r="H81" s="39"/>
      <c r="I81" s="91"/>
      <c r="J81" s="91"/>
      <c r="K81" s="41"/>
      <c r="L81" s="42"/>
      <c r="M81" s="40"/>
      <c r="N81" s="40"/>
      <c r="O81" s="91"/>
      <c r="P81" s="41"/>
      <c r="Q81" s="42"/>
      <c r="R81" s="43">
        <f t="shared" si="22"/>
        <v>5</v>
      </c>
      <c r="S81" s="44">
        <f t="shared" si="23"/>
        <v>4</v>
      </c>
      <c r="T81" s="2"/>
      <c r="U81" s="2"/>
      <c r="V81" s="2"/>
      <c r="W81" s="2"/>
      <c r="X81" s="2"/>
      <c r="Y81" s="2"/>
      <c r="Z81" s="2"/>
    </row>
    <row r="82" spans="1:26" ht="15.75" customHeight="1">
      <c r="A82" s="7">
        <v>537</v>
      </c>
      <c r="B82" s="137" t="s">
        <v>3585</v>
      </c>
      <c r="C82" s="95" t="s">
        <v>3586</v>
      </c>
      <c r="D82" s="116">
        <v>4</v>
      </c>
      <c r="E82" s="95" t="s">
        <v>3587</v>
      </c>
      <c r="F82" s="95"/>
      <c r="G82" s="116">
        <v>3</v>
      </c>
      <c r="H82" s="39"/>
      <c r="I82" s="91"/>
      <c r="J82" s="91"/>
      <c r="K82" s="41"/>
      <c r="L82" s="42"/>
      <c r="M82" s="40"/>
      <c r="N82" s="40"/>
      <c r="O82" s="91"/>
      <c r="P82" s="41"/>
      <c r="Q82" s="42"/>
      <c r="R82" s="43">
        <f t="shared" si="22"/>
        <v>4</v>
      </c>
      <c r="S82" s="44">
        <f t="shared" si="23"/>
        <v>3</v>
      </c>
      <c r="T82" s="2"/>
      <c r="U82" s="2"/>
      <c r="V82" s="2"/>
      <c r="W82" s="2"/>
      <c r="X82" s="2"/>
      <c r="Y82" s="2"/>
      <c r="Z82" s="2"/>
    </row>
    <row r="83" spans="1:26" ht="15.75" customHeight="1">
      <c r="A83" s="32"/>
      <c r="B83" s="32"/>
      <c r="C83" s="32"/>
      <c r="D83" s="126"/>
      <c r="E83" s="32"/>
      <c r="F83" s="32"/>
      <c r="G83" s="126"/>
      <c r="H83" s="126"/>
      <c r="I83" s="32"/>
      <c r="J83" s="32"/>
      <c r="K83" s="32"/>
      <c r="L83" s="127"/>
      <c r="M83" s="32"/>
      <c r="N83" s="127"/>
      <c r="O83" s="32"/>
      <c r="P83" s="32"/>
      <c r="Q83" s="127"/>
      <c r="T83" s="32"/>
      <c r="U83" s="32"/>
      <c r="V83" s="32"/>
      <c r="W83" s="32"/>
      <c r="X83" s="32"/>
      <c r="Y83" s="32"/>
      <c r="Z83" s="32"/>
    </row>
    <row r="84" spans="1:26" ht="15.75" customHeight="1">
      <c r="A84" s="7">
        <v>538</v>
      </c>
      <c r="B84" s="142" t="s">
        <v>1890</v>
      </c>
      <c r="C84" s="95" t="s">
        <v>1892</v>
      </c>
      <c r="D84" s="116">
        <v>4</v>
      </c>
      <c r="E84" s="95" t="s">
        <v>2869</v>
      </c>
      <c r="F84" s="95"/>
      <c r="G84" s="116">
        <v>2</v>
      </c>
      <c r="H84" s="39">
        <v>4</v>
      </c>
      <c r="I84" s="91" t="s">
        <v>3565</v>
      </c>
      <c r="J84" s="91"/>
      <c r="K84" s="41">
        <v>2</v>
      </c>
      <c r="L84" s="42" t="s">
        <v>3592</v>
      </c>
      <c r="M84" s="40"/>
      <c r="N84" s="40"/>
      <c r="O84" s="91"/>
      <c r="P84" s="41"/>
      <c r="Q84" s="42"/>
      <c r="R84" s="43">
        <f t="shared" ref="R84:R87" si="24">IF(M84&lt;&gt;"",M84,IF(H84&lt;&gt;"",H84,IF(D84&lt;&gt;"",D84,"")))</f>
        <v>4</v>
      </c>
      <c r="S84" s="44">
        <f t="shared" ref="S84:S87" si="25">IF(P84&lt;&gt;"",P84,IF(K84&lt;&gt;"",K84,IF(G84&lt;&gt;"",G84,"")))</f>
        <v>2</v>
      </c>
      <c r="T84" s="2"/>
      <c r="U84" s="2"/>
      <c r="V84" s="2"/>
      <c r="W84" s="2"/>
      <c r="X84" s="2"/>
      <c r="Y84" s="2"/>
      <c r="Z84" s="2"/>
    </row>
    <row r="85" spans="1:26" ht="15.75" customHeight="1">
      <c r="A85" s="7">
        <v>539</v>
      </c>
      <c r="B85" s="142" t="s">
        <v>1894</v>
      </c>
      <c r="C85" s="95" t="s">
        <v>3604</v>
      </c>
      <c r="D85" s="116">
        <v>3</v>
      </c>
      <c r="E85" s="95" t="s">
        <v>3605</v>
      </c>
      <c r="F85" s="95"/>
      <c r="G85" s="116">
        <v>2</v>
      </c>
      <c r="H85" s="39">
        <v>4</v>
      </c>
      <c r="I85" s="91" t="s">
        <v>3606</v>
      </c>
      <c r="J85" s="91"/>
      <c r="K85" s="41">
        <v>2</v>
      </c>
      <c r="L85" s="42" t="s">
        <v>3607</v>
      </c>
      <c r="M85" s="40"/>
      <c r="N85" s="40"/>
      <c r="O85" s="91"/>
      <c r="P85" s="41"/>
      <c r="Q85" s="42"/>
      <c r="R85" s="43">
        <f t="shared" si="24"/>
        <v>4</v>
      </c>
      <c r="S85" s="44">
        <f t="shared" si="25"/>
        <v>2</v>
      </c>
      <c r="T85" s="2"/>
      <c r="U85" s="2"/>
      <c r="V85" s="2"/>
      <c r="W85" s="2"/>
      <c r="X85" s="2"/>
      <c r="Y85" s="2"/>
      <c r="Z85" s="2"/>
    </row>
    <row r="86" spans="1:26" ht="15.75" customHeight="1">
      <c r="A86" s="7">
        <v>540</v>
      </c>
      <c r="B86" s="142" t="s">
        <v>1903</v>
      </c>
      <c r="C86" s="95" t="s">
        <v>3612</v>
      </c>
      <c r="D86" s="116">
        <v>3</v>
      </c>
      <c r="E86" s="95" t="s">
        <v>3613</v>
      </c>
      <c r="F86" s="95"/>
      <c r="G86" s="116">
        <v>1</v>
      </c>
      <c r="H86" s="39">
        <v>3</v>
      </c>
      <c r="I86" s="91" t="s">
        <v>3614</v>
      </c>
      <c r="J86" s="91"/>
      <c r="K86" s="41">
        <v>2</v>
      </c>
      <c r="L86" s="42" t="s">
        <v>3615</v>
      </c>
      <c r="M86" s="40"/>
      <c r="N86" s="40"/>
      <c r="O86" s="91"/>
      <c r="P86" s="41"/>
      <c r="Q86" s="42"/>
      <c r="R86" s="43">
        <f t="shared" si="24"/>
        <v>3</v>
      </c>
      <c r="S86" s="44">
        <f t="shared" si="25"/>
        <v>2</v>
      </c>
      <c r="T86" s="2"/>
      <c r="U86" s="2"/>
      <c r="V86" s="2"/>
      <c r="W86" s="2"/>
      <c r="X86" s="2"/>
      <c r="Y86" s="2"/>
      <c r="Z86" s="2"/>
    </row>
    <row r="87" spans="1:26" ht="15.75" customHeight="1">
      <c r="A87" s="7">
        <v>541</v>
      </c>
      <c r="B87" s="142" t="s">
        <v>1907</v>
      </c>
      <c r="C87" s="95" t="s">
        <v>1908</v>
      </c>
      <c r="D87" s="116">
        <v>3</v>
      </c>
      <c r="E87" s="95" t="s">
        <v>3619</v>
      </c>
      <c r="F87" s="95"/>
      <c r="G87" s="116">
        <v>2</v>
      </c>
      <c r="H87" s="39">
        <v>3</v>
      </c>
      <c r="I87" s="91" t="s">
        <v>3620</v>
      </c>
      <c r="J87" s="91"/>
      <c r="K87" s="41">
        <v>3</v>
      </c>
      <c r="L87" s="42" t="s">
        <v>3621</v>
      </c>
      <c r="M87" s="40"/>
      <c r="N87" s="40"/>
      <c r="O87" s="91"/>
      <c r="P87" s="41"/>
      <c r="Q87" s="42"/>
      <c r="R87" s="43">
        <f t="shared" si="24"/>
        <v>3</v>
      </c>
      <c r="S87" s="44">
        <f t="shared" si="25"/>
        <v>3</v>
      </c>
      <c r="T87" s="2"/>
      <c r="U87" s="2"/>
      <c r="V87" s="2"/>
      <c r="W87" s="2"/>
      <c r="X87" s="2"/>
      <c r="Y87" s="2"/>
      <c r="Z87" s="2"/>
    </row>
    <row r="88" spans="1:26" ht="15.75" customHeight="1">
      <c r="A88" s="32"/>
      <c r="B88" s="32"/>
      <c r="C88" s="32"/>
      <c r="D88" s="126"/>
      <c r="E88" s="32"/>
      <c r="F88" s="32"/>
      <c r="G88" s="126"/>
      <c r="H88" s="126"/>
      <c r="I88" s="32"/>
      <c r="J88" s="32"/>
      <c r="K88" s="32"/>
      <c r="L88" s="127"/>
      <c r="M88" s="32"/>
      <c r="N88" s="127"/>
      <c r="O88" s="32"/>
      <c r="P88" s="32"/>
      <c r="Q88" s="127"/>
      <c r="T88" s="32"/>
      <c r="U88" s="32"/>
      <c r="V88" s="32"/>
      <c r="W88" s="32"/>
      <c r="X88" s="32"/>
      <c r="Y88" s="32"/>
      <c r="Z88" s="32"/>
    </row>
    <row r="89" spans="1:26" ht="15.75" customHeight="1">
      <c r="A89" s="7">
        <v>542</v>
      </c>
      <c r="B89" s="137" t="s">
        <v>767</v>
      </c>
      <c r="C89" s="95" t="s">
        <v>3628</v>
      </c>
      <c r="D89" s="116">
        <v>5</v>
      </c>
      <c r="E89" s="95" t="s">
        <v>3629</v>
      </c>
      <c r="F89" s="95"/>
      <c r="G89" s="116">
        <v>4</v>
      </c>
      <c r="H89" s="39"/>
      <c r="I89" s="91"/>
      <c r="J89" s="91"/>
      <c r="K89" s="41"/>
      <c r="L89" s="42"/>
      <c r="M89" s="40"/>
      <c r="N89" s="40"/>
      <c r="O89" s="91"/>
      <c r="P89" s="41"/>
      <c r="Q89" s="42"/>
      <c r="R89" s="43">
        <f t="shared" ref="R89:R92" si="26">IF(M89&lt;&gt;"",M89,IF(H89&lt;&gt;"",H89,IF(D89&lt;&gt;"",D89,"")))</f>
        <v>5</v>
      </c>
      <c r="S89" s="44">
        <f t="shared" ref="S89:S92" si="27">IF(P89&lt;&gt;"",P89,IF(K89&lt;&gt;"",K89,IF(G89&lt;&gt;"",G89,"")))</f>
        <v>4</v>
      </c>
      <c r="T89" s="2"/>
      <c r="U89" s="2"/>
      <c r="V89" s="2"/>
      <c r="W89" s="2"/>
      <c r="X89" s="2"/>
      <c r="Y89" s="2"/>
      <c r="Z89" s="2"/>
    </row>
    <row r="90" spans="1:26" ht="15.75" customHeight="1">
      <c r="A90" s="7">
        <v>543</v>
      </c>
      <c r="B90" s="137" t="s">
        <v>3641</v>
      </c>
      <c r="C90" s="95" t="s">
        <v>3642</v>
      </c>
      <c r="D90" s="116">
        <v>4</v>
      </c>
      <c r="E90" s="95" t="s">
        <v>3643</v>
      </c>
      <c r="F90" s="95"/>
      <c r="G90" s="116">
        <v>2</v>
      </c>
      <c r="H90" s="39"/>
      <c r="I90" s="91"/>
      <c r="J90" s="91"/>
      <c r="K90" s="41"/>
      <c r="L90" s="42"/>
      <c r="M90" s="40"/>
      <c r="N90" s="40"/>
      <c r="O90" s="91"/>
      <c r="P90" s="41"/>
      <c r="Q90" s="42"/>
      <c r="R90" s="43">
        <f t="shared" si="26"/>
        <v>4</v>
      </c>
      <c r="S90" s="44">
        <f t="shared" si="27"/>
        <v>2</v>
      </c>
      <c r="T90" s="2"/>
      <c r="U90" s="2"/>
      <c r="V90" s="2"/>
      <c r="W90" s="2"/>
      <c r="X90" s="2"/>
      <c r="Y90" s="2"/>
      <c r="Z90" s="2"/>
    </row>
    <row r="91" spans="1:26" ht="15.75" customHeight="1">
      <c r="A91" s="7">
        <v>544</v>
      </c>
      <c r="B91" s="137" t="s">
        <v>3647</v>
      </c>
      <c r="C91" s="95" t="s">
        <v>3648</v>
      </c>
      <c r="D91" s="116">
        <v>4</v>
      </c>
      <c r="E91" s="95" t="s">
        <v>3651</v>
      </c>
      <c r="F91" s="95"/>
      <c r="G91" s="116">
        <v>2</v>
      </c>
      <c r="H91" s="39"/>
      <c r="I91" s="91"/>
      <c r="J91" s="91"/>
      <c r="K91" s="41"/>
      <c r="L91" s="42"/>
      <c r="M91" s="40"/>
      <c r="N91" s="40"/>
      <c r="O91" s="91"/>
      <c r="P91" s="41"/>
      <c r="Q91" s="42"/>
      <c r="R91" s="43">
        <f t="shared" si="26"/>
        <v>4</v>
      </c>
      <c r="S91" s="44">
        <f t="shared" si="27"/>
        <v>2</v>
      </c>
      <c r="T91" s="2"/>
      <c r="U91" s="2"/>
      <c r="V91" s="2"/>
      <c r="W91" s="2"/>
      <c r="X91" s="2"/>
      <c r="Y91" s="2"/>
      <c r="Z91" s="2"/>
    </row>
    <row r="92" spans="1:26" ht="15.75" customHeight="1">
      <c r="A92" s="7">
        <v>545</v>
      </c>
      <c r="B92" s="135" t="s">
        <v>3656</v>
      </c>
      <c r="C92" s="95" t="s">
        <v>3657</v>
      </c>
      <c r="D92" s="116">
        <v>4</v>
      </c>
      <c r="E92" s="95" t="s">
        <v>3658</v>
      </c>
      <c r="F92" s="95"/>
      <c r="G92" s="116">
        <v>2</v>
      </c>
      <c r="H92" s="39">
        <v>4</v>
      </c>
      <c r="I92" s="91" t="s">
        <v>3661</v>
      </c>
      <c r="J92" s="91"/>
      <c r="K92" s="41">
        <v>3</v>
      </c>
      <c r="L92" s="42" t="s">
        <v>3663</v>
      </c>
      <c r="M92" s="40"/>
      <c r="N92" s="40"/>
      <c r="O92" s="91"/>
      <c r="P92" s="41"/>
      <c r="Q92" s="42"/>
      <c r="R92" s="43">
        <f t="shared" si="26"/>
        <v>4</v>
      </c>
      <c r="S92" s="44">
        <f t="shared" si="27"/>
        <v>3</v>
      </c>
      <c r="T92" s="2"/>
      <c r="U92" s="2"/>
      <c r="V92" s="2"/>
      <c r="W92" s="2"/>
      <c r="X92" s="2"/>
      <c r="Y92" s="2"/>
      <c r="Z92" s="2"/>
    </row>
    <row r="93" spans="1:26" ht="15.75" customHeight="1">
      <c r="A93" s="32"/>
      <c r="B93" s="32"/>
      <c r="C93" s="32"/>
      <c r="D93" s="126"/>
      <c r="E93" s="32"/>
      <c r="F93" s="32"/>
      <c r="G93" s="126"/>
      <c r="H93" s="126"/>
      <c r="I93" s="32"/>
      <c r="J93" s="32"/>
      <c r="K93" s="32"/>
      <c r="L93" s="127"/>
      <c r="M93" s="32"/>
      <c r="N93" s="127"/>
      <c r="O93" s="32"/>
      <c r="P93" s="32"/>
      <c r="Q93" s="127"/>
      <c r="T93" s="32"/>
      <c r="U93" s="32"/>
      <c r="V93" s="32"/>
      <c r="W93" s="32"/>
      <c r="X93" s="32"/>
      <c r="Y93" s="32"/>
      <c r="Z93" s="32"/>
    </row>
    <row r="94" spans="1:26" ht="15.75" customHeight="1">
      <c r="A94" s="7">
        <v>546</v>
      </c>
      <c r="B94" s="146" t="s">
        <v>781</v>
      </c>
      <c r="C94" s="95" t="s">
        <v>3667</v>
      </c>
      <c r="D94" s="116">
        <v>5</v>
      </c>
      <c r="E94" s="95" t="s">
        <v>3668</v>
      </c>
      <c r="F94" s="95"/>
      <c r="G94" s="116">
        <v>5</v>
      </c>
      <c r="H94" s="39"/>
      <c r="I94" s="91"/>
      <c r="J94" s="91"/>
      <c r="K94" s="41"/>
      <c r="L94" s="42"/>
      <c r="M94" s="40"/>
      <c r="N94" s="40"/>
      <c r="O94" s="91"/>
      <c r="P94" s="41"/>
      <c r="Q94" s="42"/>
      <c r="R94" s="43">
        <f t="shared" ref="R94:R98" si="28">IF(M94&lt;&gt;"",M94,IF(H94&lt;&gt;"",H94,IF(D94&lt;&gt;"",D94,"")))</f>
        <v>5</v>
      </c>
      <c r="S94" s="44">
        <f t="shared" ref="S94:S98" si="29">IF(P94&lt;&gt;"",P94,IF(K94&lt;&gt;"",K94,IF(G94&lt;&gt;"",G94,"")))</f>
        <v>5</v>
      </c>
      <c r="T94" s="2"/>
      <c r="U94" s="2"/>
      <c r="V94" s="2"/>
      <c r="W94" s="2"/>
      <c r="X94" s="2"/>
      <c r="Y94" s="2"/>
      <c r="Z94" s="2"/>
    </row>
    <row r="95" spans="1:26" ht="15.75" customHeight="1">
      <c r="A95" s="7">
        <v>547</v>
      </c>
      <c r="B95" s="146" t="s">
        <v>3677</v>
      </c>
      <c r="C95" s="95" t="s">
        <v>3678</v>
      </c>
      <c r="D95" s="116">
        <v>5</v>
      </c>
      <c r="E95" s="95" t="s">
        <v>2846</v>
      </c>
      <c r="F95" s="95"/>
      <c r="G95" s="116">
        <v>4</v>
      </c>
      <c r="H95" s="39"/>
      <c r="I95" s="91"/>
      <c r="J95" s="91"/>
      <c r="K95" s="41"/>
      <c r="L95" s="42"/>
      <c r="M95" s="40"/>
      <c r="N95" s="40"/>
      <c r="O95" s="91"/>
      <c r="P95" s="41"/>
      <c r="Q95" s="42"/>
      <c r="R95" s="43">
        <f t="shared" si="28"/>
        <v>5</v>
      </c>
      <c r="S95" s="44">
        <f t="shared" si="29"/>
        <v>4</v>
      </c>
      <c r="T95" s="2"/>
      <c r="U95" s="2"/>
      <c r="V95" s="2"/>
      <c r="W95" s="2"/>
      <c r="X95" s="2"/>
      <c r="Y95" s="2"/>
      <c r="Z95" s="2"/>
    </row>
    <row r="96" spans="1:26" ht="15.75" customHeight="1">
      <c r="A96" s="7">
        <v>548</v>
      </c>
      <c r="B96" s="146" t="s">
        <v>3681</v>
      </c>
      <c r="C96" s="95" t="s">
        <v>3682</v>
      </c>
      <c r="D96" s="116">
        <v>5</v>
      </c>
      <c r="E96" s="95" t="s">
        <v>3683</v>
      </c>
      <c r="F96" s="95"/>
      <c r="G96" s="116">
        <v>4</v>
      </c>
      <c r="H96" s="39"/>
      <c r="I96" s="91"/>
      <c r="J96" s="91"/>
      <c r="K96" s="41"/>
      <c r="L96" s="42"/>
      <c r="M96" s="40"/>
      <c r="N96" s="40"/>
      <c r="O96" s="91"/>
      <c r="P96" s="41"/>
      <c r="Q96" s="42"/>
      <c r="R96" s="43">
        <f t="shared" si="28"/>
        <v>5</v>
      </c>
      <c r="S96" s="44">
        <f t="shared" si="29"/>
        <v>4</v>
      </c>
      <c r="T96" s="2"/>
      <c r="U96" s="2"/>
      <c r="V96" s="2"/>
      <c r="W96" s="2"/>
      <c r="X96" s="2"/>
      <c r="Y96" s="2"/>
      <c r="Z96" s="2"/>
    </row>
    <row r="97" spans="1:26" ht="15.75" customHeight="1">
      <c r="A97" s="7">
        <v>549</v>
      </c>
      <c r="B97" s="146" t="s">
        <v>3686</v>
      </c>
      <c r="C97" s="95" t="s">
        <v>3687</v>
      </c>
      <c r="D97" s="116">
        <v>5</v>
      </c>
      <c r="E97" s="95" t="s">
        <v>2846</v>
      </c>
      <c r="F97" s="95"/>
      <c r="G97" s="116">
        <v>4</v>
      </c>
      <c r="H97" s="39"/>
      <c r="I97" s="91"/>
      <c r="J97" s="91"/>
      <c r="K97" s="41"/>
      <c r="L97" s="42"/>
      <c r="M97" s="40"/>
      <c r="N97" s="40"/>
      <c r="O97" s="91"/>
      <c r="P97" s="41"/>
      <c r="Q97" s="42"/>
      <c r="R97" s="43">
        <f t="shared" si="28"/>
        <v>5</v>
      </c>
      <c r="S97" s="44">
        <f t="shared" si="29"/>
        <v>4</v>
      </c>
      <c r="T97" s="2"/>
      <c r="U97" s="2"/>
      <c r="V97" s="2"/>
      <c r="W97" s="2"/>
      <c r="X97" s="2"/>
      <c r="Y97" s="2"/>
      <c r="Z97" s="2"/>
    </row>
    <row r="98" spans="1:26" ht="15.75" customHeight="1">
      <c r="A98" s="7">
        <v>550</v>
      </c>
      <c r="B98" s="146" t="s">
        <v>2853</v>
      </c>
      <c r="C98" s="95" t="s">
        <v>2854</v>
      </c>
      <c r="D98" s="116">
        <v>5</v>
      </c>
      <c r="E98" s="95" t="s">
        <v>2816</v>
      </c>
      <c r="F98" s="95"/>
      <c r="G98" s="116">
        <v>4</v>
      </c>
      <c r="H98" s="39"/>
      <c r="I98" s="91"/>
      <c r="J98" s="91"/>
      <c r="K98" s="41"/>
      <c r="L98" s="42"/>
      <c r="M98" s="40"/>
      <c r="N98" s="40"/>
      <c r="O98" s="91"/>
      <c r="P98" s="41"/>
      <c r="Q98" s="42"/>
      <c r="R98" s="43">
        <f t="shared" si="28"/>
        <v>5</v>
      </c>
      <c r="S98" s="44">
        <f t="shared" si="29"/>
        <v>4</v>
      </c>
      <c r="T98" s="2"/>
      <c r="U98" s="2"/>
      <c r="V98" s="2"/>
      <c r="W98" s="2"/>
      <c r="X98" s="2"/>
      <c r="Y98" s="2"/>
      <c r="Z98" s="2"/>
    </row>
    <row r="99" spans="1:26" ht="15.75" customHeight="1">
      <c r="A99" s="32"/>
      <c r="B99" s="32"/>
      <c r="C99" s="32"/>
      <c r="D99" s="126"/>
      <c r="E99" s="32"/>
      <c r="F99" s="32"/>
      <c r="G99" s="126"/>
      <c r="H99" s="126"/>
      <c r="I99" s="32"/>
      <c r="J99" s="32"/>
      <c r="K99" s="32"/>
      <c r="L99" s="127"/>
      <c r="M99" s="32"/>
      <c r="N99" s="127"/>
      <c r="O99" s="32"/>
      <c r="P99" s="32"/>
      <c r="Q99" s="127"/>
      <c r="T99" s="32"/>
      <c r="U99" s="32"/>
      <c r="V99" s="32"/>
      <c r="W99" s="32"/>
      <c r="X99" s="32"/>
      <c r="Y99" s="32"/>
      <c r="Z99" s="32"/>
    </row>
    <row r="100" spans="1:26" ht="15.75" customHeight="1">
      <c r="A100" s="7">
        <v>551</v>
      </c>
      <c r="B100" s="142" t="s">
        <v>1913</v>
      </c>
      <c r="C100" s="95" t="s">
        <v>1914</v>
      </c>
      <c r="D100" s="116">
        <v>4</v>
      </c>
      <c r="E100" s="95" t="s">
        <v>3698</v>
      </c>
      <c r="F100" s="95"/>
      <c r="G100" s="116">
        <v>3</v>
      </c>
      <c r="H100" s="39"/>
      <c r="I100" s="91"/>
      <c r="J100" s="91"/>
      <c r="K100" s="41"/>
      <c r="L100" s="42"/>
      <c r="M100" s="40"/>
      <c r="N100" s="40"/>
      <c r="O100" s="91"/>
      <c r="P100" s="41"/>
      <c r="Q100" s="42"/>
      <c r="R100" s="43">
        <f t="shared" ref="R100:R104" si="30">IF(M100&lt;&gt;"",M100,IF(H100&lt;&gt;"",H100,IF(D100&lt;&gt;"",D100,"")))</f>
        <v>4</v>
      </c>
      <c r="S100" s="44">
        <f t="shared" ref="S100:S104" si="31">IF(P100&lt;&gt;"",P100,IF(K100&lt;&gt;"",K100,IF(G100&lt;&gt;"",G100,"")))</f>
        <v>3</v>
      </c>
      <c r="T100" s="2"/>
      <c r="U100" s="2"/>
      <c r="V100" s="2"/>
      <c r="W100" s="2"/>
      <c r="X100" s="2"/>
      <c r="Y100" s="2"/>
      <c r="Z100" s="2"/>
    </row>
    <row r="101" spans="1:26" ht="15.75" customHeight="1">
      <c r="A101" s="7">
        <v>552</v>
      </c>
      <c r="B101" s="142" t="s">
        <v>1916</v>
      </c>
      <c r="C101" s="95" t="s">
        <v>1917</v>
      </c>
      <c r="D101" s="116">
        <v>4</v>
      </c>
      <c r="E101" s="95" t="s">
        <v>2393</v>
      </c>
      <c r="F101" s="95"/>
      <c r="G101" s="116">
        <v>3</v>
      </c>
      <c r="H101" s="39"/>
      <c r="I101" s="91"/>
      <c r="J101" s="91"/>
      <c r="K101" s="41"/>
      <c r="L101" s="42"/>
      <c r="M101" s="40"/>
      <c r="N101" s="40"/>
      <c r="O101" s="91"/>
      <c r="P101" s="41"/>
      <c r="Q101" s="42"/>
      <c r="R101" s="43">
        <f t="shared" si="30"/>
        <v>4</v>
      </c>
      <c r="S101" s="44">
        <f t="shared" si="31"/>
        <v>3</v>
      </c>
      <c r="T101" s="2"/>
      <c r="U101" s="2"/>
      <c r="V101" s="2"/>
      <c r="W101" s="2"/>
      <c r="X101" s="2"/>
      <c r="Y101" s="2"/>
      <c r="Z101" s="2"/>
    </row>
    <row r="102" spans="1:26" ht="15.75" customHeight="1">
      <c r="A102" s="7">
        <v>553</v>
      </c>
      <c r="B102" s="142" t="s">
        <v>1921</v>
      </c>
      <c r="C102" s="95" t="s">
        <v>1922</v>
      </c>
      <c r="D102" s="116">
        <v>4</v>
      </c>
      <c r="E102" s="95" t="s">
        <v>2393</v>
      </c>
      <c r="F102" s="95"/>
      <c r="G102" s="116">
        <v>3</v>
      </c>
      <c r="H102" s="39"/>
      <c r="I102" s="91"/>
      <c r="J102" s="91"/>
      <c r="K102" s="41"/>
      <c r="L102" s="42"/>
      <c r="M102" s="40"/>
      <c r="N102" s="40"/>
      <c r="O102" s="91"/>
      <c r="P102" s="41"/>
      <c r="Q102" s="42"/>
      <c r="R102" s="43">
        <f t="shared" si="30"/>
        <v>4</v>
      </c>
      <c r="S102" s="44">
        <f t="shared" si="31"/>
        <v>3</v>
      </c>
      <c r="T102" s="2"/>
      <c r="U102" s="2"/>
      <c r="V102" s="2"/>
      <c r="W102" s="2"/>
      <c r="X102" s="2"/>
      <c r="Y102" s="2"/>
      <c r="Z102" s="2"/>
    </row>
    <row r="103" spans="1:26" ht="15.75" customHeight="1">
      <c r="A103" s="7">
        <v>554</v>
      </c>
      <c r="B103" s="142" t="s">
        <v>1926</v>
      </c>
      <c r="C103" s="95" t="s">
        <v>1927</v>
      </c>
      <c r="D103" s="116">
        <v>4</v>
      </c>
      <c r="E103" s="95" t="s">
        <v>3714</v>
      </c>
      <c r="F103" s="95"/>
      <c r="G103" s="116">
        <v>2</v>
      </c>
      <c r="H103" s="39"/>
      <c r="I103" s="91"/>
      <c r="J103" s="91"/>
      <c r="K103" s="41"/>
      <c r="L103" s="42"/>
      <c r="M103" s="40"/>
      <c r="N103" s="40"/>
      <c r="O103" s="91"/>
      <c r="P103" s="41"/>
      <c r="Q103" s="42"/>
      <c r="R103" s="43">
        <f t="shared" si="30"/>
        <v>4</v>
      </c>
      <c r="S103" s="44">
        <f t="shared" si="31"/>
        <v>2</v>
      </c>
      <c r="T103" s="2"/>
      <c r="U103" s="2"/>
      <c r="V103" s="2"/>
      <c r="W103" s="2"/>
      <c r="X103" s="2"/>
      <c r="Y103" s="2"/>
      <c r="Z103" s="2"/>
    </row>
    <row r="104" spans="1:26" ht="15.75" customHeight="1">
      <c r="A104" s="7">
        <v>555</v>
      </c>
      <c r="B104" s="142" t="s">
        <v>1930</v>
      </c>
      <c r="C104" s="95" t="s">
        <v>1931</v>
      </c>
      <c r="D104" s="116">
        <v>4</v>
      </c>
      <c r="E104" s="95" t="s">
        <v>3715</v>
      </c>
      <c r="F104" s="95"/>
      <c r="G104" s="116">
        <v>2</v>
      </c>
      <c r="H104" s="39"/>
      <c r="I104" s="91"/>
      <c r="J104" s="91"/>
      <c r="K104" s="41"/>
      <c r="L104" s="42"/>
      <c r="M104" s="40"/>
      <c r="N104" s="40"/>
      <c r="O104" s="91"/>
      <c r="P104" s="41"/>
      <c r="Q104" s="42"/>
      <c r="R104" s="43">
        <f t="shared" si="30"/>
        <v>4</v>
      </c>
      <c r="S104" s="44">
        <f t="shared" si="31"/>
        <v>2</v>
      </c>
      <c r="T104" s="2"/>
      <c r="U104" s="2"/>
      <c r="V104" s="2"/>
      <c r="W104" s="2"/>
      <c r="X104" s="2"/>
      <c r="Y104" s="2"/>
      <c r="Z104" s="2"/>
    </row>
    <row r="105" spans="1:26" ht="15.75" customHeight="1">
      <c r="A105" s="32"/>
      <c r="B105" s="32"/>
      <c r="C105" s="32"/>
      <c r="D105" s="126"/>
      <c r="E105" s="32"/>
      <c r="F105" s="32"/>
      <c r="G105" s="126"/>
      <c r="H105" s="126"/>
      <c r="I105" s="32"/>
      <c r="J105" s="32"/>
      <c r="K105" s="32"/>
      <c r="L105" s="127"/>
      <c r="M105" s="32"/>
      <c r="N105" s="127"/>
      <c r="O105" s="32"/>
      <c r="P105" s="32"/>
      <c r="Q105" s="127"/>
      <c r="T105" s="32"/>
      <c r="U105" s="32"/>
      <c r="V105" s="32"/>
      <c r="W105" s="32"/>
      <c r="X105" s="32"/>
      <c r="Y105" s="32"/>
      <c r="Z105" s="32"/>
    </row>
    <row r="106" spans="1:26" ht="15.75" customHeight="1">
      <c r="A106" s="7">
        <v>556</v>
      </c>
      <c r="B106" s="137" t="s">
        <v>72</v>
      </c>
      <c r="C106" s="95" t="s">
        <v>3719</v>
      </c>
      <c r="D106" s="116">
        <v>5</v>
      </c>
      <c r="E106" s="95" t="s">
        <v>3720</v>
      </c>
      <c r="F106" s="95"/>
      <c r="G106" s="116">
        <v>3</v>
      </c>
      <c r="H106" s="39">
        <v>5</v>
      </c>
      <c r="I106" s="91" t="s">
        <v>3721</v>
      </c>
      <c r="J106" s="91"/>
      <c r="K106" s="41">
        <v>3</v>
      </c>
      <c r="L106" s="42" t="s">
        <v>3722</v>
      </c>
      <c r="M106" s="40"/>
      <c r="N106" s="40"/>
      <c r="O106" s="91"/>
      <c r="P106" s="41"/>
      <c r="Q106" s="42"/>
      <c r="R106" s="43">
        <f t="shared" ref="R106:R111" si="32">IF(M106&lt;&gt;"",M106,IF(H106&lt;&gt;"",H106,IF(D106&lt;&gt;"",D106,"")))</f>
        <v>5</v>
      </c>
      <c r="S106" s="44">
        <f t="shared" ref="S106:S111" si="33">IF(P106&lt;&gt;"",P106,IF(K106&lt;&gt;"",K106,IF(G106&lt;&gt;"",G106,"")))</f>
        <v>3</v>
      </c>
      <c r="T106" s="2"/>
      <c r="U106" s="2"/>
      <c r="V106" s="2"/>
      <c r="W106" s="2"/>
      <c r="X106" s="2"/>
      <c r="Y106" s="2"/>
      <c r="Z106" s="2"/>
    </row>
    <row r="107" spans="1:26" ht="15.75" customHeight="1">
      <c r="A107" s="7">
        <v>557</v>
      </c>
      <c r="B107" s="137" t="s">
        <v>2277</v>
      </c>
      <c r="C107" s="95" t="s">
        <v>2278</v>
      </c>
      <c r="D107" s="116">
        <v>5</v>
      </c>
      <c r="E107" s="95" t="s">
        <v>3725</v>
      </c>
      <c r="F107" s="95"/>
      <c r="G107" s="116">
        <v>3</v>
      </c>
      <c r="H107" s="39">
        <v>5</v>
      </c>
      <c r="I107" s="91" t="s">
        <v>3726</v>
      </c>
      <c r="J107" s="91"/>
      <c r="K107" s="41">
        <v>3</v>
      </c>
      <c r="L107" s="42" t="s">
        <v>3727</v>
      </c>
      <c r="M107" s="40"/>
      <c r="N107" s="40"/>
      <c r="O107" s="91"/>
      <c r="P107" s="41"/>
      <c r="Q107" s="42"/>
      <c r="R107" s="43">
        <f t="shared" si="32"/>
        <v>5</v>
      </c>
      <c r="S107" s="44">
        <f t="shared" si="33"/>
        <v>3</v>
      </c>
      <c r="T107" s="2"/>
      <c r="U107" s="2"/>
      <c r="V107" s="2"/>
      <c r="W107" s="2"/>
      <c r="X107" s="2"/>
      <c r="Y107" s="2"/>
      <c r="Z107" s="2"/>
    </row>
    <row r="108" spans="1:26" ht="15.75" customHeight="1">
      <c r="A108" s="7">
        <v>558</v>
      </c>
      <c r="B108" s="137" t="s">
        <v>1678</v>
      </c>
      <c r="C108" s="95" t="s">
        <v>1679</v>
      </c>
      <c r="D108" s="116">
        <v>5</v>
      </c>
      <c r="E108" s="95" t="s">
        <v>3731</v>
      </c>
      <c r="F108" s="95"/>
      <c r="G108" s="116">
        <v>2</v>
      </c>
      <c r="H108" s="39">
        <v>3</v>
      </c>
      <c r="I108" s="91" t="s">
        <v>3732</v>
      </c>
      <c r="J108" s="91"/>
      <c r="K108" s="41"/>
      <c r="L108" s="42"/>
      <c r="M108" s="40"/>
      <c r="N108" s="40"/>
      <c r="O108" s="91"/>
      <c r="P108" s="41"/>
      <c r="Q108" s="42"/>
      <c r="R108" s="43">
        <f t="shared" si="32"/>
        <v>3</v>
      </c>
      <c r="S108" s="44">
        <f t="shared" si="33"/>
        <v>2</v>
      </c>
      <c r="T108" s="2"/>
      <c r="U108" s="2"/>
      <c r="V108" s="2"/>
      <c r="W108" s="2"/>
      <c r="X108" s="2"/>
      <c r="Y108" s="2"/>
      <c r="Z108" s="2"/>
    </row>
    <row r="109" spans="1:26" ht="15.75" customHeight="1">
      <c r="A109" s="7">
        <v>559</v>
      </c>
      <c r="B109" s="137" t="s">
        <v>1943</v>
      </c>
      <c r="C109" s="95" t="s">
        <v>1944</v>
      </c>
      <c r="D109" s="116">
        <v>5</v>
      </c>
      <c r="E109" s="95" t="s">
        <v>3733</v>
      </c>
      <c r="F109" s="95"/>
      <c r="G109" s="116">
        <v>2</v>
      </c>
      <c r="H109" s="39">
        <v>4</v>
      </c>
      <c r="I109" s="91" t="s">
        <v>3734</v>
      </c>
      <c r="J109" s="91"/>
      <c r="K109" s="41"/>
      <c r="L109" s="42"/>
      <c r="M109" s="40"/>
      <c r="N109" s="40"/>
      <c r="O109" s="91"/>
      <c r="P109" s="41"/>
      <c r="Q109" s="42"/>
      <c r="R109" s="43">
        <f t="shared" si="32"/>
        <v>4</v>
      </c>
      <c r="S109" s="44">
        <f t="shared" si="33"/>
        <v>2</v>
      </c>
      <c r="T109" s="2"/>
      <c r="U109" s="2"/>
      <c r="V109" s="2"/>
      <c r="W109" s="2"/>
      <c r="X109" s="2"/>
      <c r="Y109" s="2"/>
      <c r="Z109" s="2"/>
    </row>
    <row r="110" spans="1:26" ht="15.75" customHeight="1">
      <c r="A110" s="7">
        <v>560</v>
      </c>
      <c r="B110" s="137" t="s">
        <v>1946</v>
      </c>
      <c r="C110" s="95" t="s">
        <v>1947</v>
      </c>
      <c r="D110" s="116">
        <v>5</v>
      </c>
      <c r="E110" s="95" t="s">
        <v>3733</v>
      </c>
      <c r="F110" s="95"/>
      <c r="G110" s="116">
        <v>3</v>
      </c>
      <c r="H110" s="39">
        <v>4</v>
      </c>
      <c r="I110" s="91" t="s">
        <v>3734</v>
      </c>
      <c r="J110" s="91"/>
      <c r="K110" s="41">
        <v>4</v>
      </c>
      <c r="L110" s="42" t="s">
        <v>3738</v>
      </c>
      <c r="M110" s="40"/>
      <c r="N110" s="40"/>
      <c r="O110" s="91"/>
      <c r="P110" s="41"/>
      <c r="Q110" s="42"/>
      <c r="R110" s="43">
        <f t="shared" si="32"/>
        <v>4</v>
      </c>
      <c r="S110" s="44">
        <f t="shared" si="33"/>
        <v>4</v>
      </c>
      <c r="T110" s="2"/>
      <c r="U110" s="2"/>
      <c r="V110" s="2"/>
      <c r="W110" s="2"/>
      <c r="X110" s="2"/>
      <c r="Y110" s="2"/>
      <c r="Z110" s="2"/>
    </row>
    <row r="111" spans="1:26" ht="15.75" customHeight="1">
      <c r="A111" s="7">
        <v>561</v>
      </c>
      <c r="B111" s="146" t="s">
        <v>1950</v>
      </c>
      <c r="C111" s="95" t="s">
        <v>1951</v>
      </c>
      <c r="D111" s="116">
        <v>5</v>
      </c>
      <c r="E111" s="95" t="s">
        <v>3733</v>
      </c>
      <c r="F111" s="95"/>
      <c r="G111" s="116">
        <v>4</v>
      </c>
      <c r="H111" s="39"/>
      <c r="I111" s="91"/>
      <c r="J111" s="91"/>
      <c r="K111" s="41"/>
      <c r="L111" s="42"/>
      <c r="M111" s="40"/>
      <c r="N111" s="40"/>
      <c r="O111" s="91"/>
      <c r="P111" s="41"/>
      <c r="Q111" s="42"/>
      <c r="R111" s="43">
        <f t="shared" si="32"/>
        <v>5</v>
      </c>
      <c r="S111" s="44">
        <f t="shared" si="33"/>
        <v>4</v>
      </c>
      <c r="T111" s="2"/>
      <c r="U111" s="2"/>
      <c r="V111" s="2"/>
      <c r="W111" s="2"/>
      <c r="X111" s="2"/>
      <c r="Y111" s="2"/>
      <c r="Z111" s="2"/>
    </row>
    <row r="112" spans="1:26" ht="15.75" customHeight="1">
      <c r="A112" s="7"/>
      <c r="B112" s="2"/>
      <c r="C112" s="32"/>
      <c r="D112" s="126"/>
      <c r="E112" s="32"/>
      <c r="F112" s="32"/>
      <c r="G112" s="126"/>
      <c r="H112" s="126"/>
      <c r="I112" s="32"/>
      <c r="J112" s="32"/>
      <c r="K112" s="32"/>
      <c r="L112" s="127"/>
      <c r="M112" s="32"/>
      <c r="N112" s="127"/>
      <c r="O112" s="32"/>
      <c r="P112" s="32"/>
      <c r="Q112" s="127"/>
      <c r="T112" s="2"/>
      <c r="U112" s="2"/>
      <c r="V112" s="2"/>
      <c r="W112" s="2"/>
      <c r="X112" s="2"/>
      <c r="Y112" s="2"/>
      <c r="Z112" s="2"/>
    </row>
    <row r="113" spans="1:26" ht="15.75" customHeight="1">
      <c r="A113" s="7"/>
      <c r="B113" s="2"/>
      <c r="C113" s="32"/>
      <c r="D113" s="126"/>
      <c r="E113" s="32"/>
      <c r="F113" s="32"/>
      <c r="G113" s="126"/>
      <c r="H113" s="126"/>
      <c r="I113" s="32"/>
      <c r="J113" s="32"/>
      <c r="K113" s="32"/>
      <c r="L113" s="127"/>
      <c r="M113" s="32"/>
      <c r="N113" s="127"/>
      <c r="O113" s="32"/>
      <c r="P113" s="32"/>
      <c r="Q113" s="127"/>
      <c r="T113" s="2"/>
      <c r="U113" s="2"/>
      <c r="V113" s="2"/>
      <c r="W113" s="2"/>
      <c r="X113" s="2"/>
      <c r="Y113" s="2"/>
      <c r="Z113" s="2"/>
    </row>
    <row r="114" spans="1:26" ht="15.75" customHeight="1">
      <c r="A114" s="7"/>
      <c r="B114" s="2"/>
      <c r="C114" s="32"/>
      <c r="D114" s="126"/>
      <c r="E114" s="32"/>
      <c r="F114" s="32"/>
      <c r="G114" s="126"/>
      <c r="H114" s="126"/>
      <c r="I114" s="32"/>
      <c r="J114" s="32"/>
      <c r="K114" s="32"/>
      <c r="L114" s="127"/>
      <c r="M114" s="32"/>
      <c r="N114" s="127"/>
      <c r="O114" s="32"/>
      <c r="P114" s="32"/>
      <c r="Q114" s="127"/>
      <c r="T114" s="2"/>
      <c r="U114" s="2"/>
      <c r="V114" s="2"/>
      <c r="W114" s="2"/>
      <c r="X114" s="2"/>
      <c r="Y114" s="2"/>
      <c r="Z114" s="2"/>
    </row>
    <row r="115" spans="1:26" ht="15.75" customHeight="1">
      <c r="A115" s="7"/>
      <c r="B115" s="72" t="s">
        <v>3374</v>
      </c>
      <c r="C115" s="32"/>
      <c r="D115" s="126"/>
      <c r="E115" s="32"/>
      <c r="F115" s="32"/>
      <c r="G115" s="126"/>
      <c r="H115" s="126"/>
      <c r="I115" s="32"/>
      <c r="J115" s="32"/>
      <c r="K115" s="32"/>
      <c r="L115" s="127"/>
      <c r="M115" s="32"/>
      <c r="N115" s="127"/>
      <c r="O115" s="32"/>
      <c r="P115" s="32"/>
      <c r="Q115" s="127"/>
      <c r="T115" s="2"/>
      <c r="U115" s="2"/>
      <c r="V115" s="2"/>
      <c r="W115" s="2"/>
      <c r="X115" s="2"/>
      <c r="Y115" s="2"/>
      <c r="Z115" s="2"/>
    </row>
    <row r="116" spans="1:26" ht="15.75" customHeight="1">
      <c r="A116" s="7">
        <v>562</v>
      </c>
      <c r="B116" s="21" t="s">
        <v>3743</v>
      </c>
      <c r="C116" s="21" t="s">
        <v>3744</v>
      </c>
      <c r="D116" s="41">
        <v>5</v>
      </c>
      <c r="E116" s="21" t="s">
        <v>2106</v>
      </c>
      <c r="F116" s="21"/>
      <c r="G116" s="41">
        <v>4</v>
      </c>
      <c r="H116" s="39"/>
      <c r="I116" s="91"/>
      <c r="J116" s="91"/>
      <c r="K116" s="41"/>
      <c r="L116" s="42"/>
      <c r="M116" s="40"/>
      <c r="N116" s="40"/>
      <c r="O116" s="91"/>
      <c r="P116" s="41"/>
      <c r="Q116" s="42"/>
      <c r="R116" s="43">
        <f>IF(M116&lt;&gt;"",M116,IF(H116&lt;&gt;"",H116,IF(D116&lt;&gt;"",D116,"")))</f>
        <v>5</v>
      </c>
      <c r="S116" s="44">
        <f>IF(P116&lt;&gt;"",P116,IF(K116&lt;&gt;"",K116,IF(G116&lt;&gt;"",G116,"")))</f>
        <v>4</v>
      </c>
      <c r="T116" s="2"/>
      <c r="U116" s="2"/>
      <c r="V116" s="2"/>
      <c r="W116" s="2"/>
      <c r="X116" s="2"/>
      <c r="Y116" s="2"/>
      <c r="Z116" s="2"/>
    </row>
    <row r="117" spans="1:26" ht="15.75" customHeight="1">
      <c r="A117" s="32"/>
      <c r="B117" s="32"/>
      <c r="C117" s="32"/>
      <c r="D117" s="126"/>
      <c r="E117" s="32"/>
      <c r="F117" s="32"/>
      <c r="G117" s="126"/>
      <c r="H117" s="126"/>
      <c r="I117" s="32"/>
      <c r="J117" s="32"/>
      <c r="K117" s="32"/>
      <c r="L117" s="127"/>
      <c r="M117" s="32"/>
      <c r="N117" s="127"/>
      <c r="O117" s="32"/>
      <c r="P117" s="32"/>
      <c r="Q117" s="127"/>
      <c r="T117" s="32"/>
      <c r="U117" s="32"/>
      <c r="V117" s="32"/>
      <c r="W117" s="32"/>
      <c r="X117" s="32"/>
      <c r="Y117" s="32"/>
      <c r="Z117" s="32"/>
    </row>
    <row r="118" spans="1:26" ht="15.75" customHeight="1">
      <c r="A118" s="7">
        <v>563</v>
      </c>
      <c r="B118" s="21" t="s">
        <v>3755</v>
      </c>
      <c r="C118" s="21" t="s">
        <v>3756</v>
      </c>
      <c r="D118" s="41">
        <v>5</v>
      </c>
      <c r="E118" s="21" t="s">
        <v>3757</v>
      </c>
      <c r="F118" s="21"/>
      <c r="G118" s="41">
        <v>4</v>
      </c>
      <c r="H118" s="39"/>
      <c r="I118" s="91"/>
      <c r="J118" s="91"/>
      <c r="K118" s="41"/>
      <c r="L118" s="42"/>
      <c r="M118" s="40"/>
      <c r="N118" s="40"/>
      <c r="O118" s="91"/>
      <c r="P118" s="41"/>
      <c r="Q118" s="42"/>
      <c r="R118" s="43">
        <f>IF(M118&lt;&gt;"",M118,IF(H118&lt;&gt;"",H118,IF(D118&lt;&gt;"",D118,"")))</f>
        <v>5</v>
      </c>
      <c r="S118" s="44">
        <f>IF(P118&lt;&gt;"",P118,IF(K118&lt;&gt;"",K118,IF(G118&lt;&gt;"",G118,"")))</f>
        <v>4</v>
      </c>
      <c r="T118" s="2"/>
      <c r="U118" s="2"/>
      <c r="V118" s="2"/>
      <c r="W118" s="2"/>
      <c r="X118" s="2"/>
      <c r="Y118" s="2"/>
      <c r="Z118" s="2"/>
    </row>
    <row r="119" spans="1:26" ht="15.75" customHeight="1">
      <c r="A119" s="32"/>
      <c r="B119" s="32"/>
      <c r="C119" s="32"/>
      <c r="D119" s="126"/>
      <c r="E119" s="32"/>
      <c r="F119" s="32"/>
      <c r="G119" s="126"/>
      <c r="H119" s="126"/>
      <c r="I119" s="32"/>
      <c r="J119" s="32"/>
      <c r="K119" s="32"/>
      <c r="L119" s="127"/>
      <c r="M119" s="32"/>
      <c r="N119" s="127"/>
      <c r="O119" s="32"/>
      <c r="P119" s="32"/>
      <c r="Q119" s="127"/>
      <c r="T119" s="32"/>
      <c r="U119" s="32"/>
      <c r="V119" s="32"/>
      <c r="W119" s="32"/>
      <c r="X119" s="32"/>
      <c r="Y119" s="32"/>
      <c r="Z119" s="32"/>
    </row>
    <row r="120" spans="1:26" ht="15.75" customHeight="1">
      <c r="A120" s="7">
        <v>564</v>
      </c>
      <c r="B120" s="21" t="s">
        <v>976</v>
      </c>
      <c r="C120" s="21" t="s">
        <v>3761</v>
      </c>
      <c r="D120" s="41">
        <v>5</v>
      </c>
      <c r="E120" s="21" t="s">
        <v>3762</v>
      </c>
      <c r="F120" s="21"/>
      <c r="G120" s="41">
        <v>3</v>
      </c>
      <c r="H120" s="39">
        <v>5</v>
      </c>
      <c r="I120" s="91" t="s">
        <v>3763</v>
      </c>
      <c r="J120" s="91"/>
      <c r="K120" s="41">
        <v>3</v>
      </c>
      <c r="L120" s="42" t="s">
        <v>3764</v>
      </c>
      <c r="M120" s="40"/>
      <c r="N120" s="40"/>
      <c r="O120" s="91"/>
      <c r="P120" s="41">
        <v>3</v>
      </c>
      <c r="Q120" s="42" t="s">
        <v>3765</v>
      </c>
      <c r="R120" s="43">
        <f>IF(M120&lt;&gt;"",M120,IF(H120&lt;&gt;"",H120,IF(D120&lt;&gt;"",D120,"")))</f>
        <v>5</v>
      </c>
      <c r="S120" s="44">
        <f>IF(P120&lt;&gt;"",P120,IF(K120&lt;&gt;"",K120,IF(G120&lt;&gt;"",G120,"")))</f>
        <v>3</v>
      </c>
      <c r="T120" s="2"/>
      <c r="U120" s="2"/>
      <c r="V120" s="2"/>
      <c r="W120" s="2"/>
      <c r="X120" s="2"/>
      <c r="Y120" s="2"/>
      <c r="Z120" s="2"/>
    </row>
    <row r="121" spans="1:26" ht="15.75" customHeight="1">
      <c r="A121" s="32"/>
      <c r="B121" s="32"/>
      <c r="C121" s="32"/>
      <c r="D121" s="126"/>
      <c r="E121" s="32"/>
      <c r="F121" s="32"/>
      <c r="G121" s="126"/>
      <c r="H121" s="126"/>
      <c r="I121" s="32"/>
      <c r="J121" s="32"/>
      <c r="K121" s="32"/>
      <c r="L121" s="127"/>
      <c r="M121" s="32"/>
      <c r="N121" s="127"/>
      <c r="O121" s="32"/>
      <c r="P121" s="32"/>
      <c r="Q121" s="127"/>
      <c r="T121" s="32"/>
      <c r="U121" s="32"/>
      <c r="V121" s="32"/>
      <c r="W121" s="32"/>
      <c r="X121" s="32"/>
      <c r="Y121" s="32"/>
      <c r="Z121" s="32"/>
    </row>
    <row r="122" spans="1:26" ht="15.75" customHeight="1">
      <c r="A122" s="7">
        <v>565</v>
      </c>
      <c r="B122" s="21" t="s">
        <v>3775</v>
      </c>
      <c r="C122" s="21" t="s">
        <v>3776</v>
      </c>
      <c r="D122" s="41">
        <v>5</v>
      </c>
      <c r="E122" s="21" t="s">
        <v>3777</v>
      </c>
      <c r="F122" s="21"/>
      <c r="G122" s="41">
        <v>3</v>
      </c>
      <c r="H122" s="39">
        <v>3</v>
      </c>
      <c r="I122" s="91" t="s">
        <v>3779</v>
      </c>
      <c r="J122" s="91"/>
      <c r="K122" s="41"/>
      <c r="L122" s="42"/>
      <c r="M122" s="40"/>
      <c r="N122" s="40"/>
      <c r="O122" s="91"/>
      <c r="P122" s="41"/>
      <c r="Q122" s="42"/>
      <c r="R122" s="43">
        <f t="shared" ref="R122:R123" si="34">IF(M122&lt;&gt;"",M122,IF(H122&lt;&gt;"",H122,IF(D122&lt;&gt;"",D122,"")))</f>
        <v>3</v>
      </c>
      <c r="S122" s="44">
        <f t="shared" ref="S122:S123" si="35">IF(P122&lt;&gt;"",P122,IF(K122&lt;&gt;"",K122,IF(G122&lt;&gt;"",G122,"")))</f>
        <v>3</v>
      </c>
      <c r="T122" s="2"/>
      <c r="U122" s="2"/>
      <c r="V122" s="2"/>
      <c r="W122" s="2"/>
      <c r="X122" s="2"/>
      <c r="Y122" s="2"/>
      <c r="Z122" s="2"/>
    </row>
    <row r="123" spans="1:26" ht="15.75" customHeight="1">
      <c r="A123" s="7">
        <v>566</v>
      </c>
      <c r="B123" s="21" t="s">
        <v>991</v>
      </c>
      <c r="C123" s="21" t="s">
        <v>3789</v>
      </c>
      <c r="D123" s="41">
        <v>5</v>
      </c>
      <c r="E123" s="21" t="s">
        <v>3790</v>
      </c>
      <c r="F123" s="21"/>
      <c r="G123" s="41">
        <v>3</v>
      </c>
      <c r="H123" s="39">
        <v>4</v>
      </c>
      <c r="I123" s="91" t="s">
        <v>3565</v>
      </c>
      <c r="J123" s="91"/>
      <c r="K123" s="41">
        <v>3</v>
      </c>
      <c r="L123" s="42" t="s">
        <v>3791</v>
      </c>
      <c r="M123" s="40"/>
      <c r="N123" s="40"/>
      <c r="O123" s="91"/>
      <c r="P123" s="41"/>
      <c r="Q123" s="42"/>
      <c r="R123" s="43">
        <f t="shared" si="34"/>
        <v>4</v>
      </c>
      <c r="S123" s="44">
        <f t="shared" si="35"/>
        <v>3</v>
      </c>
      <c r="T123" s="2"/>
      <c r="U123" s="2"/>
      <c r="V123" s="2"/>
      <c r="W123" s="2"/>
      <c r="X123" s="2"/>
      <c r="Y123" s="2"/>
      <c r="Z123" s="2"/>
    </row>
    <row r="124" spans="1:26" ht="15.75" customHeight="1">
      <c r="A124" s="32"/>
      <c r="B124" s="32"/>
      <c r="C124" s="32"/>
      <c r="D124" s="126"/>
      <c r="E124" s="32"/>
      <c r="F124" s="32"/>
      <c r="G124" s="126"/>
      <c r="H124" s="126"/>
      <c r="I124" s="32"/>
      <c r="J124" s="32"/>
      <c r="K124" s="32"/>
      <c r="L124" s="127"/>
      <c r="M124" s="32"/>
      <c r="N124" s="127"/>
      <c r="O124" s="32"/>
      <c r="P124" s="32"/>
      <c r="Q124" s="127"/>
      <c r="T124" s="32"/>
      <c r="U124" s="32"/>
      <c r="V124" s="32"/>
      <c r="W124" s="32"/>
      <c r="X124" s="32"/>
      <c r="Y124" s="32"/>
      <c r="Z124" s="32"/>
    </row>
    <row r="125" spans="1:26" ht="15.75" customHeight="1">
      <c r="A125" s="7">
        <v>567</v>
      </c>
      <c r="B125" s="21" t="s">
        <v>3795</v>
      </c>
      <c r="C125" s="21" t="s">
        <v>3796</v>
      </c>
      <c r="D125" s="41">
        <v>5</v>
      </c>
      <c r="E125" s="21" t="s">
        <v>3797</v>
      </c>
      <c r="F125" s="21"/>
      <c r="G125" s="41">
        <v>3</v>
      </c>
      <c r="H125" s="39">
        <v>3</v>
      </c>
      <c r="I125" s="91" t="s">
        <v>3798</v>
      </c>
      <c r="J125" s="91"/>
      <c r="K125" s="41"/>
      <c r="L125" s="42"/>
      <c r="M125" s="40"/>
      <c r="N125" s="40"/>
      <c r="O125" s="91"/>
      <c r="P125" s="41"/>
      <c r="Q125" s="42"/>
      <c r="R125" s="43">
        <f>IF(M125&lt;&gt;"",M125,IF(H125&lt;&gt;"",H125,IF(D125&lt;&gt;"",D125,"")))</f>
        <v>3</v>
      </c>
      <c r="S125" s="44">
        <f>IF(P125&lt;&gt;"",P125,IF(K125&lt;&gt;"",K125,IF(G125&lt;&gt;"",G125,"")))</f>
        <v>3</v>
      </c>
      <c r="T125" s="2"/>
      <c r="U125" s="2"/>
      <c r="V125" s="2"/>
      <c r="W125" s="2"/>
      <c r="X125" s="2"/>
      <c r="Y125" s="2"/>
      <c r="Z125" s="2"/>
    </row>
    <row r="126" spans="1:26" ht="15.75" customHeight="1">
      <c r="A126" s="32"/>
      <c r="B126" s="32"/>
      <c r="C126" s="32"/>
      <c r="D126" s="126"/>
      <c r="E126" s="32"/>
      <c r="F126" s="32"/>
      <c r="G126" s="126"/>
      <c r="H126" s="126"/>
      <c r="I126" s="32"/>
      <c r="J126" s="32"/>
      <c r="K126" s="32"/>
      <c r="L126" s="127"/>
      <c r="M126" s="32"/>
      <c r="N126" s="127"/>
      <c r="O126" s="32"/>
      <c r="P126" s="32"/>
      <c r="Q126" s="127"/>
      <c r="T126" s="32"/>
      <c r="U126" s="32"/>
      <c r="V126" s="32"/>
      <c r="W126" s="32"/>
      <c r="X126" s="32"/>
      <c r="Y126" s="32"/>
      <c r="Z126" s="32"/>
    </row>
    <row r="127" spans="1:26" ht="15.75" customHeight="1">
      <c r="A127" s="7">
        <v>568</v>
      </c>
      <c r="B127" s="21" t="s">
        <v>3806</v>
      </c>
      <c r="C127" s="21" t="s">
        <v>3807</v>
      </c>
      <c r="D127" s="41">
        <v>4</v>
      </c>
      <c r="E127" s="21" t="s">
        <v>3808</v>
      </c>
      <c r="F127" s="21"/>
      <c r="G127" s="41">
        <v>3</v>
      </c>
      <c r="H127" s="39"/>
      <c r="I127" s="91"/>
      <c r="J127" s="91"/>
      <c r="K127" s="41"/>
      <c r="L127" s="42"/>
      <c r="M127" s="40"/>
      <c r="N127" s="40"/>
      <c r="O127" s="91"/>
      <c r="P127" s="41"/>
      <c r="Q127" s="42"/>
      <c r="R127" s="43">
        <f>IF(M127&lt;&gt;"",M127,IF(H127&lt;&gt;"",H127,IF(D127&lt;&gt;"",D127,"")))</f>
        <v>4</v>
      </c>
      <c r="S127" s="44">
        <f>IF(P127&lt;&gt;"",P127,IF(K127&lt;&gt;"",K127,IF(G127&lt;&gt;"",G127,"")))</f>
        <v>3</v>
      </c>
      <c r="T127" s="2"/>
      <c r="U127" s="2"/>
      <c r="V127" s="2"/>
      <c r="W127" s="2"/>
      <c r="X127" s="2"/>
      <c r="Y127" s="2"/>
      <c r="Z127" s="2"/>
    </row>
    <row r="128" spans="1:26" ht="15.75" customHeight="1">
      <c r="A128" s="32"/>
      <c r="B128" s="32"/>
      <c r="C128" s="32"/>
      <c r="D128" s="126"/>
      <c r="E128" s="32"/>
      <c r="F128" s="32"/>
      <c r="G128" s="126"/>
      <c r="H128" s="126"/>
      <c r="I128" s="32"/>
      <c r="J128" s="32"/>
      <c r="K128" s="32"/>
      <c r="L128" s="127"/>
      <c r="M128" s="32"/>
      <c r="N128" s="127"/>
      <c r="O128" s="32"/>
      <c r="P128" s="32"/>
      <c r="Q128" s="127"/>
      <c r="T128" s="32"/>
      <c r="U128" s="32"/>
      <c r="V128" s="32"/>
      <c r="W128" s="32"/>
      <c r="X128" s="32"/>
      <c r="Y128" s="32"/>
      <c r="Z128" s="32"/>
    </row>
    <row r="129" spans="1:26" ht="15.75" customHeight="1">
      <c r="A129" s="7">
        <v>569</v>
      </c>
      <c r="B129" s="21" t="s">
        <v>3818</v>
      </c>
      <c r="C129" s="21" t="s">
        <v>3819</v>
      </c>
      <c r="D129" s="41">
        <v>5</v>
      </c>
      <c r="E129" s="21" t="s">
        <v>3820</v>
      </c>
      <c r="F129" s="21"/>
      <c r="G129" s="41">
        <v>4</v>
      </c>
      <c r="H129" s="39"/>
      <c r="I129" s="91"/>
      <c r="J129" s="91"/>
      <c r="K129" s="41"/>
      <c r="L129" s="42"/>
      <c r="M129" s="40"/>
      <c r="N129" s="40"/>
      <c r="O129" s="91"/>
      <c r="P129" s="41"/>
      <c r="Q129" s="42"/>
      <c r="R129" s="43">
        <f>IF(M129&lt;&gt;"",M129,IF(H129&lt;&gt;"",H129,IF(D129&lt;&gt;"",D129,"")))</f>
        <v>5</v>
      </c>
      <c r="S129" s="44">
        <f>IF(P129&lt;&gt;"",P129,IF(K129&lt;&gt;"",K129,IF(G129&lt;&gt;"",G129,"")))</f>
        <v>4</v>
      </c>
      <c r="T129" s="2"/>
      <c r="U129" s="2"/>
      <c r="V129" s="2"/>
      <c r="W129" s="2"/>
      <c r="X129" s="2"/>
      <c r="Y129" s="2"/>
      <c r="Z129" s="2"/>
    </row>
    <row r="130" spans="1:26" ht="15.75" customHeight="1">
      <c r="A130" s="32"/>
      <c r="B130" s="32"/>
      <c r="C130" s="32"/>
      <c r="D130" s="126"/>
      <c r="E130" s="32"/>
      <c r="F130" s="32"/>
      <c r="G130" s="126"/>
      <c r="H130" s="126"/>
      <c r="I130" s="32"/>
      <c r="J130" s="32"/>
      <c r="K130" s="32"/>
      <c r="L130" s="127"/>
      <c r="M130" s="32"/>
      <c r="N130" s="127"/>
      <c r="O130" s="32"/>
      <c r="P130" s="32"/>
      <c r="Q130" s="127"/>
      <c r="T130" s="32"/>
      <c r="U130" s="32"/>
      <c r="V130" s="32"/>
      <c r="W130" s="32"/>
      <c r="X130" s="32"/>
      <c r="Y130" s="32"/>
      <c r="Z130" s="32"/>
    </row>
    <row r="131" spans="1:26" ht="15.75" customHeight="1">
      <c r="A131" s="32"/>
      <c r="B131" s="32"/>
      <c r="C131" s="32"/>
      <c r="D131" s="126"/>
      <c r="E131" s="32"/>
      <c r="F131" s="32"/>
      <c r="G131" s="126"/>
      <c r="H131" s="126"/>
      <c r="I131" s="32"/>
      <c r="J131" s="32"/>
      <c r="K131" s="32"/>
      <c r="L131" s="127"/>
      <c r="M131" s="32"/>
      <c r="N131" s="127"/>
      <c r="O131" s="32"/>
      <c r="P131" s="32"/>
      <c r="Q131" s="127"/>
      <c r="T131" s="32"/>
      <c r="U131" s="32"/>
      <c r="V131" s="32"/>
      <c r="W131" s="32"/>
      <c r="X131" s="32"/>
      <c r="Y131" s="32"/>
      <c r="Z131" s="32"/>
    </row>
    <row r="132" spans="1:26" ht="15.75" customHeight="1">
      <c r="A132" s="32"/>
      <c r="B132" s="32"/>
      <c r="C132" s="32"/>
      <c r="D132" s="126"/>
      <c r="E132" s="32"/>
      <c r="F132" s="32"/>
      <c r="G132" s="126"/>
      <c r="H132" s="126"/>
      <c r="I132" s="32"/>
      <c r="J132" s="32"/>
      <c r="K132" s="32"/>
      <c r="L132" s="127"/>
      <c r="M132" s="32"/>
      <c r="N132" s="127"/>
      <c r="O132" s="32"/>
      <c r="P132" s="32"/>
      <c r="Q132" s="127"/>
      <c r="T132" s="32"/>
      <c r="U132" s="32"/>
      <c r="V132" s="32"/>
      <c r="W132" s="32"/>
      <c r="X132" s="32"/>
      <c r="Y132" s="32"/>
      <c r="Z132" s="32"/>
    </row>
    <row r="133" spans="1:26" ht="15.75" customHeight="1">
      <c r="A133" s="7"/>
      <c r="B133" s="72" t="s">
        <v>404</v>
      </c>
      <c r="C133" s="32"/>
      <c r="D133" s="126"/>
      <c r="E133" s="32"/>
      <c r="F133" s="32"/>
      <c r="G133" s="126"/>
      <c r="H133" s="126"/>
      <c r="I133" s="32"/>
      <c r="J133" s="32"/>
      <c r="K133" s="32"/>
      <c r="L133" s="127"/>
      <c r="M133" s="32"/>
      <c r="N133" s="127"/>
      <c r="O133" s="32"/>
      <c r="P133" s="32"/>
      <c r="Q133" s="127"/>
      <c r="T133" s="2"/>
      <c r="U133" s="2"/>
      <c r="V133" s="2"/>
      <c r="W133" s="2"/>
      <c r="X133" s="2"/>
      <c r="Y133" s="2"/>
      <c r="Z133" s="2"/>
    </row>
    <row r="134" spans="1:26" ht="15.75" customHeight="1">
      <c r="A134" s="7">
        <v>570</v>
      </c>
      <c r="B134" s="21" t="s">
        <v>2890</v>
      </c>
      <c r="C134" s="21" t="s">
        <v>2891</v>
      </c>
      <c r="D134" s="41">
        <v>4</v>
      </c>
      <c r="E134" s="21" t="s">
        <v>2893</v>
      </c>
      <c r="F134" s="21"/>
      <c r="G134" s="41">
        <v>3</v>
      </c>
      <c r="H134" s="39"/>
      <c r="I134" s="91"/>
      <c r="J134" s="91"/>
      <c r="K134" s="41"/>
      <c r="L134" s="42"/>
      <c r="M134" s="40"/>
      <c r="N134" s="40"/>
      <c r="O134" s="91"/>
      <c r="P134" s="41"/>
      <c r="Q134" s="42"/>
      <c r="R134" s="43">
        <f>IF(M134&lt;&gt;"",M134,IF(H134&lt;&gt;"",H134,IF(D134&lt;&gt;"",D134,"")))</f>
        <v>4</v>
      </c>
      <c r="S134" s="44">
        <f>IF(P134&lt;&gt;"",P134,IF(K134&lt;&gt;"",K134,IF(G134&lt;&gt;"",G134,"")))</f>
        <v>3</v>
      </c>
      <c r="T134" s="2"/>
      <c r="U134" s="2"/>
      <c r="V134" s="2"/>
      <c r="W134" s="2"/>
      <c r="X134" s="2"/>
      <c r="Y134" s="2"/>
      <c r="Z134" s="2"/>
    </row>
    <row r="135" spans="1:26" ht="15.75" customHeight="1">
      <c r="A135" s="32"/>
      <c r="B135" s="32"/>
      <c r="C135" s="32"/>
      <c r="D135" s="126"/>
      <c r="E135" s="32"/>
      <c r="F135" s="32"/>
      <c r="G135" s="126"/>
      <c r="H135" s="126"/>
      <c r="I135" s="32"/>
      <c r="J135" s="32"/>
      <c r="K135" s="32"/>
      <c r="L135" s="127"/>
      <c r="M135" s="32"/>
      <c r="N135" s="127"/>
      <c r="O135" s="32"/>
      <c r="P135" s="32"/>
      <c r="Q135" s="127"/>
      <c r="T135" s="32"/>
      <c r="U135" s="32"/>
      <c r="V135" s="32"/>
      <c r="W135" s="32"/>
      <c r="X135" s="32"/>
      <c r="Y135" s="32"/>
      <c r="Z135" s="32"/>
    </row>
    <row r="136" spans="1:26" ht="15.75" customHeight="1">
      <c r="A136" s="7">
        <v>571</v>
      </c>
      <c r="B136" s="21" t="s">
        <v>2898</v>
      </c>
      <c r="C136" s="21" t="s">
        <v>2899</v>
      </c>
      <c r="D136" s="41">
        <v>5</v>
      </c>
      <c r="E136" s="21" t="s">
        <v>2901</v>
      </c>
      <c r="F136" s="21"/>
      <c r="G136" s="41">
        <v>3</v>
      </c>
      <c r="H136" s="39">
        <v>5</v>
      </c>
      <c r="I136" s="91" t="s">
        <v>3838</v>
      </c>
      <c r="J136" s="91"/>
      <c r="K136" s="41">
        <v>3</v>
      </c>
      <c r="L136" s="42" t="s">
        <v>3839</v>
      </c>
      <c r="M136" s="40"/>
      <c r="N136" s="40"/>
      <c r="O136" s="91"/>
      <c r="P136" s="41">
        <v>4</v>
      </c>
      <c r="Q136" s="42" t="s">
        <v>3840</v>
      </c>
      <c r="R136" s="43">
        <f>IF(M136&lt;&gt;"",M136,IF(H136&lt;&gt;"",H136,IF(D136&lt;&gt;"",D136,"")))</f>
        <v>5</v>
      </c>
      <c r="S136" s="44">
        <f>IF(P136&lt;&gt;"",P136,IF(K136&lt;&gt;"",K136,IF(G136&lt;&gt;"",G136,"")))</f>
        <v>4</v>
      </c>
      <c r="T136" s="2"/>
      <c r="U136" s="2"/>
      <c r="V136" s="2"/>
      <c r="W136" s="2"/>
      <c r="X136" s="2"/>
      <c r="Y136" s="2"/>
      <c r="Z136" s="2"/>
    </row>
    <row r="137" spans="1:26" ht="15.75" customHeight="1">
      <c r="A137" s="32"/>
      <c r="B137" s="32"/>
      <c r="C137" s="32"/>
      <c r="D137" s="126"/>
      <c r="E137" s="32"/>
      <c r="F137" s="32"/>
      <c r="G137" s="126"/>
      <c r="H137" s="126"/>
      <c r="I137" s="32"/>
      <c r="J137" s="32"/>
      <c r="K137" s="32"/>
      <c r="L137" s="127"/>
      <c r="M137" s="32"/>
      <c r="N137" s="127"/>
      <c r="O137" s="32"/>
      <c r="P137" s="32"/>
      <c r="Q137" s="127"/>
      <c r="T137" s="32"/>
      <c r="U137" s="32"/>
      <c r="V137" s="32"/>
      <c r="W137" s="32"/>
      <c r="X137" s="32"/>
      <c r="Y137" s="32"/>
      <c r="Z137" s="32"/>
    </row>
    <row r="138" spans="1:26" ht="15.75" customHeight="1">
      <c r="A138" s="7">
        <v>572</v>
      </c>
      <c r="B138" s="21" t="s">
        <v>456</v>
      </c>
      <c r="C138" s="21" t="s">
        <v>1320</v>
      </c>
      <c r="D138" s="41"/>
      <c r="E138" s="21" t="s">
        <v>855</v>
      </c>
      <c r="F138" s="21"/>
      <c r="G138" s="41">
        <v>1</v>
      </c>
      <c r="H138" s="39">
        <v>4</v>
      </c>
      <c r="I138" s="91" t="s">
        <v>3849</v>
      </c>
      <c r="J138" s="91"/>
      <c r="K138" s="41">
        <v>2</v>
      </c>
      <c r="L138" s="42" t="s">
        <v>3850</v>
      </c>
      <c r="M138" s="40"/>
      <c r="N138" s="40"/>
      <c r="O138" s="91"/>
      <c r="P138" s="41"/>
      <c r="Q138" s="42"/>
      <c r="R138" s="43">
        <f>IF(M138&lt;&gt;"",M138,IF(H138&lt;&gt;"",H138,IF(D138&lt;&gt;"",D138,"")))</f>
        <v>4</v>
      </c>
      <c r="S138" s="44">
        <f>IF(P138&lt;&gt;"",P138,IF(K138&lt;&gt;"",K138,IF(G138&lt;&gt;"",G138,"")))</f>
        <v>2</v>
      </c>
      <c r="T138" s="2"/>
      <c r="U138" s="2"/>
      <c r="V138" s="2"/>
      <c r="W138" s="2"/>
      <c r="X138" s="2"/>
      <c r="Y138" s="2"/>
      <c r="Z138" s="2"/>
    </row>
    <row r="139" spans="1:26" ht="15.75" customHeight="1">
      <c r="A139" s="32"/>
      <c r="B139" s="32"/>
      <c r="C139" s="32"/>
      <c r="D139" s="126"/>
      <c r="E139" s="32"/>
      <c r="F139" s="32"/>
      <c r="G139" s="126"/>
      <c r="H139" s="126"/>
      <c r="I139" s="32"/>
      <c r="J139" s="32"/>
      <c r="K139" s="32"/>
      <c r="L139" s="127"/>
      <c r="M139" s="32"/>
      <c r="N139" s="127"/>
      <c r="O139" s="32"/>
      <c r="P139" s="32"/>
      <c r="Q139" s="127"/>
      <c r="T139" s="32"/>
      <c r="U139" s="32"/>
      <c r="V139" s="32"/>
      <c r="W139" s="32"/>
      <c r="X139" s="32"/>
      <c r="Y139" s="32"/>
      <c r="Z139" s="32"/>
    </row>
    <row r="140" spans="1:26" ht="15.75" customHeight="1">
      <c r="A140" s="7">
        <v>573</v>
      </c>
      <c r="B140" s="21" t="s">
        <v>560</v>
      </c>
      <c r="C140" s="21" t="s">
        <v>3853</v>
      </c>
      <c r="D140" s="41">
        <v>4</v>
      </c>
      <c r="E140" s="21" t="s">
        <v>3854</v>
      </c>
      <c r="F140" s="21"/>
      <c r="G140" s="41">
        <v>3</v>
      </c>
      <c r="H140" s="39"/>
      <c r="I140" s="91"/>
      <c r="J140" s="91"/>
      <c r="K140" s="41"/>
      <c r="L140" s="42"/>
      <c r="M140" s="40"/>
      <c r="N140" s="40"/>
      <c r="O140" s="91"/>
      <c r="P140" s="41"/>
      <c r="Q140" s="42"/>
      <c r="R140" s="43">
        <f>IF(M140&lt;&gt;"",M140,IF(H140&lt;&gt;"",H140,IF(D140&lt;&gt;"",D140,"")))</f>
        <v>4</v>
      </c>
      <c r="S140" s="44">
        <f>IF(P140&lt;&gt;"",P140,IF(K140&lt;&gt;"",K140,IF(G140&lt;&gt;"",G140,"")))</f>
        <v>3</v>
      </c>
      <c r="T140" s="2"/>
      <c r="U140" s="2"/>
      <c r="V140" s="2"/>
      <c r="W140" s="2"/>
      <c r="X140" s="2"/>
      <c r="Y140" s="2"/>
      <c r="Z140" s="2"/>
    </row>
    <row r="141" spans="1:26" ht="15.75" customHeight="1">
      <c r="A141" s="32"/>
      <c r="B141" s="32"/>
      <c r="C141" s="32"/>
      <c r="D141" s="126"/>
      <c r="E141" s="32"/>
      <c r="F141" s="32"/>
      <c r="G141" s="126"/>
      <c r="H141" s="126"/>
      <c r="I141" s="32"/>
      <c r="J141" s="32"/>
      <c r="K141" s="32"/>
      <c r="L141" s="127"/>
      <c r="M141" s="32"/>
      <c r="N141" s="127"/>
      <c r="O141" s="32"/>
      <c r="P141" s="32"/>
      <c r="Q141" s="127"/>
      <c r="T141" s="32"/>
      <c r="U141" s="32"/>
      <c r="V141" s="32"/>
      <c r="W141" s="32"/>
      <c r="X141" s="32"/>
      <c r="Y141" s="32"/>
      <c r="Z141" s="32"/>
    </row>
    <row r="142" spans="1:26" ht="15.75" customHeight="1">
      <c r="A142" s="7">
        <v>574</v>
      </c>
      <c r="B142" s="21" t="s">
        <v>1689</v>
      </c>
      <c r="C142" s="21" t="s">
        <v>3067</v>
      </c>
      <c r="D142" s="41">
        <v>4</v>
      </c>
      <c r="E142" s="21" t="s">
        <v>3860</v>
      </c>
      <c r="F142" s="21"/>
      <c r="G142" s="41">
        <v>3</v>
      </c>
      <c r="H142" s="39"/>
      <c r="I142" s="91"/>
      <c r="J142" s="91"/>
      <c r="K142" s="41"/>
      <c r="L142" s="42"/>
      <c r="M142" s="40"/>
      <c r="N142" s="40"/>
      <c r="O142" s="91"/>
      <c r="P142" s="41"/>
      <c r="Q142" s="42"/>
      <c r="R142" s="43">
        <f>IF(M142&lt;&gt;"",M142,IF(H142&lt;&gt;"",H142,IF(D142&lt;&gt;"",D142,"")))</f>
        <v>4</v>
      </c>
      <c r="S142" s="44">
        <f>IF(P142&lt;&gt;"",P142,IF(K142&lt;&gt;"",K142,IF(G142&lt;&gt;"",G142,"")))</f>
        <v>3</v>
      </c>
      <c r="T142" s="2"/>
      <c r="U142" s="2"/>
      <c r="V142" s="2"/>
      <c r="W142" s="2"/>
      <c r="X142" s="2"/>
      <c r="Y142" s="2"/>
      <c r="Z142" s="2"/>
    </row>
    <row r="143" spans="1:26" ht="15.75" customHeight="1">
      <c r="A143" s="32"/>
      <c r="B143" s="32"/>
      <c r="C143" s="32"/>
      <c r="D143" s="126"/>
      <c r="E143" s="32"/>
      <c r="F143" s="32"/>
      <c r="G143" s="126"/>
      <c r="H143" s="126"/>
      <c r="I143" s="32"/>
      <c r="J143" s="32"/>
      <c r="K143" s="32"/>
      <c r="L143" s="127"/>
      <c r="M143" s="32"/>
      <c r="N143" s="127"/>
      <c r="O143" s="32"/>
      <c r="P143" s="32"/>
      <c r="Q143" s="127"/>
      <c r="T143" s="32"/>
      <c r="U143" s="32"/>
      <c r="V143" s="32"/>
      <c r="W143" s="32"/>
      <c r="X143" s="32"/>
      <c r="Y143" s="32"/>
      <c r="Z143" s="32"/>
    </row>
    <row r="144" spans="1:26" ht="15.75" customHeight="1">
      <c r="A144" s="7">
        <v>575</v>
      </c>
      <c r="B144" s="21" t="s">
        <v>617</v>
      </c>
      <c r="C144" s="21" t="s">
        <v>1698</v>
      </c>
      <c r="D144" s="41">
        <v>4</v>
      </c>
      <c r="E144" s="21" t="s">
        <v>3870</v>
      </c>
      <c r="F144" s="21"/>
      <c r="G144" s="41">
        <v>1</v>
      </c>
      <c r="H144" s="39">
        <v>2</v>
      </c>
      <c r="I144" s="91" t="s">
        <v>3873</v>
      </c>
      <c r="J144" s="91"/>
      <c r="K144" s="41">
        <v>1</v>
      </c>
      <c r="L144" s="42" t="s">
        <v>3874</v>
      </c>
      <c r="M144" s="40"/>
      <c r="N144" s="40"/>
      <c r="O144" s="91"/>
      <c r="P144" s="41"/>
      <c r="Q144" s="42"/>
      <c r="R144" s="43">
        <f>IF(M144&lt;&gt;"",M144,IF(H144&lt;&gt;"",H144,IF(D144&lt;&gt;"",D144,"")))</f>
        <v>2</v>
      </c>
      <c r="S144" s="44">
        <f>IF(P144&lt;&gt;"",P144,IF(K144&lt;&gt;"",K144,IF(G144&lt;&gt;"",G144,"")))</f>
        <v>1</v>
      </c>
      <c r="T144" s="2"/>
      <c r="U144" s="2"/>
      <c r="V144" s="2"/>
      <c r="W144" s="2"/>
      <c r="X144" s="2"/>
      <c r="Y144" s="2"/>
      <c r="Z144" s="2"/>
    </row>
    <row r="145" spans="1:26" ht="15.75" customHeight="1">
      <c r="A145" s="32"/>
      <c r="B145" s="32"/>
      <c r="C145" s="32"/>
      <c r="D145" s="126"/>
      <c r="E145" s="32"/>
      <c r="F145" s="32"/>
      <c r="G145" s="126"/>
      <c r="H145" s="126"/>
      <c r="I145" s="32"/>
      <c r="J145" s="32"/>
      <c r="K145" s="32"/>
      <c r="L145" s="127"/>
      <c r="M145" s="32"/>
      <c r="N145" s="127"/>
      <c r="O145" s="32"/>
      <c r="P145" s="32"/>
      <c r="Q145" s="127"/>
      <c r="T145" s="32"/>
      <c r="U145" s="32"/>
      <c r="V145" s="32"/>
      <c r="W145" s="32"/>
      <c r="X145" s="32"/>
      <c r="Y145" s="32"/>
      <c r="Z145" s="32"/>
    </row>
    <row r="146" spans="1:26" ht="15.75" customHeight="1">
      <c r="A146" s="7">
        <v>576</v>
      </c>
      <c r="B146" s="21" t="s">
        <v>1699</v>
      </c>
      <c r="C146" s="21" t="s">
        <v>1700</v>
      </c>
      <c r="D146" s="41">
        <v>4</v>
      </c>
      <c r="E146" s="21" t="s">
        <v>2914</v>
      </c>
      <c r="F146" s="21"/>
      <c r="G146" s="41">
        <v>3</v>
      </c>
      <c r="H146" s="39"/>
      <c r="I146" s="91"/>
      <c r="J146" s="91"/>
      <c r="K146" s="41"/>
      <c r="L146" s="42"/>
      <c r="M146" s="40"/>
      <c r="N146" s="40"/>
      <c r="O146" s="91"/>
      <c r="P146" s="41"/>
      <c r="Q146" s="42"/>
      <c r="R146" s="43">
        <f>IF(M146&lt;&gt;"",M146,IF(H146&lt;&gt;"",H146,IF(D146&lt;&gt;"",D146,"")))</f>
        <v>4</v>
      </c>
      <c r="S146" s="44">
        <f>IF(P146&lt;&gt;"",P146,IF(K146&lt;&gt;"",K146,IF(G146&lt;&gt;"",G146,"")))</f>
        <v>3</v>
      </c>
      <c r="T146" s="2"/>
      <c r="U146" s="2"/>
      <c r="V146" s="2"/>
      <c r="W146" s="2"/>
      <c r="X146" s="2"/>
      <c r="Y146" s="2"/>
      <c r="Z146" s="2"/>
    </row>
    <row r="147" spans="1:26" ht="15.75" customHeight="1">
      <c r="A147" s="32"/>
      <c r="B147" s="32"/>
      <c r="C147" s="32"/>
      <c r="D147" s="126"/>
      <c r="E147" s="32"/>
      <c r="F147" s="32"/>
      <c r="G147" s="126"/>
      <c r="H147" s="126"/>
      <c r="I147" s="32"/>
      <c r="J147" s="32"/>
      <c r="K147" s="32"/>
      <c r="L147" s="127"/>
      <c r="M147" s="32"/>
      <c r="N147" s="127"/>
      <c r="O147" s="32"/>
      <c r="P147" s="32"/>
      <c r="Q147" s="127"/>
      <c r="T147" s="32"/>
      <c r="U147" s="32"/>
      <c r="V147" s="32"/>
      <c r="W147" s="32"/>
      <c r="X147" s="32"/>
      <c r="Y147" s="32"/>
      <c r="Z147" s="32"/>
    </row>
    <row r="148" spans="1:26" ht="15.75" customHeight="1">
      <c r="A148" s="7">
        <v>577</v>
      </c>
      <c r="B148" s="21" t="s">
        <v>606</v>
      </c>
      <c r="C148" s="21" t="s">
        <v>3089</v>
      </c>
      <c r="D148" s="41"/>
      <c r="E148" s="21" t="s">
        <v>2936</v>
      </c>
      <c r="F148" s="21"/>
      <c r="G148" s="41">
        <v>3</v>
      </c>
      <c r="H148" s="39"/>
      <c r="I148" s="91"/>
      <c r="J148" s="91"/>
      <c r="K148" s="41"/>
      <c r="L148" s="42"/>
      <c r="M148" s="40"/>
      <c r="N148" s="40"/>
      <c r="O148" s="91"/>
      <c r="P148" s="41"/>
      <c r="Q148" s="42"/>
      <c r="R148" s="43" t="str">
        <f>IF(M148&lt;&gt;"",M148,IF(H148&lt;&gt;"",H148,IF(D148&lt;&gt;"",D148,"")))</f>
        <v/>
      </c>
      <c r="S148" s="44">
        <f>IF(P148&lt;&gt;"",P148,IF(K148&lt;&gt;"",K148,IF(G148&lt;&gt;"",G148,"")))</f>
        <v>3</v>
      </c>
      <c r="T148" s="2"/>
      <c r="U148" s="2"/>
      <c r="V148" s="2"/>
      <c r="W148" s="2"/>
      <c r="X148" s="2"/>
      <c r="Y148" s="2"/>
      <c r="Z148" s="2"/>
    </row>
    <row r="149" spans="1:26" ht="15.75" customHeight="1">
      <c r="A149" s="32"/>
      <c r="B149" s="32"/>
      <c r="C149" s="32"/>
      <c r="D149" s="126"/>
      <c r="E149" s="32"/>
      <c r="F149" s="32"/>
      <c r="G149" s="126"/>
      <c r="H149" s="126"/>
      <c r="I149" s="32"/>
      <c r="J149" s="32"/>
      <c r="K149" s="32"/>
      <c r="L149" s="127"/>
      <c r="M149" s="32"/>
      <c r="N149" s="127"/>
      <c r="O149" s="32"/>
      <c r="P149" s="32"/>
      <c r="Q149" s="127"/>
      <c r="T149" s="32"/>
      <c r="U149" s="32"/>
      <c r="V149" s="32"/>
      <c r="W149" s="32"/>
      <c r="X149" s="32"/>
      <c r="Y149" s="32"/>
      <c r="Z149" s="32"/>
    </row>
    <row r="150" spans="1:26" ht="15.75" customHeight="1">
      <c r="A150" s="7">
        <v>578</v>
      </c>
      <c r="B150" s="21" t="s">
        <v>1713</v>
      </c>
      <c r="C150" s="21" t="s">
        <v>1714</v>
      </c>
      <c r="D150" s="41">
        <v>3</v>
      </c>
      <c r="E150" s="21" t="s">
        <v>3917</v>
      </c>
      <c r="F150" s="21"/>
      <c r="G150" s="41">
        <v>1</v>
      </c>
      <c r="H150" s="39">
        <v>3</v>
      </c>
      <c r="I150" s="91" t="s">
        <v>3920</v>
      </c>
      <c r="J150" s="91"/>
      <c r="K150" s="41">
        <v>1</v>
      </c>
      <c r="L150" s="42" t="s">
        <v>3921</v>
      </c>
      <c r="M150" s="40"/>
      <c r="N150" s="40"/>
      <c r="O150" s="91"/>
      <c r="P150" s="41"/>
      <c r="Q150" s="42"/>
      <c r="R150" s="43">
        <f>IF(M150&lt;&gt;"",M150,IF(H150&lt;&gt;"",H150,IF(D150&lt;&gt;"",D150,"")))</f>
        <v>3</v>
      </c>
      <c r="S150" s="44">
        <f>IF(P150&lt;&gt;"",P150,IF(K150&lt;&gt;"",K150,IF(G150&lt;&gt;"",G150,"")))</f>
        <v>1</v>
      </c>
      <c r="T150" s="2"/>
      <c r="U150" s="2"/>
      <c r="V150" s="2"/>
      <c r="W150" s="2"/>
      <c r="X150" s="2"/>
      <c r="Y150" s="2"/>
      <c r="Z150" s="2"/>
    </row>
    <row r="151" spans="1:26" ht="15.75" customHeight="1">
      <c r="A151" s="32"/>
      <c r="B151" s="32"/>
      <c r="C151" s="32"/>
      <c r="D151" s="126"/>
      <c r="E151" s="32"/>
      <c r="F151" s="32"/>
      <c r="G151" s="126"/>
      <c r="H151" s="126"/>
      <c r="I151" s="32"/>
      <c r="J151" s="32"/>
      <c r="K151" s="32"/>
      <c r="L151" s="127"/>
      <c r="M151" s="32"/>
      <c r="N151" s="127"/>
      <c r="O151" s="32"/>
      <c r="P151" s="32"/>
      <c r="Q151" s="127"/>
      <c r="T151" s="32"/>
      <c r="U151" s="32"/>
      <c r="V151" s="32"/>
      <c r="W151" s="32"/>
      <c r="X151" s="32"/>
      <c r="Y151" s="32"/>
      <c r="Z151" s="32"/>
    </row>
    <row r="152" spans="1:26" ht="15.75" customHeight="1">
      <c r="A152" s="7">
        <v>579</v>
      </c>
      <c r="B152" s="21" t="s">
        <v>241</v>
      </c>
      <c r="C152" s="21" t="s">
        <v>1721</v>
      </c>
      <c r="D152" s="41">
        <v>4</v>
      </c>
      <c r="E152" s="21" t="s">
        <v>3925</v>
      </c>
      <c r="F152" s="21"/>
      <c r="G152" s="41">
        <v>3</v>
      </c>
      <c r="H152" s="39"/>
      <c r="I152" s="91"/>
      <c r="J152" s="91"/>
      <c r="K152" s="41"/>
      <c r="L152" s="42"/>
      <c r="M152" s="40"/>
      <c r="N152" s="40"/>
      <c r="O152" s="91"/>
      <c r="P152" s="41"/>
      <c r="Q152" s="42"/>
      <c r="R152" s="43">
        <f>IF(M152&lt;&gt;"",M152,IF(H152&lt;&gt;"",H152,IF(D152&lt;&gt;"",D152,"")))</f>
        <v>4</v>
      </c>
      <c r="S152" s="44">
        <f>IF(P152&lt;&gt;"",P152,IF(K152&lt;&gt;"",K152,IF(G152&lt;&gt;"",G152,"")))</f>
        <v>3</v>
      </c>
      <c r="T152" s="2"/>
      <c r="U152" s="2"/>
      <c r="V152" s="2"/>
      <c r="W152" s="2"/>
      <c r="X152" s="2"/>
      <c r="Y152" s="2"/>
      <c r="Z152" s="2"/>
    </row>
    <row r="153" spans="1:26" ht="15.75" customHeight="1">
      <c r="A153" s="32"/>
      <c r="B153" s="32"/>
      <c r="C153" s="32"/>
      <c r="D153" s="126"/>
      <c r="E153" s="32"/>
      <c r="F153" s="32"/>
      <c r="G153" s="126"/>
      <c r="H153" s="126"/>
      <c r="I153" s="32"/>
      <c r="J153" s="32"/>
      <c r="K153" s="32"/>
      <c r="L153" s="127"/>
      <c r="M153" s="32"/>
      <c r="N153" s="127"/>
      <c r="O153" s="32"/>
      <c r="P153" s="32"/>
      <c r="Q153" s="127"/>
      <c r="T153" s="32"/>
      <c r="U153" s="32"/>
      <c r="V153" s="32"/>
      <c r="W153" s="32"/>
      <c r="X153" s="32"/>
      <c r="Y153" s="32"/>
      <c r="Z153" s="32"/>
    </row>
    <row r="154" spans="1:26" ht="15.75" customHeight="1">
      <c r="A154" s="7">
        <v>580</v>
      </c>
      <c r="B154" s="21" t="s">
        <v>1722</v>
      </c>
      <c r="C154" s="21" t="s">
        <v>1725</v>
      </c>
      <c r="D154" s="41">
        <v>4</v>
      </c>
      <c r="E154" s="21" t="s">
        <v>3931</v>
      </c>
      <c r="F154" s="21"/>
      <c r="G154" s="41">
        <v>3</v>
      </c>
      <c r="H154" s="39"/>
      <c r="I154" s="91"/>
      <c r="J154" s="91"/>
      <c r="K154" s="41"/>
      <c r="L154" s="42"/>
      <c r="M154" s="40"/>
      <c r="N154" s="40"/>
      <c r="O154" s="91"/>
      <c r="P154" s="41"/>
      <c r="Q154" s="42"/>
      <c r="R154" s="43">
        <f>IF(M154&lt;&gt;"",M154,IF(H154&lt;&gt;"",H154,IF(D154&lt;&gt;"",D154,"")))</f>
        <v>4</v>
      </c>
      <c r="S154" s="44">
        <f>IF(P154&lt;&gt;"",P154,IF(K154&lt;&gt;"",K154,IF(G154&lt;&gt;"",G154,"")))</f>
        <v>3</v>
      </c>
      <c r="T154" s="2"/>
      <c r="U154" s="2"/>
      <c r="V154" s="2"/>
      <c r="W154" s="2"/>
      <c r="X154" s="2"/>
      <c r="Y154" s="2"/>
      <c r="Z154" s="2"/>
    </row>
    <row r="155" spans="1:26" ht="15.75" customHeight="1">
      <c r="A155" s="32"/>
      <c r="B155" s="32"/>
      <c r="C155" s="32"/>
      <c r="D155" s="126"/>
      <c r="E155" s="32"/>
      <c r="F155" s="32"/>
      <c r="G155" s="126"/>
      <c r="H155" s="126"/>
      <c r="I155" s="32"/>
      <c r="J155" s="32"/>
      <c r="K155" s="32"/>
      <c r="L155" s="127"/>
      <c r="M155" s="32"/>
      <c r="N155" s="127"/>
      <c r="O155" s="32"/>
      <c r="P155" s="32"/>
      <c r="Q155" s="127"/>
      <c r="T155" s="32"/>
      <c r="U155" s="32"/>
      <c r="V155" s="32"/>
      <c r="W155" s="32"/>
      <c r="X155" s="32"/>
      <c r="Y155" s="32"/>
      <c r="Z155" s="32"/>
    </row>
    <row r="156" spans="1:26" ht="15.75" customHeight="1">
      <c r="A156" s="7">
        <v>581</v>
      </c>
      <c r="B156" s="21" t="s">
        <v>1728</v>
      </c>
      <c r="C156" s="21" t="s">
        <v>1729</v>
      </c>
      <c r="D156" s="41">
        <v>5</v>
      </c>
      <c r="E156" s="21" t="s">
        <v>3937</v>
      </c>
      <c r="F156" s="21"/>
      <c r="G156" s="41">
        <v>4</v>
      </c>
      <c r="H156" s="39"/>
      <c r="I156" s="91"/>
      <c r="J156" s="91"/>
      <c r="K156" s="41"/>
      <c r="L156" s="42"/>
      <c r="M156" s="40"/>
      <c r="N156" s="40"/>
      <c r="O156" s="91"/>
      <c r="P156" s="41"/>
      <c r="Q156" s="42"/>
      <c r="R156" s="43">
        <f>IF(M156&lt;&gt;"",M156,IF(H156&lt;&gt;"",H156,IF(D156&lt;&gt;"",D156,"")))</f>
        <v>5</v>
      </c>
      <c r="S156" s="44">
        <f>IF(P156&lt;&gt;"",P156,IF(K156&lt;&gt;"",K156,IF(G156&lt;&gt;"",G156,"")))</f>
        <v>4</v>
      </c>
      <c r="T156" s="2"/>
      <c r="U156" s="2"/>
      <c r="V156" s="2"/>
      <c r="W156" s="2"/>
      <c r="X156" s="2"/>
      <c r="Y156" s="2"/>
      <c r="Z156" s="2"/>
    </row>
    <row r="157" spans="1:26" ht="15.75" customHeight="1">
      <c r="A157" s="32"/>
      <c r="B157" s="32"/>
      <c r="C157" s="32"/>
      <c r="D157" s="126"/>
      <c r="E157" s="32"/>
      <c r="F157" s="32"/>
      <c r="G157" s="126"/>
      <c r="H157" s="126"/>
      <c r="I157" s="32"/>
      <c r="J157" s="32"/>
      <c r="K157" s="32"/>
      <c r="L157" s="127"/>
      <c r="M157" s="32"/>
      <c r="N157" s="127"/>
      <c r="O157" s="32"/>
      <c r="P157" s="32"/>
      <c r="Q157" s="127"/>
      <c r="T157" s="32"/>
      <c r="U157" s="32"/>
      <c r="V157" s="32"/>
      <c r="W157" s="32"/>
      <c r="X157" s="32"/>
      <c r="Y157" s="32"/>
      <c r="Z157" s="32"/>
    </row>
    <row r="158" spans="1:26" ht="15.75" customHeight="1">
      <c r="A158" s="7">
        <v>582</v>
      </c>
      <c r="B158" s="21" t="s">
        <v>506</v>
      </c>
      <c r="C158" s="21" t="s">
        <v>2984</v>
      </c>
      <c r="D158" s="41">
        <v>4</v>
      </c>
      <c r="E158" s="21" t="s">
        <v>2988</v>
      </c>
      <c r="F158" s="21"/>
      <c r="G158" s="41">
        <v>3</v>
      </c>
      <c r="H158" s="39"/>
      <c r="I158" s="91"/>
      <c r="J158" s="91"/>
      <c r="K158" s="41"/>
      <c r="L158" s="42"/>
      <c r="M158" s="40"/>
      <c r="N158" s="40"/>
      <c r="O158" s="91"/>
      <c r="P158" s="41"/>
      <c r="Q158" s="42"/>
      <c r="R158" s="43">
        <f>IF(M158&lt;&gt;"",M158,IF(H158&lt;&gt;"",H158,IF(D158&lt;&gt;"",D158,"")))</f>
        <v>4</v>
      </c>
      <c r="S158" s="44">
        <f>IF(P158&lt;&gt;"",P158,IF(K158&lt;&gt;"",K158,IF(G158&lt;&gt;"",G158,"")))</f>
        <v>3</v>
      </c>
      <c r="T158" s="2"/>
      <c r="U158" s="2"/>
      <c r="V158" s="2"/>
      <c r="W158" s="2"/>
      <c r="X158" s="2"/>
      <c r="Y158" s="2"/>
      <c r="Z158" s="2"/>
    </row>
    <row r="159" spans="1:26" ht="15.75" customHeight="1">
      <c r="A159" s="32"/>
      <c r="B159" s="32"/>
      <c r="C159" s="32"/>
      <c r="D159" s="126"/>
      <c r="E159" s="32"/>
      <c r="F159" s="32"/>
      <c r="G159" s="126"/>
      <c r="H159" s="126"/>
      <c r="I159" s="32"/>
      <c r="J159" s="32"/>
      <c r="K159" s="32"/>
      <c r="L159" s="127"/>
      <c r="M159" s="32"/>
      <c r="N159" s="127"/>
      <c r="O159" s="32"/>
      <c r="P159" s="32"/>
      <c r="Q159" s="127"/>
      <c r="T159" s="32"/>
      <c r="U159" s="32"/>
      <c r="V159" s="32"/>
      <c r="W159" s="32"/>
      <c r="X159" s="32"/>
      <c r="Y159" s="32"/>
      <c r="Z159" s="32"/>
    </row>
    <row r="160" spans="1:26" ht="15.75" customHeight="1">
      <c r="A160" s="32"/>
      <c r="B160" s="32"/>
      <c r="C160" s="32"/>
      <c r="D160" s="126"/>
      <c r="E160" s="32"/>
      <c r="F160" s="32"/>
      <c r="G160" s="126"/>
      <c r="H160" s="126"/>
      <c r="I160" s="32"/>
      <c r="J160" s="32"/>
      <c r="K160" s="32"/>
      <c r="L160" s="127"/>
      <c r="M160" s="32"/>
      <c r="N160" s="127"/>
      <c r="O160" s="32"/>
      <c r="P160" s="32"/>
      <c r="Q160" s="127"/>
      <c r="T160" s="32"/>
      <c r="U160" s="32"/>
      <c r="V160" s="32"/>
      <c r="W160" s="32"/>
      <c r="X160" s="32"/>
      <c r="Y160" s="32"/>
      <c r="Z160" s="32"/>
    </row>
    <row r="161" spans="1:26" ht="15.75" customHeight="1">
      <c r="A161" s="32"/>
      <c r="B161" s="32"/>
      <c r="C161" s="32"/>
      <c r="D161" s="126"/>
      <c r="E161" s="32"/>
      <c r="F161" s="32"/>
      <c r="G161" s="126"/>
      <c r="H161" s="126"/>
      <c r="I161" s="32"/>
      <c r="J161" s="32"/>
      <c r="K161" s="32"/>
      <c r="L161" s="127"/>
      <c r="M161" s="32"/>
      <c r="N161" s="127"/>
      <c r="O161" s="32"/>
      <c r="P161" s="32"/>
      <c r="Q161" s="127"/>
      <c r="T161" s="32"/>
      <c r="U161" s="32"/>
      <c r="V161" s="32"/>
      <c r="W161" s="32"/>
      <c r="X161" s="32"/>
      <c r="Y161" s="32"/>
      <c r="Z161" s="32"/>
    </row>
    <row r="162" spans="1:26" ht="15.75" customHeight="1">
      <c r="A162" s="7"/>
      <c r="B162" s="72" t="s">
        <v>191</v>
      </c>
      <c r="C162" s="32"/>
      <c r="D162" s="126"/>
      <c r="E162" s="32"/>
      <c r="F162" s="32"/>
      <c r="G162" s="126"/>
      <c r="H162" s="126"/>
      <c r="I162" s="32"/>
      <c r="J162" s="32"/>
      <c r="K162" s="32"/>
      <c r="L162" s="127"/>
      <c r="M162" s="32"/>
      <c r="N162" s="127"/>
      <c r="O162" s="32"/>
      <c r="P162" s="32"/>
      <c r="Q162" s="127"/>
      <c r="T162" s="2"/>
      <c r="U162" s="2"/>
      <c r="V162" s="2"/>
      <c r="W162" s="2"/>
      <c r="X162" s="2"/>
      <c r="Y162" s="2"/>
      <c r="Z162" s="2"/>
    </row>
    <row r="163" spans="1:26" ht="15.75" customHeight="1">
      <c r="A163" s="7">
        <v>583</v>
      </c>
      <c r="B163" s="21" t="s">
        <v>3945</v>
      </c>
      <c r="C163" s="21" t="s">
        <v>3947</v>
      </c>
      <c r="D163" s="41">
        <v>5</v>
      </c>
      <c r="E163" s="21" t="s">
        <v>3948</v>
      </c>
      <c r="F163" s="21"/>
      <c r="G163" s="41">
        <v>3</v>
      </c>
      <c r="H163" s="39">
        <v>3</v>
      </c>
      <c r="I163" s="91" t="s">
        <v>3949</v>
      </c>
      <c r="J163" s="91"/>
      <c r="K163" s="41">
        <v>4</v>
      </c>
      <c r="L163" s="42" t="s">
        <v>3950</v>
      </c>
      <c r="M163" s="40"/>
      <c r="N163" s="40"/>
      <c r="O163" s="91"/>
      <c r="P163" s="41"/>
      <c r="Q163" s="42"/>
      <c r="R163" s="43">
        <f>IF(M163&lt;&gt;"",M163,IF(H163&lt;&gt;"",H163,IF(D163&lt;&gt;"",D163,"")))</f>
        <v>3</v>
      </c>
      <c r="S163" s="44">
        <f>IF(P163&lt;&gt;"",P163,IF(K163&lt;&gt;"",K163,IF(G163&lt;&gt;"",G163,"")))</f>
        <v>4</v>
      </c>
      <c r="T163" s="2"/>
      <c r="U163" s="2"/>
      <c r="V163" s="2"/>
      <c r="W163" s="2"/>
      <c r="X163" s="2"/>
      <c r="Y163" s="2"/>
      <c r="Z163" s="2"/>
    </row>
    <row r="164" spans="1:26" ht="15.75" customHeight="1">
      <c r="A164" s="32"/>
      <c r="B164" s="32"/>
      <c r="C164" s="32"/>
      <c r="D164" s="126"/>
      <c r="E164" s="32"/>
      <c r="F164" s="32"/>
      <c r="G164" s="126"/>
      <c r="H164" s="126"/>
      <c r="I164" s="32"/>
      <c r="J164" s="32"/>
      <c r="K164" s="32"/>
      <c r="L164" s="127"/>
      <c r="M164" s="32"/>
      <c r="N164" s="127"/>
      <c r="O164" s="32"/>
      <c r="P164" s="32"/>
      <c r="Q164" s="127"/>
      <c r="T164" s="32"/>
      <c r="U164" s="32"/>
      <c r="V164" s="32"/>
      <c r="W164" s="32"/>
      <c r="X164" s="32"/>
      <c r="Y164" s="32"/>
      <c r="Z164" s="32"/>
    </row>
    <row r="165" spans="1:26" ht="15.75" customHeight="1">
      <c r="A165" s="7">
        <v>584</v>
      </c>
      <c r="B165" s="21" t="s">
        <v>1870</v>
      </c>
      <c r="C165" s="21" t="s">
        <v>1871</v>
      </c>
      <c r="D165" s="41">
        <v>5</v>
      </c>
      <c r="E165" s="21" t="s">
        <v>2106</v>
      </c>
      <c r="F165" s="21"/>
      <c r="G165" s="41">
        <v>3</v>
      </c>
      <c r="H165" s="39">
        <v>5</v>
      </c>
      <c r="I165" s="91" t="s">
        <v>3952</v>
      </c>
      <c r="J165" s="91"/>
      <c r="K165" s="41">
        <v>4</v>
      </c>
      <c r="L165" s="42" t="s">
        <v>3953</v>
      </c>
      <c r="M165" s="40"/>
      <c r="N165" s="40"/>
      <c r="O165" s="91"/>
      <c r="P165" s="41">
        <v>5</v>
      </c>
      <c r="Q165" s="42"/>
      <c r="R165" s="43">
        <f>IF(M165&lt;&gt;"",M165,IF(H165&lt;&gt;"",H165,IF(D165&lt;&gt;"",D165,"")))</f>
        <v>5</v>
      </c>
      <c r="S165" s="44">
        <f>IF(P165&lt;&gt;"",P165,IF(K165&lt;&gt;"",K165,IF(G165&lt;&gt;"",G165,"")))</f>
        <v>5</v>
      </c>
      <c r="T165" s="2"/>
      <c r="U165" s="2"/>
      <c r="V165" s="2"/>
      <c r="W165" s="2"/>
      <c r="X165" s="2"/>
      <c r="Y165" s="2"/>
      <c r="Z165" s="2"/>
    </row>
    <row r="166" spans="1:26" ht="15.75" customHeight="1">
      <c r="A166" s="32"/>
      <c r="B166" s="32"/>
      <c r="C166" s="32"/>
      <c r="D166" s="126"/>
      <c r="E166" s="32"/>
      <c r="F166" s="32"/>
      <c r="G166" s="126"/>
      <c r="H166" s="126"/>
      <c r="I166" s="32"/>
      <c r="J166" s="32"/>
      <c r="K166" s="32"/>
      <c r="L166" s="127"/>
      <c r="M166" s="32"/>
      <c r="N166" s="127"/>
      <c r="O166" s="32"/>
      <c r="P166" s="32"/>
      <c r="Q166" s="127"/>
      <c r="T166" s="32"/>
      <c r="U166" s="32"/>
      <c r="V166" s="32"/>
      <c r="W166" s="32"/>
      <c r="X166" s="32"/>
      <c r="Y166" s="32"/>
      <c r="Z166" s="32"/>
    </row>
    <row r="167" spans="1:26" ht="15.75" customHeight="1">
      <c r="A167" s="7">
        <v>585</v>
      </c>
      <c r="B167" s="21" t="s">
        <v>1874</v>
      </c>
      <c r="C167" s="21" t="s">
        <v>1875</v>
      </c>
      <c r="D167" s="41">
        <v>5</v>
      </c>
      <c r="E167" s="21" t="s">
        <v>3955</v>
      </c>
      <c r="F167" s="21"/>
      <c r="G167" s="41">
        <v>2</v>
      </c>
      <c r="H167" s="39">
        <v>4</v>
      </c>
      <c r="I167" s="91" t="s">
        <v>3565</v>
      </c>
      <c r="J167" s="91"/>
      <c r="K167" s="41">
        <v>2</v>
      </c>
      <c r="L167" s="42" t="s">
        <v>3956</v>
      </c>
      <c r="M167" s="40"/>
      <c r="N167" s="40"/>
      <c r="O167" s="91"/>
      <c r="P167" s="41"/>
      <c r="Q167" s="42"/>
      <c r="R167" s="43">
        <f>IF(M167&lt;&gt;"",M167,IF(H167&lt;&gt;"",H167,IF(D167&lt;&gt;"",D167,"")))</f>
        <v>4</v>
      </c>
      <c r="S167" s="44">
        <f>IF(P167&lt;&gt;"",P167,IF(K167&lt;&gt;"",K167,IF(G167&lt;&gt;"",G167,"")))</f>
        <v>2</v>
      </c>
      <c r="T167" s="2"/>
      <c r="U167" s="2"/>
      <c r="V167" s="2"/>
      <c r="W167" s="2"/>
      <c r="X167" s="2"/>
      <c r="Y167" s="2"/>
      <c r="Z167" s="2"/>
    </row>
    <row r="168" spans="1:26" ht="15.75" customHeight="1">
      <c r="A168" s="32"/>
      <c r="B168" s="32"/>
      <c r="C168" s="32"/>
      <c r="D168" s="126"/>
      <c r="E168" s="32"/>
      <c r="F168" s="32"/>
      <c r="G168" s="126"/>
      <c r="H168" s="126"/>
      <c r="I168" s="32"/>
      <c r="J168" s="32"/>
      <c r="K168" s="32"/>
      <c r="L168" s="127"/>
      <c r="M168" s="32"/>
      <c r="N168" s="127"/>
      <c r="O168" s="32"/>
      <c r="P168" s="32"/>
      <c r="Q168" s="127"/>
      <c r="T168" s="32"/>
      <c r="U168" s="32"/>
      <c r="V168" s="32"/>
      <c r="W168" s="32"/>
      <c r="X168" s="32"/>
      <c r="Y168" s="32"/>
      <c r="Z168" s="32"/>
    </row>
    <row r="169" spans="1:26" ht="15.75" customHeight="1">
      <c r="A169" s="7">
        <v>586</v>
      </c>
      <c r="B169" s="21" t="s">
        <v>3959</v>
      </c>
      <c r="C169" s="21" t="s">
        <v>3960</v>
      </c>
      <c r="D169" s="41">
        <v>5</v>
      </c>
      <c r="E169" s="21" t="s">
        <v>3961</v>
      </c>
      <c r="F169" s="21"/>
      <c r="G169" s="41">
        <v>3</v>
      </c>
      <c r="H169" s="39">
        <v>5</v>
      </c>
      <c r="I169" s="91" t="s">
        <v>3962</v>
      </c>
      <c r="J169" s="91"/>
      <c r="K169" s="41">
        <v>3</v>
      </c>
      <c r="L169" s="42" t="s">
        <v>3963</v>
      </c>
      <c r="M169" s="40"/>
      <c r="N169" s="40"/>
      <c r="O169" s="91"/>
      <c r="P169" s="41">
        <v>4</v>
      </c>
      <c r="Q169" s="42" t="s">
        <v>3964</v>
      </c>
      <c r="R169" s="43">
        <f>IF(M169&lt;&gt;"",M169,IF(H169&lt;&gt;"",H169,IF(D169&lt;&gt;"",D169,"")))</f>
        <v>5</v>
      </c>
      <c r="S169" s="44">
        <f>IF(P169&lt;&gt;"",P169,IF(K169&lt;&gt;"",K169,IF(G169&lt;&gt;"",G169,"")))</f>
        <v>4</v>
      </c>
      <c r="T169" s="2"/>
      <c r="U169" s="2"/>
      <c r="V169" s="2"/>
      <c r="W169" s="2"/>
      <c r="X169" s="2"/>
      <c r="Y169" s="2"/>
      <c r="Z169" s="2"/>
    </row>
    <row r="170" spans="1:26" ht="15.75" customHeight="1">
      <c r="A170" s="32"/>
      <c r="B170" s="32"/>
      <c r="C170" s="32"/>
      <c r="D170" s="126"/>
      <c r="E170" s="32"/>
      <c r="F170" s="32"/>
      <c r="G170" s="126"/>
      <c r="H170" s="126"/>
      <c r="I170" s="32"/>
      <c r="J170" s="32"/>
      <c r="K170" s="32"/>
      <c r="L170" s="127"/>
      <c r="M170" s="32"/>
      <c r="N170" s="127"/>
      <c r="O170" s="32"/>
      <c r="P170" s="32"/>
      <c r="Q170" s="127"/>
      <c r="T170" s="32"/>
      <c r="U170" s="32"/>
      <c r="V170" s="32"/>
      <c r="W170" s="32"/>
      <c r="X170" s="32"/>
      <c r="Y170" s="32"/>
      <c r="Z170" s="32"/>
    </row>
    <row r="171" spans="1:26" ht="15.75" customHeight="1">
      <c r="A171" s="7">
        <v>587</v>
      </c>
      <c r="B171" s="21" t="s">
        <v>1633</v>
      </c>
      <c r="C171" s="21" t="s">
        <v>1634</v>
      </c>
      <c r="D171" s="41">
        <v>5</v>
      </c>
      <c r="E171" s="21" t="s">
        <v>3454</v>
      </c>
      <c r="F171" s="21"/>
      <c r="G171" s="41">
        <v>3</v>
      </c>
      <c r="H171" s="39">
        <v>5</v>
      </c>
      <c r="I171" s="91" t="s">
        <v>3965</v>
      </c>
      <c r="J171" s="91"/>
      <c r="K171" s="41">
        <v>3</v>
      </c>
      <c r="L171" s="41" t="s">
        <v>3966</v>
      </c>
      <c r="M171" s="40"/>
      <c r="N171" s="40"/>
      <c r="O171" s="91"/>
      <c r="P171" s="41">
        <v>5</v>
      </c>
      <c r="Q171" s="42" t="s">
        <v>3967</v>
      </c>
      <c r="R171" s="43">
        <f>IF(M171&lt;&gt;"",M171,IF(H171&lt;&gt;"",H171,IF(D171&lt;&gt;"",D171,"")))</f>
        <v>5</v>
      </c>
      <c r="S171" s="44">
        <f>IF(P171&lt;&gt;"",P171,IF(K171&lt;&gt;"",K171,IF(G171&lt;&gt;"",G171,"")))</f>
        <v>5</v>
      </c>
      <c r="T171" s="2"/>
      <c r="U171" s="2"/>
      <c r="V171" s="2"/>
      <c r="W171" s="2"/>
      <c r="X171" s="2"/>
      <c r="Y171" s="2"/>
      <c r="Z171" s="2"/>
    </row>
    <row r="172" spans="1:26" ht="15.75" customHeight="1">
      <c r="A172" s="32"/>
      <c r="B172" s="32"/>
      <c r="C172" s="32"/>
      <c r="D172" s="126"/>
      <c r="E172" s="32"/>
      <c r="F172" s="32"/>
      <c r="G172" s="126"/>
      <c r="H172" s="126"/>
      <c r="I172" s="32"/>
      <c r="J172" s="32"/>
      <c r="K172" s="32"/>
      <c r="L172" s="127"/>
      <c r="M172" s="32"/>
      <c r="N172" s="127"/>
      <c r="O172" s="32"/>
      <c r="P172" s="32"/>
      <c r="Q172" s="127"/>
      <c r="T172" s="32"/>
      <c r="U172" s="32"/>
      <c r="V172" s="32"/>
      <c r="W172" s="32"/>
      <c r="X172" s="32"/>
      <c r="Y172" s="32"/>
      <c r="Z172" s="32"/>
    </row>
    <row r="173" spans="1:26" ht="15.75" customHeight="1">
      <c r="A173" s="7">
        <v>588</v>
      </c>
      <c r="B173" s="21" t="s">
        <v>192</v>
      </c>
      <c r="C173" s="21" t="s">
        <v>3015</v>
      </c>
      <c r="D173" s="41">
        <v>5</v>
      </c>
      <c r="E173" s="21" t="s">
        <v>3017</v>
      </c>
      <c r="F173" s="21"/>
      <c r="G173" s="41">
        <v>3</v>
      </c>
      <c r="H173" s="39">
        <v>5</v>
      </c>
      <c r="I173" s="91" t="s">
        <v>3968</v>
      </c>
      <c r="J173" s="91"/>
      <c r="K173" s="41">
        <v>3</v>
      </c>
      <c r="L173" s="42" t="s">
        <v>3969</v>
      </c>
      <c r="M173" s="40"/>
      <c r="N173" s="40"/>
      <c r="O173" s="91"/>
      <c r="P173" s="41">
        <v>5</v>
      </c>
      <c r="Q173" s="42" t="s">
        <v>3970</v>
      </c>
      <c r="R173" s="43">
        <f t="shared" ref="R173:R175" si="36">IF(M173&lt;&gt;"",M173,IF(H173&lt;&gt;"",H173,IF(D173&lt;&gt;"",D173,"")))</f>
        <v>5</v>
      </c>
      <c r="S173" s="44">
        <f t="shared" ref="S173:S175" si="37">IF(P173&lt;&gt;"",P173,IF(K173&lt;&gt;"",K173,IF(G173&lt;&gt;"",G173,"")))</f>
        <v>5</v>
      </c>
      <c r="T173" s="2"/>
      <c r="U173" s="2"/>
      <c r="V173" s="2"/>
      <c r="W173" s="2"/>
      <c r="X173" s="2"/>
      <c r="Y173" s="2"/>
      <c r="Z173" s="2"/>
    </row>
    <row r="174" spans="1:26" ht="15.75" customHeight="1">
      <c r="A174" s="7">
        <v>589</v>
      </c>
      <c r="B174" s="21" t="s">
        <v>194</v>
      </c>
      <c r="C174" s="21" t="s">
        <v>1639</v>
      </c>
      <c r="D174" s="41">
        <v>5</v>
      </c>
      <c r="E174" s="21" t="s">
        <v>3971</v>
      </c>
      <c r="F174" s="21"/>
      <c r="G174" s="41">
        <v>3</v>
      </c>
      <c r="H174" s="39">
        <v>5</v>
      </c>
      <c r="I174" s="91" t="s">
        <v>3972</v>
      </c>
      <c r="J174" s="91"/>
      <c r="K174" s="41">
        <v>3</v>
      </c>
      <c r="L174" s="42" t="s">
        <v>3973</v>
      </c>
      <c r="M174" s="40"/>
      <c r="N174" s="40"/>
      <c r="O174" s="91"/>
      <c r="P174" s="41"/>
      <c r="Q174" s="42"/>
      <c r="R174" s="43">
        <f t="shared" si="36"/>
        <v>5</v>
      </c>
      <c r="S174" s="44">
        <f t="shared" si="37"/>
        <v>3</v>
      </c>
      <c r="T174" s="2"/>
      <c r="U174" s="2"/>
      <c r="V174" s="2"/>
      <c r="W174" s="2"/>
      <c r="X174" s="2"/>
      <c r="Y174" s="2"/>
      <c r="Z174" s="2"/>
    </row>
    <row r="175" spans="1:26" ht="15.75" customHeight="1">
      <c r="A175" s="7">
        <v>590</v>
      </c>
      <c r="B175" s="21" t="s">
        <v>198</v>
      </c>
      <c r="C175" s="21" t="s">
        <v>3025</v>
      </c>
      <c r="D175" s="41">
        <v>5</v>
      </c>
      <c r="E175" s="21" t="s">
        <v>3954</v>
      </c>
      <c r="F175" s="21"/>
      <c r="G175" s="41">
        <v>3</v>
      </c>
      <c r="H175" s="39">
        <v>5</v>
      </c>
      <c r="I175" s="91" t="s">
        <v>3974</v>
      </c>
      <c r="J175" s="91"/>
      <c r="K175" s="41">
        <v>4</v>
      </c>
      <c r="L175" s="42" t="s">
        <v>3975</v>
      </c>
      <c r="M175" s="40"/>
      <c r="N175" s="40"/>
      <c r="O175" s="91"/>
      <c r="P175" s="41"/>
      <c r="Q175" s="42"/>
      <c r="R175" s="43">
        <f t="shared" si="36"/>
        <v>5</v>
      </c>
      <c r="S175" s="44">
        <f t="shared" si="37"/>
        <v>4</v>
      </c>
      <c r="T175" s="2"/>
      <c r="U175" s="2"/>
      <c r="V175" s="2"/>
      <c r="W175" s="2"/>
      <c r="X175" s="2"/>
      <c r="Y175" s="2"/>
      <c r="Z175" s="2"/>
    </row>
    <row r="176" spans="1:26" ht="15.75" customHeight="1">
      <c r="A176" s="32"/>
      <c r="B176" s="32"/>
      <c r="C176" s="32"/>
      <c r="D176" s="126"/>
      <c r="E176" s="32"/>
      <c r="F176" s="32"/>
      <c r="G176" s="126"/>
      <c r="H176" s="126"/>
      <c r="I176" s="32"/>
      <c r="J176" s="32"/>
      <c r="K176" s="32"/>
      <c r="L176" s="127"/>
      <c r="M176" s="32"/>
      <c r="N176" s="127"/>
      <c r="O176" s="32"/>
      <c r="P176" s="32"/>
      <c r="Q176" s="127"/>
      <c r="T176" s="32"/>
      <c r="U176" s="32"/>
      <c r="V176" s="32"/>
      <c r="W176" s="32"/>
      <c r="X176" s="32"/>
      <c r="Y176" s="32"/>
      <c r="Z176" s="32"/>
    </row>
    <row r="177" spans="1:26" ht="15.75" customHeight="1">
      <c r="A177" s="32"/>
      <c r="B177" s="32"/>
      <c r="C177" s="32"/>
      <c r="D177" s="126"/>
      <c r="E177" s="32"/>
      <c r="F177" s="32"/>
      <c r="G177" s="126"/>
      <c r="H177" s="126"/>
      <c r="I177" s="32"/>
      <c r="J177" s="32"/>
      <c r="K177" s="32"/>
      <c r="L177" s="127"/>
      <c r="M177" s="32"/>
      <c r="N177" s="127"/>
      <c r="O177" s="32"/>
      <c r="P177" s="32"/>
      <c r="Q177" s="127"/>
      <c r="T177" s="32"/>
      <c r="U177" s="32"/>
      <c r="V177" s="32"/>
      <c r="W177" s="32"/>
      <c r="X177" s="32"/>
      <c r="Y177" s="32"/>
      <c r="Z177" s="32"/>
    </row>
    <row r="178" spans="1:26" ht="15.75" customHeight="1">
      <c r="A178" s="32"/>
      <c r="B178" s="32"/>
      <c r="C178" s="32"/>
      <c r="D178" s="126"/>
      <c r="E178" s="32"/>
      <c r="F178" s="32"/>
      <c r="G178" s="126"/>
      <c r="H178" s="126"/>
      <c r="I178" s="32"/>
      <c r="J178" s="32"/>
      <c r="K178" s="32"/>
      <c r="L178" s="127"/>
      <c r="M178" s="32"/>
      <c r="N178" s="127"/>
      <c r="O178" s="32"/>
      <c r="P178" s="32"/>
      <c r="Q178" s="127"/>
      <c r="T178" s="32"/>
      <c r="U178" s="32"/>
      <c r="V178" s="32"/>
      <c r="W178" s="32"/>
      <c r="X178" s="32"/>
      <c r="Y178" s="32"/>
      <c r="Z178" s="32"/>
    </row>
    <row r="179" spans="1:26" ht="15.75" customHeight="1">
      <c r="A179" s="7"/>
      <c r="B179" s="72" t="s">
        <v>1184</v>
      </c>
      <c r="C179" s="32"/>
      <c r="D179" s="126"/>
      <c r="E179" s="32"/>
      <c r="F179" s="32"/>
      <c r="G179" s="126"/>
      <c r="H179" s="126"/>
      <c r="I179" s="32"/>
      <c r="J179" s="32"/>
      <c r="K179" s="32"/>
      <c r="L179" s="127"/>
      <c r="M179" s="32"/>
      <c r="N179" s="127"/>
      <c r="O179" s="32"/>
      <c r="P179" s="32"/>
      <c r="Q179" s="127"/>
      <c r="T179" s="2"/>
      <c r="U179" s="2"/>
      <c r="V179" s="2"/>
      <c r="W179" s="2"/>
      <c r="X179" s="2"/>
      <c r="Y179" s="2"/>
      <c r="Z179" s="2"/>
    </row>
    <row r="180" spans="1:26" ht="15.75" customHeight="1">
      <c r="A180" s="7">
        <v>591</v>
      </c>
      <c r="B180" s="21" t="s">
        <v>1553</v>
      </c>
      <c r="C180" s="21" t="s">
        <v>2183</v>
      </c>
      <c r="D180" s="41">
        <v>5</v>
      </c>
      <c r="E180" s="21" t="s">
        <v>3440</v>
      </c>
      <c r="F180" s="21"/>
      <c r="G180" s="41">
        <v>4</v>
      </c>
      <c r="H180" s="39"/>
      <c r="I180" s="91"/>
      <c r="J180" s="91"/>
      <c r="K180" s="41"/>
      <c r="L180" s="42"/>
      <c r="M180" s="40"/>
      <c r="N180" s="40"/>
      <c r="O180" s="91"/>
      <c r="P180" s="41"/>
      <c r="Q180" s="42"/>
      <c r="R180" s="43">
        <f>IF(M180&lt;&gt;"",M180,IF(H180&lt;&gt;"",H180,IF(D180&lt;&gt;"",D180,"")))</f>
        <v>5</v>
      </c>
      <c r="S180" s="44">
        <f>IF(P180&lt;&gt;"",P180,IF(K180&lt;&gt;"",K180,IF(G180&lt;&gt;"",G180,"")))</f>
        <v>4</v>
      </c>
      <c r="T180" s="2"/>
      <c r="U180" s="2"/>
      <c r="V180" s="2"/>
      <c r="W180" s="2"/>
      <c r="X180" s="2"/>
      <c r="Y180" s="2"/>
      <c r="Z180" s="2"/>
    </row>
    <row r="181" spans="1:26" ht="15.75" customHeight="1">
      <c r="A181" s="32"/>
      <c r="B181" s="32"/>
      <c r="C181" s="32"/>
      <c r="D181" s="126"/>
      <c r="E181" s="32"/>
      <c r="F181" s="32"/>
      <c r="G181" s="126"/>
      <c r="H181" s="126"/>
      <c r="I181" s="32"/>
      <c r="J181" s="32"/>
      <c r="K181" s="32"/>
      <c r="L181" s="127"/>
      <c r="M181" s="32"/>
      <c r="N181" s="127"/>
      <c r="O181" s="32"/>
      <c r="P181" s="32"/>
      <c r="Q181" s="127"/>
      <c r="T181" s="32"/>
      <c r="U181" s="32"/>
      <c r="V181" s="32"/>
      <c r="W181" s="32"/>
      <c r="X181" s="32"/>
      <c r="Y181" s="32"/>
      <c r="Z181" s="32"/>
    </row>
    <row r="182" spans="1:26" ht="15.75" customHeight="1">
      <c r="A182" s="7">
        <v>592</v>
      </c>
      <c r="B182" s="21" t="s">
        <v>3976</v>
      </c>
      <c r="C182" s="21" t="s">
        <v>3977</v>
      </c>
      <c r="D182" s="41">
        <v>5</v>
      </c>
      <c r="E182" s="21" t="s">
        <v>3978</v>
      </c>
      <c r="F182" s="21"/>
      <c r="G182" s="41">
        <v>3</v>
      </c>
      <c r="H182" s="39">
        <v>5</v>
      </c>
      <c r="I182" s="91" t="s">
        <v>3979</v>
      </c>
      <c r="J182" s="91"/>
      <c r="K182" s="41">
        <v>3</v>
      </c>
      <c r="L182" s="42" t="s">
        <v>3980</v>
      </c>
      <c r="M182" s="40"/>
      <c r="N182" s="40"/>
      <c r="O182" s="91"/>
      <c r="P182" s="41"/>
      <c r="Q182" s="42"/>
      <c r="R182" s="43">
        <f>IF(M182&lt;&gt;"",M182,IF(H182&lt;&gt;"",H182,IF(D182&lt;&gt;"",D182,"")))</f>
        <v>5</v>
      </c>
      <c r="S182" s="44">
        <f>IF(P182&lt;&gt;"",P182,IF(K182&lt;&gt;"",K182,IF(G182&lt;&gt;"",G182,"")))</f>
        <v>3</v>
      </c>
      <c r="T182" s="2"/>
      <c r="U182" s="2"/>
      <c r="V182" s="2"/>
      <c r="W182" s="2"/>
      <c r="X182" s="2"/>
      <c r="Y182" s="2"/>
      <c r="Z182" s="2"/>
    </row>
    <row r="183" spans="1:26" ht="15.75" customHeight="1">
      <c r="A183" s="32"/>
      <c r="B183" s="32"/>
      <c r="C183" s="32"/>
      <c r="D183" s="126"/>
      <c r="E183" s="32"/>
      <c r="F183" s="32"/>
      <c r="G183" s="126"/>
      <c r="H183" s="126"/>
      <c r="I183" s="32"/>
      <c r="J183" s="32"/>
      <c r="K183" s="32"/>
      <c r="L183" s="127"/>
      <c r="M183" s="32"/>
      <c r="N183" s="127"/>
      <c r="O183" s="32"/>
      <c r="P183" s="32"/>
      <c r="Q183" s="127"/>
      <c r="T183" s="32"/>
      <c r="U183" s="32"/>
      <c r="V183" s="32"/>
      <c r="W183" s="32"/>
      <c r="X183" s="32"/>
      <c r="Y183" s="32"/>
      <c r="Z183" s="32"/>
    </row>
    <row r="184" spans="1:26" ht="15.75" customHeight="1">
      <c r="A184" s="7">
        <v>593</v>
      </c>
      <c r="B184" s="21" t="s">
        <v>1060</v>
      </c>
      <c r="C184" s="21" t="s">
        <v>3981</v>
      </c>
      <c r="D184" s="41">
        <v>5</v>
      </c>
      <c r="E184" s="21" t="s">
        <v>3457</v>
      </c>
      <c r="F184" s="21"/>
      <c r="G184" s="41">
        <v>4</v>
      </c>
      <c r="H184" s="39"/>
      <c r="I184" s="91"/>
      <c r="J184" s="91"/>
      <c r="K184" s="41"/>
      <c r="L184" s="42"/>
      <c r="M184" s="40"/>
      <c r="N184" s="40"/>
      <c r="O184" s="91"/>
      <c r="P184" s="41"/>
      <c r="Q184" s="42"/>
      <c r="R184" s="43">
        <f>IF(M184&lt;&gt;"",M184,IF(H184&lt;&gt;"",H184,IF(D184&lt;&gt;"",D184,"")))</f>
        <v>5</v>
      </c>
      <c r="S184" s="44">
        <f>IF(P184&lt;&gt;"",P184,IF(K184&lt;&gt;"",K184,IF(G184&lt;&gt;"",G184,"")))</f>
        <v>4</v>
      </c>
      <c r="T184" s="2"/>
      <c r="U184" s="2"/>
      <c r="V184" s="2"/>
      <c r="W184" s="2"/>
      <c r="X184" s="2"/>
      <c r="Y184" s="2"/>
      <c r="Z184" s="2"/>
    </row>
    <row r="185" spans="1:26" ht="15.75" customHeight="1">
      <c r="A185" s="32"/>
      <c r="B185" s="32"/>
      <c r="C185" s="32"/>
      <c r="D185" s="126"/>
      <c r="E185" s="32"/>
      <c r="F185" s="32"/>
      <c r="G185" s="126"/>
      <c r="H185" s="126"/>
      <c r="I185" s="32"/>
      <c r="J185" s="32"/>
      <c r="K185" s="32"/>
      <c r="L185" s="127"/>
      <c r="M185" s="32"/>
      <c r="N185" s="127"/>
      <c r="O185" s="32"/>
      <c r="P185" s="32"/>
      <c r="Q185" s="127"/>
      <c r="T185" s="32"/>
      <c r="U185" s="32"/>
      <c r="V185" s="32"/>
      <c r="W185" s="32"/>
      <c r="X185" s="32"/>
      <c r="Y185" s="32"/>
      <c r="Z185" s="32"/>
    </row>
    <row r="186" spans="1:26" ht="15.75" customHeight="1">
      <c r="A186" s="7">
        <v>594</v>
      </c>
      <c r="B186" s="21" t="s">
        <v>3982</v>
      </c>
      <c r="C186" s="21" t="s">
        <v>3983</v>
      </c>
      <c r="D186" s="41">
        <v>4</v>
      </c>
      <c r="E186" s="21" t="s">
        <v>3984</v>
      </c>
      <c r="F186" s="21"/>
      <c r="G186" s="41">
        <v>1</v>
      </c>
      <c r="H186" s="39">
        <v>4</v>
      </c>
      <c r="I186" s="91" t="s">
        <v>3985</v>
      </c>
      <c r="J186" s="91"/>
      <c r="K186" s="41">
        <v>1</v>
      </c>
      <c r="L186" s="42" t="s">
        <v>3980</v>
      </c>
      <c r="M186" s="40"/>
      <c r="N186" s="40"/>
      <c r="O186" s="91"/>
      <c r="P186" s="41"/>
      <c r="Q186" s="42"/>
      <c r="R186" s="43">
        <f>IF(M186&lt;&gt;"",M186,IF(H186&lt;&gt;"",H186,IF(D186&lt;&gt;"",D186,"")))</f>
        <v>4</v>
      </c>
      <c r="S186" s="44">
        <f>IF(P186&lt;&gt;"",P186,IF(K186&lt;&gt;"",K186,IF(G186&lt;&gt;"",G186,"")))</f>
        <v>1</v>
      </c>
      <c r="T186" s="2"/>
      <c r="U186" s="2"/>
      <c r="V186" s="2"/>
      <c r="W186" s="2"/>
      <c r="X186" s="2"/>
      <c r="Y186" s="2"/>
      <c r="Z186" s="2"/>
    </row>
    <row r="187" spans="1:26" ht="15.75" customHeight="1">
      <c r="A187" s="7"/>
      <c r="B187" s="2"/>
      <c r="C187" s="2"/>
      <c r="D187" s="7"/>
      <c r="E187" s="2"/>
      <c r="F187" s="2"/>
      <c r="G187" s="7"/>
      <c r="H187" s="7"/>
      <c r="I187" s="2"/>
      <c r="J187" s="2"/>
      <c r="K187" s="2"/>
      <c r="L187" s="56"/>
      <c r="M187" s="2"/>
      <c r="N187" s="56"/>
      <c r="O187" s="2"/>
      <c r="P187" s="2"/>
      <c r="Q187" s="56"/>
      <c r="T187" s="2"/>
      <c r="U187" s="2"/>
      <c r="V187" s="2"/>
      <c r="W187" s="2"/>
      <c r="X187" s="2"/>
      <c r="Y187" s="2"/>
      <c r="Z187" s="2"/>
    </row>
    <row r="188" spans="1:26" ht="15.75" customHeight="1">
      <c r="A188" s="7"/>
      <c r="B188" s="2"/>
      <c r="C188" s="2"/>
      <c r="D188" s="7"/>
      <c r="E188" s="2"/>
      <c r="F188" s="2"/>
      <c r="G188" s="7"/>
      <c r="H188" s="7"/>
      <c r="I188" s="2"/>
      <c r="J188" s="2"/>
      <c r="K188" s="2"/>
      <c r="L188" s="56"/>
      <c r="M188" s="2"/>
      <c r="N188" s="56"/>
      <c r="O188" s="2"/>
      <c r="P188" s="2"/>
      <c r="Q188" s="56"/>
      <c r="T188" s="2"/>
      <c r="U188" s="2"/>
      <c r="V188" s="2"/>
      <c r="W188" s="2"/>
      <c r="X188" s="2"/>
      <c r="Y188" s="2"/>
      <c r="Z188" s="2"/>
    </row>
    <row r="189" spans="1:26" ht="15.75" customHeight="1">
      <c r="A189" s="7"/>
      <c r="B189" s="2"/>
      <c r="C189" s="2"/>
      <c r="D189" s="7"/>
      <c r="E189" s="2"/>
      <c r="F189" s="2"/>
      <c r="G189" s="7"/>
      <c r="H189" s="7"/>
      <c r="I189" s="2"/>
      <c r="J189" s="2"/>
      <c r="K189" s="2"/>
      <c r="L189" s="56"/>
      <c r="M189" s="2"/>
      <c r="N189" s="56"/>
      <c r="O189" s="2"/>
      <c r="P189" s="2"/>
      <c r="Q189" s="56"/>
      <c r="T189" s="2"/>
      <c r="U189" s="2"/>
      <c r="V189" s="2"/>
      <c r="W189" s="2"/>
      <c r="X189" s="2"/>
      <c r="Y189" s="2"/>
      <c r="Z189" s="2"/>
    </row>
    <row r="190" spans="1:26" ht="15.75" customHeight="1">
      <c r="A190" s="7"/>
      <c r="B190" s="2"/>
      <c r="C190" s="2"/>
      <c r="D190" s="7"/>
      <c r="E190" s="2"/>
      <c r="F190" s="2"/>
      <c r="G190" s="7"/>
      <c r="H190" s="7"/>
      <c r="I190" s="2"/>
      <c r="J190" s="2"/>
      <c r="K190" s="2"/>
      <c r="L190" s="56"/>
      <c r="M190" s="2"/>
      <c r="N190" s="56"/>
      <c r="O190" s="2"/>
      <c r="P190" s="2"/>
      <c r="Q190" s="56"/>
      <c r="T190" s="2"/>
      <c r="U190" s="2"/>
      <c r="V190" s="2"/>
      <c r="W190" s="2"/>
      <c r="X190" s="2"/>
      <c r="Y190" s="2"/>
      <c r="Z190" s="2"/>
    </row>
    <row r="191" spans="1:26" ht="15.75" customHeight="1">
      <c r="A191" s="7"/>
      <c r="B191" s="2"/>
      <c r="C191" s="2"/>
      <c r="D191" s="7"/>
      <c r="E191" s="2"/>
      <c r="F191" s="2"/>
      <c r="G191" s="7"/>
      <c r="H191" s="7"/>
      <c r="I191" s="2"/>
      <c r="J191" s="2"/>
      <c r="K191" s="2"/>
      <c r="L191" s="56"/>
      <c r="M191" s="2"/>
      <c r="N191" s="56"/>
      <c r="O191" s="2"/>
      <c r="P191" s="2"/>
      <c r="Q191" s="56"/>
      <c r="T191" s="2"/>
      <c r="U191" s="2"/>
      <c r="V191" s="2"/>
      <c r="W191" s="2"/>
      <c r="X191" s="2"/>
      <c r="Y191" s="2"/>
      <c r="Z191" s="2"/>
    </row>
    <row r="192" spans="1:26" ht="15.75" customHeight="1">
      <c r="A192" s="7"/>
      <c r="B192" s="2"/>
      <c r="C192" s="2"/>
      <c r="D192" s="7"/>
      <c r="E192" s="2"/>
      <c r="F192" s="2"/>
      <c r="G192" s="7"/>
      <c r="H192" s="7"/>
      <c r="I192" s="2"/>
      <c r="J192" s="2"/>
      <c r="K192" s="2"/>
      <c r="L192" s="56"/>
      <c r="M192" s="2"/>
      <c r="N192" s="56"/>
      <c r="O192" s="2"/>
      <c r="P192" s="2"/>
      <c r="Q192" s="56"/>
      <c r="T192" s="2"/>
      <c r="U192" s="2"/>
      <c r="V192" s="2"/>
      <c r="W192" s="2"/>
      <c r="X192" s="2"/>
      <c r="Y192" s="2"/>
      <c r="Z192" s="2"/>
    </row>
    <row r="193" spans="1:26" ht="15.75" customHeight="1">
      <c r="A193" s="7"/>
      <c r="B193" s="2"/>
      <c r="C193" s="2"/>
      <c r="D193" s="7"/>
      <c r="E193" s="2"/>
      <c r="F193" s="2"/>
      <c r="G193" s="7"/>
      <c r="H193" s="7"/>
      <c r="I193" s="2"/>
      <c r="J193" s="2"/>
      <c r="K193" s="2"/>
      <c r="L193" s="56"/>
      <c r="M193" s="2"/>
      <c r="N193" s="56"/>
      <c r="O193" s="2"/>
      <c r="P193" s="2"/>
      <c r="Q193" s="56"/>
      <c r="T193" s="2"/>
      <c r="U193" s="2"/>
      <c r="V193" s="2"/>
      <c r="W193" s="2"/>
      <c r="X193" s="2"/>
      <c r="Y193" s="2"/>
      <c r="Z193" s="2"/>
    </row>
    <row r="194" spans="1:26" ht="15.75" customHeight="1">
      <c r="A194" s="7"/>
      <c r="B194" s="2"/>
      <c r="C194" s="2"/>
      <c r="D194" s="7"/>
      <c r="E194" s="2"/>
      <c r="F194" s="2"/>
      <c r="G194" s="7"/>
      <c r="H194" s="7"/>
      <c r="I194" s="2"/>
      <c r="J194" s="2"/>
      <c r="K194" s="2"/>
      <c r="L194" s="56"/>
      <c r="M194" s="2"/>
      <c r="N194" s="56"/>
      <c r="O194" s="2"/>
      <c r="P194" s="2"/>
      <c r="Q194" s="56"/>
      <c r="T194" s="2"/>
      <c r="U194" s="2"/>
      <c r="V194" s="2"/>
      <c r="W194" s="2"/>
      <c r="X194" s="2"/>
      <c r="Y194" s="2"/>
      <c r="Z194" s="2"/>
    </row>
    <row r="195" spans="1:26" ht="15.75" customHeight="1">
      <c r="A195" s="7"/>
      <c r="B195" s="2"/>
      <c r="C195" s="2"/>
      <c r="D195" s="7"/>
      <c r="E195" s="2"/>
      <c r="F195" s="2"/>
      <c r="G195" s="7"/>
      <c r="H195" s="7"/>
      <c r="I195" s="2"/>
      <c r="J195" s="2"/>
      <c r="K195" s="2"/>
      <c r="L195" s="56"/>
      <c r="M195" s="2"/>
      <c r="N195" s="56"/>
      <c r="O195" s="2"/>
      <c r="P195" s="2"/>
      <c r="Q195" s="56"/>
      <c r="T195" s="2"/>
      <c r="U195" s="2"/>
      <c r="V195" s="2"/>
      <c r="W195" s="2"/>
      <c r="X195" s="2"/>
      <c r="Y195" s="2"/>
      <c r="Z195" s="2"/>
    </row>
    <row r="196" spans="1:26" ht="15.75" customHeight="1">
      <c r="A196" s="7"/>
      <c r="B196" s="2"/>
      <c r="C196" s="2"/>
      <c r="D196" s="7"/>
      <c r="E196" s="2"/>
      <c r="F196" s="2"/>
      <c r="G196" s="7"/>
      <c r="H196" s="7"/>
      <c r="I196" s="2"/>
      <c r="J196" s="2"/>
      <c r="K196" s="2"/>
      <c r="L196" s="56"/>
      <c r="M196" s="2"/>
      <c r="N196" s="56"/>
      <c r="O196" s="2"/>
      <c r="P196" s="2"/>
      <c r="Q196" s="56"/>
      <c r="T196" s="2"/>
      <c r="U196" s="2"/>
      <c r="V196" s="2"/>
      <c r="W196" s="2"/>
      <c r="X196" s="2"/>
      <c r="Y196" s="2"/>
      <c r="Z196" s="2"/>
    </row>
    <row r="197" spans="1:26" ht="15.75" customHeight="1">
      <c r="A197" s="7"/>
      <c r="B197" s="2"/>
      <c r="C197" s="2"/>
      <c r="D197" s="7"/>
      <c r="E197" s="2"/>
      <c r="F197" s="2"/>
      <c r="G197" s="7"/>
      <c r="H197" s="7"/>
      <c r="I197" s="2"/>
      <c r="J197" s="2"/>
      <c r="K197" s="2"/>
      <c r="L197" s="56"/>
      <c r="M197" s="2"/>
      <c r="N197" s="56"/>
      <c r="O197" s="2"/>
      <c r="P197" s="2"/>
      <c r="Q197" s="56"/>
      <c r="T197" s="2"/>
      <c r="U197" s="2"/>
      <c r="V197" s="2"/>
      <c r="W197" s="2"/>
      <c r="X197" s="2"/>
      <c r="Y197" s="2"/>
      <c r="Z197" s="2"/>
    </row>
    <row r="198" spans="1:26" ht="15.75" customHeight="1">
      <c r="A198" s="7"/>
      <c r="B198" s="2"/>
      <c r="C198" s="2"/>
      <c r="D198" s="7"/>
      <c r="E198" s="2"/>
      <c r="F198" s="2"/>
      <c r="G198" s="7"/>
      <c r="H198" s="7"/>
      <c r="I198" s="2"/>
      <c r="J198" s="2"/>
      <c r="K198" s="2"/>
      <c r="L198" s="56"/>
      <c r="M198" s="2"/>
      <c r="N198" s="56"/>
      <c r="O198" s="2"/>
      <c r="P198" s="2"/>
      <c r="Q198" s="56"/>
      <c r="T198" s="2"/>
      <c r="U198" s="2"/>
      <c r="V198" s="2"/>
      <c r="W198" s="2"/>
      <c r="X198" s="2"/>
      <c r="Y198" s="2"/>
      <c r="Z198" s="2"/>
    </row>
    <row r="199" spans="1:26" ht="15.75" customHeight="1">
      <c r="A199" s="7"/>
      <c r="B199" s="2"/>
      <c r="C199" s="2"/>
      <c r="D199" s="7"/>
      <c r="E199" s="2"/>
      <c r="F199" s="2"/>
      <c r="G199" s="7"/>
      <c r="H199" s="7"/>
      <c r="I199" s="2"/>
      <c r="J199" s="2"/>
      <c r="K199" s="2"/>
      <c r="L199" s="56"/>
      <c r="M199" s="2"/>
      <c r="N199" s="56"/>
      <c r="O199" s="2"/>
      <c r="P199" s="2"/>
      <c r="Q199" s="56"/>
      <c r="T199" s="2"/>
      <c r="U199" s="2"/>
      <c r="V199" s="2"/>
      <c r="W199" s="2"/>
      <c r="X199" s="2"/>
      <c r="Y199" s="2"/>
      <c r="Z199" s="2"/>
    </row>
    <row r="200" spans="1:26" ht="15.75" customHeight="1">
      <c r="A200" s="7"/>
      <c r="B200" s="2"/>
      <c r="C200" s="2"/>
      <c r="D200" s="7"/>
      <c r="E200" s="2"/>
      <c r="F200" s="2"/>
      <c r="G200" s="7"/>
      <c r="H200" s="7"/>
      <c r="I200" s="2"/>
      <c r="J200" s="2"/>
      <c r="K200" s="2"/>
      <c r="L200" s="56"/>
      <c r="M200" s="2"/>
      <c r="N200" s="56"/>
      <c r="O200" s="2"/>
      <c r="P200" s="2"/>
      <c r="Q200" s="56"/>
      <c r="T200" s="2"/>
      <c r="U200" s="2"/>
      <c r="V200" s="2"/>
      <c r="W200" s="2"/>
      <c r="X200" s="2"/>
      <c r="Y200" s="2"/>
      <c r="Z200" s="2"/>
    </row>
    <row r="201" spans="1:26" ht="15.75" customHeight="1">
      <c r="A201" s="7"/>
      <c r="B201" s="2"/>
      <c r="C201" s="2"/>
      <c r="D201" s="7"/>
      <c r="E201" s="2"/>
      <c r="F201" s="2"/>
      <c r="G201" s="7"/>
      <c r="H201" s="7"/>
      <c r="I201" s="2"/>
      <c r="J201" s="2"/>
      <c r="K201" s="2"/>
      <c r="L201" s="56"/>
      <c r="M201" s="2"/>
      <c r="N201" s="56"/>
      <c r="O201" s="2"/>
      <c r="P201" s="2"/>
      <c r="Q201" s="56"/>
      <c r="T201" s="2"/>
      <c r="U201" s="2"/>
      <c r="V201" s="2"/>
      <c r="W201" s="2"/>
      <c r="X201" s="2"/>
      <c r="Y201" s="2"/>
      <c r="Z201" s="2"/>
    </row>
    <row r="202" spans="1:26" ht="15.75" customHeight="1">
      <c r="A202" s="7"/>
      <c r="B202" s="2"/>
      <c r="C202" s="2"/>
      <c r="D202" s="7"/>
      <c r="E202" s="2"/>
      <c r="F202" s="2"/>
      <c r="G202" s="7"/>
      <c r="H202" s="7"/>
      <c r="I202" s="2"/>
      <c r="J202" s="2"/>
      <c r="K202" s="2"/>
      <c r="L202" s="56"/>
      <c r="M202" s="2"/>
      <c r="N202" s="56"/>
      <c r="O202" s="2"/>
      <c r="P202" s="2"/>
      <c r="Q202" s="56"/>
      <c r="T202" s="2"/>
      <c r="U202" s="2"/>
      <c r="V202" s="2"/>
      <c r="W202" s="2"/>
      <c r="X202" s="2"/>
      <c r="Y202" s="2"/>
      <c r="Z202" s="2"/>
    </row>
    <row r="203" spans="1:26" ht="15.75" customHeight="1">
      <c r="A203" s="7"/>
      <c r="B203" s="2"/>
      <c r="C203" s="2"/>
      <c r="D203" s="7"/>
      <c r="E203" s="2"/>
      <c r="F203" s="2"/>
      <c r="G203" s="7"/>
      <c r="H203" s="7"/>
      <c r="I203" s="2"/>
      <c r="J203" s="2"/>
      <c r="K203" s="2"/>
      <c r="L203" s="56"/>
      <c r="M203" s="2"/>
      <c r="N203" s="56"/>
      <c r="O203" s="2"/>
      <c r="P203" s="2"/>
      <c r="Q203" s="56"/>
      <c r="T203" s="2"/>
      <c r="U203" s="2"/>
      <c r="V203" s="2"/>
      <c r="W203" s="2"/>
      <c r="X203" s="2"/>
      <c r="Y203" s="2"/>
      <c r="Z203" s="2"/>
    </row>
    <row r="204" spans="1:26" ht="15.75" customHeight="1">
      <c r="A204" s="7"/>
      <c r="B204" s="2"/>
      <c r="C204" s="2"/>
      <c r="D204" s="7"/>
      <c r="E204" s="2"/>
      <c r="F204" s="2"/>
      <c r="G204" s="7"/>
      <c r="H204" s="7"/>
      <c r="I204" s="2"/>
      <c r="J204" s="2"/>
      <c r="K204" s="2"/>
      <c r="L204" s="56"/>
      <c r="M204" s="2"/>
      <c r="N204" s="56"/>
      <c r="O204" s="2"/>
      <c r="P204" s="2"/>
      <c r="Q204" s="56"/>
      <c r="T204" s="2"/>
      <c r="U204" s="2"/>
      <c r="V204" s="2"/>
      <c r="W204" s="2"/>
      <c r="X204" s="2"/>
      <c r="Y204" s="2"/>
      <c r="Z204" s="2"/>
    </row>
    <row r="205" spans="1:26" ht="15.75" customHeight="1">
      <c r="A205" s="7"/>
      <c r="B205" s="2"/>
      <c r="C205" s="2"/>
      <c r="D205" s="7"/>
      <c r="E205" s="2"/>
      <c r="F205" s="2"/>
      <c r="G205" s="7"/>
      <c r="H205" s="7"/>
      <c r="I205" s="2"/>
      <c r="J205" s="2"/>
      <c r="K205" s="2"/>
      <c r="L205" s="56"/>
      <c r="M205" s="2"/>
      <c r="N205" s="56"/>
      <c r="O205" s="2"/>
      <c r="P205" s="2"/>
      <c r="Q205" s="56"/>
      <c r="T205" s="2"/>
      <c r="U205" s="2"/>
      <c r="V205" s="2"/>
      <c r="W205" s="2"/>
      <c r="X205" s="2"/>
      <c r="Y205" s="2"/>
      <c r="Z205" s="2"/>
    </row>
    <row r="206" spans="1:26" ht="15.75" customHeight="1">
      <c r="A206" s="7"/>
      <c r="B206" s="2"/>
      <c r="C206" s="2"/>
      <c r="D206" s="7"/>
      <c r="E206" s="2"/>
      <c r="F206" s="2"/>
      <c r="G206" s="7"/>
      <c r="H206" s="7"/>
      <c r="I206" s="2"/>
      <c r="J206" s="2"/>
      <c r="K206" s="2"/>
      <c r="L206" s="56"/>
      <c r="M206" s="2"/>
      <c r="N206" s="56"/>
      <c r="O206" s="2"/>
      <c r="P206" s="2"/>
      <c r="Q206" s="56"/>
      <c r="T206" s="2"/>
      <c r="U206" s="2"/>
      <c r="V206" s="2"/>
      <c r="W206" s="2"/>
      <c r="X206" s="2"/>
      <c r="Y206" s="2"/>
      <c r="Z206" s="2"/>
    </row>
    <row r="207" spans="1:26" ht="15.75" customHeight="1">
      <c r="A207" s="7"/>
      <c r="B207" s="2"/>
      <c r="C207" s="2"/>
      <c r="D207" s="7"/>
      <c r="E207" s="2"/>
      <c r="F207" s="2"/>
      <c r="G207" s="7"/>
      <c r="H207" s="7"/>
      <c r="I207" s="2"/>
      <c r="J207" s="2"/>
      <c r="K207" s="2"/>
      <c r="L207" s="56"/>
      <c r="M207" s="2"/>
      <c r="N207" s="56"/>
      <c r="O207" s="2"/>
      <c r="P207" s="2"/>
      <c r="Q207" s="56"/>
      <c r="T207" s="2"/>
      <c r="U207" s="2"/>
      <c r="V207" s="2"/>
      <c r="W207" s="2"/>
      <c r="X207" s="2"/>
      <c r="Y207" s="2"/>
      <c r="Z207" s="2"/>
    </row>
    <row r="208" spans="1:26" ht="15.75" customHeight="1">
      <c r="A208" s="7"/>
      <c r="B208" s="2"/>
      <c r="C208" s="2"/>
      <c r="D208" s="7"/>
      <c r="E208" s="2"/>
      <c r="F208" s="2"/>
      <c r="G208" s="7"/>
      <c r="H208" s="7"/>
      <c r="I208" s="2"/>
      <c r="J208" s="2"/>
      <c r="K208" s="2"/>
      <c r="L208" s="56"/>
      <c r="M208" s="2"/>
      <c r="N208" s="56"/>
      <c r="O208" s="2"/>
      <c r="P208" s="2"/>
      <c r="Q208" s="56"/>
      <c r="T208" s="2"/>
      <c r="U208" s="2"/>
      <c r="V208" s="2"/>
      <c r="W208" s="2"/>
      <c r="X208" s="2"/>
      <c r="Y208" s="2"/>
      <c r="Z208" s="2"/>
    </row>
    <row r="209" spans="1:26" ht="15.75" customHeight="1">
      <c r="A209" s="7"/>
      <c r="B209" s="2"/>
      <c r="C209" s="2"/>
      <c r="D209" s="7"/>
      <c r="E209" s="2"/>
      <c r="F209" s="2"/>
      <c r="G209" s="7"/>
      <c r="H209" s="7"/>
      <c r="I209" s="2"/>
      <c r="J209" s="2"/>
      <c r="K209" s="2"/>
      <c r="L209" s="56"/>
      <c r="M209" s="2"/>
      <c r="N209" s="56"/>
      <c r="O209" s="2"/>
      <c r="P209" s="2"/>
      <c r="Q209" s="56"/>
      <c r="T209" s="2"/>
      <c r="U209" s="2"/>
      <c r="V209" s="2"/>
      <c r="W209" s="2"/>
      <c r="X209" s="2"/>
      <c r="Y209" s="2"/>
      <c r="Z209" s="2"/>
    </row>
    <row r="210" spans="1:26" ht="15.75" customHeight="1">
      <c r="A210" s="7"/>
      <c r="B210" s="2"/>
      <c r="C210" s="2"/>
      <c r="D210" s="7"/>
      <c r="E210" s="2"/>
      <c r="F210" s="2"/>
      <c r="G210" s="7"/>
      <c r="H210" s="7"/>
      <c r="I210" s="2"/>
      <c r="J210" s="2"/>
      <c r="K210" s="2"/>
      <c r="L210" s="56"/>
      <c r="M210" s="2"/>
      <c r="N210" s="56"/>
      <c r="O210" s="2"/>
      <c r="P210" s="2"/>
      <c r="Q210" s="56"/>
      <c r="T210" s="2"/>
      <c r="U210" s="2"/>
      <c r="V210" s="2"/>
      <c r="W210" s="2"/>
      <c r="X210" s="2"/>
      <c r="Y210" s="2"/>
      <c r="Z210" s="2"/>
    </row>
    <row r="211" spans="1:26" ht="15.75" customHeight="1">
      <c r="A211" s="7"/>
      <c r="B211" s="2"/>
      <c r="C211" s="2"/>
      <c r="D211" s="7"/>
      <c r="E211" s="2"/>
      <c r="F211" s="2"/>
      <c r="G211" s="7"/>
      <c r="H211" s="7"/>
      <c r="I211" s="2"/>
      <c r="J211" s="2"/>
      <c r="K211" s="2"/>
      <c r="L211" s="56"/>
      <c r="M211" s="2"/>
      <c r="N211" s="56"/>
      <c r="O211" s="2"/>
      <c r="P211" s="2"/>
      <c r="Q211" s="56"/>
      <c r="T211" s="2"/>
      <c r="U211" s="2"/>
      <c r="V211" s="2"/>
      <c r="W211" s="2"/>
      <c r="X211" s="2"/>
      <c r="Y211" s="2"/>
      <c r="Z211" s="2"/>
    </row>
    <row r="212" spans="1:26" ht="15.75" customHeight="1">
      <c r="A212" s="7"/>
      <c r="B212" s="2"/>
      <c r="C212" s="2"/>
      <c r="D212" s="7"/>
      <c r="E212" s="2"/>
      <c r="F212" s="2"/>
      <c r="G212" s="7"/>
      <c r="H212" s="7"/>
      <c r="I212" s="2"/>
      <c r="J212" s="2"/>
      <c r="K212" s="2"/>
      <c r="L212" s="56"/>
      <c r="M212" s="2"/>
      <c r="N212" s="56"/>
      <c r="O212" s="2"/>
      <c r="P212" s="2"/>
      <c r="Q212" s="56"/>
      <c r="T212" s="2"/>
      <c r="U212" s="2"/>
      <c r="V212" s="2"/>
      <c r="W212" s="2"/>
      <c r="X212" s="2"/>
      <c r="Y212" s="2"/>
      <c r="Z212" s="2"/>
    </row>
    <row r="213" spans="1:26" ht="15.75" customHeight="1">
      <c r="A213" s="7"/>
      <c r="B213" s="2"/>
      <c r="C213" s="2"/>
      <c r="D213" s="7"/>
      <c r="E213" s="2"/>
      <c r="F213" s="2"/>
      <c r="G213" s="7"/>
      <c r="H213" s="7"/>
      <c r="I213" s="2"/>
      <c r="J213" s="2"/>
      <c r="K213" s="2"/>
      <c r="L213" s="56"/>
      <c r="M213" s="2"/>
      <c r="N213" s="56"/>
      <c r="O213" s="2"/>
      <c r="P213" s="2"/>
      <c r="Q213" s="56"/>
      <c r="T213" s="2"/>
      <c r="U213" s="2"/>
      <c r="V213" s="2"/>
      <c r="W213" s="2"/>
      <c r="X213" s="2"/>
      <c r="Y213" s="2"/>
      <c r="Z213" s="2"/>
    </row>
    <row r="214" spans="1:26" ht="15.75" customHeight="1">
      <c r="A214" s="7"/>
      <c r="B214" s="2"/>
      <c r="C214" s="2"/>
      <c r="D214" s="7"/>
      <c r="E214" s="2"/>
      <c r="F214" s="2"/>
      <c r="G214" s="7"/>
      <c r="H214" s="7"/>
      <c r="I214" s="2"/>
      <c r="J214" s="2"/>
      <c r="K214" s="2"/>
      <c r="L214" s="56"/>
      <c r="M214" s="2"/>
      <c r="N214" s="56"/>
      <c r="O214" s="2"/>
      <c r="P214" s="2"/>
      <c r="Q214" s="56"/>
      <c r="T214" s="2"/>
      <c r="U214" s="2"/>
      <c r="V214" s="2"/>
      <c r="W214" s="2"/>
      <c r="X214" s="2"/>
      <c r="Y214" s="2"/>
      <c r="Z214" s="2"/>
    </row>
    <row r="215" spans="1:26" ht="15.75" customHeight="1">
      <c r="A215" s="7"/>
      <c r="B215" s="2"/>
      <c r="C215" s="2"/>
      <c r="D215" s="7"/>
      <c r="E215" s="2"/>
      <c r="F215" s="2"/>
      <c r="G215" s="7"/>
      <c r="H215" s="7"/>
      <c r="I215" s="2"/>
      <c r="J215" s="2"/>
      <c r="K215" s="2"/>
      <c r="L215" s="56"/>
      <c r="M215" s="2"/>
      <c r="N215" s="56"/>
      <c r="O215" s="2"/>
      <c r="P215" s="2"/>
      <c r="Q215" s="56"/>
      <c r="T215" s="2"/>
      <c r="U215" s="2"/>
      <c r="V215" s="2"/>
      <c r="W215" s="2"/>
      <c r="X215" s="2"/>
      <c r="Y215" s="2"/>
      <c r="Z215" s="2"/>
    </row>
    <row r="216" spans="1:26" ht="15.75" customHeight="1">
      <c r="A216" s="7"/>
      <c r="B216" s="2"/>
      <c r="C216" s="2"/>
      <c r="D216" s="7"/>
      <c r="E216" s="2"/>
      <c r="F216" s="2"/>
      <c r="G216" s="7"/>
      <c r="H216" s="7"/>
      <c r="I216" s="2"/>
      <c r="J216" s="2"/>
      <c r="K216" s="2"/>
      <c r="L216" s="56"/>
      <c r="M216" s="2"/>
      <c r="N216" s="56"/>
      <c r="O216" s="2"/>
      <c r="P216" s="2"/>
      <c r="Q216" s="56"/>
      <c r="T216" s="2"/>
      <c r="U216" s="2"/>
      <c r="V216" s="2"/>
      <c r="W216" s="2"/>
      <c r="X216" s="2"/>
      <c r="Y216" s="2"/>
      <c r="Z216" s="2"/>
    </row>
    <row r="217" spans="1:26" ht="15.75" customHeight="1">
      <c r="A217" s="7"/>
      <c r="B217" s="2"/>
      <c r="C217" s="2"/>
      <c r="D217" s="7"/>
      <c r="E217" s="2"/>
      <c r="F217" s="2"/>
      <c r="G217" s="7"/>
      <c r="H217" s="7"/>
      <c r="I217" s="2"/>
      <c r="J217" s="2"/>
      <c r="K217" s="2"/>
      <c r="L217" s="56"/>
      <c r="M217" s="2"/>
      <c r="N217" s="56"/>
      <c r="O217" s="2"/>
      <c r="P217" s="2"/>
      <c r="Q217" s="56"/>
      <c r="T217" s="2"/>
      <c r="U217" s="2"/>
      <c r="V217" s="2"/>
      <c r="W217" s="2"/>
      <c r="X217" s="2"/>
      <c r="Y217" s="2"/>
      <c r="Z217" s="2"/>
    </row>
    <row r="218" spans="1:26" ht="15.75" customHeight="1">
      <c r="A218" s="7"/>
      <c r="B218" s="2"/>
      <c r="C218" s="2"/>
      <c r="D218" s="7"/>
      <c r="E218" s="2"/>
      <c r="F218" s="2"/>
      <c r="G218" s="7"/>
      <c r="H218" s="2"/>
      <c r="I218" s="2"/>
      <c r="J218" s="2"/>
      <c r="K218" s="2"/>
      <c r="L218" s="56"/>
      <c r="M218" s="2"/>
      <c r="N218" s="56"/>
      <c r="O218" s="2"/>
      <c r="P218" s="2"/>
      <c r="Q218" s="56"/>
      <c r="T218" s="2"/>
      <c r="U218" s="2"/>
      <c r="V218" s="2"/>
      <c r="W218" s="2"/>
      <c r="X218" s="2"/>
      <c r="Y218" s="2"/>
      <c r="Z218" s="2"/>
    </row>
    <row r="219" spans="1:26" ht="15.75" customHeight="1">
      <c r="A219" s="7"/>
      <c r="B219" s="2"/>
      <c r="C219" s="2"/>
      <c r="D219" s="7"/>
      <c r="E219" s="2"/>
      <c r="F219" s="2"/>
      <c r="G219" s="7"/>
      <c r="H219" s="2"/>
      <c r="I219" s="2"/>
      <c r="J219" s="2"/>
      <c r="K219" s="2"/>
      <c r="L219" s="56"/>
      <c r="M219" s="2"/>
      <c r="N219" s="56"/>
      <c r="O219" s="2"/>
      <c r="P219" s="2"/>
      <c r="Q219" s="56"/>
      <c r="T219" s="2"/>
      <c r="U219" s="2"/>
      <c r="V219" s="2"/>
      <c r="W219" s="2"/>
      <c r="X219" s="2"/>
      <c r="Y219" s="2"/>
      <c r="Z219" s="2"/>
    </row>
    <row r="220" spans="1:26" ht="15.75" customHeight="1">
      <c r="A220" s="7"/>
      <c r="B220" s="2"/>
      <c r="C220" s="2"/>
      <c r="D220" s="7"/>
      <c r="E220" s="2"/>
      <c r="F220" s="2"/>
      <c r="G220" s="7"/>
      <c r="H220" s="2"/>
      <c r="I220" s="2"/>
      <c r="J220" s="2"/>
      <c r="K220" s="2"/>
      <c r="L220" s="56"/>
      <c r="M220" s="2"/>
      <c r="N220" s="56"/>
      <c r="O220" s="2"/>
      <c r="P220" s="2"/>
      <c r="Q220" s="56"/>
      <c r="T220" s="2"/>
      <c r="U220" s="2"/>
      <c r="V220" s="2"/>
      <c r="W220" s="2"/>
      <c r="X220" s="2"/>
      <c r="Y220" s="2"/>
      <c r="Z220" s="2"/>
    </row>
    <row r="221" spans="1:26" ht="15.75" customHeight="1">
      <c r="A221" s="7"/>
      <c r="B221" s="2"/>
      <c r="C221" s="2"/>
      <c r="D221" s="7"/>
      <c r="E221" s="2"/>
      <c r="F221" s="2"/>
      <c r="G221" s="7"/>
      <c r="H221" s="2"/>
      <c r="I221" s="2"/>
      <c r="J221" s="2"/>
      <c r="K221" s="2"/>
      <c r="L221" s="56"/>
      <c r="M221" s="2"/>
      <c r="N221" s="56"/>
      <c r="O221" s="2"/>
      <c r="P221" s="2"/>
      <c r="Q221" s="56"/>
      <c r="T221" s="2"/>
      <c r="U221" s="2"/>
      <c r="V221" s="2"/>
      <c r="W221" s="2"/>
      <c r="X221" s="2"/>
      <c r="Y221" s="2"/>
      <c r="Z221" s="2"/>
    </row>
    <row r="222" spans="1:26" ht="15.75" customHeight="1">
      <c r="A222" s="7"/>
      <c r="B222" s="2"/>
      <c r="C222" s="2"/>
      <c r="D222" s="7"/>
      <c r="E222" s="2"/>
      <c r="F222" s="2"/>
      <c r="G222" s="7"/>
      <c r="H222" s="2"/>
      <c r="I222" s="2"/>
      <c r="J222" s="2"/>
      <c r="K222" s="2"/>
      <c r="L222" s="56"/>
      <c r="M222" s="2"/>
      <c r="N222" s="56"/>
      <c r="O222" s="2"/>
      <c r="P222" s="2"/>
      <c r="Q222" s="56"/>
      <c r="T222" s="2"/>
      <c r="U222" s="2"/>
      <c r="V222" s="2"/>
      <c r="W222" s="2"/>
      <c r="X222" s="2"/>
      <c r="Y222" s="2"/>
      <c r="Z222" s="2"/>
    </row>
    <row r="223" spans="1:26" ht="15.75" customHeight="1">
      <c r="A223" s="7"/>
      <c r="B223" s="2"/>
      <c r="C223" s="2"/>
      <c r="D223" s="7"/>
      <c r="E223" s="2"/>
      <c r="F223" s="2"/>
      <c r="G223" s="7"/>
      <c r="H223" s="2"/>
      <c r="I223" s="2"/>
      <c r="J223" s="2"/>
      <c r="K223" s="2"/>
      <c r="L223" s="56"/>
      <c r="M223" s="2"/>
      <c r="N223" s="56"/>
      <c r="O223" s="2"/>
      <c r="P223" s="2"/>
      <c r="Q223" s="56"/>
      <c r="T223" s="2"/>
      <c r="U223" s="2"/>
      <c r="V223" s="2"/>
      <c r="W223" s="2"/>
      <c r="X223" s="2"/>
      <c r="Y223" s="2"/>
      <c r="Z223" s="2"/>
    </row>
    <row r="224" spans="1:26" ht="15.75" customHeight="1">
      <c r="A224" s="7"/>
      <c r="B224" s="2"/>
      <c r="C224" s="2"/>
      <c r="D224" s="7"/>
      <c r="E224" s="2"/>
      <c r="F224" s="2"/>
      <c r="G224" s="7"/>
      <c r="H224" s="2"/>
      <c r="I224" s="2"/>
      <c r="J224" s="2"/>
      <c r="K224" s="2"/>
      <c r="L224" s="56"/>
      <c r="M224" s="2"/>
      <c r="N224" s="56"/>
      <c r="O224" s="2"/>
      <c r="P224" s="2"/>
      <c r="Q224" s="56"/>
      <c r="T224" s="2"/>
      <c r="U224" s="2"/>
      <c r="V224" s="2"/>
      <c r="W224" s="2"/>
      <c r="X224" s="2"/>
      <c r="Y224" s="2"/>
      <c r="Z224" s="2"/>
    </row>
    <row r="225" spans="1:26" ht="15.75" customHeight="1">
      <c r="A225" s="7"/>
      <c r="B225" s="2"/>
      <c r="C225" s="2"/>
      <c r="D225" s="7"/>
      <c r="E225" s="2"/>
      <c r="F225" s="2"/>
      <c r="G225" s="7"/>
      <c r="H225" s="2"/>
      <c r="I225" s="2"/>
      <c r="J225" s="2"/>
      <c r="K225" s="2"/>
      <c r="L225" s="56"/>
      <c r="M225" s="2"/>
      <c r="N225" s="56"/>
      <c r="O225" s="2"/>
      <c r="P225" s="2"/>
      <c r="Q225" s="56"/>
      <c r="T225" s="2"/>
      <c r="U225" s="2"/>
      <c r="V225" s="2"/>
      <c r="W225" s="2"/>
      <c r="X225" s="2"/>
      <c r="Y225" s="2"/>
      <c r="Z225" s="2"/>
    </row>
    <row r="226" spans="1:26" ht="15.75" customHeight="1">
      <c r="A226" s="7"/>
      <c r="B226" s="2"/>
      <c r="C226" s="2"/>
      <c r="D226" s="7"/>
      <c r="E226" s="2"/>
      <c r="F226" s="2"/>
      <c r="G226" s="7"/>
      <c r="H226" s="2"/>
      <c r="I226" s="2"/>
      <c r="J226" s="2"/>
      <c r="K226" s="2"/>
      <c r="L226" s="56"/>
      <c r="M226" s="2"/>
      <c r="N226" s="56"/>
      <c r="O226" s="2"/>
      <c r="P226" s="2"/>
      <c r="Q226" s="56"/>
      <c r="T226" s="2"/>
      <c r="U226" s="2"/>
      <c r="V226" s="2"/>
      <c r="W226" s="2"/>
      <c r="X226" s="2"/>
      <c r="Y226" s="2"/>
      <c r="Z226" s="2"/>
    </row>
    <row r="227" spans="1:26" ht="15.75" customHeight="1">
      <c r="A227" s="7"/>
      <c r="B227" s="2"/>
      <c r="C227" s="2"/>
      <c r="D227" s="7"/>
      <c r="E227" s="2"/>
      <c r="F227" s="2"/>
      <c r="G227" s="7"/>
      <c r="H227" s="2"/>
      <c r="I227" s="2"/>
      <c r="J227" s="2"/>
      <c r="K227" s="2"/>
      <c r="L227" s="56"/>
      <c r="M227" s="2"/>
      <c r="N227" s="56"/>
      <c r="O227" s="2"/>
      <c r="P227" s="2"/>
      <c r="Q227" s="56"/>
      <c r="T227" s="2"/>
      <c r="U227" s="2"/>
      <c r="V227" s="2"/>
      <c r="W227" s="2"/>
      <c r="X227" s="2"/>
      <c r="Y227" s="2"/>
      <c r="Z227" s="2"/>
    </row>
    <row r="228" spans="1:26" ht="15.75" customHeight="1">
      <c r="A228" s="7"/>
      <c r="B228" s="2"/>
      <c r="C228" s="2"/>
      <c r="D228" s="7"/>
      <c r="E228" s="2"/>
      <c r="F228" s="2"/>
      <c r="G228" s="7"/>
      <c r="H228" s="2"/>
      <c r="I228" s="2"/>
      <c r="J228" s="2"/>
      <c r="K228" s="2"/>
      <c r="L228" s="56"/>
      <c r="M228" s="2"/>
      <c r="N228" s="56"/>
      <c r="O228" s="2"/>
      <c r="P228" s="2"/>
      <c r="Q228" s="56"/>
      <c r="T228" s="2"/>
      <c r="U228" s="2"/>
      <c r="V228" s="2"/>
      <c r="W228" s="2"/>
      <c r="X228" s="2"/>
      <c r="Y228" s="2"/>
      <c r="Z228" s="2"/>
    </row>
    <row r="229" spans="1:26" ht="15.75" customHeight="1">
      <c r="A229" s="7"/>
      <c r="B229" s="2"/>
      <c r="C229" s="2"/>
      <c r="D229" s="7"/>
      <c r="E229" s="2"/>
      <c r="F229" s="2"/>
      <c r="G229" s="7"/>
      <c r="H229" s="2"/>
      <c r="I229" s="2"/>
      <c r="J229" s="2"/>
      <c r="K229" s="2"/>
      <c r="L229" s="56"/>
      <c r="M229" s="2"/>
      <c r="N229" s="56"/>
      <c r="O229" s="2"/>
      <c r="P229" s="2"/>
      <c r="Q229" s="56"/>
      <c r="T229" s="2"/>
      <c r="U229" s="2"/>
      <c r="V229" s="2"/>
      <c r="W229" s="2"/>
      <c r="X229" s="2"/>
      <c r="Y229" s="2"/>
      <c r="Z229" s="2"/>
    </row>
    <row r="230" spans="1:26" ht="15.75" customHeight="1">
      <c r="A230" s="7"/>
      <c r="B230" s="2"/>
      <c r="C230" s="2"/>
      <c r="D230" s="7"/>
      <c r="E230" s="2"/>
      <c r="F230" s="2"/>
      <c r="G230" s="7"/>
      <c r="H230" s="2"/>
      <c r="I230" s="2"/>
      <c r="J230" s="2"/>
      <c r="K230" s="2"/>
      <c r="L230" s="56"/>
      <c r="M230" s="2"/>
      <c r="N230" s="56"/>
      <c r="O230" s="2"/>
      <c r="P230" s="2"/>
      <c r="Q230" s="56"/>
      <c r="T230" s="2"/>
      <c r="U230" s="2"/>
      <c r="V230" s="2"/>
      <c r="W230" s="2"/>
      <c r="X230" s="2"/>
      <c r="Y230" s="2"/>
      <c r="Z230" s="2"/>
    </row>
    <row r="231" spans="1:26" ht="15.75" customHeight="1">
      <c r="A231" s="7"/>
      <c r="B231" s="2"/>
      <c r="C231" s="2"/>
      <c r="D231" s="7"/>
      <c r="E231" s="2"/>
      <c r="F231" s="2"/>
      <c r="G231" s="7"/>
      <c r="H231" s="2"/>
      <c r="I231" s="2"/>
      <c r="J231" s="2"/>
      <c r="K231" s="2"/>
      <c r="L231" s="56"/>
      <c r="M231" s="2"/>
      <c r="N231" s="56"/>
      <c r="O231" s="2"/>
      <c r="P231" s="2"/>
      <c r="Q231" s="56"/>
      <c r="T231" s="2"/>
      <c r="U231" s="2"/>
      <c r="V231" s="2"/>
      <c r="W231" s="2"/>
      <c r="X231" s="2"/>
      <c r="Y231" s="2"/>
      <c r="Z231" s="2"/>
    </row>
    <row r="232" spans="1:26" ht="15.75" customHeight="1">
      <c r="A232" s="7"/>
      <c r="B232" s="2"/>
      <c r="C232" s="2"/>
      <c r="D232" s="7"/>
      <c r="E232" s="2"/>
      <c r="F232" s="2"/>
      <c r="G232" s="7"/>
      <c r="H232" s="2"/>
      <c r="I232" s="2"/>
      <c r="J232" s="2"/>
      <c r="K232" s="2"/>
      <c r="L232" s="56"/>
      <c r="M232" s="2"/>
      <c r="N232" s="56"/>
      <c r="O232" s="2"/>
      <c r="P232" s="2"/>
      <c r="Q232" s="56"/>
      <c r="T232" s="2"/>
      <c r="U232" s="2"/>
      <c r="V232" s="2"/>
      <c r="W232" s="2"/>
      <c r="X232" s="2"/>
      <c r="Y232" s="2"/>
      <c r="Z232" s="2"/>
    </row>
    <row r="233" spans="1:26" ht="15.75" customHeight="1">
      <c r="A233" s="7"/>
      <c r="B233" s="2"/>
      <c r="C233" s="2"/>
      <c r="D233" s="7"/>
      <c r="E233" s="2"/>
      <c r="F233" s="2"/>
      <c r="G233" s="7"/>
      <c r="H233" s="2"/>
      <c r="I233" s="2"/>
      <c r="J233" s="2"/>
      <c r="K233" s="2"/>
      <c r="L233" s="56"/>
      <c r="M233" s="2"/>
      <c r="N233" s="56"/>
      <c r="O233" s="2"/>
      <c r="P233" s="2"/>
      <c r="Q233" s="56"/>
      <c r="T233" s="2"/>
      <c r="U233" s="2"/>
      <c r="V233" s="2"/>
      <c r="W233" s="2"/>
      <c r="X233" s="2"/>
      <c r="Y233" s="2"/>
      <c r="Z233" s="2"/>
    </row>
    <row r="234" spans="1:26" ht="15.75" customHeight="1">
      <c r="A234" s="7"/>
      <c r="B234" s="2"/>
      <c r="C234" s="2"/>
      <c r="D234" s="7"/>
      <c r="E234" s="2"/>
      <c r="F234" s="2"/>
      <c r="G234" s="7"/>
      <c r="H234" s="2"/>
      <c r="I234" s="2"/>
      <c r="J234" s="2"/>
      <c r="K234" s="2"/>
      <c r="L234" s="56"/>
      <c r="M234" s="2"/>
      <c r="N234" s="56"/>
      <c r="O234" s="2"/>
      <c r="P234" s="2"/>
      <c r="Q234" s="56"/>
      <c r="T234" s="2"/>
      <c r="U234" s="2"/>
      <c r="V234" s="2"/>
      <c r="W234" s="2"/>
      <c r="X234" s="2"/>
      <c r="Y234" s="2"/>
      <c r="Z234" s="2"/>
    </row>
    <row r="235" spans="1:26" ht="15.75" customHeight="1">
      <c r="A235" s="7"/>
      <c r="B235" s="2"/>
      <c r="C235" s="2"/>
      <c r="D235" s="7"/>
      <c r="E235" s="2"/>
      <c r="F235" s="2"/>
      <c r="G235" s="7"/>
      <c r="H235" s="2"/>
      <c r="I235" s="2"/>
      <c r="J235" s="2"/>
      <c r="K235" s="2"/>
      <c r="L235" s="56"/>
      <c r="M235" s="2"/>
      <c r="N235" s="56"/>
      <c r="O235" s="2"/>
      <c r="P235" s="2"/>
      <c r="Q235" s="56"/>
      <c r="T235" s="2"/>
      <c r="U235" s="2"/>
      <c r="V235" s="2"/>
      <c r="W235" s="2"/>
      <c r="X235" s="2"/>
      <c r="Y235" s="2"/>
      <c r="Z235" s="2"/>
    </row>
    <row r="236" spans="1:26" ht="15.75" customHeight="1">
      <c r="A236" s="7"/>
      <c r="B236" s="2"/>
      <c r="C236" s="2"/>
      <c r="D236" s="7"/>
      <c r="E236" s="2"/>
      <c r="F236" s="2"/>
      <c r="G236" s="7"/>
      <c r="H236" s="2"/>
      <c r="I236" s="2"/>
      <c r="J236" s="2"/>
      <c r="K236" s="2"/>
      <c r="L236" s="56"/>
      <c r="M236" s="2"/>
      <c r="N236" s="56"/>
      <c r="O236" s="2"/>
      <c r="P236" s="2"/>
      <c r="Q236" s="56"/>
      <c r="T236" s="2"/>
      <c r="U236" s="2"/>
      <c r="V236" s="2"/>
      <c r="W236" s="2"/>
      <c r="X236" s="2"/>
      <c r="Y236" s="2"/>
      <c r="Z236" s="2"/>
    </row>
    <row r="237" spans="1:26" ht="15.75" customHeight="1">
      <c r="A237" s="7"/>
      <c r="B237" s="2"/>
      <c r="C237" s="2"/>
      <c r="D237" s="7"/>
      <c r="E237" s="2"/>
      <c r="F237" s="2"/>
      <c r="G237" s="7"/>
      <c r="H237" s="2"/>
      <c r="I237" s="2"/>
      <c r="J237" s="2"/>
      <c r="K237" s="2"/>
      <c r="L237" s="56"/>
      <c r="M237" s="2"/>
      <c r="N237" s="56"/>
      <c r="O237" s="2"/>
      <c r="P237" s="2"/>
      <c r="Q237" s="56"/>
      <c r="T237" s="2"/>
      <c r="U237" s="2"/>
      <c r="V237" s="2"/>
      <c r="W237" s="2"/>
      <c r="X237" s="2"/>
      <c r="Y237" s="2"/>
      <c r="Z237" s="2"/>
    </row>
    <row r="238" spans="1:26" ht="15.75" customHeight="1">
      <c r="A238" s="7"/>
      <c r="B238" s="2"/>
      <c r="C238" s="2"/>
      <c r="D238" s="7"/>
      <c r="E238" s="2"/>
      <c r="F238" s="2"/>
      <c r="G238" s="7"/>
      <c r="H238" s="2"/>
      <c r="I238" s="2"/>
      <c r="J238" s="2"/>
      <c r="K238" s="2"/>
      <c r="L238" s="56"/>
      <c r="M238" s="2"/>
      <c r="N238" s="56"/>
      <c r="O238" s="2"/>
      <c r="P238" s="2"/>
      <c r="Q238" s="56"/>
      <c r="T238" s="2"/>
      <c r="U238" s="2"/>
      <c r="V238" s="2"/>
      <c r="W238" s="2"/>
      <c r="X238" s="2"/>
      <c r="Y238" s="2"/>
      <c r="Z238" s="2"/>
    </row>
    <row r="239" spans="1:26" ht="15.75" customHeight="1">
      <c r="A239" s="7"/>
      <c r="B239" s="2"/>
      <c r="C239" s="2"/>
      <c r="D239" s="7"/>
      <c r="E239" s="2"/>
      <c r="F239" s="2"/>
      <c r="G239" s="7"/>
      <c r="H239" s="2"/>
      <c r="I239" s="2"/>
      <c r="J239" s="2"/>
      <c r="K239" s="2"/>
      <c r="L239" s="56"/>
      <c r="M239" s="2"/>
      <c r="N239" s="56"/>
      <c r="O239" s="2"/>
      <c r="P239" s="2"/>
      <c r="Q239" s="56"/>
      <c r="T239" s="2"/>
      <c r="U239" s="2"/>
      <c r="V239" s="2"/>
      <c r="W239" s="2"/>
      <c r="X239" s="2"/>
      <c r="Y239" s="2"/>
      <c r="Z239" s="2"/>
    </row>
    <row r="240" spans="1:26" ht="15.75" customHeight="1">
      <c r="A240" s="7"/>
      <c r="B240" s="2"/>
      <c r="C240" s="2"/>
      <c r="D240" s="7"/>
      <c r="E240" s="2"/>
      <c r="F240" s="2"/>
      <c r="G240" s="7"/>
      <c r="H240" s="2"/>
      <c r="I240" s="2"/>
      <c r="J240" s="2"/>
      <c r="K240" s="2"/>
      <c r="L240" s="56"/>
      <c r="M240" s="2"/>
      <c r="N240" s="56"/>
      <c r="O240" s="2"/>
      <c r="P240" s="2"/>
      <c r="Q240" s="56"/>
      <c r="T240" s="2"/>
      <c r="U240" s="2"/>
      <c r="V240" s="2"/>
      <c r="W240" s="2"/>
      <c r="X240" s="2"/>
      <c r="Y240" s="2"/>
      <c r="Z240" s="2"/>
    </row>
    <row r="241" spans="1:26" ht="15.75" customHeight="1">
      <c r="A241" s="7"/>
      <c r="B241" s="2"/>
      <c r="C241" s="2"/>
      <c r="D241" s="7"/>
      <c r="E241" s="2"/>
      <c r="F241" s="2"/>
      <c r="G241" s="7"/>
      <c r="H241" s="2"/>
      <c r="I241" s="2"/>
      <c r="J241" s="2"/>
      <c r="K241" s="2"/>
      <c r="L241" s="56"/>
      <c r="M241" s="2"/>
      <c r="N241" s="56"/>
      <c r="O241" s="2"/>
      <c r="P241" s="2"/>
      <c r="Q241" s="56"/>
      <c r="T241" s="2"/>
      <c r="U241" s="2"/>
      <c r="V241" s="2"/>
      <c r="W241" s="2"/>
      <c r="X241" s="2"/>
      <c r="Y241" s="2"/>
      <c r="Z241" s="2"/>
    </row>
    <row r="242" spans="1:26" ht="15.75" customHeight="1">
      <c r="A242" s="7"/>
      <c r="B242" s="2"/>
      <c r="C242" s="2"/>
      <c r="D242" s="7"/>
      <c r="E242" s="2"/>
      <c r="F242" s="2"/>
      <c r="G242" s="7"/>
      <c r="H242" s="2"/>
      <c r="I242" s="2"/>
      <c r="J242" s="2"/>
      <c r="K242" s="2"/>
      <c r="L242" s="56"/>
      <c r="M242" s="2"/>
      <c r="N242" s="56"/>
      <c r="O242" s="2"/>
      <c r="P242" s="2"/>
      <c r="Q242" s="56"/>
      <c r="T242" s="2"/>
      <c r="U242" s="2"/>
      <c r="V242" s="2"/>
      <c r="W242" s="2"/>
      <c r="X242" s="2"/>
      <c r="Y242" s="2"/>
      <c r="Z242" s="2"/>
    </row>
    <row r="243" spans="1:26" ht="15.75" customHeight="1">
      <c r="A243" s="7"/>
      <c r="B243" s="2"/>
      <c r="C243" s="2"/>
      <c r="D243" s="7"/>
      <c r="E243" s="2"/>
      <c r="F243" s="2"/>
      <c r="G243" s="7"/>
      <c r="H243" s="2"/>
      <c r="I243" s="2"/>
      <c r="J243" s="2"/>
      <c r="K243" s="2"/>
      <c r="L243" s="56"/>
      <c r="M243" s="2"/>
      <c r="N243" s="56"/>
      <c r="O243" s="2"/>
      <c r="P243" s="2"/>
      <c r="Q243" s="56"/>
      <c r="T243" s="2"/>
      <c r="U243" s="2"/>
      <c r="V243" s="2"/>
      <c r="W243" s="2"/>
      <c r="X243" s="2"/>
      <c r="Y243" s="2"/>
      <c r="Z243" s="2"/>
    </row>
    <row r="244" spans="1:26" ht="15.75" customHeight="1">
      <c r="A244" s="7"/>
      <c r="B244" s="2"/>
      <c r="C244" s="2"/>
      <c r="D244" s="7"/>
      <c r="E244" s="2"/>
      <c r="F244" s="2"/>
      <c r="G244" s="7"/>
      <c r="H244" s="2"/>
      <c r="I244" s="2"/>
      <c r="J244" s="2"/>
      <c r="K244" s="2"/>
      <c r="L244" s="56"/>
      <c r="M244" s="2"/>
      <c r="N244" s="56"/>
      <c r="O244" s="2"/>
      <c r="P244" s="2"/>
      <c r="Q244" s="56"/>
      <c r="T244" s="2"/>
      <c r="U244" s="2"/>
      <c r="V244" s="2"/>
      <c r="W244" s="2"/>
      <c r="X244" s="2"/>
      <c r="Y244" s="2"/>
      <c r="Z244" s="2"/>
    </row>
    <row r="245" spans="1:26" ht="15.75" customHeight="1">
      <c r="A245" s="7"/>
      <c r="B245" s="2"/>
      <c r="C245" s="2"/>
      <c r="D245" s="7"/>
      <c r="E245" s="2"/>
      <c r="F245" s="2"/>
      <c r="G245" s="7"/>
      <c r="H245" s="2"/>
      <c r="I245" s="2"/>
      <c r="J245" s="2"/>
      <c r="K245" s="2"/>
      <c r="L245" s="56"/>
      <c r="M245" s="2"/>
      <c r="N245" s="56"/>
      <c r="O245" s="2"/>
      <c r="P245" s="2"/>
      <c r="Q245" s="56"/>
      <c r="T245" s="2"/>
      <c r="U245" s="2"/>
      <c r="V245" s="2"/>
      <c r="W245" s="2"/>
      <c r="X245" s="2"/>
      <c r="Y245" s="2"/>
      <c r="Z245" s="2"/>
    </row>
    <row r="246" spans="1:26" ht="15.75" customHeight="1">
      <c r="A246" s="7"/>
      <c r="B246" s="2"/>
      <c r="C246" s="2"/>
      <c r="D246" s="7"/>
      <c r="E246" s="2"/>
      <c r="F246" s="2"/>
      <c r="G246" s="7"/>
      <c r="H246" s="2"/>
      <c r="I246" s="2"/>
      <c r="J246" s="2"/>
      <c r="K246" s="2"/>
      <c r="L246" s="56"/>
      <c r="M246" s="2"/>
      <c r="N246" s="56"/>
      <c r="O246" s="2"/>
      <c r="P246" s="2"/>
      <c r="Q246" s="56"/>
      <c r="T246" s="2"/>
      <c r="U246" s="2"/>
      <c r="V246" s="2"/>
      <c r="W246" s="2"/>
      <c r="X246" s="2"/>
      <c r="Y246" s="2"/>
      <c r="Z246" s="2"/>
    </row>
    <row r="247" spans="1:26" ht="15.75" customHeight="1">
      <c r="A247" s="7"/>
      <c r="B247" s="2"/>
      <c r="C247" s="2"/>
      <c r="D247" s="7"/>
      <c r="E247" s="2"/>
      <c r="F247" s="2"/>
      <c r="G247" s="7"/>
      <c r="H247" s="2"/>
      <c r="I247" s="2"/>
      <c r="J247" s="2"/>
      <c r="K247" s="2"/>
      <c r="L247" s="56"/>
      <c r="M247" s="2"/>
      <c r="N247" s="56"/>
      <c r="O247" s="2"/>
      <c r="P247" s="2"/>
      <c r="Q247" s="56"/>
      <c r="T247" s="2"/>
      <c r="U247" s="2"/>
      <c r="V247" s="2"/>
      <c r="W247" s="2"/>
      <c r="X247" s="2"/>
      <c r="Y247" s="2"/>
      <c r="Z247" s="2"/>
    </row>
    <row r="248" spans="1:26" ht="15.75" customHeight="1">
      <c r="A248" s="7"/>
      <c r="B248" s="2"/>
      <c r="C248" s="2"/>
      <c r="D248" s="7"/>
      <c r="E248" s="2"/>
      <c r="F248" s="2"/>
      <c r="G248" s="7"/>
      <c r="H248" s="2"/>
      <c r="I248" s="2"/>
      <c r="J248" s="2"/>
      <c r="K248" s="2"/>
      <c r="L248" s="56"/>
      <c r="M248" s="2"/>
      <c r="N248" s="56"/>
      <c r="O248" s="2"/>
      <c r="P248" s="2"/>
      <c r="Q248" s="56"/>
      <c r="T248" s="2"/>
      <c r="U248" s="2"/>
      <c r="V248" s="2"/>
      <c r="W248" s="2"/>
      <c r="X248" s="2"/>
      <c r="Y248" s="2"/>
      <c r="Z248" s="2"/>
    </row>
    <row r="249" spans="1:26" ht="15.75" customHeight="1">
      <c r="A249" s="7"/>
      <c r="B249" s="2"/>
      <c r="C249" s="2"/>
      <c r="D249" s="7"/>
      <c r="E249" s="2"/>
      <c r="F249" s="2"/>
      <c r="G249" s="7"/>
      <c r="H249" s="2"/>
      <c r="I249" s="2"/>
      <c r="J249" s="2"/>
      <c r="K249" s="2"/>
      <c r="L249" s="56"/>
      <c r="M249" s="2"/>
      <c r="N249" s="56"/>
      <c r="O249" s="2"/>
      <c r="P249" s="2"/>
      <c r="Q249" s="56"/>
      <c r="T249" s="2"/>
      <c r="U249" s="2"/>
      <c r="V249" s="2"/>
      <c r="W249" s="2"/>
      <c r="X249" s="2"/>
      <c r="Y249" s="2"/>
      <c r="Z249" s="2"/>
    </row>
    <row r="250" spans="1:26" ht="15.75" customHeight="1">
      <c r="A250" s="7"/>
      <c r="B250" s="2"/>
      <c r="C250" s="2"/>
      <c r="D250" s="7"/>
      <c r="E250" s="2"/>
      <c r="F250" s="2"/>
      <c r="G250" s="7"/>
      <c r="H250" s="2"/>
      <c r="I250" s="2"/>
      <c r="J250" s="2"/>
      <c r="K250" s="2"/>
      <c r="L250" s="56"/>
      <c r="M250" s="2"/>
      <c r="N250" s="56"/>
      <c r="O250" s="2"/>
      <c r="P250" s="2"/>
      <c r="Q250" s="56"/>
      <c r="T250" s="2"/>
      <c r="U250" s="2"/>
      <c r="V250" s="2"/>
      <c r="W250" s="2"/>
      <c r="X250" s="2"/>
      <c r="Y250" s="2"/>
      <c r="Z250" s="2"/>
    </row>
    <row r="251" spans="1:26" ht="15.75" customHeight="1">
      <c r="A251" s="7"/>
      <c r="B251" s="2"/>
      <c r="C251" s="2"/>
      <c r="D251" s="7"/>
      <c r="E251" s="2"/>
      <c r="F251" s="2"/>
      <c r="G251" s="7"/>
      <c r="H251" s="2"/>
      <c r="I251" s="2"/>
      <c r="J251" s="2"/>
      <c r="K251" s="2"/>
      <c r="L251" s="56"/>
      <c r="M251" s="2"/>
      <c r="N251" s="56"/>
      <c r="O251" s="2"/>
      <c r="P251" s="2"/>
      <c r="Q251" s="56"/>
      <c r="T251" s="2"/>
      <c r="U251" s="2"/>
      <c r="V251" s="2"/>
      <c r="W251" s="2"/>
      <c r="X251" s="2"/>
      <c r="Y251" s="2"/>
      <c r="Z251" s="2"/>
    </row>
    <row r="252" spans="1:26" ht="15.75" customHeight="1">
      <c r="A252" s="7"/>
      <c r="B252" s="2"/>
      <c r="C252" s="2"/>
      <c r="D252" s="7"/>
      <c r="E252" s="2"/>
      <c r="F252" s="2"/>
      <c r="G252" s="7"/>
      <c r="H252" s="2"/>
      <c r="I252" s="2"/>
      <c r="J252" s="2"/>
      <c r="K252" s="2"/>
      <c r="L252" s="56"/>
      <c r="M252" s="2"/>
      <c r="N252" s="56"/>
      <c r="O252" s="2"/>
      <c r="P252" s="2"/>
      <c r="Q252" s="56"/>
      <c r="T252" s="2"/>
      <c r="U252" s="2"/>
      <c r="V252" s="2"/>
      <c r="W252" s="2"/>
      <c r="X252" s="2"/>
      <c r="Y252" s="2"/>
      <c r="Z252" s="2"/>
    </row>
    <row r="253" spans="1:26" ht="15.75" customHeight="1">
      <c r="A253" s="7"/>
      <c r="B253" s="2"/>
      <c r="C253" s="2"/>
      <c r="D253" s="7"/>
      <c r="E253" s="2"/>
      <c r="F253" s="2"/>
      <c r="G253" s="7"/>
      <c r="H253" s="2"/>
      <c r="I253" s="2"/>
      <c r="J253" s="2"/>
      <c r="K253" s="2"/>
      <c r="L253" s="56"/>
      <c r="M253" s="2"/>
      <c r="N253" s="56"/>
      <c r="O253" s="2"/>
      <c r="P253" s="2"/>
      <c r="Q253" s="56"/>
      <c r="T253" s="2"/>
      <c r="U253" s="2"/>
      <c r="V253" s="2"/>
      <c r="W253" s="2"/>
      <c r="X253" s="2"/>
      <c r="Y253" s="2"/>
      <c r="Z253" s="2"/>
    </row>
    <row r="254" spans="1:26" ht="15.75" customHeight="1">
      <c r="A254" s="7"/>
      <c r="B254" s="2"/>
      <c r="C254" s="2"/>
      <c r="D254" s="7"/>
      <c r="E254" s="2"/>
      <c r="F254" s="2"/>
      <c r="G254" s="7"/>
      <c r="H254" s="2"/>
      <c r="I254" s="2"/>
      <c r="J254" s="2"/>
      <c r="K254" s="2"/>
      <c r="L254" s="56"/>
      <c r="M254" s="2"/>
      <c r="N254" s="56"/>
      <c r="O254" s="2"/>
      <c r="P254" s="2"/>
      <c r="Q254" s="56"/>
      <c r="T254" s="2"/>
      <c r="U254" s="2"/>
      <c r="V254" s="2"/>
      <c r="W254" s="2"/>
      <c r="X254" s="2"/>
      <c r="Y254" s="2"/>
      <c r="Z254" s="2"/>
    </row>
    <row r="255" spans="1:26" ht="15.75" customHeight="1">
      <c r="A255" s="7"/>
      <c r="B255" s="2"/>
      <c r="C255" s="2"/>
      <c r="D255" s="7"/>
      <c r="E255" s="2"/>
      <c r="F255" s="2"/>
      <c r="G255" s="7"/>
      <c r="H255" s="2"/>
      <c r="I255" s="2"/>
      <c r="J255" s="2"/>
      <c r="K255" s="2"/>
      <c r="L255" s="56"/>
      <c r="M255" s="2"/>
      <c r="N255" s="56"/>
      <c r="O255" s="2"/>
      <c r="P255" s="2"/>
      <c r="Q255" s="56"/>
      <c r="T255" s="2"/>
      <c r="U255" s="2"/>
      <c r="V255" s="2"/>
      <c r="W255" s="2"/>
      <c r="X255" s="2"/>
      <c r="Y255" s="2"/>
      <c r="Z255" s="2"/>
    </row>
    <row r="256" spans="1:26" ht="15.75" customHeight="1">
      <c r="A256" s="7"/>
      <c r="B256" s="2"/>
      <c r="C256" s="2"/>
      <c r="D256" s="7"/>
      <c r="E256" s="2"/>
      <c r="F256" s="2"/>
      <c r="G256" s="7"/>
      <c r="H256" s="2"/>
      <c r="I256" s="2"/>
      <c r="J256" s="2"/>
      <c r="K256" s="2"/>
      <c r="L256" s="56"/>
      <c r="M256" s="2"/>
      <c r="N256" s="56"/>
      <c r="O256" s="2"/>
      <c r="P256" s="2"/>
      <c r="Q256" s="56"/>
      <c r="T256" s="2"/>
      <c r="U256" s="2"/>
      <c r="V256" s="2"/>
      <c r="W256" s="2"/>
      <c r="X256" s="2"/>
      <c r="Y256" s="2"/>
      <c r="Z256" s="2"/>
    </row>
    <row r="257" spans="1:26" ht="15.75" customHeight="1">
      <c r="A257" s="7"/>
      <c r="B257" s="2"/>
      <c r="C257" s="2"/>
      <c r="D257" s="7"/>
      <c r="E257" s="2"/>
      <c r="F257" s="2"/>
      <c r="G257" s="7"/>
      <c r="H257" s="2"/>
      <c r="I257" s="2"/>
      <c r="J257" s="2"/>
      <c r="K257" s="2"/>
      <c r="L257" s="56"/>
      <c r="M257" s="2"/>
      <c r="N257" s="56"/>
      <c r="O257" s="2"/>
      <c r="P257" s="2"/>
      <c r="Q257" s="56"/>
      <c r="T257" s="2"/>
      <c r="U257" s="2"/>
      <c r="V257" s="2"/>
      <c r="W257" s="2"/>
      <c r="X257" s="2"/>
      <c r="Y257" s="2"/>
      <c r="Z257" s="2"/>
    </row>
    <row r="258" spans="1:26" ht="15.75" customHeight="1">
      <c r="A258" s="7"/>
      <c r="B258" s="2"/>
      <c r="C258" s="2"/>
      <c r="D258" s="7"/>
      <c r="E258" s="2"/>
      <c r="F258" s="2"/>
      <c r="G258" s="7"/>
      <c r="H258" s="2"/>
      <c r="I258" s="2"/>
      <c r="J258" s="2"/>
      <c r="K258" s="2"/>
      <c r="L258" s="56"/>
      <c r="M258" s="2"/>
      <c r="N258" s="56"/>
      <c r="O258" s="2"/>
      <c r="P258" s="2"/>
      <c r="Q258" s="56"/>
      <c r="T258" s="2"/>
      <c r="U258" s="2"/>
      <c r="V258" s="2"/>
      <c r="W258" s="2"/>
      <c r="X258" s="2"/>
      <c r="Y258" s="2"/>
      <c r="Z258" s="2"/>
    </row>
    <row r="259" spans="1:26" ht="15.75" customHeight="1">
      <c r="A259" s="7"/>
      <c r="B259" s="2"/>
      <c r="C259" s="2"/>
      <c r="D259" s="7"/>
      <c r="E259" s="2"/>
      <c r="F259" s="2"/>
      <c r="G259" s="7"/>
      <c r="H259" s="2"/>
      <c r="I259" s="2"/>
      <c r="J259" s="2"/>
      <c r="K259" s="2"/>
      <c r="L259" s="56"/>
      <c r="M259" s="2"/>
      <c r="N259" s="56"/>
      <c r="O259" s="2"/>
      <c r="P259" s="2"/>
      <c r="Q259" s="56"/>
      <c r="T259" s="2"/>
      <c r="U259" s="2"/>
      <c r="V259" s="2"/>
      <c r="W259" s="2"/>
      <c r="X259" s="2"/>
      <c r="Y259" s="2"/>
      <c r="Z259" s="2"/>
    </row>
    <row r="260" spans="1:26" ht="15.75" customHeight="1">
      <c r="A260" s="7"/>
      <c r="B260" s="2"/>
      <c r="C260" s="2"/>
      <c r="D260" s="7"/>
      <c r="E260" s="2"/>
      <c r="F260" s="2"/>
      <c r="G260" s="7"/>
      <c r="H260" s="2"/>
      <c r="I260" s="2"/>
      <c r="J260" s="2"/>
      <c r="K260" s="2"/>
      <c r="L260" s="56"/>
      <c r="M260" s="2"/>
      <c r="N260" s="56"/>
      <c r="O260" s="2"/>
      <c r="P260" s="2"/>
      <c r="Q260" s="56"/>
      <c r="T260" s="2"/>
      <c r="U260" s="2"/>
      <c r="V260" s="2"/>
      <c r="W260" s="2"/>
      <c r="X260" s="2"/>
      <c r="Y260" s="2"/>
      <c r="Z260" s="2"/>
    </row>
    <row r="261" spans="1:26" ht="15.75" customHeight="1">
      <c r="A261" s="7"/>
      <c r="B261" s="2"/>
      <c r="C261" s="2"/>
      <c r="D261" s="7"/>
      <c r="E261" s="2"/>
      <c r="F261" s="2"/>
      <c r="G261" s="7"/>
      <c r="H261" s="2"/>
      <c r="I261" s="2"/>
      <c r="J261" s="2"/>
      <c r="K261" s="2"/>
      <c r="L261" s="56"/>
      <c r="M261" s="2"/>
      <c r="N261" s="56"/>
      <c r="O261" s="2"/>
      <c r="P261" s="2"/>
      <c r="Q261" s="56"/>
      <c r="T261" s="2"/>
      <c r="U261" s="2"/>
      <c r="V261" s="2"/>
      <c r="W261" s="2"/>
      <c r="X261" s="2"/>
      <c r="Y261" s="2"/>
      <c r="Z261" s="2"/>
    </row>
    <row r="262" spans="1:26" ht="15.75" customHeight="1">
      <c r="A262" s="7"/>
      <c r="B262" s="2"/>
      <c r="C262" s="2"/>
      <c r="D262" s="7"/>
      <c r="E262" s="2"/>
      <c r="F262" s="2"/>
      <c r="G262" s="7"/>
      <c r="H262" s="2"/>
      <c r="I262" s="2"/>
      <c r="J262" s="2"/>
      <c r="K262" s="2"/>
      <c r="L262" s="56"/>
      <c r="M262" s="2"/>
      <c r="N262" s="56"/>
      <c r="O262" s="2"/>
      <c r="P262" s="2"/>
      <c r="Q262" s="56"/>
      <c r="T262" s="2"/>
      <c r="U262" s="2"/>
      <c r="V262" s="2"/>
      <c r="W262" s="2"/>
      <c r="X262" s="2"/>
      <c r="Y262" s="2"/>
      <c r="Z262" s="2"/>
    </row>
    <row r="263" spans="1:26" ht="15.75" customHeight="1">
      <c r="A263" s="7"/>
      <c r="B263" s="2"/>
      <c r="C263" s="2"/>
      <c r="D263" s="7"/>
      <c r="E263" s="2"/>
      <c r="F263" s="2"/>
      <c r="G263" s="7"/>
      <c r="H263" s="2"/>
      <c r="I263" s="2"/>
      <c r="J263" s="2"/>
      <c r="K263" s="2"/>
      <c r="L263" s="56"/>
      <c r="M263" s="2"/>
      <c r="N263" s="56"/>
      <c r="O263" s="2"/>
      <c r="P263" s="2"/>
      <c r="Q263" s="56"/>
      <c r="T263" s="2"/>
      <c r="U263" s="2"/>
      <c r="V263" s="2"/>
      <c r="W263" s="2"/>
      <c r="X263" s="2"/>
      <c r="Y263" s="2"/>
      <c r="Z263" s="2"/>
    </row>
    <row r="264" spans="1:26" ht="15.75" customHeight="1">
      <c r="A264" s="7"/>
      <c r="B264" s="2"/>
      <c r="C264" s="2"/>
      <c r="D264" s="7"/>
      <c r="E264" s="2"/>
      <c r="F264" s="2"/>
      <c r="G264" s="7"/>
      <c r="H264" s="2"/>
      <c r="I264" s="2"/>
      <c r="J264" s="2"/>
      <c r="K264" s="2"/>
      <c r="L264" s="56"/>
      <c r="M264" s="2"/>
      <c r="N264" s="56"/>
      <c r="O264" s="2"/>
      <c r="P264" s="2"/>
      <c r="Q264" s="56"/>
      <c r="T264" s="2"/>
      <c r="U264" s="2"/>
      <c r="V264" s="2"/>
      <c r="W264" s="2"/>
      <c r="X264" s="2"/>
      <c r="Y264" s="2"/>
      <c r="Z264" s="2"/>
    </row>
    <row r="265" spans="1:26" ht="15.75" customHeight="1">
      <c r="A265" s="7"/>
      <c r="B265" s="2"/>
      <c r="C265" s="2"/>
      <c r="D265" s="7"/>
      <c r="E265" s="2"/>
      <c r="F265" s="2"/>
      <c r="G265" s="7"/>
      <c r="H265" s="2"/>
      <c r="I265" s="2"/>
      <c r="J265" s="2"/>
      <c r="K265" s="2"/>
      <c r="L265" s="56"/>
      <c r="M265" s="2"/>
      <c r="N265" s="56"/>
      <c r="O265" s="2"/>
      <c r="P265" s="2"/>
      <c r="Q265" s="56"/>
      <c r="T265" s="2"/>
      <c r="U265" s="2"/>
      <c r="V265" s="2"/>
      <c r="W265" s="2"/>
      <c r="X265" s="2"/>
      <c r="Y265" s="2"/>
      <c r="Z265" s="2"/>
    </row>
    <row r="266" spans="1:26" ht="15.75" customHeight="1">
      <c r="A266" s="7"/>
      <c r="B266" s="2"/>
      <c r="C266" s="2"/>
      <c r="D266" s="7"/>
      <c r="E266" s="2"/>
      <c r="F266" s="2"/>
      <c r="G266" s="7"/>
      <c r="H266" s="2"/>
      <c r="I266" s="2"/>
      <c r="J266" s="2"/>
      <c r="K266" s="2"/>
      <c r="L266" s="56"/>
      <c r="M266" s="2"/>
      <c r="N266" s="56"/>
      <c r="O266" s="2"/>
      <c r="P266" s="2"/>
      <c r="Q266" s="56"/>
      <c r="T266" s="2"/>
      <c r="U266" s="2"/>
      <c r="V266" s="2"/>
      <c r="W266" s="2"/>
      <c r="X266" s="2"/>
      <c r="Y266" s="2"/>
      <c r="Z266" s="2"/>
    </row>
    <row r="267" spans="1:26" ht="15.75" customHeight="1">
      <c r="A267" s="7"/>
      <c r="B267" s="2"/>
      <c r="C267" s="2"/>
      <c r="D267" s="7"/>
      <c r="E267" s="2"/>
      <c r="F267" s="2"/>
      <c r="G267" s="7"/>
      <c r="H267" s="2"/>
      <c r="I267" s="2"/>
      <c r="J267" s="2"/>
      <c r="K267" s="2"/>
      <c r="L267" s="56"/>
      <c r="M267" s="2"/>
      <c r="N267" s="56"/>
      <c r="O267" s="2"/>
      <c r="P267" s="2"/>
      <c r="Q267" s="56"/>
      <c r="T267" s="2"/>
      <c r="U267" s="2"/>
      <c r="V267" s="2"/>
      <c r="W267" s="2"/>
      <c r="X267" s="2"/>
      <c r="Y267" s="2"/>
      <c r="Z267" s="2"/>
    </row>
    <row r="268" spans="1:26" ht="15.75" customHeight="1">
      <c r="A268" s="7"/>
      <c r="B268" s="2"/>
      <c r="C268" s="2"/>
      <c r="D268" s="7"/>
      <c r="E268" s="2"/>
      <c r="F268" s="2"/>
      <c r="G268" s="7"/>
      <c r="H268" s="2"/>
      <c r="I268" s="2"/>
      <c r="J268" s="2"/>
      <c r="K268" s="2"/>
      <c r="L268" s="56"/>
      <c r="M268" s="2"/>
      <c r="N268" s="56"/>
      <c r="O268" s="2"/>
      <c r="P268" s="2"/>
      <c r="Q268" s="56"/>
      <c r="T268" s="2"/>
      <c r="U268" s="2"/>
      <c r="V268" s="2"/>
      <c r="W268" s="2"/>
      <c r="X268" s="2"/>
      <c r="Y268" s="2"/>
      <c r="Z268" s="2"/>
    </row>
    <row r="269" spans="1:26" ht="15.75" customHeight="1">
      <c r="A269" s="7"/>
      <c r="B269" s="2"/>
      <c r="C269" s="2"/>
      <c r="D269" s="7"/>
      <c r="E269" s="2"/>
      <c r="F269" s="2"/>
      <c r="G269" s="7"/>
      <c r="H269" s="2"/>
      <c r="I269" s="2"/>
      <c r="J269" s="2"/>
      <c r="K269" s="2"/>
      <c r="L269" s="56"/>
      <c r="M269" s="2"/>
      <c r="N269" s="56"/>
      <c r="O269" s="2"/>
      <c r="P269" s="2"/>
      <c r="Q269" s="56"/>
      <c r="T269" s="2"/>
      <c r="U269" s="2"/>
      <c r="V269" s="2"/>
      <c r="W269" s="2"/>
      <c r="X269" s="2"/>
      <c r="Y269" s="2"/>
      <c r="Z269" s="2"/>
    </row>
    <row r="270" spans="1:26" ht="15.75" customHeight="1">
      <c r="A270" s="7"/>
      <c r="B270" s="2"/>
      <c r="C270" s="2"/>
      <c r="D270" s="7"/>
      <c r="E270" s="2"/>
      <c r="F270" s="2"/>
      <c r="G270" s="7"/>
      <c r="H270" s="2"/>
      <c r="I270" s="2"/>
      <c r="J270" s="2"/>
      <c r="K270" s="2"/>
      <c r="L270" s="56"/>
      <c r="M270" s="2"/>
      <c r="N270" s="56"/>
      <c r="O270" s="2"/>
      <c r="P270" s="2"/>
      <c r="Q270" s="56"/>
      <c r="T270" s="2"/>
      <c r="U270" s="2"/>
      <c r="V270" s="2"/>
      <c r="W270" s="2"/>
      <c r="X270" s="2"/>
      <c r="Y270" s="2"/>
      <c r="Z270" s="2"/>
    </row>
    <row r="271" spans="1:26" ht="15.75" customHeight="1">
      <c r="A271" s="7"/>
      <c r="B271" s="2"/>
      <c r="C271" s="2"/>
      <c r="D271" s="7"/>
      <c r="E271" s="2"/>
      <c r="F271" s="2"/>
      <c r="G271" s="7"/>
      <c r="H271" s="2"/>
      <c r="I271" s="2"/>
      <c r="J271" s="2"/>
      <c r="K271" s="2"/>
      <c r="L271" s="56"/>
      <c r="M271" s="2"/>
      <c r="N271" s="56"/>
      <c r="O271" s="2"/>
      <c r="P271" s="2"/>
      <c r="Q271" s="56"/>
      <c r="T271" s="2"/>
      <c r="U271" s="2"/>
      <c r="V271" s="2"/>
      <c r="W271" s="2"/>
      <c r="X271" s="2"/>
      <c r="Y271" s="2"/>
      <c r="Z271" s="2"/>
    </row>
    <row r="272" spans="1:26" ht="15.75" customHeight="1">
      <c r="A272" s="7"/>
      <c r="B272" s="2"/>
      <c r="C272" s="2"/>
      <c r="D272" s="7"/>
      <c r="E272" s="2"/>
      <c r="F272" s="2"/>
      <c r="G272" s="7"/>
      <c r="H272" s="2"/>
      <c r="I272" s="2"/>
      <c r="J272" s="2"/>
      <c r="K272" s="2"/>
      <c r="L272" s="56"/>
      <c r="M272" s="2"/>
      <c r="N272" s="56"/>
      <c r="O272" s="2"/>
      <c r="P272" s="2"/>
      <c r="Q272" s="56"/>
      <c r="T272" s="2"/>
      <c r="U272" s="2"/>
      <c r="V272" s="2"/>
      <c r="W272" s="2"/>
      <c r="X272" s="2"/>
      <c r="Y272" s="2"/>
      <c r="Z272" s="2"/>
    </row>
    <row r="273" spans="1:26" ht="15.75" customHeight="1">
      <c r="A273" s="7"/>
      <c r="B273" s="2"/>
      <c r="C273" s="2"/>
      <c r="D273" s="7"/>
      <c r="E273" s="2"/>
      <c r="F273" s="2"/>
      <c r="G273" s="7"/>
      <c r="H273" s="2"/>
      <c r="I273" s="2"/>
      <c r="J273" s="2"/>
      <c r="K273" s="2"/>
      <c r="L273" s="56"/>
      <c r="M273" s="2"/>
      <c r="N273" s="56"/>
      <c r="O273" s="2"/>
      <c r="P273" s="2"/>
      <c r="Q273" s="56"/>
      <c r="T273" s="2"/>
      <c r="U273" s="2"/>
      <c r="V273" s="2"/>
      <c r="W273" s="2"/>
      <c r="X273" s="2"/>
      <c r="Y273" s="2"/>
      <c r="Z273" s="2"/>
    </row>
    <row r="274" spans="1:26" ht="15.75" customHeight="1">
      <c r="A274" s="7"/>
      <c r="B274" s="2"/>
      <c r="C274" s="2"/>
      <c r="D274" s="7"/>
      <c r="E274" s="2"/>
      <c r="F274" s="2"/>
      <c r="G274" s="7"/>
      <c r="H274" s="2"/>
      <c r="I274" s="2"/>
      <c r="J274" s="2"/>
      <c r="K274" s="2"/>
      <c r="L274" s="56"/>
      <c r="M274" s="2"/>
      <c r="N274" s="56"/>
      <c r="O274" s="2"/>
      <c r="P274" s="2"/>
      <c r="Q274" s="56"/>
      <c r="T274" s="2"/>
      <c r="U274" s="2"/>
      <c r="V274" s="2"/>
      <c r="W274" s="2"/>
      <c r="X274" s="2"/>
      <c r="Y274" s="2"/>
      <c r="Z274" s="2"/>
    </row>
    <row r="275" spans="1:26" ht="15.75" customHeight="1">
      <c r="A275" s="7"/>
      <c r="B275" s="2"/>
      <c r="C275" s="2"/>
      <c r="D275" s="7"/>
      <c r="E275" s="2"/>
      <c r="F275" s="2"/>
      <c r="G275" s="7"/>
      <c r="H275" s="2"/>
      <c r="I275" s="2"/>
      <c r="J275" s="2"/>
      <c r="K275" s="2"/>
      <c r="L275" s="56"/>
      <c r="M275" s="2"/>
      <c r="N275" s="56"/>
      <c r="O275" s="2"/>
      <c r="P275" s="2"/>
      <c r="Q275" s="56"/>
      <c r="T275" s="2"/>
      <c r="U275" s="2"/>
      <c r="V275" s="2"/>
      <c r="W275" s="2"/>
      <c r="X275" s="2"/>
      <c r="Y275" s="2"/>
      <c r="Z275" s="2"/>
    </row>
    <row r="276" spans="1:26" ht="15.75" customHeight="1">
      <c r="A276" s="7"/>
      <c r="B276" s="2"/>
      <c r="C276" s="2"/>
      <c r="D276" s="7"/>
      <c r="E276" s="2"/>
      <c r="F276" s="2"/>
      <c r="G276" s="7"/>
      <c r="H276" s="2"/>
      <c r="I276" s="2"/>
      <c r="J276" s="2"/>
      <c r="K276" s="2"/>
      <c r="L276" s="56"/>
      <c r="M276" s="2"/>
      <c r="N276" s="56"/>
      <c r="O276" s="2"/>
      <c r="P276" s="2"/>
      <c r="Q276" s="56"/>
      <c r="T276" s="2"/>
      <c r="U276" s="2"/>
      <c r="V276" s="2"/>
      <c r="W276" s="2"/>
      <c r="X276" s="2"/>
      <c r="Y276" s="2"/>
      <c r="Z276" s="2"/>
    </row>
    <row r="277" spans="1:26" ht="15.75" customHeight="1">
      <c r="A277" s="7"/>
      <c r="B277" s="2"/>
      <c r="C277" s="2"/>
      <c r="D277" s="7"/>
      <c r="E277" s="2"/>
      <c r="F277" s="2"/>
      <c r="G277" s="7"/>
      <c r="H277" s="2"/>
      <c r="I277" s="2"/>
      <c r="J277" s="2"/>
      <c r="K277" s="2"/>
      <c r="L277" s="56"/>
      <c r="M277" s="2"/>
      <c r="N277" s="56"/>
      <c r="O277" s="2"/>
      <c r="P277" s="2"/>
      <c r="Q277" s="56"/>
      <c r="T277" s="2"/>
      <c r="U277" s="2"/>
      <c r="V277" s="2"/>
      <c r="W277" s="2"/>
      <c r="X277" s="2"/>
      <c r="Y277" s="2"/>
      <c r="Z277" s="2"/>
    </row>
    <row r="278" spans="1:26" ht="15.75" customHeight="1">
      <c r="A278" s="7"/>
      <c r="B278" s="2"/>
      <c r="C278" s="2"/>
      <c r="D278" s="7"/>
      <c r="E278" s="2"/>
      <c r="F278" s="2"/>
      <c r="G278" s="7"/>
      <c r="H278" s="2"/>
      <c r="I278" s="2"/>
      <c r="J278" s="2"/>
      <c r="K278" s="2"/>
      <c r="L278" s="56"/>
      <c r="M278" s="2"/>
      <c r="N278" s="56"/>
      <c r="O278" s="2"/>
      <c r="P278" s="2"/>
      <c r="Q278" s="56"/>
      <c r="T278" s="2"/>
      <c r="U278" s="2"/>
      <c r="V278" s="2"/>
      <c r="W278" s="2"/>
      <c r="X278" s="2"/>
      <c r="Y278" s="2"/>
      <c r="Z278" s="2"/>
    </row>
    <row r="279" spans="1:26" ht="15.75" customHeight="1">
      <c r="A279" s="7"/>
      <c r="B279" s="2"/>
      <c r="C279" s="2"/>
      <c r="D279" s="7"/>
      <c r="E279" s="2"/>
      <c r="F279" s="2"/>
      <c r="G279" s="7"/>
      <c r="H279" s="2"/>
      <c r="I279" s="2"/>
      <c r="J279" s="2"/>
      <c r="K279" s="2"/>
      <c r="L279" s="56"/>
      <c r="M279" s="2"/>
      <c r="N279" s="56"/>
      <c r="O279" s="2"/>
      <c r="P279" s="2"/>
      <c r="Q279" s="56"/>
      <c r="T279" s="2"/>
      <c r="U279" s="2"/>
      <c r="V279" s="2"/>
      <c r="W279" s="2"/>
      <c r="X279" s="2"/>
      <c r="Y279" s="2"/>
      <c r="Z279" s="2"/>
    </row>
    <row r="280" spans="1:26" ht="15.75" customHeight="1">
      <c r="A280" s="7"/>
      <c r="B280" s="2"/>
      <c r="C280" s="2"/>
      <c r="D280" s="7"/>
      <c r="E280" s="2"/>
      <c r="F280" s="2"/>
      <c r="G280" s="7"/>
      <c r="H280" s="2"/>
      <c r="I280" s="2"/>
      <c r="J280" s="2"/>
      <c r="K280" s="2"/>
      <c r="L280" s="56"/>
      <c r="M280" s="2"/>
      <c r="N280" s="56"/>
      <c r="O280" s="2"/>
      <c r="P280" s="2"/>
      <c r="Q280" s="56"/>
      <c r="T280" s="2"/>
      <c r="U280" s="2"/>
      <c r="V280" s="2"/>
      <c r="W280" s="2"/>
      <c r="X280" s="2"/>
      <c r="Y280" s="2"/>
      <c r="Z280" s="2"/>
    </row>
    <row r="281" spans="1:26" ht="15.75" customHeight="1">
      <c r="A281" s="7"/>
      <c r="B281" s="2"/>
      <c r="C281" s="2"/>
      <c r="D281" s="7"/>
      <c r="E281" s="2"/>
      <c r="F281" s="2"/>
      <c r="G281" s="7"/>
      <c r="H281" s="2"/>
      <c r="I281" s="2"/>
      <c r="J281" s="2"/>
      <c r="K281" s="2"/>
      <c r="L281" s="56"/>
      <c r="M281" s="2"/>
      <c r="N281" s="56"/>
      <c r="O281" s="2"/>
      <c r="P281" s="2"/>
      <c r="Q281" s="56"/>
      <c r="T281" s="2"/>
      <c r="U281" s="2"/>
      <c r="V281" s="2"/>
      <c r="W281" s="2"/>
      <c r="X281" s="2"/>
      <c r="Y281" s="2"/>
      <c r="Z281" s="2"/>
    </row>
    <row r="282" spans="1:26" ht="15.75" customHeight="1">
      <c r="A282" s="7"/>
      <c r="B282" s="2"/>
      <c r="C282" s="2"/>
      <c r="D282" s="7"/>
      <c r="E282" s="2"/>
      <c r="F282" s="2"/>
      <c r="G282" s="7"/>
      <c r="H282" s="2"/>
      <c r="I282" s="2"/>
      <c r="J282" s="2"/>
      <c r="K282" s="2"/>
      <c r="L282" s="56"/>
      <c r="M282" s="2"/>
      <c r="N282" s="56"/>
      <c r="O282" s="2"/>
      <c r="P282" s="2"/>
      <c r="Q282" s="56"/>
      <c r="T282" s="2"/>
      <c r="U282" s="2"/>
      <c r="V282" s="2"/>
      <c r="W282" s="2"/>
      <c r="X282" s="2"/>
      <c r="Y282" s="2"/>
      <c r="Z282" s="2"/>
    </row>
    <row r="283" spans="1:26" ht="15.75" customHeight="1">
      <c r="A283" s="7"/>
      <c r="B283" s="2"/>
      <c r="C283" s="2"/>
      <c r="D283" s="7"/>
      <c r="E283" s="2"/>
      <c r="F283" s="2"/>
      <c r="G283" s="7"/>
      <c r="H283" s="2"/>
      <c r="I283" s="2"/>
      <c r="J283" s="2"/>
      <c r="K283" s="2"/>
      <c r="L283" s="56"/>
      <c r="M283" s="2"/>
      <c r="N283" s="56"/>
      <c r="O283" s="2"/>
      <c r="P283" s="2"/>
      <c r="Q283" s="56"/>
      <c r="T283" s="2"/>
      <c r="U283" s="2"/>
      <c r="V283" s="2"/>
      <c r="W283" s="2"/>
      <c r="X283" s="2"/>
      <c r="Y283" s="2"/>
      <c r="Z283" s="2"/>
    </row>
    <row r="284" spans="1:26" ht="15.75" customHeight="1">
      <c r="A284" s="7"/>
      <c r="B284" s="2"/>
      <c r="C284" s="2"/>
      <c r="D284" s="7"/>
      <c r="E284" s="2"/>
      <c r="F284" s="2"/>
      <c r="G284" s="7"/>
      <c r="H284" s="2"/>
      <c r="I284" s="2"/>
      <c r="J284" s="2"/>
      <c r="K284" s="2"/>
      <c r="L284" s="56"/>
      <c r="M284" s="2"/>
      <c r="N284" s="56"/>
      <c r="O284" s="2"/>
      <c r="P284" s="2"/>
      <c r="Q284" s="56"/>
      <c r="T284" s="2"/>
      <c r="U284" s="2"/>
      <c r="V284" s="2"/>
      <c r="W284" s="2"/>
      <c r="X284" s="2"/>
      <c r="Y284" s="2"/>
      <c r="Z284" s="2"/>
    </row>
    <row r="285" spans="1:26" ht="15.75" customHeight="1">
      <c r="A285" s="7"/>
      <c r="B285" s="2"/>
      <c r="C285" s="2"/>
      <c r="D285" s="7"/>
      <c r="E285" s="2"/>
      <c r="F285" s="2"/>
      <c r="G285" s="7"/>
      <c r="H285" s="2"/>
      <c r="I285" s="2"/>
      <c r="J285" s="2"/>
      <c r="K285" s="2"/>
      <c r="L285" s="56"/>
      <c r="M285" s="2"/>
      <c r="N285" s="56"/>
      <c r="O285" s="2"/>
      <c r="P285" s="2"/>
      <c r="Q285" s="56"/>
      <c r="T285" s="2"/>
      <c r="U285" s="2"/>
      <c r="V285" s="2"/>
      <c r="W285" s="2"/>
      <c r="X285" s="2"/>
      <c r="Y285" s="2"/>
      <c r="Z285" s="2"/>
    </row>
    <row r="286" spans="1:26" ht="15.75" customHeight="1">
      <c r="A286" s="7"/>
      <c r="B286" s="2"/>
      <c r="C286" s="2"/>
      <c r="D286" s="7"/>
      <c r="E286" s="2"/>
      <c r="F286" s="2"/>
      <c r="G286" s="7"/>
      <c r="H286" s="2"/>
      <c r="I286" s="2"/>
      <c r="J286" s="2"/>
      <c r="K286" s="2"/>
      <c r="L286" s="56"/>
      <c r="M286" s="2"/>
      <c r="N286" s="56"/>
      <c r="O286" s="2"/>
      <c r="P286" s="2"/>
      <c r="Q286" s="56"/>
      <c r="T286" s="2"/>
      <c r="U286" s="2"/>
      <c r="V286" s="2"/>
      <c r="W286" s="2"/>
      <c r="X286" s="2"/>
      <c r="Y286" s="2"/>
      <c r="Z286" s="2"/>
    </row>
    <row r="287" spans="1:26" ht="15.75" customHeight="1">
      <c r="A287" s="7"/>
      <c r="B287" s="2"/>
      <c r="C287" s="2"/>
      <c r="D287" s="7"/>
      <c r="E287" s="2"/>
      <c r="F287" s="2"/>
      <c r="G287" s="7"/>
      <c r="H287" s="2"/>
      <c r="I287" s="2"/>
      <c r="J287" s="2"/>
      <c r="K287" s="2"/>
      <c r="L287" s="56"/>
      <c r="M287" s="2"/>
      <c r="N287" s="56"/>
      <c r="O287" s="2"/>
      <c r="P287" s="2"/>
      <c r="Q287" s="56"/>
      <c r="T287" s="2"/>
      <c r="U287" s="2"/>
      <c r="V287" s="2"/>
      <c r="W287" s="2"/>
      <c r="X287" s="2"/>
      <c r="Y287" s="2"/>
      <c r="Z287" s="2"/>
    </row>
    <row r="288" spans="1:26" ht="15.75" customHeight="1">
      <c r="A288" s="7"/>
      <c r="B288" s="2"/>
      <c r="C288" s="2"/>
      <c r="D288" s="7"/>
      <c r="E288" s="2"/>
      <c r="F288" s="2"/>
      <c r="G288" s="7"/>
      <c r="H288" s="2"/>
      <c r="I288" s="2"/>
      <c r="J288" s="2"/>
      <c r="K288" s="2"/>
      <c r="L288" s="56"/>
      <c r="M288" s="2"/>
      <c r="N288" s="56"/>
      <c r="O288" s="2"/>
      <c r="P288" s="2"/>
      <c r="Q288" s="56"/>
      <c r="T288" s="2"/>
      <c r="U288" s="2"/>
      <c r="V288" s="2"/>
      <c r="W288" s="2"/>
      <c r="X288" s="2"/>
      <c r="Y288" s="2"/>
      <c r="Z288" s="2"/>
    </row>
    <row r="289" spans="1:26" ht="15.75" customHeight="1">
      <c r="A289" s="7"/>
      <c r="B289" s="2"/>
      <c r="C289" s="2"/>
      <c r="D289" s="7"/>
      <c r="E289" s="2"/>
      <c r="F289" s="2"/>
      <c r="G289" s="7"/>
      <c r="H289" s="2"/>
      <c r="I289" s="2"/>
      <c r="J289" s="2"/>
      <c r="K289" s="2"/>
      <c r="L289" s="56"/>
      <c r="M289" s="2"/>
      <c r="N289" s="56"/>
      <c r="O289" s="2"/>
      <c r="P289" s="2"/>
      <c r="Q289" s="56"/>
      <c r="T289" s="2"/>
      <c r="U289" s="2"/>
      <c r="V289" s="2"/>
      <c r="W289" s="2"/>
      <c r="X289" s="2"/>
      <c r="Y289" s="2"/>
      <c r="Z289" s="2"/>
    </row>
    <row r="290" spans="1:26" ht="15.75" customHeight="1">
      <c r="A290" s="7"/>
      <c r="B290" s="2"/>
      <c r="C290" s="2"/>
      <c r="D290" s="7"/>
      <c r="E290" s="2"/>
      <c r="F290" s="2"/>
      <c r="G290" s="7"/>
      <c r="H290" s="2"/>
      <c r="I290" s="2"/>
      <c r="J290" s="2"/>
      <c r="K290" s="2"/>
      <c r="L290" s="56"/>
      <c r="M290" s="2"/>
      <c r="N290" s="56"/>
      <c r="O290" s="2"/>
      <c r="P290" s="2"/>
      <c r="Q290" s="56"/>
      <c r="T290" s="2"/>
      <c r="U290" s="2"/>
      <c r="V290" s="2"/>
      <c r="W290" s="2"/>
      <c r="X290" s="2"/>
      <c r="Y290" s="2"/>
      <c r="Z290" s="2"/>
    </row>
    <row r="291" spans="1:26" ht="15.75" customHeight="1">
      <c r="A291" s="7"/>
      <c r="B291" s="2"/>
      <c r="C291" s="2"/>
      <c r="D291" s="7"/>
      <c r="E291" s="2"/>
      <c r="F291" s="2"/>
      <c r="G291" s="7"/>
      <c r="H291" s="2"/>
      <c r="I291" s="2"/>
      <c r="J291" s="2"/>
      <c r="K291" s="2"/>
      <c r="L291" s="56"/>
      <c r="M291" s="2"/>
      <c r="N291" s="56"/>
      <c r="O291" s="2"/>
      <c r="P291" s="2"/>
      <c r="Q291" s="56"/>
      <c r="T291" s="2"/>
      <c r="U291" s="2"/>
      <c r="V291" s="2"/>
      <c r="W291" s="2"/>
      <c r="X291" s="2"/>
      <c r="Y291" s="2"/>
      <c r="Z291" s="2"/>
    </row>
    <row r="292" spans="1:26" ht="15.75" customHeight="1">
      <c r="A292" s="7"/>
      <c r="B292" s="2"/>
      <c r="C292" s="2"/>
      <c r="D292" s="7"/>
      <c r="E292" s="2"/>
      <c r="F292" s="2"/>
      <c r="G292" s="7"/>
      <c r="H292" s="2"/>
      <c r="I292" s="2"/>
      <c r="J292" s="2"/>
      <c r="K292" s="2"/>
      <c r="L292" s="56"/>
      <c r="M292" s="2"/>
      <c r="N292" s="56"/>
      <c r="O292" s="2"/>
      <c r="P292" s="2"/>
      <c r="Q292" s="56"/>
      <c r="T292" s="2"/>
      <c r="U292" s="2"/>
      <c r="V292" s="2"/>
      <c r="W292" s="2"/>
      <c r="X292" s="2"/>
      <c r="Y292" s="2"/>
      <c r="Z292" s="2"/>
    </row>
    <row r="293" spans="1:26" ht="15.75" customHeight="1">
      <c r="A293" s="7"/>
      <c r="B293" s="2"/>
      <c r="C293" s="2"/>
      <c r="D293" s="7"/>
      <c r="E293" s="2"/>
      <c r="F293" s="2"/>
      <c r="G293" s="7"/>
      <c r="H293" s="2"/>
      <c r="I293" s="2"/>
      <c r="J293" s="2"/>
      <c r="K293" s="2"/>
      <c r="L293" s="56"/>
      <c r="M293" s="2"/>
      <c r="N293" s="56"/>
      <c r="O293" s="2"/>
      <c r="P293" s="2"/>
      <c r="Q293" s="56"/>
      <c r="T293" s="2"/>
      <c r="U293" s="2"/>
      <c r="V293" s="2"/>
      <c r="W293" s="2"/>
      <c r="X293" s="2"/>
      <c r="Y293" s="2"/>
      <c r="Z293" s="2"/>
    </row>
    <row r="294" spans="1:26" ht="15.75" customHeight="1">
      <c r="A294" s="7"/>
      <c r="B294" s="2"/>
      <c r="C294" s="2"/>
      <c r="D294" s="7"/>
      <c r="E294" s="2"/>
      <c r="F294" s="2"/>
      <c r="G294" s="7"/>
      <c r="H294" s="2"/>
      <c r="I294" s="2"/>
      <c r="J294" s="2"/>
      <c r="K294" s="2"/>
      <c r="L294" s="56"/>
      <c r="M294" s="2"/>
      <c r="N294" s="56"/>
      <c r="O294" s="2"/>
      <c r="P294" s="2"/>
      <c r="Q294" s="56"/>
      <c r="T294" s="2"/>
      <c r="U294" s="2"/>
      <c r="V294" s="2"/>
      <c r="W294" s="2"/>
      <c r="X294" s="2"/>
      <c r="Y294" s="2"/>
      <c r="Z294" s="2"/>
    </row>
    <row r="295" spans="1:26" ht="15.75" customHeight="1">
      <c r="A295" s="7"/>
      <c r="B295" s="2"/>
      <c r="C295" s="2"/>
      <c r="D295" s="7"/>
      <c r="E295" s="2"/>
      <c r="F295" s="2"/>
      <c r="G295" s="7"/>
      <c r="H295" s="2"/>
      <c r="I295" s="2"/>
      <c r="J295" s="2"/>
      <c r="K295" s="2"/>
      <c r="L295" s="56"/>
      <c r="M295" s="2"/>
      <c r="N295" s="56"/>
      <c r="O295" s="2"/>
      <c r="P295" s="2"/>
      <c r="Q295" s="56"/>
      <c r="T295" s="2"/>
      <c r="U295" s="2"/>
      <c r="V295" s="2"/>
      <c r="W295" s="2"/>
      <c r="X295" s="2"/>
      <c r="Y295" s="2"/>
      <c r="Z295" s="2"/>
    </row>
    <row r="296" spans="1:26" ht="15.75" customHeight="1">
      <c r="A296" s="7"/>
      <c r="B296" s="2"/>
      <c r="C296" s="2"/>
      <c r="D296" s="7"/>
      <c r="E296" s="2"/>
      <c r="F296" s="2"/>
      <c r="G296" s="7"/>
      <c r="H296" s="2"/>
      <c r="I296" s="2"/>
      <c r="J296" s="2"/>
      <c r="K296" s="2"/>
      <c r="L296" s="56"/>
      <c r="M296" s="2"/>
      <c r="N296" s="56"/>
      <c r="O296" s="2"/>
      <c r="P296" s="2"/>
      <c r="Q296" s="56"/>
      <c r="T296" s="2"/>
      <c r="U296" s="2"/>
      <c r="V296" s="2"/>
      <c r="W296" s="2"/>
      <c r="X296" s="2"/>
      <c r="Y296" s="2"/>
      <c r="Z296" s="2"/>
    </row>
    <row r="297" spans="1:26" ht="15.75" customHeight="1">
      <c r="A297" s="7"/>
      <c r="B297" s="2"/>
      <c r="C297" s="2"/>
      <c r="D297" s="7"/>
      <c r="E297" s="2"/>
      <c r="F297" s="2"/>
      <c r="G297" s="7"/>
      <c r="H297" s="2"/>
      <c r="I297" s="2"/>
      <c r="J297" s="2"/>
      <c r="K297" s="2"/>
      <c r="L297" s="56"/>
      <c r="M297" s="2"/>
      <c r="N297" s="56"/>
      <c r="O297" s="2"/>
      <c r="P297" s="2"/>
      <c r="Q297" s="56"/>
      <c r="T297" s="2"/>
      <c r="U297" s="2"/>
      <c r="V297" s="2"/>
      <c r="W297" s="2"/>
      <c r="X297" s="2"/>
      <c r="Y297" s="2"/>
      <c r="Z297" s="2"/>
    </row>
    <row r="298" spans="1:26" ht="15.75" customHeight="1">
      <c r="A298" s="7"/>
      <c r="B298" s="2"/>
      <c r="C298" s="2"/>
      <c r="D298" s="7"/>
      <c r="E298" s="2"/>
      <c r="F298" s="2"/>
      <c r="G298" s="7"/>
      <c r="H298" s="2"/>
      <c r="I298" s="2"/>
      <c r="J298" s="2"/>
      <c r="K298" s="2"/>
      <c r="L298" s="56"/>
      <c r="M298" s="2"/>
      <c r="N298" s="56"/>
      <c r="O298" s="2"/>
      <c r="P298" s="2"/>
      <c r="Q298" s="56"/>
      <c r="T298" s="2"/>
      <c r="U298" s="2"/>
      <c r="V298" s="2"/>
      <c r="W298" s="2"/>
      <c r="X298" s="2"/>
      <c r="Y298" s="2"/>
      <c r="Z298" s="2"/>
    </row>
    <row r="299" spans="1:26" ht="15.75" customHeight="1">
      <c r="A299" s="7"/>
      <c r="B299" s="2"/>
      <c r="C299" s="2"/>
      <c r="D299" s="7"/>
      <c r="E299" s="2"/>
      <c r="F299" s="2"/>
      <c r="G299" s="7"/>
      <c r="H299" s="2"/>
      <c r="I299" s="2"/>
      <c r="J299" s="2"/>
      <c r="K299" s="2"/>
      <c r="L299" s="56"/>
      <c r="M299" s="2"/>
      <c r="N299" s="56"/>
      <c r="O299" s="2"/>
      <c r="P299" s="2"/>
      <c r="Q299" s="56"/>
      <c r="T299" s="2"/>
      <c r="U299" s="2"/>
      <c r="V299" s="2"/>
      <c r="W299" s="2"/>
      <c r="X299" s="2"/>
      <c r="Y299" s="2"/>
      <c r="Z299" s="2"/>
    </row>
    <row r="300" spans="1:26" ht="15.75" customHeight="1">
      <c r="A300" s="7"/>
      <c r="B300" s="2"/>
      <c r="C300" s="2"/>
      <c r="D300" s="7"/>
      <c r="E300" s="2"/>
      <c r="F300" s="2"/>
      <c r="G300" s="7"/>
      <c r="H300" s="2"/>
      <c r="I300" s="2"/>
      <c r="J300" s="2"/>
      <c r="K300" s="2"/>
      <c r="L300" s="56"/>
      <c r="M300" s="2"/>
      <c r="N300" s="56"/>
      <c r="O300" s="2"/>
      <c r="P300" s="2"/>
      <c r="Q300" s="56"/>
      <c r="T300" s="2"/>
      <c r="U300" s="2"/>
      <c r="V300" s="2"/>
      <c r="W300" s="2"/>
      <c r="X300" s="2"/>
      <c r="Y300" s="2"/>
      <c r="Z300" s="2"/>
    </row>
    <row r="301" spans="1:26" ht="15.75" customHeight="1">
      <c r="A301" s="7"/>
      <c r="B301" s="2"/>
      <c r="C301" s="2"/>
      <c r="D301" s="7"/>
      <c r="E301" s="2"/>
      <c r="F301" s="2"/>
      <c r="G301" s="7"/>
      <c r="H301" s="2"/>
      <c r="I301" s="2"/>
      <c r="J301" s="2"/>
      <c r="K301" s="2"/>
      <c r="L301" s="56"/>
      <c r="M301" s="2"/>
      <c r="N301" s="56"/>
      <c r="O301" s="2"/>
      <c r="P301" s="2"/>
      <c r="Q301" s="56"/>
      <c r="T301" s="2"/>
      <c r="U301" s="2"/>
      <c r="V301" s="2"/>
      <c r="W301" s="2"/>
      <c r="X301" s="2"/>
      <c r="Y301" s="2"/>
      <c r="Z301" s="2"/>
    </row>
    <row r="302" spans="1:26" ht="15.75" customHeight="1">
      <c r="A302" s="7"/>
      <c r="B302" s="2"/>
      <c r="C302" s="2"/>
      <c r="D302" s="7"/>
      <c r="E302" s="2"/>
      <c r="F302" s="2"/>
      <c r="G302" s="7"/>
      <c r="H302" s="2"/>
      <c r="I302" s="2"/>
      <c r="J302" s="2"/>
      <c r="K302" s="2"/>
      <c r="L302" s="56"/>
      <c r="M302" s="2"/>
      <c r="N302" s="56"/>
      <c r="O302" s="2"/>
      <c r="P302" s="2"/>
      <c r="Q302" s="56"/>
      <c r="T302" s="2"/>
      <c r="U302" s="2"/>
      <c r="V302" s="2"/>
      <c r="W302" s="2"/>
      <c r="X302" s="2"/>
      <c r="Y302" s="2"/>
      <c r="Z302" s="2"/>
    </row>
    <row r="303" spans="1:26" ht="15.75" customHeight="1">
      <c r="A303" s="7"/>
      <c r="B303" s="2"/>
      <c r="C303" s="2"/>
      <c r="D303" s="7"/>
      <c r="E303" s="2"/>
      <c r="F303" s="2"/>
      <c r="G303" s="7"/>
      <c r="H303" s="2"/>
      <c r="I303" s="2"/>
      <c r="J303" s="2"/>
      <c r="K303" s="2"/>
      <c r="L303" s="56"/>
      <c r="M303" s="2"/>
      <c r="N303" s="56"/>
      <c r="O303" s="2"/>
      <c r="P303" s="2"/>
      <c r="Q303" s="56"/>
      <c r="T303" s="2"/>
      <c r="U303" s="2"/>
      <c r="V303" s="2"/>
      <c r="W303" s="2"/>
      <c r="X303" s="2"/>
      <c r="Y303" s="2"/>
      <c r="Z303" s="2"/>
    </row>
    <row r="304" spans="1:26" ht="15.75" customHeight="1">
      <c r="A304" s="7"/>
      <c r="B304" s="2"/>
      <c r="C304" s="2"/>
      <c r="D304" s="7"/>
      <c r="E304" s="2"/>
      <c r="F304" s="2"/>
      <c r="G304" s="7"/>
      <c r="H304" s="2"/>
      <c r="I304" s="2"/>
      <c r="J304" s="2"/>
      <c r="K304" s="2"/>
      <c r="L304" s="56"/>
      <c r="M304" s="2"/>
      <c r="N304" s="56"/>
      <c r="O304" s="2"/>
      <c r="P304" s="2"/>
      <c r="Q304" s="56"/>
      <c r="T304" s="2"/>
      <c r="U304" s="2"/>
      <c r="V304" s="2"/>
      <c r="W304" s="2"/>
      <c r="X304" s="2"/>
      <c r="Y304" s="2"/>
      <c r="Z304" s="2"/>
    </row>
    <row r="305" spans="1:26" ht="15.75" customHeight="1">
      <c r="A305" s="7"/>
      <c r="B305" s="2"/>
      <c r="C305" s="2"/>
      <c r="D305" s="7"/>
      <c r="E305" s="2"/>
      <c r="F305" s="2"/>
      <c r="G305" s="7"/>
      <c r="H305" s="2"/>
      <c r="I305" s="2"/>
      <c r="J305" s="2"/>
      <c r="K305" s="2"/>
      <c r="L305" s="56"/>
      <c r="M305" s="2"/>
      <c r="N305" s="56"/>
      <c r="O305" s="2"/>
      <c r="P305" s="2"/>
      <c r="Q305" s="56"/>
      <c r="T305" s="2"/>
      <c r="U305" s="2"/>
      <c r="V305" s="2"/>
      <c r="W305" s="2"/>
      <c r="X305" s="2"/>
      <c r="Y305" s="2"/>
      <c r="Z305" s="2"/>
    </row>
    <row r="306" spans="1:26" ht="15.75" customHeight="1">
      <c r="A306" s="7"/>
      <c r="B306" s="2"/>
      <c r="C306" s="2"/>
      <c r="D306" s="7"/>
      <c r="E306" s="2"/>
      <c r="F306" s="2"/>
      <c r="G306" s="7"/>
      <c r="H306" s="2"/>
      <c r="I306" s="2"/>
      <c r="J306" s="2"/>
      <c r="K306" s="2"/>
      <c r="L306" s="56"/>
      <c r="M306" s="2"/>
      <c r="N306" s="56"/>
      <c r="O306" s="2"/>
      <c r="P306" s="2"/>
      <c r="Q306" s="56"/>
      <c r="T306" s="2"/>
      <c r="U306" s="2"/>
      <c r="V306" s="2"/>
      <c r="W306" s="2"/>
      <c r="X306" s="2"/>
      <c r="Y306" s="2"/>
      <c r="Z306" s="2"/>
    </row>
    <row r="307" spans="1:26" ht="15.75" customHeight="1">
      <c r="A307" s="7"/>
      <c r="B307" s="2"/>
      <c r="C307" s="2"/>
      <c r="D307" s="7"/>
      <c r="E307" s="2"/>
      <c r="F307" s="2"/>
      <c r="G307" s="7"/>
      <c r="H307" s="2"/>
      <c r="I307" s="2"/>
      <c r="J307" s="2"/>
      <c r="K307" s="2"/>
      <c r="L307" s="56"/>
      <c r="M307" s="2"/>
      <c r="N307" s="56"/>
      <c r="O307" s="2"/>
      <c r="P307" s="2"/>
      <c r="Q307" s="56"/>
      <c r="T307" s="2"/>
      <c r="U307" s="2"/>
      <c r="V307" s="2"/>
      <c r="W307" s="2"/>
      <c r="X307" s="2"/>
      <c r="Y307" s="2"/>
      <c r="Z307" s="2"/>
    </row>
    <row r="308" spans="1:26" ht="15.75" customHeight="1">
      <c r="A308" s="7"/>
      <c r="B308" s="2"/>
      <c r="C308" s="2"/>
      <c r="D308" s="7"/>
      <c r="E308" s="2"/>
      <c r="F308" s="2"/>
      <c r="G308" s="7"/>
      <c r="H308" s="2"/>
      <c r="I308" s="2"/>
      <c r="J308" s="2"/>
      <c r="K308" s="2"/>
      <c r="L308" s="56"/>
      <c r="M308" s="2"/>
      <c r="N308" s="56"/>
      <c r="O308" s="2"/>
      <c r="P308" s="2"/>
      <c r="Q308" s="56"/>
      <c r="T308" s="2"/>
      <c r="U308" s="2"/>
      <c r="V308" s="2"/>
      <c r="W308" s="2"/>
      <c r="X308" s="2"/>
      <c r="Y308" s="2"/>
      <c r="Z308" s="2"/>
    </row>
    <row r="309" spans="1:26" ht="15.75" customHeight="1">
      <c r="A309" s="7"/>
      <c r="B309" s="2"/>
      <c r="C309" s="2"/>
      <c r="D309" s="7"/>
      <c r="E309" s="2"/>
      <c r="F309" s="2"/>
      <c r="G309" s="7"/>
      <c r="H309" s="2"/>
      <c r="I309" s="2"/>
      <c r="J309" s="2"/>
      <c r="K309" s="2"/>
      <c r="L309" s="56"/>
      <c r="M309" s="2"/>
      <c r="N309" s="56"/>
      <c r="O309" s="2"/>
      <c r="P309" s="2"/>
      <c r="Q309" s="56"/>
      <c r="T309" s="2"/>
      <c r="U309" s="2"/>
      <c r="V309" s="2"/>
      <c r="W309" s="2"/>
      <c r="X309" s="2"/>
      <c r="Y309" s="2"/>
      <c r="Z309" s="2"/>
    </row>
    <row r="310" spans="1:26" ht="15.75" customHeight="1">
      <c r="A310" s="7"/>
      <c r="B310" s="2"/>
      <c r="C310" s="2"/>
      <c r="D310" s="7"/>
      <c r="E310" s="2"/>
      <c r="F310" s="2"/>
      <c r="G310" s="7"/>
      <c r="H310" s="2"/>
      <c r="I310" s="2"/>
      <c r="J310" s="2"/>
      <c r="K310" s="2"/>
      <c r="L310" s="56"/>
      <c r="M310" s="2"/>
      <c r="N310" s="56"/>
      <c r="O310" s="2"/>
      <c r="P310" s="2"/>
      <c r="Q310" s="56"/>
      <c r="T310" s="2"/>
      <c r="U310" s="2"/>
      <c r="V310" s="2"/>
      <c r="W310" s="2"/>
      <c r="X310" s="2"/>
      <c r="Y310" s="2"/>
      <c r="Z310" s="2"/>
    </row>
    <row r="311" spans="1:26" ht="15.75" customHeight="1">
      <c r="A311" s="7"/>
      <c r="B311" s="2"/>
      <c r="C311" s="2"/>
      <c r="D311" s="7"/>
      <c r="E311" s="2"/>
      <c r="F311" s="2"/>
      <c r="G311" s="7"/>
      <c r="H311" s="2"/>
      <c r="I311" s="2"/>
      <c r="J311" s="2"/>
      <c r="K311" s="2"/>
      <c r="L311" s="56"/>
      <c r="M311" s="2"/>
      <c r="N311" s="56"/>
      <c r="O311" s="2"/>
      <c r="P311" s="2"/>
      <c r="Q311" s="56"/>
      <c r="T311" s="2"/>
      <c r="U311" s="2"/>
      <c r="V311" s="2"/>
      <c r="W311" s="2"/>
      <c r="X311" s="2"/>
      <c r="Y311" s="2"/>
      <c r="Z311" s="2"/>
    </row>
    <row r="312" spans="1:26" ht="15.75" customHeight="1">
      <c r="A312" s="7"/>
      <c r="B312" s="2"/>
      <c r="C312" s="2"/>
      <c r="D312" s="7"/>
      <c r="E312" s="2"/>
      <c r="F312" s="2"/>
      <c r="G312" s="7"/>
      <c r="H312" s="2"/>
      <c r="I312" s="2"/>
      <c r="J312" s="2"/>
      <c r="K312" s="2"/>
      <c r="L312" s="56"/>
      <c r="M312" s="2"/>
      <c r="N312" s="56"/>
      <c r="O312" s="2"/>
      <c r="P312" s="2"/>
      <c r="Q312" s="56"/>
      <c r="T312" s="2"/>
      <c r="U312" s="2"/>
      <c r="V312" s="2"/>
      <c r="W312" s="2"/>
      <c r="X312" s="2"/>
      <c r="Y312" s="2"/>
      <c r="Z312" s="2"/>
    </row>
    <row r="313" spans="1:26" ht="15.75" customHeight="1">
      <c r="A313" s="7"/>
      <c r="B313" s="2"/>
      <c r="C313" s="2"/>
      <c r="D313" s="7"/>
      <c r="E313" s="2"/>
      <c r="F313" s="2"/>
      <c r="G313" s="7"/>
      <c r="H313" s="2"/>
      <c r="I313" s="2"/>
      <c r="J313" s="2"/>
      <c r="K313" s="2"/>
      <c r="L313" s="56"/>
      <c r="M313" s="2"/>
      <c r="N313" s="56"/>
      <c r="O313" s="2"/>
      <c r="P313" s="2"/>
      <c r="Q313" s="56"/>
      <c r="T313" s="2"/>
      <c r="U313" s="2"/>
      <c r="V313" s="2"/>
      <c r="W313" s="2"/>
      <c r="X313" s="2"/>
      <c r="Y313" s="2"/>
      <c r="Z313" s="2"/>
    </row>
    <row r="314" spans="1:26" ht="15.75" customHeight="1">
      <c r="A314" s="7"/>
      <c r="B314" s="2"/>
      <c r="C314" s="2"/>
      <c r="D314" s="7"/>
      <c r="E314" s="2"/>
      <c r="F314" s="2"/>
      <c r="G314" s="7"/>
      <c r="H314" s="2"/>
      <c r="I314" s="2"/>
      <c r="J314" s="2"/>
      <c r="K314" s="2"/>
      <c r="L314" s="56"/>
      <c r="M314" s="2"/>
      <c r="N314" s="56"/>
      <c r="O314" s="2"/>
      <c r="P314" s="2"/>
      <c r="Q314" s="56"/>
      <c r="T314" s="2"/>
      <c r="U314" s="2"/>
      <c r="V314" s="2"/>
      <c r="W314" s="2"/>
      <c r="X314" s="2"/>
      <c r="Y314" s="2"/>
      <c r="Z314" s="2"/>
    </row>
    <row r="315" spans="1:26" ht="15.75" customHeight="1">
      <c r="A315" s="7"/>
      <c r="B315" s="2"/>
      <c r="C315" s="2"/>
      <c r="D315" s="7"/>
      <c r="E315" s="2"/>
      <c r="F315" s="2"/>
      <c r="G315" s="7"/>
      <c r="H315" s="2"/>
      <c r="I315" s="2"/>
      <c r="J315" s="2"/>
      <c r="K315" s="2"/>
      <c r="L315" s="56"/>
      <c r="M315" s="2"/>
      <c r="N315" s="56"/>
      <c r="O315" s="2"/>
      <c r="P315" s="2"/>
      <c r="Q315" s="56"/>
      <c r="T315" s="2"/>
      <c r="U315" s="2"/>
      <c r="V315" s="2"/>
      <c r="W315" s="2"/>
      <c r="X315" s="2"/>
      <c r="Y315" s="2"/>
      <c r="Z315" s="2"/>
    </row>
    <row r="316" spans="1:26" ht="15.75" customHeight="1">
      <c r="A316" s="7"/>
      <c r="B316" s="2"/>
      <c r="C316" s="2"/>
      <c r="D316" s="7"/>
      <c r="E316" s="2"/>
      <c r="F316" s="2"/>
      <c r="G316" s="7"/>
      <c r="H316" s="2"/>
      <c r="I316" s="2"/>
      <c r="J316" s="2"/>
      <c r="K316" s="2"/>
      <c r="L316" s="56"/>
      <c r="M316" s="2"/>
      <c r="N316" s="56"/>
      <c r="O316" s="2"/>
      <c r="P316" s="2"/>
      <c r="Q316" s="56"/>
      <c r="T316" s="2"/>
      <c r="U316" s="2"/>
      <c r="V316" s="2"/>
      <c r="W316" s="2"/>
      <c r="X316" s="2"/>
      <c r="Y316" s="2"/>
      <c r="Z316" s="2"/>
    </row>
    <row r="317" spans="1:26" ht="15.75" customHeight="1">
      <c r="A317" s="7"/>
      <c r="B317" s="2"/>
      <c r="C317" s="2"/>
      <c r="D317" s="7"/>
      <c r="E317" s="2"/>
      <c r="F317" s="2"/>
      <c r="G317" s="7"/>
      <c r="H317" s="2"/>
      <c r="I317" s="2"/>
      <c r="J317" s="2"/>
      <c r="K317" s="2"/>
      <c r="L317" s="56"/>
      <c r="M317" s="2"/>
      <c r="N317" s="56"/>
      <c r="O317" s="2"/>
      <c r="P317" s="2"/>
      <c r="Q317" s="56"/>
      <c r="T317" s="2"/>
      <c r="U317" s="2"/>
      <c r="V317" s="2"/>
      <c r="W317" s="2"/>
      <c r="X317" s="2"/>
      <c r="Y317" s="2"/>
      <c r="Z317" s="2"/>
    </row>
    <row r="318" spans="1:26" ht="15.75" customHeight="1">
      <c r="A318" s="7"/>
      <c r="B318" s="2"/>
      <c r="C318" s="2"/>
      <c r="D318" s="7"/>
      <c r="E318" s="2"/>
      <c r="F318" s="2"/>
      <c r="G318" s="7"/>
      <c r="H318" s="2"/>
      <c r="I318" s="2"/>
      <c r="J318" s="2"/>
      <c r="K318" s="2"/>
      <c r="L318" s="56"/>
      <c r="M318" s="2"/>
      <c r="N318" s="56"/>
      <c r="O318" s="2"/>
      <c r="P318" s="2"/>
      <c r="Q318" s="56"/>
      <c r="T318" s="2"/>
      <c r="U318" s="2"/>
      <c r="V318" s="2"/>
      <c r="W318" s="2"/>
      <c r="X318" s="2"/>
      <c r="Y318" s="2"/>
      <c r="Z318" s="2"/>
    </row>
    <row r="319" spans="1:26" ht="15.75" customHeight="1">
      <c r="A319" s="7"/>
      <c r="B319" s="2"/>
      <c r="C319" s="2"/>
      <c r="D319" s="7"/>
      <c r="E319" s="2"/>
      <c r="F319" s="2"/>
      <c r="G319" s="7"/>
      <c r="H319" s="2"/>
      <c r="I319" s="2"/>
      <c r="J319" s="2"/>
      <c r="K319" s="2"/>
      <c r="L319" s="56"/>
      <c r="M319" s="2"/>
      <c r="N319" s="56"/>
      <c r="O319" s="2"/>
      <c r="P319" s="2"/>
      <c r="Q319" s="56"/>
      <c r="T319" s="2"/>
      <c r="U319" s="2"/>
      <c r="V319" s="2"/>
      <c r="W319" s="2"/>
      <c r="X319" s="2"/>
      <c r="Y319" s="2"/>
      <c r="Z319" s="2"/>
    </row>
    <row r="320" spans="1:26" ht="15.75" customHeight="1">
      <c r="A320" s="7"/>
      <c r="B320" s="2"/>
      <c r="C320" s="2"/>
      <c r="D320" s="7"/>
      <c r="E320" s="2"/>
      <c r="F320" s="2"/>
      <c r="G320" s="7"/>
      <c r="H320" s="2"/>
      <c r="I320" s="2"/>
      <c r="J320" s="2"/>
      <c r="K320" s="2"/>
      <c r="L320" s="56"/>
      <c r="M320" s="2"/>
      <c r="N320" s="56"/>
      <c r="O320" s="2"/>
      <c r="P320" s="2"/>
      <c r="Q320" s="56"/>
      <c r="T320" s="2"/>
      <c r="U320" s="2"/>
      <c r="V320" s="2"/>
      <c r="W320" s="2"/>
      <c r="X320" s="2"/>
      <c r="Y320" s="2"/>
      <c r="Z320" s="2"/>
    </row>
    <row r="321" spans="1:26" ht="15.75" customHeight="1">
      <c r="A321" s="7"/>
      <c r="B321" s="2"/>
      <c r="C321" s="2"/>
      <c r="D321" s="7"/>
      <c r="E321" s="2"/>
      <c r="F321" s="2"/>
      <c r="G321" s="7"/>
      <c r="H321" s="2"/>
      <c r="I321" s="2"/>
      <c r="J321" s="2"/>
      <c r="K321" s="2"/>
      <c r="L321" s="56"/>
      <c r="M321" s="2"/>
      <c r="N321" s="56"/>
      <c r="O321" s="2"/>
      <c r="P321" s="2"/>
      <c r="Q321" s="56"/>
      <c r="T321" s="2"/>
      <c r="U321" s="2"/>
      <c r="V321" s="2"/>
      <c r="W321" s="2"/>
      <c r="X321" s="2"/>
      <c r="Y321" s="2"/>
      <c r="Z321" s="2"/>
    </row>
    <row r="322" spans="1:26" ht="15.75" customHeight="1">
      <c r="A322" s="7"/>
      <c r="B322" s="2"/>
      <c r="C322" s="2"/>
      <c r="D322" s="7"/>
      <c r="E322" s="2"/>
      <c r="F322" s="2"/>
      <c r="G322" s="7"/>
      <c r="H322" s="2"/>
      <c r="I322" s="2"/>
      <c r="J322" s="2"/>
      <c r="K322" s="2"/>
      <c r="L322" s="56"/>
      <c r="M322" s="2"/>
      <c r="N322" s="56"/>
      <c r="O322" s="2"/>
      <c r="P322" s="2"/>
      <c r="Q322" s="56"/>
      <c r="T322" s="2"/>
      <c r="U322" s="2"/>
      <c r="V322" s="2"/>
      <c r="W322" s="2"/>
      <c r="X322" s="2"/>
      <c r="Y322" s="2"/>
      <c r="Z322" s="2"/>
    </row>
    <row r="323" spans="1:26" ht="15.75" customHeight="1">
      <c r="A323" s="7"/>
      <c r="B323" s="2"/>
      <c r="C323" s="2"/>
      <c r="D323" s="7"/>
      <c r="E323" s="2"/>
      <c r="F323" s="2"/>
      <c r="G323" s="7"/>
      <c r="H323" s="2"/>
      <c r="I323" s="2"/>
      <c r="J323" s="2"/>
      <c r="K323" s="2"/>
      <c r="L323" s="56"/>
      <c r="M323" s="2"/>
      <c r="N323" s="56"/>
      <c r="O323" s="2"/>
      <c r="P323" s="2"/>
      <c r="Q323" s="56"/>
      <c r="T323" s="2"/>
      <c r="U323" s="2"/>
      <c r="V323" s="2"/>
      <c r="W323" s="2"/>
      <c r="X323" s="2"/>
      <c r="Y323" s="2"/>
      <c r="Z323" s="2"/>
    </row>
    <row r="324" spans="1:26" ht="15.75" customHeight="1">
      <c r="A324" s="7"/>
      <c r="B324" s="2"/>
      <c r="C324" s="2"/>
      <c r="D324" s="7"/>
      <c r="E324" s="2"/>
      <c r="F324" s="2"/>
      <c r="G324" s="7"/>
      <c r="H324" s="2"/>
      <c r="I324" s="2"/>
      <c r="J324" s="2"/>
      <c r="K324" s="2"/>
      <c r="L324" s="56"/>
      <c r="M324" s="2"/>
      <c r="N324" s="56"/>
      <c r="O324" s="2"/>
      <c r="P324" s="2"/>
      <c r="Q324" s="56"/>
      <c r="T324" s="2"/>
      <c r="U324" s="2"/>
      <c r="V324" s="2"/>
      <c r="W324" s="2"/>
      <c r="X324" s="2"/>
      <c r="Y324" s="2"/>
      <c r="Z324" s="2"/>
    </row>
    <row r="325" spans="1:26" ht="15.75" customHeight="1">
      <c r="A325" s="7"/>
      <c r="B325" s="2"/>
      <c r="C325" s="2"/>
      <c r="D325" s="7"/>
      <c r="E325" s="2"/>
      <c r="F325" s="2"/>
      <c r="G325" s="7"/>
      <c r="H325" s="2"/>
      <c r="I325" s="2"/>
      <c r="J325" s="2"/>
      <c r="K325" s="2"/>
      <c r="L325" s="56"/>
      <c r="M325" s="2"/>
      <c r="N325" s="56"/>
      <c r="O325" s="2"/>
      <c r="P325" s="2"/>
      <c r="Q325" s="56"/>
      <c r="T325" s="2"/>
      <c r="U325" s="2"/>
      <c r="V325" s="2"/>
      <c r="W325" s="2"/>
      <c r="X325" s="2"/>
      <c r="Y325" s="2"/>
      <c r="Z325" s="2"/>
    </row>
    <row r="326" spans="1:26" ht="15.75" customHeight="1">
      <c r="A326" s="7"/>
      <c r="B326" s="2"/>
      <c r="C326" s="2"/>
      <c r="D326" s="7"/>
      <c r="E326" s="2"/>
      <c r="F326" s="2"/>
      <c r="G326" s="7"/>
      <c r="H326" s="2"/>
      <c r="I326" s="2"/>
      <c r="J326" s="2"/>
      <c r="K326" s="2"/>
      <c r="L326" s="56"/>
      <c r="M326" s="2"/>
      <c r="N326" s="56"/>
      <c r="O326" s="2"/>
      <c r="P326" s="2"/>
      <c r="Q326" s="56"/>
      <c r="T326" s="2"/>
      <c r="U326" s="2"/>
      <c r="V326" s="2"/>
      <c r="W326" s="2"/>
      <c r="X326" s="2"/>
      <c r="Y326" s="2"/>
      <c r="Z326" s="2"/>
    </row>
    <row r="327" spans="1:26" ht="15.75" customHeight="1">
      <c r="A327" s="7"/>
      <c r="B327" s="2"/>
      <c r="C327" s="2"/>
      <c r="D327" s="7"/>
      <c r="E327" s="2"/>
      <c r="F327" s="2"/>
      <c r="G327" s="7"/>
      <c r="H327" s="2"/>
      <c r="I327" s="2"/>
      <c r="J327" s="2"/>
      <c r="K327" s="2"/>
      <c r="L327" s="56"/>
      <c r="M327" s="2"/>
      <c r="N327" s="56"/>
      <c r="O327" s="2"/>
      <c r="P327" s="2"/>
      <c r="Q327" s="56"/>
      <c r="T327" s="2"/>
      <c r="U327" s="2"/>
      <c r="V327" s="2"/>
      <c r="W327" s="2"/>
      <c r="X327" s="2"/>
      <c r="Y327" s="2"/>
      <c r="Z327" s="2"/>
    </row>
    <row r="328" spans="1:26" ht="15.75" customHeight="1">
      <c r="A328" s="7"/>
      <c r="B328" s="2"/>
      <c r="C328" s="2"/>
      <c r="D328" s="7"/>
      <c r="E328" s="2"/>
      <c r="F328" s="2"/>
      <c r="G328" s="7"/>
      <c r="H328" s="2"/>
      <c r="I328" s="2"/>
      <c r="J328" s="2"/>
      <c r="K328" s="2"/>
      <c r="L328" s="56"/>
      <c r="M328" s="2"/>
      <c r="N328" s="56"/>
      <c r="O328" s="2"/>
      <c r="P328" s="2"/>
      <c r="Q328" s="56"/>
      <c r="T328" s="2"/>
      <c r="U328" s="2"/>
      <c r="V328" s="2"/>
      <c r="W328" s="2"/>
      <c r="X328" s="2"/>
      <c r="Y328" s="2"/>
      <c r="Z328" s="2"/>
    </row>
    <row r="329" spans="1:26" ht="15.75" customHeight="1">
      <c r="A329" s="7"/>
      <c r="B329" s="2"/>
      <c r="C329" s="2"/>
      <c r="D329" s="7"/>
      <c r="E329" s="2"/>
      <c r="F329" s="2"/>
      <c r="G329" s="7"/>
      <c r="H329" s="2"/>
      <c r="I329" s="2"/>
      <c r="J329" s="2"/>
      <c r="K329" s="2"/>
      <c r="L329" s="56"/>
      <c r="M329" s="2"/>
      <c r="N329" s="56"/>
      <c r="O329" s="2"/>
      <c r="P329" s="2"/>
      <c r="Q329" s="56"/>
      <c r="T329" s="2"/>
      <c r="U329" s="2"/>
      <c r="V329" s="2"/>
      <c r="W329" s="2"/>
      <c r="X329" s="2"/>
      <c r="Y329" s="2"/>
      <c r="Z329" s="2"/>
    </row>
    <row r="330" spans="1:26" ht="15.75" customHeight="1">
      <c r="A330" s="7"/>
      <c r="B330" s="2"/>
      <c r="C330" s="2"/>
      <c r="D330" s="7"/>
      <c r="E330" s="2"/>
      <c r="F330" s="2"/>
      <c r="G330" s="7"/>
      <c r="H330" s="2"/>
      <c r="I330" s="2"/>
      <c r="J330" s="2"/>
      <c r="K330" s="2"/>
      <c r="L330" s="56"/>
      <c r="M330" s="2"/>
      <c r="N330" s="56"/>
      <c r="O330" s="2"/>
      <c r="P330" s="2"/>
      <c r="Q330" s="56"/>
      <c r="T330" s="2"/>
      <c r="U330" s="2"/>
      <c r="V330" s="2"/>
      <c r="W330" s="2"/>
      <c r="X330" s="2"/>
      <c r="Y330" s="2"/>
      <c r="Z330" s="2"/>
    </row>
    <row r="331" spans="1:26" ht="15.75" customHeight="1">
      <c r="A331" s="7"/>
      <c r="B331" s="2"/>
      <c r="C331" s="2"/>
      <c r="D331" s="7"/>
      <c r="E331" s="2"/>
      <c r="F331" s="2"/>
      <c r="G331" s="7"/>
      <c r="H331" s="2"/>
      <c r="I331" s="2"/>
      <c r="J331" s="2"/>
      <c r="K331" s="2"/>
      <c r="L331" s="56"/>
      <c r="M331" s="2"/>
      <c r="N331" s="56"/>
      <c r="O331" s="2"/>
      <c r="P331" s="2"/>
      <c r="Q331" s="56"/>
      <c r="T331" s="2"/>
      <c r="U331" s="2"/>
      <c r="V331" s="2"/>
      <c r="W331" s="2"/>
      <c r="X331" s="2"/>
      <c r="Y331" s="2"/>
      <c r="Z331" s="2"/>
    </row>
    <row r="332" spans="1:26" ht="15.75" customHeight="1">
      <c r="A332" s="7"/>
      <c r="B332" s="2"/>
      <c r="C332" s="2"/>
      <c r="D332" s="7"/>
      <c r="E332" s="2"/>
      <c r="F332" s="2"/>
      <c r="G332" s="7"/>
      <c r="H332" s="2"/>
      <c r="I332" s="2"/>
      <c r="J332" s="2"/>
      <c r="K332" s="2"/>
      <c r="L332" s="56"/>
      <c r="M332" s="2"/>
      <c r="N332" s="56"/>
      <c r="O332" s="2"/>
      <c r="P332" s="2"/>
      <c r="Q332" s="56"/>
      <c r="T332" s="2"/>
      <c r="U332" s="2"/>
      <c r="V332" s="2"/>
      <c r="W332" s="2"/>
      <c r="X332" s="2"/>
      <c r="Y332" s="2"/>
      <c r="Z332" s="2"/>
    </row>
    <row r="333" spans="1:26" ht="15.75" customHeight="1">
      <c r="A333" s="7"/>
      <c r="B333" s="2"/>
      <c r="C333" s="2"/>
      <c r="D333" s="7"/>
      <c r="E333" s="2"/>
      <c r="F333" s="2"/>
      <c r="G333" s="7"/>
      <c r="H333" s="2"/>
      <c r="I333" s="2"/>
      <c r="J333" s="2"/>
      <c r="K333" s="2"/>
      <c r="L333" s="56"/>
      <c r="M333" s="2"/>
      <c r="N333" s="56"/>
      <c r="O333" s="2"/>
      <c r="P333" s="2"/>
      <c r="Q333" s="56"/>
      <c r="T333" s="2"/>
      <c r="U333" s="2"/>
      <c r="V333" s="2"/>
      <c r="W333" s="2"/>
      <c r="X333" s="2"/>
      <c r="Y333" s="2"/>
      <c r="Z333" s="2"/>
    </row>
    <row r="334" spans="1:26" ht="15.75" customHeight="1">
      <c r="A334" s="7"/>
      <c r="B334" s="2"/>
      <c r="C334" s="2"/>
      <c r="D334" s="7"/>
      <c r="E334" s="2"/>
      <c r="F334" s="2"/>
      <c r="G334" s="7"/>
      <c r="H334" s="2"/>
      <c r="I334" s="2"/>
      <c r="J334" s="2"/>
      <c r="K334" s="2"/>
      <c r="L334" s="56"/>
      <c r="M334" s="2"/>
      <c r="N334" s="56"/>
      <c r="O334" s="2"/>
      <c r="P334" s="2"/>
      <c r="Q334" s="56"/>
      <c r="T334" s="2"/>
      <c r="U334" s="2"/>
      <c r="V334" s="2"/>
      <c r="W334" s="2"/>
      <c r="X334" s="2"/>
      <c r="Y334" s="2"/>
      <c r="Z334" s="2"/>
    </row>
    <row r="335" spans="1:26" ht="15.75" customHeight="1">
      <c r="A335" s="7"/>
      <c r="B335" s="2"/>
      <c r="C335" s="2"/>
      <c r="D335" s="7"/>
      <c r="E335" s="2"/>
      <c r="F335" s="2"/>
      <c r="G335" s="7"/>
      <c r="H335" s="2"/>
      <c r="I335" s="2"/>
      <c r="J335" s="2"/>
      <c r="K335" s="2"/>
      <c r="L335" s="56"/>
      <c r="M335" s="2"/>
      <c r="N335" s="56"/>
      <c r="O335" s="2"/>
      <c r="P335" s="2"/>
      <c r="Q335" s="56"/>
      <c r="T335" s="2"/>
      <c r="U335" s="2"/>
      <c r="V335" s="2"/>
      <c r="W335" s="2"/>
      <c r="X335" s="2"/>
      <c r="Y335" s="2"/>
      <c r="Z335" s="2"/>
    </row>
    <row r="336" spans="1:26" ht="15.75" customHeight="1">
      <c r="A336" s="7"/>
      <c r="B336" s="2"/>
      <c r="C336" s="2"/>
      <c r="D336" s="7"/>
      <c r="E336" s="2"/>
      <c r="F336" s="2"/>
      <c r="G336" s="7"/>
      <c r="H336" s="2"/>
      <c r="I336" s="2"/>
      <c r="J336" s="2"/>
      <c r="K336" s="2"/>
      <c r="L336" s="56"/>
      <c r="M336" s="2"/>
      <c r="N336" s="56"/>
      <c r="O336" s="2"/>
      <c r="P336" s="2"/>
      <c r="Q336" s="56"/>
      <c r="T336" s="2"/>
      <c r="U336" s="2"/>
      <c r="V336" s="2"/>
      <c r="W336" s="2"/>
      <c r="X336" s="2"/>
      <c r="Y336" s="2"/>
      <c r="Z336" s="2"/>
    </row>
    <row r="337" spans="1:26" ht="15.75" customHeight="1">
      <c r="A337" s="7"/>
      <c r="B337" s="2"/>
      <c r="C337" s="2"/>
      <c r="D337" s="7"/>
      <c r="E337" s="2"/>
      <c r="F337" s="2"/>
      <c r="G337" s="7"/>
      <c r="H337" s="2"/>
      <c r="I337" s="2"/>
      <c r="J337" s="2"/>
      <c r="K337" s="2"/>
      <c r="L337" s="56"/>
      <c r="M337" s="2"/>
      <c r="N337" s="56"/>
      <c r="O337" s="2"/>
      <c r="P337" s="2"/>
      <c r="Q337" s="56"/>
      <c r="T337" s="2"/>
      <c r="U337" s="2"/>
      <c r="V337" s="2"/>
      <c r="W337" s="2"/>
      <c r="X337" s="2"/>
      <c r="Y337" s="2"/>
      <c r="Z337" s="2"/>
    </row>
    <row r="338" spans="1:26" ht="15.75" customHeight="1">
      <c r="A338" s="7"/>
      <c r="B338" s="2"/>
      <c r="C338" s="2"/>
      <c r="D338" s="7"/>
      <c r="E338" s="2"/>
      <c r="F338" s="2"/>
      <c r="G338" s="7"/>
      <c r="H338" s="2"/>
      <c r="I338" s="2"/>
      <c r="J338" s="2"/>
      <c r="K338" s="2"/>
      <c r="L338" s="56"/>
      <c r="M338" s="2"/>
      <c r="N338" s="56"/>
      <c r="O338" s="2"/>
      <c r="P338" s="2"/>
      <c r="Q338" s="56"/>
      <c r="T338" s="2"/>
      <c r="U338" s="2"/>
      <c r="V338" s="2"/>
      <c r="W338" s="2"/>
      <c r="X338" s="2"/>
      <c r="Y338" s="2"/>
      <c r="Z338" s="2"/>
    </row>
    <row r="339" spans="1:26" ht="15.75" customHeight="1">
      <c r="A339" s="7"/>
      <c r="B339" s="2"/>
      <c r="C339" s="2"/>
      <c r="D339" s="7"/>
      <c r="E339" s="2"/>
      <c r="F339" s="2"/>
      <c r="G339" s="7"/>
      <c r="H339" s="2"/>
      <c r="I339" s="2"/>
      <c r="J339" s="2"/>
      <c r="K339" s="2"/>
      <c r="L339" s="56"/>
      <c r="M339" s="2"/>
      <c r="N339" s="56"/>
      <c r="O339" s="2"/>
      <c r="P339" s="2"/>
      <c r="Q339" s="56"/>
      <c r="T339" s="2"/>
      <c r="U339" s="2"/>
      <c r="V339" s="2"/>
      <c r="W339" s="2"/>
      <c r="X339" s="2"/>
      <c r="Y339" s="2"/>
      <c r="Z339" s="2"/>
    </row>
    <row r="340" spans="1:26" ht="15.75" customHeight="1">
      <c r="A340" s="7"/>
      <c r="B340" s="2"/>
      <c r="C340" s="2"/>
      <c r="D340" s="7"/>
      <c r="E340" s="2"/>
      <c r="F340" s="2"/>
      <c r="G340" s="7"/>
      <c r="H340" s="2"/>
      <c r="I340" s="2"/>
      <c r="J340" s="2"/>
      <c r="K340" s="2"/>
      <c r="L340" s="56"/>
      <c r="M340" s="2"/>
      <c r="N340" s="56"/>
      <c r="O340" s="2"/>
      <c r="P340" s="2"/>
      <c r="Q340" s="56"/>
      <c r="T340" s="2"/>
      <c r="U340" s="2"/>
      <c r="V340" s="2"/>
      <c r="W340" s="2"/>
      <c r="X340" s="2"/>
      <c r="Y340" s="2"/>
      <c r="Z340" s="2"/>
    </row>
    <row r="341" spans="1:26" ht="15.75" customHeight="1">
      <c r="A341" s="7"/>
      <c r="B341" s="2"/>
      <c r="C341" s="2"/>
      <c r="D341" s="7"/>
      <c r="E341" s="2"/>
      <c r="F341" s="2"/>
      <c r="G341" s="7"/>
      <c r="H341" s="2"/>
      <c r="I341" s="2"/>
      <c r="J341" s="2"/>
      <c r="K341" s="2"/>
      <c r="L341" s="56"/>
      <c r="M341" s="2"/>
      <c r="N341" s="56"/>
      <c r="O341" s="2"/>
      <c r="P341" s="2"/>
      <c r="Q341" s="56"/>
      <c r="T341" s="2"/>
      <c r="U341" s="2"/>
      <c r="V341" s="2"/>
      <c r="W341" s="2"/>
      <c r="X341" s="2"/>
      <c r="Y341" s="2"/>
      <c r="Z341" s="2"/>
    </row>
    <row r="342" spans="1:26" ht="15.75" customHeight="1">
      <c r="A342" s="7"/>
      <c r="B342" s="2"/>
      <c r="C342" s="2"/>
      <c r="D342" s="7"/>
      <c r="E342" s="2"/>
      <c r="F342" s="2"/>
      <c r="G342" s="7"/>
      <c r="H342" s="2"/>
      <c r="I342" s="2"/>
      <c r="J342" s="2"/>
      <c r="K342" s="2"/>
      <c r="L342" s="56"/>
      <c r="M342" s="2"/>
      <c r="N342" s="56"/>
      <c r="O342" s="2"/>
      <c r="P342" s="2"/>
      <c r="Q342" s="56"/>
      <c r="T342" s="2"/>
      <c r="U342" s="2"/>
      <c r="V342" s="2"/>
      <c r="W342" s="2"/>
      <c r="X342" s="2"/>
      <c r="Y342" s="2"/>
      <c r="Z342" s="2"/>
    </row>
    <row r="343" spans="1:26" ht="15.75" customHeight="1">
      <c r="A343" s="7"/>
      <c r="B343" s="2"/>
      <c r="C343" s="2"/>
      <c r="D343" s="7"/>
      <c r="E343" s="2"/>
      <c r="F343" s="2"/>
      <c r="G343" s="7"/>
      <c r="H343" s="2"/>
      <c r="I343" s="2"/>
      <c r="J343" s="2"/>
      <c r="K343" s="2"/>
      <c r="L343" s="56"/>
      <c r="M343" s="2"/>
      <c r="N343" s="56"/>
      <c r="O343" s="2"/>
      <c r="P343" s="2"/>
      <c r="Q343" s="56"/>
      <c r="T343" s="2"/>
      <c r="U343" s="2"/>
      <c r="V343" s="2"/>
      <c r="W343" s="2"/>
      <c r="X343" s="2"/>
      <c r="Y343" s="2"/>
      <c r="Z343" s="2"/>
    </row>
    <row r="344" spans="1:26" ht="15.75" customHeight="1">
      <c r="A344" s="7"/>
      <c r="B344" s="2"/>
      <c r="C344" s="2"/>
      <c r="D344" s="7"/>
      <c r="E344" s="2"/>
      <c r="F344" s="2"/>
      <c r="G344" s="7"/>
      <c r="H344" s="2"/>
      <c r="I344" s="2"/>
      <c r="J344" s="2"/>
      <c r="K344" s="2"/>
      <c r="L344" s="56"/>
      <c r="M344" s="2"/>
      <c r="N344" s="56"/>
      <c r="O344" s="2"/>
      <c r="P344" s="2"/>
      <c r="Q344" s="56"/>
      <c r="T344" s="2"/>
      <c r="U344" s="2"/>
      <c r="V344" s="2"/>
      <c r="W344" s="2"/>
      <c r="X344" s="2"/>
      <c r="Y344" s="2"/>
      <c r="Z344" s="2"/>
    </row>
    <row r="345" spans="1:26" ht="15.75" customHeight="1">
      <c r="A345" s="7"/>
      <c r="B345" s="2"/>
      <c r="C345" s="2"/>
      <c r="D345" s="7"/>
      <c r="E345" s="2"/>
      <c r="F345" s="2"/>
      <c r="G345" s="7"/>
      <c r="H345" s="2"/>
      <c r="I345" s="2"/>
      <c r="J345" s="2"/>
      <c r="K345" s="2"/>
      <c r="L345" s="56"/>
      <c r="M345" s="2"/>
      <c r="N345" s="56"/>
      <c r="O345" s="2"/>
      <c r="P345" s="2"/>
      <c r="Q345" s="56"/>
      <c r="T345" s="2"/>
      <c r="U345" s="2"/>
      <c r="V345" s="2"/>
      <c r="W345" s="2"/>
      <c r="X345" s="2"/>
      <c r="Y345" s="2"/>
      <c r="Z345" s="2"/>
    </row>
    <row r="346" spans="1:26" ht="15.75" customHeight="1">
      <c r="A346" s="7"/>
      <c r="B346" s="2"/>
      <c r="C346" s="2"/>
      <c r="D346" s="7"/>
      <c r="E346" s="2"/>
      <c r="F346" s="2"/>
      <c r="G346" s="7"/>
      <c r="H346" s="2"/>
      <c r="I346" s="2"/>
      <c r="J346" s="2"/>
      <c r="K346" s="2"/>
      <c r="L346" s="56"/>
      <c r="M346" s="2"/>
      <c r="N346" s="56"/>
      <c r="O346" s="2"/>
      <c r="P346" s="2"/>
      <c r="Q346" s="56"/>
      <c r="T346" s="2"/>
      <c r="U346" s="2"/>
      <c r="V346" s="2"/>
      <c r="W346" s="2"/>
      <c r="X346" s="2"/>
      <c r="Y346" s="2"/>
      <c r="Z346" s="2"/>
    </row>
    <row r="347" spans="1:26" ht="15.75" customHeight="1">
      <c r="A347" s="7"/>
      <c r="B347" s="2"/>
      <c r="C347" s="2"/>
      <c r="D347" s="7"/>
      <c r="E347" s="2"/>
      <c r="F347" s="2"/>
      <c r="G347" s="7"/>
      <c r="H347" s="2"/>
      <c r="I347" s="2"/>
      <c r="J347" s="2"/>
      <c r="K347" s="2"/>
      <c r="L347" s="56"/>
      <c r="M347" s="2"/>
      <c r="N347" s="56"/>
      <c r="O347" s="2"/>
      <c r="P347" s="2"/>
      <c r="Q347" s="56"/>
      <c r="T347" s="2"/>
      <c r="U347" s="2"/>
      <c r="V347" s="2"/>
      <c r="W347" s="2"/>
      <c r="X347" s="2"/>
      <c r="Y347" s="2"/>
      <c r="Z347" s="2"/>
    </row>
    <row r="348" spans="1:26" ht="15.75" customHeight="1">
      <c r="A348" s="7"/>
      <c r="B348" s="2"/>
      <c r="C348" s="2"/>
      <c r="D348" s="7"/>
      <c r="E348" s="2"/>
      <c r="F348" s="2"/>
      <c r="G348" s="7"/>
      <c r="H348" s="2"/>
      <c r="I348" s="2"/>
      <c r="J348" s="2"/>
      <c r="K348" s="2"/>
      <c r="L348" s="56"/>
      <c r="M348" s="2"/>
      <c r="N348" s="56"/>
      <c r="O348" s="2"/>
      <c r="P348" s="2"/>
      <c r="Q348" s="56"/>
      <c r="T348" s="2"/>
      <c r="U348" s="2"/>
      <c r="V348" s="2"/>
      <c r="W348" s="2"/>
      <c r="X348" s="2"/>
      <c r="Y348" s="2"/>
      <c r="Z348" s="2"/>
    </row>
    <row r="349" spans="1:26" ht="15.75" customHeight="1">
      <c r="A349" s="7"/>
      <c r="B349" s="2"/>
      <c r="C349" s="2"/>
      <c r="D349" s="7"/>
      <c r="E349" s="2"/>
      <c r="F349" s="2"/>
      <c r="G349" s="7"/>
      <c r="H349" s="2"/>
      <c r="I349" s="2"/>
      <c r="J349" s="2"/>
      <c r="K349" s="2"/>
      <c r="L349" s="56"/>
      <c r="M349" s="2"/>
      <c r="N349" s="56"/>
      <c r="O349" s="2"/>
      <c r="P349" s="2"/>
      <c r="Q349" s="56"/>
      <c r="T349" s="2"/>
      <c r="U349" s="2"/>
      <c r="V349" s="2"/>
      <c r="W349" s="2"/>
      <c r="X349" s="2"/>
      <c r="Y349" s="2"/>
      <c r="Z349" s="2"/>
    </row>
    <row r="350" spans="1:26" ht="15.75" customHeight="1">
      <c r="A350" s="7"/>
      <c r="B350" s="2"/>
      <c r="C350" s="2"/>
      <c r="D350" s="7"/>
      <c r="E350" s="2"/>
      <c r="F350" s="2"/>
      <c r="G350" s="7"/>
      <c r="H350" s="2"/>
      <c r="I350" s="2"/>
      <c r="J350" s="2"/>
      <c r="K350" s="2"/>
      <c r="L350" s="56"/>
      <c r="M350" s="2"/>
      <c r="N350" s="56"/>
      <c r="O350" s="2"/>
      <c r="P350" s="2"/>
      <c r="Q350" s="56"/>
      <c r="T350" s="2"/>
      <c r="U350" s="2"/>
      <c r="V350" s="2"/>
      <c r="W350" s="2"/>
      <c r="X350" s="2"/>
      <c r="Y350" s="2"/>
      <c r="Z350" s="2"/>
    </row>
    <row r="351" spans="1:26" ht="15.75" customHeight="1">
      <c r="A351" s="7"/>
      <c r="B351" s="2"/>
      <c r="C351" s="2"/>
      <c r="D351" s="7"/>
      <c r="E351" s="2"/>
      <c r="F351" s="2"/>
      <c r="G351" s="7"/>
      <c r="H351" s="2"/>
      <c r="I351" s="2"/>
      <c r="J351" s="2"/>
      <c r="K351" s="2"/>
      <c r="L351" s="56"/>
      <c r="M351" s="2"/>
      <c r="N351" s="56"/>
      <c r="O351" s="2"/>
      <c r="P351" s="2"/>
      <c r="Q351" s="56"/>
      <c r="T351" s="2"/>
      <c r="U351" s="2"/>
      <c r="V351" s="2"/>
      <c r="W351" s="2"/>
      <c r="X351" s="2"/>
      <c r="Y351" s="2"/>
      <c r="Z351" s="2"/>
    </row>
    <row r="352" spans="1:26" ht="15.75" customHeight="1">
      <c r="A352" s="7"/>
      <c r="B352" s="2"/>
      <c r="C352" s="2"/>
      <c r="D352" s="7"/>
      <c r="E352" s="2"/>
      <c r="F352" s="2"/>
      <c r="G352" s="7"/>
      <c r="H352" s="2"/>
      <c r="I352" s="2"/>
      <c r="J352" s="2"/>
      <c r="K352" s="2"/>
      <c r="L352" s="56"/>
      <c r="M352" s="2"/>
      <c r="N352" s="56"/>
      <c r="O352" s="2"/>
      <c r="P352" s="2"/>
      <c r="Q352" s="56"/>
      <c r="T352" s="2"/>
      <c r="U352" s="2"/>
      <c r="V352" s="2"/>
      <c r="W352" s="2"/>
      <c r="X352" s="2"/>
      <c r="Y352" s="2"/>
      <c r="Z352" s="2"/>
    </row>
    <row r="353" spans="1:26" ht="15.75" customHeight="1">
      <c r="A353" s="7"/>
      <c r="B353" s="2"/>
      <c r="C353" s="2"/>
      <c r="D353" s="7"/>
      <c r="E353" s="2"/>
      <c r="F353" s="2"/>
      <c r="G353" s="7"/>
      <c r="H353" s="2"/>
      <c r="I353" s="2"/>
      <c r="J353" s="2"/>
      <c r="K353" s="2"/>
      <c r="L353" s="56"/>
      <c r="M353" s="2"/>
      <c r="N353" s="56"/>
      <c r="O353" s="2"/>
      <c r="P353" s="2"/>
      <c r="Q353" s="56"/>
      <c r="T353" s="2"/>
      <c r="U353" s="2"/>
      <c r="V353" s="2"/>
      <c r="W353" s="2"/>
      <c r="X353" s="2"/>
      <c r="Y353" s="2"/>
      <c r="Z353" s="2"/>
    </row>
    <row r="354" spans="1:26" ht="15.75" customHeight="1">
      <c r="A354" s="7"/>
      <c r="B354" s="2"/>
      <c r="C354" s="2"/>
      <c r="D354" s="7"/>
      <c r="E354" s="2"/>
      <c r="F354" s="2"/>
      <c r="G354" s="7"/>
      <c r="H354" s="2"/>
      <c r="I354" s="2"/>
      <c r="J354" s="2"/>
      <c r="K354" s="2"/>
      <c r="L354" s="56"/>
      <c r="M354" s="2"/>
      <c r="N354" s="56"/>
      <c r="O354" s="2"/>
      <c r="P354" s="2"/>
      <c r="Q354" s="56"/>
      <c r="T354" s="2"/>
      <c r="U354" s="2"/>
      <c r="V354" s="2"/>
      <c r="W354" s="2"/>
      <c r="X354" s="2"/>
      <c r="Y354" s="2"/>
      <c r="Z354" s="2"/>
    </row>
    <row r="355" spans="1:26" ht="15.75" customHeight="1">
      <c r="A355" s="7"/>
      <c r="B355" s="2"/>
      <c r="C355" s="2"/>
      <c r="D355" s="7"/>
      <c r="E355" s="2"/>
      <c r="F355" s="2"/>
      <c r="G355" s="7"/>
      <c r="H355" s="2"/>
      <c r="I355" s="2"/>
      <c r="J355" s="2"/>
      <c r="K355" s="2"/>
      <c r="L355" s="56"/>
      <c r="M355" s="2"/>
      <c r="N355" s="56"/>
      <c r="O355" s="2"/>
      <c r="P355" s="2"/>
      <c r="Q355" s="56"/>
      <c r="T355" s="2"/>
      <c r="U355" s="2"/>
      <c r="V355" s="2"/>
      <c r="W355" s="2"/>
      <c r="X355" s="2"/>
      <c r="Y355" s="2"/>
      <c r="Z355" s="2"/>
    </row>
    <row r="356" spans="1:26" ht="15.75" customHeight="1">
      <c r="A356" s="7"/>
      <c r="B356" s="2"/>
      <c r="C356" s="2"/>
      <c r="D356" s="7"/>
      <c r="E356" s="2"/>
      <c r="F356" s="2"/>
      <c r="G356" s="7"/>
      <c r="H356" s="2"/>
      <c r="I356" s="2"/>
      <c r="J356" s="2"/>
      <c r="K356" s="2"/>
      <c r="L356" s="56"/>
      <c r="M356" s="2"/>
      <c r="N356" s="56"/>
      <c r="O356" s="2"/>
      <c r="P356" s="2"/>
      <c r="Q356" s="56"/>
      <c r="T356" s="2"/>
      <c r="U356" s="2"/>
      <c r="V356" s="2"/>
      <c r="W356" s="2"/>
      <c r="X356" s="2"/>
      <c r="Y356" s="2"/>
      <c r="Z356" s="2"/>
    </row>
    <row r="357" spans="1:26" ht="15.75" customHeight="1">
      <c r="A357" s="7"/>
      <c r="B357" s="2"/>
      <c r="C357" s="2"/>
      <c r="D357" s="7"/>
      <c r="E357" s="2"/>
      <c r="F357" s="2"/>
      <c r="G357" s="7"/>
      <c r="H357" s="2"/>
      <c r="I357" s="2"/>
      <c r="J357" s="2"/>
      <c r="K357" s="2"/>
      <c r="L357" s="56"/>
      <c r="M357" s="2"/>
      <c r="N357" s="56"/>
      <c r="O357" s="2"/>
      <c r="P357" s="2"/>
      <c r="Q357" s="56"/>
      <c r="T357" s="2"/>
      <c r="U357" s="2"/>
      <c r="V357" s="2"/>
      <c r="W357" s="2"/>
      <c r="X357" s="2"/>
      <c r="Y357" s="2"/>
      <c r="Z357" s="2"/>
    </row>
    <row r="358" spans="1:26" ht="15.75" customHeight="1">
      <c r="A358" s="7"/>
      <c r="B358" s="2"/>
      <c r="C358" s="2"/>
      <c r="D358" s="7"/>
      <c r="E358" s="2"/>
      <c r="F358" s="2"/>
      <c r="G358" s="7"/>
      <c r="H358" s="2"/>
      <c r="I358" s="2"/>
      <c r="J358" s="2"/>
      <c r="K358" s="2"/>
      <c r="L358" s="56"/>
      <c r="M358" s="2"/>
      <c r="N358" s="56"/>
      <c r="O358" s="2"/>
      <c r="P358" s="2"/>
      <c r="Q358" s="56"/>
      <c r="T358" s="2"/>
      <c r="U358" s="2"/>
      <c r="V358" s="2"/>
      <c r="W358" s="2"/>
      <c r="X358" s="2"/>
      <c r="Y358" s="2"/>
      <c r="Z358" s="2"/>
    </row>
    <row r="359" spans="1:26" ht="15.75" customHeight="1">
      <c r="A359" s="7"/>
      <c r="B359" s="2"/>
      <c r="C359" s="2"/>
      <c r="D359" s="7"/>
      <c r="E359" s="2"/>
      <c r="F359" s="2"/>
      <c r="G359" s="7"/>
      <c r="H359" s="2"/>
      <c r="I359" s="2"/>
      <c r="J359" s="2"/>
      <c r="K359" s="2"/>
      <c r="L359" s="56"/>
      <c r="M359" s="2"/>
      <c r="N359" s="56"/>
      <c r="O359" s="2"/>
      <c r="P359" s="2"/>
      <c r="Q359" s="56"/>
      <c r="T359" s="2"/>
      <c r="U359" s="2"/>
      <c r="V359" s="2"/>
      <c r="W359" s="2"/>
      <c r="X359" s="2"/>
      <c r="Y359" s="2"/>
      <c r="Z359" s="2"/>
    </row>
    <row r="360" spans="1:26" ht="15.75" customHeight="1">
      <c r="A360" s="7"/>
      <c r="B360" s="2"/>
      <c r="C360" s="2"/>
      <c r="D360" s="7"/>
      <c r="E360" s="2"/>
      <c r="F360" s="2"/>
      <c r="G360" s="7"/>
      <c r="H360" s="2"/>
      <c r="I360" s="2"/>
      <c r="J360" s="2"/>
      <c r="K360" s="2"/>
      <c r="L360" s="56"/>
      <c r="M360" s="2"/>
      <c r="N360" s="56"/>
      <c r="O360" s="2"/>
      <c r="P360" s="2"/>
      <c r="Q360" s="56"/>
      <c r="T360" s="2"/>
      <c r="U360" s="2"/>
      <c r="V360" s="2"/>
      <c r="W360" s="2"/>
      <c r="X360" s="2"/>
      <c r="Y360" s="2"/>
      <c r="Z360" s="2"/>
    </row>
    <row r="361" spans="1:26" ht="15.75" customHeight="1">
      <c r="A361" s="7"/>
      <c r="B361" s="2"/>
      <c r="C361" s="2"/>
      <c r="D361" s="7"/>
      <c r="E361" s="2"/>
      <c r="F361" s="2"/>
      <c r="G361" s="7"/>
      <c r="H361" s="2"/>
      <c r="I361" s="2"/>
      <c r="J361" s="2"/>
      <c r="K361" s="2"/>
      <c r="L361" s="56"/>
      <c r="M361" s="2"/>
      <c r="N361" s="56"/>
      <c r="O361" s="2"/>
      <c r="P361" s="2"/>
      <c r="Q361" s="56"/>
      <c r="T361" s="2"/>
      <c r="U361" s="2"/>
      <c r="V361" s="2"/>
      <c r="W361" s="2"/>
      <c r="X361" s="2"/>
      <c r="Y361" s="2"/>
      <c r="Z361" s="2"/>
    </row>
    <row r="362" spans="1:26" ht="15.75" customHeight="1">
      <c r="A362" s="7"/>
      <c r="B362" s="2"/>
      <c r="C362" s="2"/>
      <c r="D362" s="7"/>
      <c r="E362" s="2"/>
      <c r="F362" s="2"/>
      <c r="G362" s="7"/>
      <c r="H362" s="2"/>
      <c r="I362" s="2"/>
      <c r="J362" s="2"/>
      <c r="K362" s="2"/>
      <c r="L362" s="56"/>
      <c r="M362" s="2"/>
      <c r="N362" s="56"/>
      <c r="O362" s="2"/>
      <c r="P362" s="2"/>
      <c r="Q362" s="56"/>
      <c r="T362" s="2"/>
      <c r="U362" s="2"/>
      <c r="V362" s="2"/>
      <c r="W362" s="2"/>
      <c r="X362" s="2"/>
      <c r="Y362" s="2"/>
      <c r="Z362" s="2"/>
    </row>
    <row r="363" spans="1:26" ht="15.75" customHeight="1">
      <c r="A363" s="7"/>
      <c r="B363" s="2"/>
      <c r="C363" s="2"/>
      <c r="D363" s="7"/>
      <c r="E363" s="2"/>
      <c r="F363" s="2"/>
      <c r="G363" s="7"/>
      <c r="H363" s="2"/>
      <c r="I363" s="2"/>
      <c r="J363" s="2"/>
      <c r="K363" s="2"/>
      <c r="L363" s="56"/>
      <c r="M363" s="2"/>
      <c r="N363" s="56"/>
      <c r="O363" s="2"/>
      <c r="P363" s="2"/>
      <c r="Q363" s="56"/>
      <c r="T363" s="2"/>
      <c r="U363" s="2"/>
      <c r="V363" s="2"/>
      <c r="W363" s="2"/>
      <c r="X363" s="2"/>
      <c r="Y363" s="2"/>
      <c r="Z363" s="2"/>
    </row>
    <row r="364" spans="1:26" ht="15.75" customHeight="1">
      <c r="A364" s="7"/>
      <c r="B364" s="2"/>
      <c r="C364" s="2"/>
      <c r="D364" s="7"/>
      <c r="E364" s="2"/>
      <c r="F364" s="2"/>
      <c r="G364" s="7"/>
      <c r="H364" s="2"/>
      <c r="I364" s="2"/>
      <c r="J364" s="2"/>
      <c r="K364" s="2"/>
      <c r="L364" s="56"/>
      <c r="M364" s="2"/>
      <c r="N364" s="56"/>
      <c r="O364" s="2"/>
      <c r="P364" s="2"/>
      <c r="Q364" s="56"/>
      <c r="T364" s="2"/>
      <c r="U364" s="2"/>
      <c r="V364" s="2"/>
      <c r="W364" s="2"/>
      <c r="X364" s="2"/>
      <c r="Y364" s="2"/>
      <c r="Z364" s="2"/>
    </row>
    <row r="365" spans="1:26" ht="15.75" customHeight="1">
      <c r="A365" s="7"/>
      <c r="B365" s="2"/>
      <c r="C365" s="2"/>
      <c r="D365" s="7"/>
      <c r="E365" s="2"/>
      <c r="F365" s="2"/>
      <c r="G365" s="7"/>
      <c r="H365" s="2"/>
      <c r="I365" s="2"/>
      <c r="J365" s="2"/>
      <c r="K365" s="2"/>
      <c r="L365" s="56"/>
      <c r="M365" s="2"/>
      <c r="N365" s="56"/>
      <c r="O365" s="2"/>
      <c r="P365" s="2"/>
      <c r="Q365" s="56"/>
      <c r="T365" s="2"/>
      <c r="U365" s="2"/>
      <c r="V365" s="2"/>
      <c r="W365" s="2"/>
      <c r="X365" s="2"/>
      <c r="Y365" s="2"/>
      <c r="Z365" s="2"/>
    </row>
    <row r="366" spans="1:26" ht="15.75" customHeight="1">
      <c r="A366" s="7"/>
      <c r="B366" s="2"/>
      <c r="C366" s="2"/>
      <c r="D366" s="7"/>
      <c r="E366" s="2"/>
      <c r="F366" s="2"/>
      <c r="G366" s="7"/>
      <c r="H366" s="2"/>
      <c r="I366" s="2"/>
      <c r="J366" s="2"/>
      <c r="K366" s="2"/>
      <c r="L366" s="56"/>
      <c r="M366" s="2"/>
      <c r="N366" s="56"/>
      <c r="O366" s="2"/>
      <c r="P366" s="2"/>
      <c r="Q366" s="56"/>
      <c r="T366" s="2"/>
      <c r="U366" s="2"/>
      <c r="V366" s="2"/>
      <c r="W366" s="2"/>
      <c r="X366" s="2"/>
      <c r="Y366" s="2"/>
      <c r="Z366" s="2"/>
    </row>
    <row r="367" spans="1:26" ht="15.75" customHeight="1">
      <c r="A367" s="7"/>
      <c r="B367" s="2"/>
      <c r="C367" s="2"/>
      <c r="D367" s="7"/>
      <c r="E367" s="2"/>
      <c r="F367" s="2"/>
      <c r="G367" s="7"/>
      <c r="H367" s="2"/>
      <c r="I367" s="2"/>
      <c r="J367" s="2"/>
      <c r="K367" s="2"/>
      <c r="L367" s="56"/>
      <c r="M367" s="2"/>
      <c r="N367" s="56"/>
      <c r="O367" s="2"/>
      <c r="P367" s="2"/>
      <c r="Q367" s="56"/>
      <c r="T367" s="2"/>
      <c r="U367" s="2"/>
      <c r="V367" s="2"/>
      <c r="W367" s="2"/>
      <c r="X367" s="2"/>
      <c r="Y367" s="2"/>
      <c r="Z367" s="2"/>
    </row>
    <row r="368" spans="1:26" ht="15.75" customHeight="1">
      <c r="A368" s="7"/>
      <c r="B368" s="2"/>
      <c r="C368" s="2"/>
      <c r="D368" s="7"/>
      <c r="E368" s="2"/>
      <c r="F368" s="2"/>
      <c r="G368" s="7"/>
      <c r="H368" s="2"/>
      <c r="I368" s="2"/>
      <c r="J368" s="2"/>
      <c r="K368" s="2"/>
      <c r="L368" s="56"/>
      <c r="M368" s="2"/>
      <c r="N368" s="56"/>
      <c r="O368" s="2"/>
      <c r="P368" s="2"/>
      <c r="Q368" s="56"/>
      <c r="T368" s="2"/>
      <c r="U368" s="2"/>
      <c r="V368" s="2"/>
      <c r="W368" s="2"/>
      <c r="X368" s="2"/>
      <c r="Y368" s="2"/>
      <c r="Z368" s="2"/>
    </row>
    <row r="369" spans="1:26" ht="15.75" customHeight="1">
      <c r="A369" s="7"/>
      <c r="B369" s="2"/>
      <c r="C369" s="2"/>
      <c r="D369" s="7"/>
      <c r="E369" s="2"/>
      <c r="F369" s="2"/>
      <c r="G369" s="7"/>
      <c r="H369" s="2"/>
      <c r="I369" s="2"/>
      <c r="J369" s="2"/>
      <c r="K369" s="2"/>
      <c r="L369" s="56"/>
      <c r="M369" s="2"/>
      <c r="N369" s="56"/>
      <c r="O369" s="2"/>
      <c r="P369" s="2"/>
      <c r="Q369" s="56"/>
      <c r="T369" s="2"/>
      <c r="U369" s="2"/>
      <c r="V369" s="2"/>
      <c r="W369" s="2"/>
      <c r="X369" s="2"/>
      <c r="Y369" s="2"/>
      <c r="Z369" s="2"/>
    </row>
    <row r="370" spans="1:26" ht="15.75" customHeight="1">
      <c r="A370" s="7"/>
      <c r="B370" s="2"/>
      <c r="C370" s="2"/>
      <c r="D370" s="7"/>
      <c r="E370" s="2"/>
      <c r="F370" s="2"/>
      <c r="G370" s="7"/>
      <c r="H370" s="2"/>
      <c r="I370" s="2"/>
      <c r="J370" s="2"/>
      <c r="K370" s="2"/>
      <c r="L370" s="56"/>
      <c r="M370" s="2"/>
      <c r="N370" s="56"/>
      <c r="O370" s="2"/>
      <c r="P370" s="2"/>
      <c r="Q370" s="56"/>
      <c r="T370" s="2"/>
      <c r="U370" s="2"/>
      <c r="V370" s="2"/>
      <c r="W370" s="2"/>
      <c r="X370" s="2"/>
      <c r="Y370" s="2"/>
      <c r="Z370" s="2"/>
    </row>
    <row r="371" spans="1:26" ht="15.75" customHeight="1">
      <c r="A371" s="7"/>
      <c r="B371" s="2"/>
      <c r="C371" s="2"/>
      <c r="D371" s="7"/>
      <c r="E371" s="2"/>
      <c r="F371" s="2"/>
      <c r="G371" s="7"/>
      <c r="H371" s="2"/>
      <c r="I371" s="2"/>
      <c r="J371" s="2"/>
      <c r="K371" s="2"/>
      <c r="L371" s="56"/>
      <c r="M371" s="2"/>
      <c r="N371" s="56"/>
      <c r="O371" s="2"/>
      <c r="P371" s="2"/>
      <c r="Q371" s="56"/>
      <c r="S371" s="2"/>
      <c r="T371" s="2"/>
      <c r="U371" s="2"/>
      <c r="V371" s="2"/>
      <c r="W371" s="2"/>
      <c r="X371" s="2"/>
      <c r="Y371" s="2"/>
      <c r="Z371" s="2"/>
    </row>
    <row r="372" spans="1:26" ht="15.75" customHeight="1">
      <c r="A372" s="7"/>
      <c r="B372" s="2"/>
      <c r="C372" s="2"/>
      <c r="D372" s="7"/>
      <c r="E372" s="2"/>
      <c r="F372" s="2"/>
      <c r="G372" s="7"/>
      <c r="H372" s="2"/>
      <c r="I372" s="2"/>
      <c r="J372" s="2"/>
      <c r="K372" s="2"/>
      <c r="L372" s="56"/>
      <c r="M372" s="2"/>
      <c r="N372" s="56"/>
      <c r="O372" s="2"/>
      <c r="P372" s="2"/>
      <c r="Q372" s="56"/>
      <c r="S372" s="2"/>
      <c r="T372" s="2"/>
      <c r="U372" s="2"/>
      <c r="V372" s="2"/>
      <c r="W372" s="2"/>
      <c r="X372" s="2"/>
      <c r="Y372" s="2"/>
      <c r="Z372" s="2"/>
    </row>
    <row r="373" spans="1:26" ht="15.75" customHeight="1">
      <c r="A373" s="7"/>
      <c r="B373" s="2"/>
      <c r="C373" s="2"/>
      <c r="D373" s="7"/>
      <c r="E373" s="2"/>
      <c r="F373" s="2"/>
      <c r="G373" s="7"/>
      <c r="H373" s="2"/>
      <c r="I373" s="2"/>
      <c r="J373" s="2"/>
      <c r="K373" s="2"/>
      <c r="L373" s="56"/>
      <c r="M373" s="2"/>
      <c r="N373" s="56"/>
      <c r="O373" s="2"/>
      <c r="P373" s="2"/>
      <c r="Q373" s="56"/>
      <c r="S373" s="2"/>
      <c r="T373" s="2"/>
      <c r="U373" s="2"/>
      <c r="V373" s="2"/>
      <c r="W373" s="2"/>
      <c r="X373" s="2"/>
      <c r="Y373" s="2"/>
      <c r="Z373" s="2"/>
    </row>
    <row r="374" spans="1:26" ht="15.75" customHeight="1">
      <c r="A374" s="7"/>
      <c r="B374" s="2"/>
      <c r="C374" s="2"/>
      <c r="D374" s="7"/>
      <c r="E374" s="2"/>
      <c r="F374" s="2"/>
      <c r="G374" s="7"/>
      <c r="H374" s="2"/>
      <c r="I374" s="2"/>
      <c r="J374" s="2"/>
      <c r="K374" s="2"/>
      <c r="L374" s="56"/>
      <c r="M374" s="2"/>
      <c r="N374" s="56"/>
      <c r="O374" s="2"/>
      <c r="P374" s="2"/>
      <c r="Q374" s="56"/>
      <c r="S374" s="2"/>
      <c r="T374" s="2"/>
      <c r="U374" s="2"/>
      <c r="V374" s="2"/>
      <c r="W374" s="2"/>
      <c r="X374" s="2"/>
      <c r="Y374" s="2"/>
      <c r="Z374" s="2"/>
    </row>
    <row r="375" spans="1:26" ht="15.75" customHeight="1">
      <c r="A375" s="7"/>
      <c r="B375" s="2"/>
      <c r="C375" s="2"/>
      <c r="D375" s="7"/>
      <c r="E375" s="2"/>
      <c r="F375" s="2"/>
      <c r="G375" s="7"/>
      <c r="H375" s="2"/>
      <c r="I375" s="2"/>
      <c r="J375" s="2"/>
      <c r="K375" s="2"/>
      <c r="L375" s="56"/>
      <c r="M375" s="2"/>
      <c r="N375" s="56"/>
      <c r="O375" s="2"/>
      <c r="P375" s="2"/>
      <c r="Q375" s="56"/>
      <c r="S375" s="2"/>
      <c r="T375" s="2"/>
      <c r="U375" s="2"/>
      <c r="V375" s="2"/>
      <c r="W375" s="2"/>
      <c r="X375" s="2"/>
      <c r="Y375" s="2"/>
      <c r="Z375" s="2"/>
    </row>
    <row r="376" spans="1:26" ht="15.75" customHeight="1">
      <c r="A376" s="7"/>
      <c r="B376" s="2"/>
      <c r="C376" s="2"/>
      <c r="D376" s="7"/>
      <c r="E376" s="2"/>
      <c r="F376" s="2"/>
      <c r="G376" s="7"/>
      <c r="H376" s="2"/>
      <c r="I376" s="2"/>
      <c r="J376" s="2"/>
      <c r="K376" s="2"/>
      <c r="L376" s="56"/>
      <c r="M376" s="2"/>
      <c r="N376" s="56"/>
      <c r="O376" s="2"/>
      <c r="P376" s="2"/>
      <c r="Q376" s="56"/>
      <c r="S376" s="2"/>
      <c r="T376" s="2"/>
      <c r="U376" s="2"/>
      <c r="V376" s="2"/>
      <c r="W376" s="2"/>
      <c r="X376" s="2"/>
      <c r="Y376" s="2"/>
      <c r="Z376" s="2"/>
    </row>
    <row r="377" spans="1:26" ht="15.75" customHeight="1">
      <c r="A377" s="7"/>
      <c r="B377" s="2"/>
      <c r="C377" s="2"/>
      <c r="D377" s="7"/>
      <c r="E377" s="2"/>
      <c r="F377" s="2"/>
      <c r="G377" s="7"/>
      <c r="H377" s="2"/>
      <c r="I377" s="2"/>
      <c r="J377" s="2"/>
      <c r="K377" s="2"/>
      <c r="L377" s="56"/>
      <c r="M377" s="2"/>
      <c r="N377" s="56"/>
      <c r="O377" s="2"/>
      <c r="P377" s="2"/>
      <c r="Q377" s="56"/>
      <c r="S377" s="2"/>
      <c r="T377" s="2"/>
      <c r="U377" s="2"/>
      <c r="V377" s="2"/>
      <c r="W377" s="2"/>
      <c r="X377" s="2"/>
      <c r="Y377" s="2"/>
      <c r="Z377" s="2"/>
    </row>
    <row r="378" spans="1:26" ht="15.75" customHeight="1">
      <c r="A378" s="7"/>
      <c r="B378" s="2"/>
      <c r="C378" s="2"/>
      <c r="D378" s="7"/>
      <c r="E378" s="2"/>
      <c r="F378" s="2"/>
      <c r="G378" s="7"/>
      <c r="H378" s="2"/>
      <c r="I378" s="2"/>
      <c r="J378" s="2"/>
      <c r="K378" s="2"/>
      <c r="L378" s="56"/>
      <c r="M378" s="2"/>
      <c r="N378" s="56"/>
      <c r="O378" s="2"/>
      <c r="P378" s="2"/>
      <c r="Q378" s="56"/>
      <c r="S378" s="2"/>
      <c r="T378" s="2"/>
      <c r="U378" s="2"/>
      <c r="V378" s="2"/>
      <c r="W378" s="2"/>
      <c r="X378" s="2"/>
      <c r="Y378" s="2"/>
      <c r="Z378" s="2"/>
    </row>
    <row r="379" spans="1:26" ht="15.75" customHeight="1">
      <c r="A379" s="7"/>
      <c r="B379" s="2"/>
      <c r="C379" s="2"/>
      <c r="D379" s="7"/>
      <c r="E379" s="2"/>
      <c r="F379" s="2"/>
      <c r="G379" s="7"/>
      <c r="H379" s="2"/>
      <c r="I379" s="2"/>
      <c r="J379" s="2"/>
      <c r="K379" s="2"/>
      <c r="L379" s="56"/>
      <c r="M379" s="2"/>
      <c r="N379" s="56"/>
      <c r="O379" s="2"/>
      <c r="P379" s="2"/>
      <c r="Q379" s="56"/>
      <c r="S379" s="2"/>
      <c r="T379" s="2"/>
      <c r="U379" s="2"/>
      <c r="V379" s="2"/>
      <c r="W379" s="2"/>
      <c r="X379" s="2"/>
      <c r="Y379" s="2"/>
      <c r="Z379" s="2"/>
    </row>
    <row r="380" spans="1:26" ht="15.75" customHeight="1">
      <c r="A380" s="7"/>
      <c r="B380" s="2"/>
      <c r="C380" s="2"/>
      <c r="D380" s="7"/>
      <c r="E380" s="2"/>
      <c r="F380" s="2"/>
      <c r="G380" s="7"/>
      <c r="H380" s="2"/>
      <c r="I380" s="2"/>
      <c r="J380" s="2"/>
      <c r="K380" s="2"/>
      <c r="L380" s="56"/>
      <c r="M380" s="2"/>
      <c r="N380" s="56"/>
      <c r="O380" s="2"/>
      <c r="P380" s="2"/>
      <c r="Q380" s="56"/>
      <c r="S380" s="2"/>
      <c r="T380" s="2"/>
      <c r="U380" s="2"/>
      <c r="V380" s="2"/>
      <c r="W380" s="2"/>
      <c r="X380" s="2"/>
      <c r="Y380" s="2"/>
      <c r="Z380" s="2"/>
    </row>
    <row r="381" spans="1:26" ht="15.75" customHeight="1">
      <c r="A381" s="7"/>
      <c r="B381" s="2"/>
      <c r="C381" s="2"/>
      <c r="D381" s="7"/>
      <c r="E381" s="2"/>
      <c r="F381" s="2"/>
      <c r="G381" s="7"/>
      <c r="H381" s="2"/>
      <c r="I381" s="2"/>
      <c r="J381" s="2"/>
      <c r="K381" s="2"/>
      <c r="L381" s="56"/>
      <c r="M381" s="2"/>
      <c r="N381" s="56"/>
      <c r="O381" s="2"/>
      <c r="P381" s="2"/>
      <c r="Q381" s="56"/>
      <c r="S381" s="2"/>
      <c r="T381" s="2"/>
      <c r="U381" s="2"/>
      <c r="V381" s="2"/>
      <c r="W381" s="2"/>
      <c r="X381" s="2"/>
      <c r="Y381" s="2"/>
      <c r="Z381" s="2"/>
    </row>
    <row r="382" spans="1:26" ht="15.75" customHeight="1">
      <c r="A382" s="7"/>
      <c r="B382" s="2"/>
      <c r="C382" s="2"/>
      <c r="D382" s="7"/>
      <c r="E382" s="2"/>
      <c r="F382" s="2"/>
      <c r="G382" s="7"/>
      <c r="H382" s="2"/>
      <c r="I382" s="2"/>
      <c r="J382" s="2"/>
      <c r="K382" s="2"/>
      <c r="L382" s="56"/>
      <c r="M382" s="2"/>
      <c r="N382" s="56"/>
      <c r="O382" s="2"/>
      <c r="P382" s="2"/>
      <c r="Q382" s="56"/>
      <c r="S382" s="2"/>
      <c r="T382" s="2"/>
      <c r="U382" s="2"/>
      <c r="V382" s="2"/>
      <c r="W382" s="2"/>
      <c r="X382" s="2"/>
      <c r="Y382" s="2"/>
      <c r="Z382" s="2"/>
    </row>
    <row r="383" spans="1:26" ht="15.75" customHeight="1">
      <c r="A383" s="7"/>
      <c r="B383" s="2"/>
      <c r="C383" s="2"/>
      <c r="D383" s="7"/>
      <c r="E383" s="2"/>
      <c r="F383" s="2"/>
      <c r="G383" s="7"/>
      <c r="H383" s="2"/>
      <c r="I383" s="2"/>
      <c r="J383" s="2"/>
      <c r="K383" s="2"/>
      <c r="L383" s="56"/>
      <c r="M383" s="2"/>
      <c r="N383" s="56"/>
      <c r="O383" s="2"/>
      <c r="P383" s="2"/>
      <c r="Q383" s="56"/>
      <c r="S383" s="2"/>
      <c r="T383" s="2"/>
      <c r="U383" s="2"/>
      <c r="V383" s="2"/>
      <c r="W383" s="2"/>
      <c r="X383" s="2"/>
      <c r="Y383" s="2"/>
      <c r="Z383" s="2"/>
    </row>
    <row r="384" spans="1:26" ht="15.75" customHeight="1">
      <c r="A384" s="7"/>
      <c r="B384" s="2"/>
      <c r="C384" s="2"/>
      <c r="D384" s="7"/>
      <c r="E384" s="2"/>
      <c r="F384" s="2"/>
      <c r="G384" s="7"/>
      <c r="H384" s="2"/>
      <c r="I384" s="2"/>
      <c r="J384" s="2"/>
      <c r="K384" s="2"/>
      <c r="L384" s="56"/>
      <c r="M384" s="2"/>
      <c r="N384" s="56"/>
      <c r="O384" s="2"/>
      <c r="P384" s="2"/>
      <c r="Q384" s="56"/>
      <c r="S384" s="2"/>
      <c r="T384" s="2"/>
      <c r="U384" s="2"/>
      <c r="V384" s="2"/>
      <c r="W384" s="2"/>
      <c r="X384" s="2"/>
      <c r="Y384" s="2"/>
      <c r="Z384" s="2"/>
    </row>
    <row r="385" spans="1:26" ht="15.75" customHeight="1">
      <c r="A385" s="7"/>
      <c r="B385" s="2"/>
      <c r="C385" s="2"/>
      <c r="D385" s="7"/>
      <c r="E385" s="2"/>
      <c r="F385" s="2"/>
      <c r="G385" s="7"/>
      <c r="H385" s="2"/>
      <c r="I385" s="2"/>
      <c r="J385" s="2"/>
      <c r="K385" s="2"/>
      <c r="L385" s="56"/>
      <c r="M385" s="2"/>
      <c r="N385" s="56"/>
      <c r="O385" s="2"/>
      <c r="P385" s="2"/>
      <c r="Q385" s="56"/>
      <c r="S385" s="2"/>
      <c r="T385" s="2"/>
      <c r="U385" s="2"/>
      <c r="V385" s="2"/>
      <c r="W385" s="2"/>
      <c r="X385" s="2"/>
      <c r="Y385" s="2"/>
      <c r="Z385" s="2"/>
    </row>
    <row r="386" spans="1:26" ht="15.75" customHeight="1">
      <c r="A386" s="7"/>
      <c r="B386" s="2"/>
      <c r="C386" s="2"/>
      <c r="D386" s="7"/>
      <c r="E386" s="2"/>
      <c r="F386" s="2"/>
      <c r="G386" s="7"/>
      <c r="H386" s="2"/>
      <c r="I386" s="2"/>
      <c r="J386" s="2"/>
      <c r="K386" s="2"/>
      <c r="L386" s="56"/>
      <c r="M386" s="2"/>
      <c r="N386" s="56"/>
      <c r="O386" s="2"/>
      <c r="P386" s="2"/>
      <c r="Q386" s="56"/>
      <c r="S386" s="2"/>
      <c r="T386" s="2"/>
      <c r="U386" s="2"/>
      <c r="V386" s="2"/>
      <c r="W386" s="2"/>
      <c r="X386" s="2"/>
      <c r="Y386" s="2"/>
      <c r="Z386" s="2"/>
    </row>
    <row r="387" spans="1:26" ht="15.75" customHeight="1">
      <c r="A387" s="7"/>
      <c r="B387" s="2"/>
      <c r="C387" s="2"/>
      <c r="D387" s="7"/>
      <c r="E387" s="2"/>
      <c r="F387" s="2"/>
      <c r="G387" s="7"/>
      <c r="H387" s="2"/>
      <c r="I387" s="2"/>
      <c r="J387" s="2"/>
      <c r="K387" s="2"/>
      <c r="L387" s="56"/>
      <c r="M387" s="2"/>
      <c r="N387" s="56"/>
      <c r="O387" s="2"/>
      <c r="P387" s="2"/>
      <c r="Q387" s="56"/>
      <c r="S387" s="2"/>
      <c r="T387" s="2"/>
      <c r="U387" s="2"/>
      <c r="V387" s="2"/>
      <c r="W387" s="2"/>
      <c r="X387" s="2"/>
      <c r="Y387" s="2"/>
      <c r="Z387" s="2"/>
    </row>
    <row r="388" spans="1:26" ht="15.75" customHeight="1">
      <c r="A388" s="7"/>
      <c r="B388" s="2"/>
      <c r="C388" s="2"/>
      <c r="D388" s="7"/>
      <c r="E388" s="2"/>
      <c r="F388" s="2"/>
      <c r="G388" s="7"/>
      <c r="H388" s="2"/>
      <c r="I388" s="2"/>
      <c r="J388" s="2"/>
      <c r="K388" s="2"/>
      <c r="L388" s="56"/>
      <c r="M388" s="2"/>
      <c r="N388" s="56"/>
      <c r="O388" s="2"/>
      <c r="P388" s="2"/>
      <c r="Q388" s="56"/>
      <c r="S388" s="2"/>
      <c r="T388" s="2"/>
      <c r="U388" s="2"/>
      <c r="V388" s="2"/>
      <c r="W388" s="2"/>
      <c r="X388" s="2"/>
      <c r="Y388" s="2"/>
      <c r="Z388" s="2"/>
    </row>
    <row r="389" spans="1:26" ht="15.75" customHeight="1">
      <c r="A389" s="7"/>
      <c r="B389" s="2"/>
      <c r="C389" s="2"/>
      <c r="D389" s="7"/>
      <c r="E389" s="2"/>
      <c r="F389" s="2"/>
      <c r="G389" s="7"/>
      <c r="H389" s="2"/>
      <c r="I389" s="2"/>
      <c r="J389" s="2"/>
      <c r="K389" s="2"/>
      <c r="L389" s="56"/>
      <c r="M389" s="2"/>
      <c r="N389" s="56"/>
      <c r="O389" s="2"/>
      <c r="P389" s="2"/>
      <c r="Q389" s="56"/>
      <c r="S389" s="2"/>
      <c r="T389" s="2"/>
      <c r="U389" s="2"/>
      <c r="V389" s="2"/>
      <c r="W389" s="2"/>
      <c r="X389" s="2"/>
      <c r="Y389" s="2"/>
      <c r="Z389" s="2"/>
    </row>
    <row r="390" spans="1:26" ht="15.75" customHeight="1">
      <c r="A390" s="7"/>
      <c r="B390" s="2"/>
      <c r="C390" s="2"/>
      <c r="D390" s="7"/>
      <c r="E390" s="2"/>
      <c r="F390" s="2"/>
      <c r="G390" s="7"/>
      <c r="H390" s="2"/>
      <c r="I390" s="2"/>
      <c r="J390" s="2"/>
      <c r="K390" s="2"/>
      <c r="L390" s="56"/>
      <c r="M390" s="2"/>
      <c r="N390" s="56"/>
      <c r="O390" s="2"/>
      <c r="P390" s="2"/>
      <c r="Q390" s="56"/>
      <c r="S390" s="2"/>
      <c r="T390" s="2"/>
      <c r="U390" s="2"/>
      <c r="V390" s="2"/>
      <c r="W390" s="2"/>
      <c r="X390" s="2"/>
      <c r="Y390" s="2"/>
      <c r="Z390" s="2"/>
    </row>
    <row r="391" spans="1:26" ht="15.75" customHeight="1">
      <c r="A391" s="7"/>
      <c r="B391" s="2"/>
      <c r="C391" s="2"/>
      <c r="D391" s="7"/>
      <c r="E391" s="2"/>
      <c r="F391" s="2"/>
      <c r="G391" s="7"/>
      <c r="H391" s="2"/>
      <c r="I391" s="2"/>
      <c r="J391" s="2"/>
      <c r="K391" s="2"/>
      <c r="L391" s="56"/>
      <c r="M391" s="2"/>
      <c r="N391" s="56"/>
      <c r="O391" s="2"/>
      <c r="P391" s="2"/>
      <c r="Q391" s="56"/>
      <c r="S391" s="2"/>
      <c r="T391" s="2"/>
      <c r="U391" s="2"/>
      <c r="V391" s="2"/>
      <c r="W391" s="2"/>
      <c r="X391" s="2"/>
      <c r="Y391" s="2"/>
      <c r="Z391" s="2"/>
    </row>
    <row r="392" spans="1:26" ht="15.75" customHeight="1">
      <c r="A392" s="7"/>
      <c r="B392" s="2"/>
      <c r="C392" s="2"/>
      <c r="D392" s="7"/>
      <c r="E392" s="2"/>
      <c r="F392" s="2"/>
      <c r="G392" s="7"/>
      <c r="H392" s="2"/>
      <c r="I392" s="2"/>
      <c r="J392" s="2"/>
      <c r="K392" s="2"/>
      <c r="L392" s="56"/>
      <c r="M392" s="2"/>
      <c r="N392" s="56"/>
      <c r="O392" s="2"/>
      <c r="P392" s="2"/>
      <c r="Q392" s="56"/>
      <c r="S392" s="2"/>
      <c r="T392" s="2"/>
      <c r="U392" s="2"/>
      <c r="V392" s="2"/>
      <c r="W392" s="2"/>
      <c r="X392" s="2"/>
      <c r="Y392" s="2"/>
      <c r="Z392" s="2"/>
    </row>
    <row r="393" spans="1:26" ht="15.75" customHeight="1">
      <c r="A393" s="7"/>
      <c r="B393" s="2"/>
      <c r="C393" s="2"/>
      <c r="D393" s="7"/>
      <c r="E393" s="2"/>
      <c r="F393" s="2"/>
      <c r="G393" s="7"/>
      <c r="H393" s="2"/>
      <c r="I393" s="2"/>
      <c r="J393" s="2"/>
      <c r="K393" s="2"/>
      <c r="L393" s="56"/>
      <c r="M393" s="2"/>
      <c r="N393" s="56"/>
      <c r="O393" s="2"/>
      <c r="P393" s="2"/>
      <c r="Q393" s="56"/>
      <c r="S393" s="2"/>
      <c r="T393" s="2"/>
      <c r="U393" s="2"/>
      <c r="V393" s="2"/>
      <c r="W393" s="2"/>
      <c r="X393" s="2"/>
      <c r="Y393" s="2"/>
      <c r="Z393" s="2"/>
    </row>
    <row r="394" spans="1:26" ht="15.75" customHeight="1">
      <c r="A394" s="7"/>
      <c r="B394" s="2"/>
      <c r="C394" s="2"/>
      <c r="D394" s="7"/>
      <c r="E394" s="2"/>
      <c r="F394" s="2"/>
      <c r="G394" s="7"/>
      <c r="H394" s="2"/>
      <c r="I394" s="2"/>
      <c r="J394" s="2"/>
      <c r="K394" s="2"/>
      <c r="L394" s="56"/>
      <c r="M394" s="2"/>
      <c r="N394" s="56"/>
      <c r="O394" s="2"/>
      <c r="P394" s="2"/>
      <c r="Q394" s="56"/>
      <c r="S394" s="2"/>
      <c r="T394" s="2"/>
      <c r="U394" s="2"/>
      <c r="V394" s="2"/>
      <c r="W394" s="2"/>
      <c r="X394" s="2"/>
      <c r="Y394" s="2"/>
      <c r="Z394" s="2"/>
    </row>
    <row r="395" spans="1:26" ht="15.75" customHeight="1">
      <c r="A395" s="7"/>
      <c r="B395" s="2"/>
      <c r="C395" s="2"/>
      <c r="D395" s="7"/>
      <c r="E395" s="2"/>
      <c r="F395" s="2"/>
      <c r="G395" s="7"/>
      <c r="H395" s="2"/>
      <c r="I395" s="2"/>
      <c r="J395" s="2"/>
      <c r="K395" s="2"/>
      <c r="L395" s="56"/>
      <c r="M395" s="2"/>
      <c r="N395" s="56"/>
      <c r="O395" s="2"/>
      <c r="P395" s="2"/>
      <c r="Q395" s="56"/>
      <c r="S395" s="2"/>
      <c r="T395" s="2"/>
      <c r="U395" s="2"/>
      <c r="V395" s="2"/>
      <c r="W395" s="2"/>
      <c r="X395" s="2"/>
      <c r="Y395" s="2"/>
      <c r="Z395" s="2"/>
    </row>
    <row r="396" spans="1:26" ht="15.75" customHeight="1">
      <c r="A396" s="7"/>
      <c r="B396" s="2"/>
      <c r="C396" s="2"/>
      <c r="D396" s="7"/>
      <c r="E396" s="2"/>
      <c r="F396" s="2"/>
      <c r="G396" s="7"/>
      <c r="H396" s="2"/>
      <c r="I396" s="2"/>
      <c r="J396" s="2"/>
      <c r="K396" s="2"/>
      <c r="L396" s="56"/>
      <c r="M396" s="2"/>
      <c r="N396" s="56"/>
      <c r="O396" s="2"/>
      <c r="P396" s="2"/>
      <c r="Q396" s="56"/>
      <c r="S396" s="2"/>
      <c r="T396" s="2"/>
      <c r="U396" s="2"/>
      <c r="V396" s="2"/>
      <c r="W396" s="2"/>
      <c r="X396" s="2"/>
      <c r="Y396" s="2"/>
      <c r="Z396" s="2"/>
    </row>
    <row r="397" spans="1:26" ht="15.75" customHeight="1">
      <c r="A397" s="7"/>
      <c r="B397" s="2"/>
      <c r="C397" s="2"/>
      <c r="D397" s="7"/>
      <c r="E397" s="2"/>
      <c r="F397" s="2"/>
      <c r="G397" s="7"/>
      <c r="H397" s="2"/>
      <c r="I397" s="2"/>
      <c r="J397" s="2"/>
      <c r="K397" s="2"/>
      <c r="L397" s="56"/>
      <c r="M397" s="2"/>
      <c r="N397" s="56"/>
      <c r="O397" s="2"/>
      <c r="P397" s="2"/>
      <c r="Q397" s="56"/>
      <c r="S397" s="2"/>
      <c r="T397" s="2"/>
      <c r="U397" s="2"/>
      <c r="V397" s="2"/>
      <c r="W397" s="2"/>
      <c r="X397" s="2"/>
      <c r="Y397" s="2"/>
      <c r="Z397" s="2"/>
    </row>
    <row r="398" spans="1:26" ht="15.75" customHeight="1">
      <c r="A398" s="7"/>
      <c r="B398" s="2"/>
      <c r="C398" s="2"/>
      <c r="D398" s="7"/>
      <c r="E398" s="2"/>
      <c r="F398" s="2"/>
      <c r="G398" s="7"/>
      <c r="H398" s="2"/>
      <c r="I398" s="2"/>
      <c r="J398" s="2"/>
      <c r="K398" s="2"/>
      <c r="L398" s="56"/>
      <c r="M398" s="2"/>
      <c r="N398" s="56"/>
      <c r="O398" s="2"/>
      <c r="P398" s="2"/>
      <c r="Q398" s="56"/>
      <c r="S398" s="2"/>
      <c r="T398" s="2"/>
      <c r="U398" s="2"/>
      <c r="V398" s="2"/>
      <c r="W398" s="2"/>
      <c r="X398" s="2"/>
      <c r="Y398" s="2"/>
      <c r="Z398" s="2"/>
    </row>
    <row r="399" spans="1:26" ht="15.75" customHeight="1">
      <c r="A399" s="7"/>
      <c r="B399" s="2"/>
      <c r="C399" s="2"/>
      <c r="D399" s="7"/>
      <c r="E399" s="2"/>
      <c r="F399" s="2"/>
      <c r="G399" s="7"/>
      <c r="H399" s="2"/>
      <c r="I399" s="2"/>
      <c r="J399" s="2"/>
      <c r="K399" s="2"/>
      <c r="L399" s="56"/>
      <c r="M399" s="2"/>
      <c r="N399" s="56"/>
      <c r="O399" s="2"/>
      <c r="P399" s="2"/>
      <c r="Q399" s="56"/>
      <c r="S399" s="2"/>
      <c r="T399" s="2"/>
      <c r="U399" s="2"/>
      <c r="V399" s="2"/>
      <c r="W399" s="2"/>
      <c r="X399" s="2"/>
      <c r="Y399" s="2"/>
      <c r="Z399" s="2"/>
    </row>
    <row r="400" spans="1:26" ht="15.75" customHeight="1">
      <c r="A400" s="7"/>
      <c r="B400" s="2"/>
      <c r="C400" s="2"/>
      <c r="D400" s="7"/>
      <c r="E400" s="2"/>
      <c r="F400" s="2"/>
      <c r="G400" s="7"/>
      <c r="H400" s="2"/>
      <c r="I400" s="2"/>
      <c r="J400" s="2"/>
      <c r="K400" s="2"/>
      <c r="L400" s="56"/>
      <c r="M400" s="2"/>
      <c r="N400" s="56"/>
      <c r="O400" s="2"/>
      <c r="P400" s="2"/>
      <c r="Q400" s="56"/>
      <c r="S400" s="2"/>
      <c r="T400" s="2"/>
      <c r="U400" s="2"/>
      <c r="V400" s="2"/>
      <c r="W400" s="2"/>
      <c r="X400" s="2"/>
      <c r="Y400" s="2"/>
      <c r="Z400" s="2"/>
    </row>
    <row r="401" spans="1:26" ht="15.75" customHeight="1">
      <c r="A401" s="7"/>
      <c r="B401" s="2"/>
      <c r="C401" s="2"/>
      <c r="D401" s="7"/>
      <c r="E401" s="2"/>
      <c r="F401" s="2"/>
      <c r="G401" s="7"/>
      <c r="H401" s="2"/>
      <c r="I401" s="2"/>
      <c r="J401" s="2"/>
      <c r="K401" s="2"/>
      <c r="L401" s="56"/>
      <c r="M401" s="2"/>
      <c r="N401" s="56"/>
      <c r="O401" s="2"/>
      <c r="P401" s="2"/>
      <c r="Q401" s="56"/>
      <c r="S401" s="2"/>
      <c r="T401" s="2"/>
      <c r="U401" s="2"/>
      <c r="V401" s="2"/>
      <c r="W401" s="2"/>
      <c r="X401" s="2"/>
      <c r="Y401" s="2"/>
      <c r="Z401" s="2"/>
    </row>
    <row r="402" spans="1:26" ht="15.75" customHeight="1">
      <c r="A402" s="7"/>
      <c r="B402" s="2"/>
      <c r="C402" s="2"/>
      <c r="D402" s="7"/>
      <c r="E402" s="2"/>
      <c r="F402" s="2"/>
      <c r="G402" s="7"/>
      <c r="H402" s="2"/>
      <c r="I402" s="2"/>
      <c r="J402" s="2"/>
      <c r="K402" s="2"/>
      <c r="L402" s="56"/>
      <c r="M402" s="2"/>
      <c r="N402" s="56"/>
      <c r="O402" s="2"/>
      <c r="P402" s="2"/>
      <c r="Q402" s="56"/>
      <c r="S402" s="2"/>
      <c r="T402" s="2"/>
      <c r="U402" s="2"/>
      <c r="V402" s="2"/>
      <c r="W402" s="2"/>
      <c r="X402" s="2"/>
      <c r="Y402" s="2"/>
      <c r="Z402" s="2"/>
    </row>
    <row r="403" spans="1:26" ht="15.75" customHeight="1">
      <c r="A403" s="7"/>
      <c r="B403" s="2"/>
      <c r="C403" s="2"/>
      <c r="D403" s="7"/>
      <c r="E403" s="2"/>
      <c r="F403" s="2"/>
      <c r="G403" s="7"/>
      <c r="H403" s="2"/>
      <c r="I403" s="2"/>
      <c r="J403" s="2"/>
      <c r="K403" s="2"/>
      <c r="L403" s="56"/>
      <c r="M403" s="2"/>
      <c r="N403" s="56"/>
      <c r="O403" s="2"/>
      <c r="P403" s="2"/>
      <c r="Q403" s="56"/>
      <c r="S403" s="2"/>
      <c r="T403" s="2"/>
      <c r="U403" s="2"/>
      <c r="V403" s="2"/>
      <c r="W403" s="2"/>
      <c r="X403" s="2"/>
      <c r="Y403" s="2"/>
      <c r="Z403" s="2"/>
    </row>
    <row r="404" spans="1:26" ht="15.75" customHeight="1">
      <c r="A404" s="7"/>
      <c r="B404" s="2"/>
      <c r="C404" s="2"/>
      <c r="D404" s="7"/>
      <c r="E404" s="2"/>
      <c r="F404" s="2"/>
      <c r="G404" s="7"/>
      <c r="H404" s="2"/>
      <c r="I404" s="2"/>
      <c r="J404" s="2"/>
      <c r="K404" s="2"/>
      <c r="L404" s="56"/>
      <c r="M404" s="2"/>
      <c r="N404" s="56"/>
      <c r="O404" s="2"/>
      <c r="P404" s="2"/>
      <c r="Q404" s="56"/>
      <c r="S404" s="2"/>
      <c r="T404" s="2"/>
      <c r="U404" s="2"/>
      <c r="V404" s="2"/>
      <c r="W404" s="2"/>
      <c r="X404" s="2"/>
      <c r="Y404" s="2"/>
      <c r="Z404" s="2"/>
    </row>
    <row r="405" spans="1:26" ht="15.75" customHeight="1">
      <c r="A405" s="7"/>
      <c r="B405" s="2"/>
      <c r="C405" s="2"/>
      <c r="D405" s="7"/>
      <c r="E405" s="2"/>
      <c r="F405" s="2"/>
      <c r="G405" s="7"/>
      <c r="H405" s="2"/>
      <c r="I405" s="2"/>
      <c r="J405" s="2"/>
      <c r="K405" s="2"/>
      <c r="L405" s="56"/>
      <c r="M405" s="2"/>
      <c r="N405" s="56"/>
      <c r="O405" s="2"/>
      <c r="P405" s="2"/>
      <c r="Q405" s="56"/>
      <c r="S405" s="2"/>
      <c r="T405" s="2"/>
      <c r="U405" s="2"/>
      <c r="V405" s="2"/>
      <c r="W405" s="2"/>
      <c r="X405" s="2"/>
      <c r="Y405" s="2"/>
      <c r="Z405" s="2"/>
    </row>
    <row r="406" spans="1:26" ht="15.75" customHeight="1">
      <c r="A406" s="7"/>
      <c r="B406" s="2"/>
      <c r="C406" s="2"/>
      <c r="D406" s="7"/>
      <c r="E406" s="2"/>
      <c r="F406" s="2"/>
      <c r="G406" s="7"/>
      <c r="H406" s="2"/>
      <c r="I406" s="2"/>
      <c r="J406" s="2"/>
      <c r="K406" s="2"/>
      <c r="L406" s="56"/>
      <c r="M406" s="2"/>
      <c r="N406" s="56"/>
      <c r="O406" s="2"/>
      <c r="P406" s="2"/>
      <c r="Q406" s="56"/>
      <c r="S406" s="2"/>
      <c r="T406" s="2"/>
      <c r="U406" s="2"/>
      <c r="V406" s="2"/>
      <c r="W406" s="2"/>
      <c r="X406" s="2"/>
      <c r="Y406" s="2"/>
      <c r="Z406" s="2"/>
    </row>
    <row r="407" spans="1:26" ht="15.75" customHeight="1">
      <c r="A407" s="7"/>
      <c r="B407" s="2"/>
      <c r="C407" s="2"/>
      <c r="D407" s="7"/>
      <c r="E407" s="2"/>
      <c r="F407" s="2"/>
      <c r="G407" s="7"/>
      <c r="H407" s="2"/>
      <c r="I407" s="2"/>
      <c r="J407" s="2"/>
      <c r="K407" s="2"/>
      <c r="L407" s="56"/>
      <c r="M407" s="2"/>
      <c r="N407" s="56"/>
      <c r="O407" s="2"/>
      <c r="P407" s="2"/>
      <c r="Q407" s="56"/>
      <c r="S407" s="2"/>
      <c r="T407" s="2"/>
      <c r="U407" s="2"/>
      <c r="V407" s="2"/>
      <c r="W407" s="2"/>
      <c r="X407" s="2"/>
      <c r="Y407" s="2"/>
      <c r="Z407" s="2"/>
    </row>
    <row r="408" spans="1:26" ht="15.75" customHeight="1">
      <c r="A408" s="7"/>
      <c r="B408" s="2"/>
      <c r="C408" s="2"/>
      <c r="D408" s="7"/>
      <c r="E408" s="2"/>
      <c r="F408" s="2"/>
      <c r="G408" s="7"/>
      <c r="H408" s="2"/>
      <c r="I408" s="2"/>
      <c r="J408" s="2"/>
      <c r="K408" s="2"/>
      <c r="L408" s="56"/>
      <c r="M408" s="2"/>
      <c r="N408" s="56"/>
      <c r="O408" s="2"/>
      <c r="P408" s="2"/>
      <c r="Q408" s="56"/>
      <c r="S408" s="2"/>
      <c r="T408" s="2"/>
      <c r="U408" s="2"/>
      <c r="V408" s="2"/>
      <c r="W408" s="2"/>
      <c r="X408" s="2"/>
      <c r="Y408" s="2"/>
      <c r="Z408" s="2"/>
    </row>
    <row r="409" spans="1:26" ht="15.75" customHeight="1">
      <c r="A409" s="7"/>
      <c r="B409" s="2"/>
      <c r="C409" s="2"/>
      <c r="D409" s="7"/>
      <c r="E409" s="2"/>
      <c r="F409" s="2"/>
      <c r="G409" s="7"/>
      <c r="H409" s="2"/>
      <c r="I409" s="2"/>
      <c r="J409" s="2"/>
      <c r="K409" s="2"/>
      <c r="L409" s="56"/>
      <c r="M409" s="2"/>
      <c r="N409" s="56"/>
      <c r="O409" s="2"/>
      <c r="P409" s="2"/>
      <c r="Q409" s="56"/>
      <c r="S409" s="2"/>
      <c r="T409" s="2"/>
      <c r="U409" s="2"/>
      <c r="V409" s="2"/>
      <c r="W409" s="2"/>
      <c r="X409" s="2"/>
      <c r="Y409" s="2"/>
      <c r="Z409" s="2"/>
    </row>
    <row r="410" spans="1:26" ht="15.75" customHeight="1">
      <c r="A410" s="7"/>
      <c r="B410" s="2"/>
      <c r="C410" s="2"/>
      <c r="D410" s="7"/>
      <c r="E410" s="2"/>
      <c r="F410" s="2"/>
      <c r="G410" s="7"/>
      <c r="H410" s="2"/>
      <c r="I410" s="2"/>
      <c r="J410" s="2"/>
      <c r="K410" s="2"/>
      <c r="L410" s="56"/>
      <c r="M410" s="2"/>
      <c r="N410" s="56"/>
      <c r="O410" s="2"/>
      <c r="P410" s="2"/>
      <c r="Q410" s="56"/>
      <c r="S410" s="2"/>
      <c r="T410" s="2"/>
      <c r="U410" s="2"/>
      <c r="V410" s="2"/>
      <c r="W410" s="2"/>
      <c r="X410" s="2"/>
      <c r="Y410" s="2"/>
      <c r="Z410" s="2"/>
    </row>
    <row r="411" spans="1:26" ht="15.75" customHeight="1">
      <c r="A411" s="7"/>
      <c r="B411" s="2"/>
      <c r="C411" s="2"/>
      <c r="D411" s="7"/>
      <c r="E411" s="2"/>
      <c r="F411" s="2"/>
      <c r="G411" s="7"/>
      <c r="H411" s="2"/>
      <c r="I411" s="2"/>
      <c r="J411" s="2"/>
      <c r="K411" s="2"/>
      <c r="L411" s="56"/>
      <c r="M411" s="2"/>
      <c r="N411" s="56"/>
      <c r="O411" s="2"/>
      <c r="P411" s="2"/>
      <c r="Q411" s="56"/>
      <c r="S411" s="2"/>
      <c r="T411" s="2"/>
      <c r="U411" s="2"/>
      <c r="V411" s="2"/>
      <c r="W411" s="2"/>
      <c r="X411" s="2"/>
      <c r="Y411" s="2"/>
      <c r="Z411" s="2"/>
    </row>
    <row r="412" spans="1:26" ht="15.75" customHeight="1">
      <c r="A412" s="7"/>
      <c r="B412" s="2"/>
      <c r="C412" s="2"/>
      <c r="D412" s="7"/>
      <c r="E412" s="2"/>
      <c r="F412" s="2"/>
      <c r="G412" s="7"/>
      <c r="H412" s="2"/>
      <c r="I412" s="2"/>
      <c r="J412" s="2"/>
      <c r="K412" s="2"/>
      <c r="L412" s="56"/>
      <c r="M412" s="2"/>
      <c r="N412" s="56"/>
      <c r="O412" s="2"/>
      <c r="P412" s="2"/>
      <c r="Q412" s="56"/>
      <c r="S412" s="2"/>
      <c r="T412" s="2"/>
      <c r="U412" s="2"/>
      <c r="V412" s="2"/>
      <c r="W412" s="2"/>
      <c r="X412" s="2"/>
      <c r="Y412" s="2"/>
      <c r="Z412" s="2"/>
    </row>
    <row r="413" spans="1:26" ht="15.75" customHeight="1">
      <c r="A413" s="7"/>
      <c r="B413" s="2"/>
      <c r="C413" s="2"/>
      <c r="D413" s="7"/>
      <c r="E413" s="2"/>
      <c r="F413" s="2"/>
      <c r="G413" s="7"/>
      <c r="H413" s="2"/>
      <c r="I413" s="2"/>
      <c r="J413" s="2"/>
      <c r="K413" s="2"/>
      <c r="L413" s="56"/>
      <c r="M413" s="2"/>
      <c r="N413" s="56"/>
      <c r="O413" s="2"/>
      <c r="P413" s="2"/>
      <c r="Q413" s="56"/>
      <c r="S413" s="2"/>
      <c r="T413" s="2"/>
      <c r="U413" s="2"/>
      <c r="V413" s="2"/>
      <c r="W413" s="2"/>
      <c r="X413" s="2"/>
      <c r="Y413" s="2"/>
      <c r="Z413" s="2"/>
    </row>
    <row r="414" spans="1:26" ht="15.75" customHeight="1">
      <c r="A414" s="7"/>
      <c r="B414" s="2"/>
      <c r="C414" s="2"/>
      <c r="D414" s="7"/>
      <c r="E414" s="2"/>
      <c r="F414" s="2"/>
      <c r="G414" s="7"/>
      <c r="H414" s="2"/>
      <c r="I414" s="2"/>
      <c r="J414" s="2"/>
      <c r="K414" s="2"/>
      <c r="L414" s="56"/>
      <c r="M414" s="2"/>
      <c r="N414" s="56"/>
      <c r="O414" s="2"/>
      <c r="P414" s="2"/>
      <c r="Q414" s="56"/>
      <c r="S414" s="2"/>
      <c r="T414" s="2"/>
      <c r="U414" s="2"/>
      <c r="V414" s="2"/>
      <c r="W414" s="2"/>
      <c r="X414" s="2"/>
      <c r="Y414" s="2"/>
      <c r="Z414" s="2"/>
    </row>
    <row r="415" spans="1:26" ht="15.75" customHeight="1">
      <c r="A415" s="7"/>
      <c r="B415" s="2"/>
      <c r="C415" s="2"/>
      <c r="D415" s="7"/>
      <c r="E415" s="2"/>
      <c r="F415" s="2"/>
      <c r="G415" s="7"/>
      <c r="H415" s="2"/>
      <c r="I415" s="2"/>
      <c r="J415" s="2"/>
      <c r="K415" s="2"/>
      <c r="L415" s="56"/>
      <c r="M415" s="2"/>
      <c r="N415" s="56"/>
      <c r="O415" s="2"/>
      <c r="P415" s="2"/>
      <c r="Q415" s="56"/>
      <c r="S415" s="2"/>
      <c r="T415" s="2"/>
      <c r="U415" s="2"/>
      <c r="V415" s="2"/>
      <c r="W415" s="2"/>
      <c r="X415" s="2"/>
      <c r="Y415" s="2"/>
      <c r="Z415" s="2"/>
    </row>
    <row r="416" spans="1:26" ht="15.75" customHeight="1">
      <c r="A416" s="7"/>
      <c r="B416" s="2"/>
      <c r="C416" s="2"/>
      <c r="D416" s="7"/>
      <c r="E416" s="2"/>
      <c r="F416" s="2"/>
      <c r="G416" s="7"/>
      <c r="H416" s="2"/>
      <c r="I416" s="2"/>
      <c r="J416" s="2"/>
      <c r="K416" s="2"/>
      <c r="L416" s="56"/>
      <c r="M416" s="2"/>
      <c r="N416" s="56"/>
      <c r="O416" s="2"/>
      <c r="P416" s="2"/>
      <c r="Q416" s="56"/>
      <c r="S416" s="2"/>
      <c r="T416" s="2"/>
      <c r="U416" s="2"/>
      <c r="V416" s="2"/>
      <c r="W416" s="2"/>
      <c r="X416" s="2"/>
      <c r="Y416" s="2"/>
      <c r="Z416" s="2"/>
    </row>
    <row r="417" spans="1:26" ht="15.75" customHeight="1">
      <c r="A417" s="7"/>
      <c r="B417" s="2"/>
      <c r="C417" s="2"/>
      <c r="D417" s="7"/>
      <c r="E417" s="2"/>
      <c r="F417" s="2"/>
      <c r="G417" s="7"/>
      <c r="H417" s="2"/>
      <c r="I417" s="2"/>
      <c r="J417" s="2"/>
      <c r="K417" s="2"/>
      <c r="L417" s="56"/>
      <c r="M417" s="2"/>
      <c r="N417" s="56"/>
      <c r="O417" s="2"/>
      <c r="P417" s="2"/>
      <c r="Q417" s="56"/>
      <c r="S417" s="2"/>
      <c r="T417" s="2"/>
      <c r="U417" s="2"/>
      <c r="V417" s="2"/>
      <c r="W417" s="2"/>
      <c r="X417" s="2"/>
      <c r="Y417" s="2"/>
      <c r="Z417" s="2"/>
    </row>
    <row r="418" spans="1:26" ht="15.75" customHeight="1">
      <c r="A418" s="7"/>
      <c r="B418" s="2"/>
      <c r="C418" s="2"/>
      <c r="D418" s="7"/>
      <c r="E418" s="2"/>
      <c r="F418" s="2"/>
      <c r="G418" s="7"/>
      <c r="H418" s="2"/>
      <c r="I418" s="2"/>
      <c r="J418" s="2"/>
      <c r="K418" s="2"/>
      <c r="L418" s="56"/>
      <c r="M418" s="2"/>
      <c r="N418" s="56"/>
      <c r="O418" s="2"/>
      <c r="P418" s="2"/>
      <c r="Q418" s="56"/>
      <c r="S418" s="2"/>
      <c r="T418" s="2"/>
      <c r="U418" s="2"/>
      <c r="V418" s="2"/>
      <c r="W418" s="2"/>
      <c r="X418" s="2"/>
      <c r="Y418" s="2"/>
      <c r="Z418" s="2"/>
    </row>
    <row r="419" spans="1:26" ht="15.75" customHeight="1">
      <c r="A419" s="7"/>
      <c r="B419" s="2"/>
      <c r="C419" s="2"/>
      <c r="D419" s="7"/>
      <c r="E419" s="2"/>
      <c r="F419" s="2"/>
      <c r="G419" s="7"/>
      <c r="H419" s="2"/>
      <c r="I419" s="2"/>
      <c r="J419" s="2"/>
      <c r="K419" s="2"/>
      <c r="L419" s="56"/>
      <c r="M419" s="2"/>
      <c r="N419" s="56"/>
      <c r="O419" s="2"/>
      <c r="P419" s="2"/>
      <c r="Q419" s="56"/>
      <c r="S419" s="2"/>
      <c r="T419" s="2"/>
      <c r="U419" s="2"/>
      <c r="V419" s="2"/>
      <c r="W419" s="2"/>
      <c r="X419" s="2"/>
      <c r="Y419" s="2"/>
      <c r="Z419" s="2"/>
    </row>
    <row r="420" spans="1:26" ht="15.75" customHeight="1">
      <c r="A420" s="7"/>
      <c r="B420" s="2"/>
      <c r="C420" s="2"/>
      <c r="D420" s="7"/>
      <c r="E420" s="2"/>
      <c r="F420" s="2"/>
      <c r="G420" s="7"/>
      <c r="H420" s="2"/>
      <c r="I420" s="2"/>
      <c r="J420" s="2"/>
      <c r="K420" s="2"/>
      <c r="L420" s="56"/>
      <c r="M420" s="2"/>
      <c r="N420" s="56"/>
      <c r="O420" s="2"/>
      <c r="P420" s="2"/>
      <c r="Q420" s="56"/>
      <c r="S420" s="2"/>
      <c r="T420" s="2"/>
      <c r="U420" s="2"/>
      <c r="V420" s="2"/>
      <c r="W420" s="2"/>
      <c r="X420" s="2"/>
      <c r="Y420" s="2"/>
      <c r="Z420" s="2"/>
    </row>
    <row r="421" spans="1:26" ht="15.75" customHeight="1">
      <c r="A421" s="7"/>
      <c r="B421" s="2"/>
      <c r="C421" s="2"/>
      <c r="D421" s="7"/>
      <c r="E421" s="2"/>
      <c r="F421" s="2"/>
      <c r="G421" s="7"/>
      <c r="H421" s="2"/>
      <c r="I421" s="2"/>
      <c r="J421" s="2"/>
      <c r="K421" s="2"/>
      <c r="L421" s="56"/>
      <c r="M421" s="2"/>
      <c r="N421" s="56"/>
      <c r="O421" s="2"/>
      <c r="P421" s="2"/>
      <c r="Q421" s="56"/>
      <c r="S421" s="2"/>
      <c r="T421" s="2"/>
      <c r="U421" s="2"/>
      <c r="V421" s="2"/>
      <c r="W421" s="2"/>
      <c r="X421" s="2"/>
      <c r="Y421" s="2"/>
      <c r="Z421" s="2"/>
    </row>
    <row r="422" spans="1:26" ht="15.75" customHeight="1">
      <c r="A422" s="7"/>
      <c r="B422" s="2"/>
      <c r="C422" s="2"/>
      <c r="D422" s="7"/>
      <c r="E422" s="2"/>
      <c r="F422" s="2"/>
      <c r="G422" s="7"/>
      <c r="H422" s="2"/>
      <c r="I422" s="2"/>
      <c r="J422" s="2"/>
      <c r="K422" s="2"/>
      <c r="L422" s="56"/>
      <c r="M422" s="2"/>
      <c r="N422" s="56"/>
      <c r="O422" s="2"/>
      <c r="P422" s="2"/>
      <c r="Q422" s="56"/>
      <c r="S422" s="2"/>
      <c r="T422" s="2"/>
      <c r="U422" s="2"/>
      <c r="V422" s="2"/>
      <c r="W422" s="2"/>
      <c r="X422" s="2"/>
      <c r="Y422" s="2"/>
      <c r="Z422" s="2"/>
    </row>
    <row r="423" spans="1:26" ht="15.75" customHeight="1">
      <c r="A423" s="7"/>
      <c r="B423" s="2"/>
      <c r="C423" s="2"/>
      <c r="D423" s="7"/>
      <c r="E423" s="2"/>
      <c r="F423" s="2"/>
      <c r="G423" s="7"/>
      <c r="H423" s="2"/>
      <c r="I423" s="2"/>
      <c r="J423" s="2"/>
      <c r="K423" s="2"/>
      <c r="L423" s="56"/>
      <c r="M423" s="2"/>
      <c r="N423" s="56"/>
      <c r="O423" s="2"/>
      <c r="P423" s="2"/>
      <c r="Q423" s="56"/>
      <c r="S423" s="2"/>
      <c r="T423" s="2"/>
      <c r="U423" s="2"/>
      <c r="V423" s="2"/>
      <c r="W423" s="2"/>
      <c r="X423" s="2"/>
      <c r="Y423" s="2"/>
      <c r="Z423" s="2"/>
    </row>
    <row r="424" spans="1:26" ht="15.75" customHeight="1">
      <c r="A424" s="7"/>
      <c r="B424" s="2"/>
      <c r="C424" s="2"/>
      <c r="D424" s="7"/>
      <c r="E424" s="2"/>
      <c r="F424" s="2"/>
      <c r="G424" s="7"/>
      <c r="H424" s="2"/>
      <c r="I424" s="2"/>
      <c r="J424" s="2"/>
      <c r="K424" s="2"/>
      <c r="L424" s="56"/>
      <c r="M424" s="2"/>
      <c r="N424" s="56"/>
      <c r="O424" s="2"/>
      <c r="P424" s="2"/>
      <c r="Q424" s="56"/>
      <c r="S424" s="2"/>
      <c r="T424" s="2"/>
      <c r="U424" s="2"/>
      <c r="V424" s="2"/>
      <c r="W424" s="2"/>
      <c r="X424" s="2"/>
      <c r="Y424" s="2"/>
      <c r="Z424" s="2"/>
    </row>
    <row r="425" spans="1:26" ht="15.75" customHeight="1">
      <c r="A425" s="7"/>
      <c r="B425" s="2"/>
      <c r="C425" s="2"/>
      <c r="D425" s="7"/>
      <c r="E425" s="2"/>
      <c r="F425" s="2"/>
      <c r="G425" s="7"/>
      <c r="H425" s="2"/>
      <c r="I425" s="2"/>
      <c r="J425" s="2"/>
      <c r="K425" s="2"/>
      <c r="L425" s="56"/>
      <c r="M425" s="2"/>
      <c r="N425" s="56"/>
      <c r="O425" s="2"/>
      <c r="P425" s="2"/>
      <c r="Q425" s="56"/>
      <c r="S425" s="2"/>
      <c r="T425" s="2"/>
      <c r="U425" s="2"/>
      <c r="V425" s="2"/>
      <c r="W425" s="2"/>
      <c r="X425" s="2"/>
      <c r="Y425" s="2"/>
      <c r="Z425" s="2"/>
    </row>
    <row r="426" spans="1:26" ht="15.75" customHeight="1">
      <c r="A426" s="7"/>
      <c r="B426" s="2"/>
      <c r="C426" s="2"/>
      <c r="D426" s="7"/>
      <c r="E426" s="2"/>
      <c r="F426" s="2"/>
      <c r="G426" s="7"/>
      <c r="H426" s="2"/>
      <c r="I426" s="2"/>
      <c r="J426" s="2"/>
      <c r="K426" s="2"/>
      <c r="L426" s="56"/>
      <c r="M426" s="2"/>
      <c r="N426" s="56"/>
      <c r="O426" s="2"/>
      <c r="P426" s="2"/>
      <c r="Q426" s="56"/>
      <c r="S426" s="2"/>
      <c r="T426" s="2"/>
      <c r="U426" s="2"/>
      <c r="V426" s="2"/>
      <c r="W426" s="2"/>
      <c r="X426" s="2"/>
      <c r="Y426" s="2"/>
      <c r="Z426" s="2"/>
    </row>
    <row r="427" spans="1:26" ht="15.75" customHeight="1">
      <c r="A427" s="7"/>
      <c r="B427" s="2"/>
      <c r="C427" s="2"/>
      <c r="D427" s="7"/>
      <c r="E427" s="2"/>
      <c r="F427" s="2"/>
      <c r="G427" s="7"/>
      <c r="H427" s="2"/>
      <c r="I427" s="2"/>
      <c r="J427" s="2"/>
      <c r="K427" s="2"/>
      <c r="L427" s="56"/>
      <c r="M427" s="2"/>
      <c r="N427" s="56"/>
      <c r="O427" s="2"/>
      <c r="P427" s="2"/>
      <c r="Q427" s="56"/>
      <c r="S427" s="2"/>
      <c r="T427" s="2"/>
      <c r="U427" s="2"/>
      <c r="V427" s="2"/>
      <c r="W427" s="2"/>
      <c r="X427" s="2"/>
      <c r="Y427" s="2"/>
      <c r="Z427" s="2"/>
    </row>
    <row r="428" spans="1:26" ht="15.75" customHeight="1">
      <c r="A428" s="7"/>
      <c r="B428" s="2"/>
      <c r="C428" s="2"/>
      <c r="D428" s="7"/>
      <c r="E428" s="2"/>
      <c r="F428" s="2"/>
      <c r="G428" s="7"/>
      <c r="H428" s="2"/>
      <c r="I428" s="2"/>
      <c r="J428" s="2"/>
      <c r="K428" s="2"/>
      <c r="L428" s="56"/>
      <c r="M428" s="2"/>
      <c r="N428" s="56"/>
      <c r="O428" s="2"/>
      <c r="P428" s="2"/>
      <c r="Q428" s="56"/>
      <c r="S428" s="2"/>
      <c r="T428" s="2"/>
      <c r="U428" s="2"/>
      <c r="V428" s="2"/>
      <c r="W428" s="2"/>
      <c r="X428" s="2"/>
      <c r="Y428" s="2"/>
      <c r="Z428" s="2"/>
    </row>
    <row r="429" spans="1:26" ht="15.75" customHeight="1">
      <c r="A429" s="7"/>
      <c r="B429" s="2"/>
      <c r="C429" s="2"/>
      <c r="D429" s="7"/>
      <c r="E429" s="2"/>
      <c r="F429" s="2"/>
      <c r="G429" s="7"/>
      <c r="H429" s="2"/>
      <c r="I429" s="2"/>
      <c r="J429" s="2"/>
      <c r="K429" s="2"/>
      <c r="L429" s="56"/>
      <c r="M429" s="2"/>
      <c r="N429" s="56"/>
      <c r="O429" s="2"/>
      <c r="P429" s="2"/>
      <c r="Q429" s="56"/>
      <c r="S429" s="2"/>
      <c r="T429" s="2"/>
      <c r="U429" s="2"/>
      <c r="V429" s="2"/>
      <c r="W429" s="2"/>
      <c r="X429" s="2"/>
      <c r="Y429" s="2"/>
      <c r="Z429" s="2"/>
    </row>
    <row r="430" spans="1:26" ht="15.75" customHeight="1">
      <c r="A430" s="7"/>
      <c r="B430" s="2"/>
      <c r="C430" s="2"/>
      <c r="D430" s="7"/>
      <c r="E430" s="2"/>
      <c r="F430" s="2"/>
      <c r="G430" s="7"/>
      <c r="H430" s="2"/>
      <c r="I430" s="2"/>
      <c r="J430" s="2"/>
      <c r="K430" s="2"/>
      <c r="L430" s="56"/>
      <c r="M430" s="2"/>
      <c r="N430" s="56"/>
      <c r="O430" s="2"/>
      <c r="P430" s="2"/>
      <c r="Q430" s="56"/>
      <c r="S430" s="2"/>
      <c r="T430" s="2"/>
      <c r="U430" s="2"/>
      <c r="V430" s="2"/>
      <c r="W430" s="2"/>
      <c r="X430" s="2"/>
      <c r="Y430" s="2"/>
      <c r="Z430" s="2"/>
    </row>
    <row r="431" spans="1:26" ht="15.75" customHeight="1">
      <c r="A431" s="7"/>
      <c r="B431" s="2"/>
      <c r="C431" s="2"/>
      <c r="D431" s="7"/>
      <c r="E431" s="2"/>
      <c r="F431" s="2"/>
      <c r="G431" s="7"/>
      <c r="H431" s="2"/>
      <c r="I431" s="2"/>
      <c r="J431" s="2"/>
      <c r="K431" s="2"/>
      <c r="L431" s="56"/>
      <c r="M431" s="2"/>
      <c r="N431" s="56"/>
      <c r="O431" s="2"/>
      <c r="P431" s="2"/>
      <c r="Q431" s="56"/>
      <c r="S431" s="2"/>
      <c r="T431" s="2"/>
      <c r="U431" s="2"/>
      <c r="V431" s="2"/>
      <c r="W431" s="2"/>
      <c r="X431" s="2"/>
      <c r="Y431" s="2"/>
      <c r="Z431" s="2"/>
    </row>
    <row r="432" spans="1:26" ht="15.75" customHeight="1">
      <c r="A432" s="7"/>
      <c r="B432" s="2"/>
      <c r="C432" s="2"/>
      <c r="D432" s="7"/>
      <c r="E432" s="2"/>
      <c r="F432" s="2"/>
      <c r="G432" s="7"/>
      <c r="H432" s="2"/>
      <c r="I432" s="2"/>
      <c r="J432" s="2"/>
      <c r="K432" s="2"/>
      <c r="L432" s="56"/>
      <c r="M432" s="2"/>
      <c r="N432" s="56"/>
      <c r="O432" s="2"/>
      <c r="P432" s="2"/>
      <c r="Q432" s="56"/>
      <c r="S432" s="2"/>
      <c r="T432" s="2"/>
      <c r="U432" s="2"/>
      <c r="V432" s="2"/>
      <c r="W432" s="2"/>
      <c r="X432" s="2"/>
      <c r="Y432" s="2"/>
      <c r="Z432" s="2"/>
    </row>
    <row r="433" spans="1:26" ht="15.75" customHeight="1">
      <c r="A433" s="7"/>
      <c r="B433" s="2"/>
      <c r="C433" s="2"/>
      <c r="D433" s="7"/>
      <c r="E433" s="2"/>
      <c r="F433" s="2"/>
      <c r="G433" s="7"/>
      <c r="H433" s="2"/>
      <c r="I433" s="2"/>
      <c r="J433" s="2"/>
      <c r="K433" s="2"/>
      <c r="L433" s="56"/>
      <c r="M433" s="2"/>
      <c r="N433" s="56"/>
      <c r="O433" s="2"/>
      <c r="P433" s="2"/>
      <c r="Q433" s="56"/>
      <c r="S433" s="2"/>
      <c r="T433" s="2"/>
      <c r="U433" s="2"/>
      <c r="V433" s="2"/>
      <c r="W433" s="2"/>
      <c r="X433" s="2"/>
      <c r="Y433" s="2"/>
      <c r="Z433" s="2"/>
    </row>
    <row r="434" spans="1:26" ht="15.75" customHeight="1">
      <c r="A434" s="7"/>
      <c r="B434" s="2"/>
      <c r="C434" s="2"/>
      <c r="D434" s="7"/>
      <c r="E434" s="2"/>
      <c r="F434" s="2"/>
      <c r="G434" s="7"/>
      <c r="H434" s="2"/>
      <c r="I434" s="2"/>
      <c r="J434" s="2"/>
      <c r="K434" s="2"/>
      <c r="L434" s="56"/>
      <c r="M434" s="2"/>
      <c r="N434" s="56"/>
      <c r="O434" s="2"/>
      <c r="P434" s="2"/>
      <c r="Q434" s="56"/>
      <c r="S434" s="2"/>
      <c r="T434" s="2"/>
      <c r="U434" s="2"/>
      <c r="V434" s="2"/>
      <c r="W434" s="2"/>
      <c r="X434" s="2"/>
      <c r="Y434" s="2"/>
      <c r="Z434" s="2"/>
    </row>
    <row r="435" spans="1:26" ht="15.75" customHeight="1">
      <c r="A435" s="7"/>
      <c r="B435" s="2"/>
      <c r="C435" s="2"/>
      <c r="D435" s="7"/>
      <c r="E435" s="2"/>
      <c r="F435" s="2"/>
      <c r="G435" s="7"/>
      <c r="H435" s="2"/>
      <c r="I435" s="2"/>
      <c r="J435" s="2"/>
      <c r="K435" s="2"/>
      <c r="L435" s="56"/>
      <c r="M435" s="2"/>
      <c r="N435" s="56"/>
      <c r="O435" s="2"/>
      <c r="P435" s="2"/>
      <c r="Q435" s="56"/>
      <c r="S435" s="2"/>
      <c r="T435" s="2"/>
      <c r="U435" s="2"/>
      <c r="V435" s="2"/>
      <c r="W435" s="2"/>
      <c r="X435" s="2"/>
      <c r="Y435" s="2"/>
      <c r="Z435" s="2"/>
    </row>
    <row r="436" spans="1:26" ht="15.75" customHeight="1">
      <c r="A436" s="7"/>
      <c r="B436" s="2"/>
      <c r="C436" s="2"/>
      <c r="D436" s="7"/>
      <c r="E436" s="2"/>
      <c r="F436" s="2"/>
      <c r="G436" s="7"/>
      <c r="H436" s="2"/>
      <c r="I436" s="2"/>
      <c r="J436" s="2"/>
      <c r="K436" s="2"/>
      <c r="L436" s="56"/>
      <c r="M436" s="2"/>
      <c r="N436" s="56"/>
      <c r="O436" s="2"/>
      <c r="P436" s="2"/>
      <c r="Q436" s="56"/>
      <c r="S436" s="2"/>
      <c r="T436" s="2"/>
      <c r="U436" s="2"/>
      <c r="V436" s="2"/>
      <c r="W436" s="2"/>
      <c r="X436" s="2"/>
      <c r="Y436" s="2"/>
      <c r="Z436" s="2"/>
    </row>
    <row r="437" spans="1:26" ht="15.75" customHeight="1">
      <c r="A437" s="7"/>
      <c r="B437" s="2"/>
      <c r="C437" s="2"/>
      <c r="D437" s="7"/>
      <c r="E437" s="2"/>
      <c r="F437" s="2"/>
      <c r="G437" s="7"/>
      <c r="H437" s="2"/>
      <c r="I437" s="2"/>
      <c r="J437" s="2"/>
      <c r="K437" s="2"/>
      <c r="L437" s="56"/>
      <c r="M437" s="2"/>
      <c r="N437" s="56"/>
      <c r="O437" s="2"/>
      <c r="P437" s="2"/>
      <c r="Q437" s="56"/>
      <c r="S437" s="2"/>
      <c r="T437" s="2"/>
      <c r="U437" s="2"/>
      <c r="V437" s="2"/>
      <c r="W437" s="2"/>
      <c r="X437" s="2"/>
      <c r="Y437" s="2"/>
      <c r="Z437" s="2"/>
    </row>
    <row r="438" spans="1:26" ht="15.75" customHeight="1">
      <c r="A438" s="7"/>
      <c r="B438" s="2"/>
      <c r="C438" s="2"/>
      <c r="D438" s="7"/>
      <c r="E438" s="2"/>
      <c r="F438" s="2"/>
      <c r="G438" s="7"/>
      <c r="H438" s="2"/>
      <c r="I438" s="2"/>
      <c r="J438" s="2"/>
      <c r="K438" s="2"/>
      <c r="L438" s="56"/>
      <c r="M438" s="2"/>
      <c r="N438" s="56"/>
      <c r="O438" s="2"/>
      <c r="P438" s="2"/>
      <c r="Q438" s="56"/>
      <c r="S438" s="2"/>
      <c r="T438" s="2"/>
      <c r="U438" s="2"/>
      <c r="V438" s="2"/>
      <c r="W438" s="2"/>
      <c r="X438" s="2"/>
      <c r="Y438" s="2"/>
      <c r="Z438" s="2"/>
    </row>
    <row r="439" spans="1:26" ht="15.75" customHeight="1">
      <c r="A439" s="7"/>
      <c r="B439" s="2"/>
      <c r="C439" s="2"/>
      <c r="D439" s="7"/>
      <c r="E439" s="2"/>
      <c r="F439" s="2"/>
      <c r="G439" s="7"/>
      <c r="H439" s="2"/>
      <c r="I439" s="2"/>
      <c r="J439" s="2"/>
      <c r="K439" s="2"/>
      <c r="L439" s="56"/>
      <c r="M439" s="2"/>
      <c r="N439" s="56"/>
      <c r="O439" s="2"/>
      <c r="P439" s="2"/>
      <c r="Q439" s="56"/>
      <c r="S439" s="2"/>
      <c r="T439" s="2"/>
      <c r="U439" s="2"/>
      <c r="V439" s="2"/>
      <c r="W439" s="2"/>
      <c r="X439" s="2"/>
      <c r="Y439" s="2"/>
      <c r="Z439" s="2"/>
    </row>
    <row r="440" spans="1:26" ht="15.75" customHeight="1">
      <c r="A440" s="7"/>
      <c r="B440" s="2"/>
      <c r="C440" s="2"/>
      <c r="D440" s="7"/>
      <c r="E440" s="2"/>
      <c r="F440" s="2"/>
      <c r="G440" s="7"/>
      <c r="H440" s="2"/>
      <c r="I440" s="2"/>
      <c r="J440" s="2"/>
      <c r="K440" s="2"/>
      <c r="L440" s="56"/>
      <c r="M440" s="2"/>
      <c r="N440" s="56"/>
      <c r="O440" s="2"/>
      <c r="P440" s="2"/>
      <c r="Q440" s="56"/>
      <c r="S440" s="2"/>
      <c r="T440" s="2"/>
      <c r="U440" s="2"/>
      <c r="V440" s="2"/>
      <c r="W440" s="2"/>
      <c r="X440" s="2"/>
      <c r="Y440" s="2"/>
      <c r="Z440" s="2"/>
    </row>
    <row r="441" spans="1:26" ht="15.75" customHeight="1">
      <c r="A441" s="7"/>
      <c r="B441" s="2"/>
      <c r="C441" s="2"/>
      <c r="D441" s="7"/>
      <c r="E441" s="2"/>
      <c r="F441" s="2"/>
      <c r="G441" s="7"/>
      <c r="H441" s="2"/>
      <c r="I441" s="2"/>
      <c r="J441" s="2"/>
      <c r="K441" s="2"/>
      <c r="L441" s="56"/>
      <c r="M441" s="2"/>
      <c r="N441" s="56"/>
      <c r="O441" s="2"/>
      <c r="P441" s="2"/>
      <c r="Q441" s="56"/>
      <c r="S441" s="2"/>
      <c r="T441" s="2"/>
      <c r="U441" s="2"/>
      <c r="V441" s="2"/>
      <c r="W441" s="2"/>
      <c r="X441" s="2"/>
      <c r="Y441" s="2"/>
      <c r="Z441" s="2"/>
    </row>
    <row r="442" spans="1:26" ht="15.75" customHeight="1">
      <c r="A442" s="7"/>
      <c r="B442" s="2"/>
      <c r="C442" s="2"/>
      <c r="D442" s="7"/>
      <c r="E442" s="2"/>
      <c r="F442" s="2"/>
      <c r="G442" s="7"/>
      <c r="H442" s="2"/>
      <c r="I442" s="2"/>
      <c r="J442" s="2"/>
      <c r="K442" s="2"/>
      <c r="L442" s="56"/>
      <c r="M442" s="2"/>
      <c r="N442" s="56"/>
      <c r="O442" s="2"/>
      <c r="P442" s="2"/>
      <c r="Q442" s="56"/>
      <c r="S442" s="2"/>
      <c r="T442" s="2"/>
      <c r="U442" s="2"/>
      <c r="V442" s="2"/>
      <c r="W442" s="2"/>
      <c r="X442" s="2"/>
      <c r="Y442" s="2"/>
      <c r="Z442" s="2"/>
    </row>
    <row r="443" spans="1:26" ht="15.75" customHeight="1">
      <c r="A443" s="7"/>
      <c r="B443" s="2"/>
      <c r="C443" s="2"/>
      <c r="D443" s="7"/>
      <c r="E443" s="2"/>
      <c r="F443" s="2"/>
      <c r="G443" s="7"/>
      <c r="H443" s="2"/>
      <c r="I443" s="2"/>
      <c r="J443" s="2"/>
      <c r="K443" s="2"/>
      <c r="L443" s="56"/>
      <c r="M443" s="2"/>
      <c r="N443" s="56"/>
      <c r="O443" s="2"/>
      <c r="P443" s="2"/>
      <c r="Q443" s="56"/>
      <c r="S443" s="2"/>
      <c r="T443" s="2"/>
      <c r="U443" s="2"/>
      <c r="V443" s="2"/>
      <c r="W443" s="2"/>
      <c r="X443" s="2"/>
      <c r="Y443" s="2"/>
      <c r="Z443" s="2"/>
    </row>
    <row r="444" spans="1:26" ht="15.75" customHeight="1">
      <c r="A444" s="7"/>
      <c r="B444" s="2"/>
      <c r="C444" s="2"/>
      <c r="D444" s="7"/>
      <c r="E444" s="2"/>
      <c r="F444" s="2"/>
      <c r="G444" s="7"/>
      <c r="H444" s="2"/>
      <c r="I444" s="2"/>
      <c r="J444" s="2"/>
      <c r="K444" s="2"/>
      <c r="L444" s="56"/>
      <c r="M444" s="2"/>
      <c r="N444" s="56"/>
      <c r="O444" s="2"/>
      <c r="P444" s="2"/>
      <c r="Q444" s="56"/>
      <c r="S444" s="2"/>
      <c r="T444" s="2"/>
      <c r="U444" s="2"/>
      <c r="V444" s="2"/>
      <c r="W444" s="2"/>
      <c r="X444" s="2"/>
      <c r="Y444" s="2"/>
      <c r="Z444" s="2"/>
    </row>
    <row r="445" spans="1:26" ht="15.75" customHeight="1">
      <c r="A445" s="7"/>
      <c r="B445" s="2"/>
      <c r="C445" s="2"/>
      <c r="D445" s="7"/>
      <c r="E445" s="2"/>
      <c r="F445" s="2"/>
      <c r="G445" s="7"/>
      <c r="H445" s="2"/>
      <c r="I445" s="2"/>
      <c r="J445" s="2"/>
      <c r="K445" s="2"/>
      <c r="L445" s="56"/>
      <c r="M445" s="2"/>
      <c r="N445" s="56"/>
      <c r="O445" s="2"/>
      <c r="P445" s="2"/>
      <c r="Q445" s="56"/>
      <c r="S445" s="2"/>
      <c r="T445" s="2"/>
      <c r="U445" s="2"/>
      <c r="V445" s="2"/>
      <c r="W445" s="2"/>
      <c r="X445" s="2"/>
      <c r="Y445" s="2"/>
      <c r="Z445" s="2"/>
    </row>
    <row r="446" spans="1:26" ht="15.75" customHeight="1">
      <c r="A446" s="7"/>
      <c r="B446" s="2"/>
      <c r="C446" s="2"/>
      <c r="D446" s="7"/>
      <c r="E446" s="2"/>
      <c r="F446" s="2"/>
      <c r="G446" s="7"/>
      <c r="H446" s="2"/>
      <c r="I446" s="2"/>
      <c r="J446" s="2"/>
      <c r="K446" s="2"/>
      <c r="L446" s="56"/>
      <c r="M446" s="2"/>
      <c r="N446" s="56"/>
      <c r="O446" s="2"/>
      <c r="P446" s="2"/>
      <c r="Q446" s="56"/>
      <c r="S446" s="2"/>
      <c r="T446" s="2"/>
      <c r="U446" s="2"/>
      <c r="V446" s="2"/>
      <c r="W446" s="2"/>
      <c r="X446" s="2"/>
      <c r="Y446" s="2"/>
      <c r="Z446" s="2"/>
    </row>
    <row r="447" spans="1:26" ht="15.75" customHeight="1">
      <c r="A447" s="7"/>
      <c r="B447" s="2"/>
      <c r="C447" s="2"/>
      <c r="D447" s="7"/>
      <c r="E447" s="2"/>
      <c r="F447" s="2"/>
      <c r="G447" s="7"/>
      <c r="H447" s="2"/>
      <c r="I447" s="2"/>
      <c r="J447" s="2"/>
      <c r="K447" s="2"/>
      <c r="L447" s="56"/>
      <c r="M447" s="2"/>
      <c r="N447" s="56"/>
      <c r="O447" s="2"/>
      <c r="P447" s="2"/>
      <c r="Q447" s="56"/>
      <c r="S447" s="2"/>
      <c r="T447" s="2"/>
      <c r="U447" s="2"/>
      <c r="V447" s="2"/>
      <c r="W447" s="2"/>
      <c r="X447" s="2"/>
      <c r="Y447" s="2"/>
      <c r="Z447" s="2"/>
    </row>
    <row r="448" spans="1:26" ht="15.75" customHeight="1">
      <c r="A448" s="7"/>
      <c r="B448" s="2"/>
      <c r="C448" s="2"/>
      <c r="D448" s="7"/>
      <c r="E448" s="2"/>
      <c r="F448" s="2"/>
      <c r="G448" s="7"/>
      <c r="H448" s="2"/>
      <c r="I448" s="2"/>
      <c r="J448" s="2"/>
      <c r="K448" s="2"/>
      <c r="L448" s="56"/>
      <c r="M448" s="2"/>
      <c r="N448" s="56"/>
      <c r="O448" s="2"/>
      <c r="P448" s="2"/>
      <c r="Q448" s="56"/>
      <c r="S448" s="2"/>
      <c r="T448" s="2"/>
      <c r="U448" s="2"/>
      <c r="V448" s="2"/>
      <c r="W448" s="2"/>
      <c r="X448" s="2"/>
      <c r="Y448" s="2"/>
      <c r="Z448" s="2"/>
    </row>
    <row r="449" spans="1:26" ht="15.75" customHeight="1">
      <c r="A449" s="7"/>
      <c r="B449" s="2"/>
      <c r="C449" s="2"/>
      <c r="D449" s="7"/>
      <c r="E449" s="2"/>
      <c r="F449" s="2"/>
      <c r="G449" s="7"/>
      <c r="H449" s="2"/>
      <c r="I449" s="2"/>
      <c r="J449" s="2"/>
      <c r="K449" s="2"/>
      <c r="L449" s="56"/>
      <c r="M449" s="2"/>
      <c r="N449" s="56"/>
      <c r="O449" s="2"/>
      <c r="P449" s="2"/>
      <c r="Q449" s="56"/>
      <c r="S449" s="2"/>
      <c r="T449" s="2"/>
      <c r="U449" s="2"/>
      <c r="V449" s="2"/>
      <c r="W449" s="2"/>
      <c r="X449" s="2"/>
      <c r="Y449" s="2"/>
      <c r="Z449" s="2"/>
    </row>
    <row r="450" spans="1:26" ht="15.75" customHeight="1">
      <c r="A450" s="7"/>
      <c r="B450" s="2"/>
      <c r="C450" s="2"/>
      <c r="D450" s="7"/>
      <c r="E450" s="2"/>
      <c r="F450" s="2"/>
      <c r="G450" s="7"/>
      <c r="H450" s="2"/>
      <c r="I450" s="2"/>
      <c r="J450" s="2"/>
      <c r="K450" s="2"/>
      <c r="L450" s="56"/>
      <c r="M450" s="2"/>
      <c r="N450" s="56"/>
      <c r="O450" s="2"/>
      <c r="P450" s="2"/>
      <c r="Q450" s="56"/>
      <c r="S450" s="2"/>
      <c r="T450" s="2"/>
      <c r="U450" s="2"/>
      <c r="V450" s="2"/>
      <c r="W450" s="2"/>
      <c r="X450" s="2"/>
      <c r="Y450" s="2"/>
      <c r="Z450" s="2"/>
    </row>
    <row r="451" spans="1:26" ht="15.75" customHeight="1">
      <c r="A451" s="7"/>
      <c r="B451" s="2"/>
      <c r="C451" s="2"/>
      <c r="D451" s="7"/>
      <c r="E451" s="2"/>
      <c r="F451" s="2"/>
      <c r="G451" s="7"/>
      <c r="H451" s="2"/>
      <c r="I451" s="2"/>
      <c r="J451" s="2"/>
      <c r="K451" s="2"/>
      <c r="L451" s="56"/>
      <c r="M451" s="2"/>
      <c r="N451" s="56"/>
      <c r="O451" s="2"/>
      <c r="P451" s="2"/>
      <c r="Q451" s="56"/>
      <c r="S451" s="2"/>
      <c r="T451" s="2"/>
      <c r="U451" s="2"/>
      <c r="V451" s="2"/>
      <c r="W451" s="2"/>
      <c r="X451" s="2"/>
      <c r="Y451" s="2"/>
      <c r="Z451" s="2"/>
    </row>
    <row r="452" spans="1:26" ht="15.75" customHeight="1">
      <c r="A452" s="7"/>
      <c r="B452" s="2"/>
      <c r="C452" s="2"/>
      <c r="D452" s="7"/>
      <c r="E452" s="2"/>
      <c r="F452" s="2"/>
      <c r="G452" s="7"/>
      <c r="H452" s="2"/>
      <c r="I452" s="2"/>
      <c r="J452" s="2"/>
      <c r="K452" s="2"/>
      <c r="L452" s="56"/>
      <c r="M452" s="2"/>
      <c r="N452" s="56"/>
      <c r="O452" s="2"/>
      <c r="P452" s="2"/>
      <c r="Q452" s="56"/>
      <c r="S452" s="2"/>
      <c r="T452" s="2"/>
      <c r="U452" s="2"/>
      <c r="V452" s="2"/>
      <c r="W452" s="2"/>
      <c r="X452" s="2"/>
      <c r="Y452" s="2"/>
      <c r="Z452" s="2"/>
    </row>
    <row r="453" spans="1:26" ht="15.75" customHeight="1">
      <c r="A453" s="7"/>
      <c r="B453" s="2"/>
      <c r="C453" s="2"/>
      <c r="D453" s="7"/>
      <c r="E453" s="2"/>
      <c r="F453" s="2"/>
      <c r="G453" s="7"/>
      <c r="H453" s="2"/>
      <c r="I453" s="2"/>
      <c r="J453" s="2"/>
      <c r="K453" s="2"/>
      <c r="L453" s="56"/>
      <c r="M453" s="2"/>
      <c r="N453" s="56"/>
      <c r="O453" s="2"/>
      <c r="P453" s="2"/>
      <c r="Q453" s="56"/>
      <c r="S453" s="2"/>
      <c r="T453" s="2"/>
      <c r="U453" s="2"/>
      <c r="V453" s="2"/>
      <c r="W453" s="2"/>
      <c r="X453" s="2"/>
      <c r="Y453" s="2"/>
      <c r="Z453" s="2"/>
    </row>
    <row r="454" spans="1:26" ht="15.75" customHeight="1">
      <c r="A454" s="7"/>
      <c r="B454" s="2"/>
      <c r="C454" s="2"/>
      <c r="D454" s="7"/>
      <c r="E454" s="2"/>
      <c r="F454" s="2"/>
      <c r="G454" s="7"/>
      <c r="H454" s="2"/>
      <c r="I454" s="2"/>
      <c r="J454" s="2"/>
      <c r="K454" s="2"/>
      <c r="L454" s="56"/>
      <c r="M454" s="2"/>
      <c r="N454" s="56"/>
      <c r="O454" s="2"/>
      <c r="P454" s="2"/>
      <c r="Q454" s="56"/>
      <c r="S454" s="2"/>
      <c r="T454" s="2"/>
      <c r="U454" s="2"/>
      <c r="V454" s="2"/>
      <c r="W454" s="2"/>
      <c r="X454" s="2"/>
      <c r="Y454" s="2"/>
      <c r="Z454" s="2"/>
    </row>
    <row r="455" spans="1:26" ht="15.75" customHeight="1">
      <c r="A455" s="7"/>
      <c r="B455" s="2"/>
      <c r="C455" s="2"/>
      <c r="D455" s="7"/>
      <c r="E455" s="2"/>
      <c r="F455" s="2"/>
      <c r="G455" s="7"/>
      <c r="H455" s="2"/>
      <c r="I455" s="2"/>
      <c r="J455" s="2"/>
      <c r="K455" s="2"/>
      <c r="L455" s="56"/>
      <c r="M455" s="2"/>
      <c r="N455" s="56"/>
      <c r="O455" s="2"/>
      <c r="P455" s="2"/>
      <c r="Q455" s="56"/>
      <c r="S455" s="2"/>
      <c r="T455" s="2"/>
      <c r="U455" s="2"/>
      <c r="V455" s="2"/>
      <c r="W455" s="2"/>
      <c r="X455" s="2"/>
      <c r="Y455" s="2"/>
      <c r="Z455" s="2"/>
    </row>
    <row r="456" spans="1:26" ht="15.75" customHeight="1">
      <c r="A456" s="7"/>
      <c r="B456" s="2"/>
      <c r="C456" s="2"/>
      <c r="D456" s="7"/>
      <c r="E456" s="2"/>
      <c r="F456" s="2"/>
      <c r="G456" s="7"/>
      <c r="H456" s="2"/>
      <c r="I456" s="2"/>
      <c r="J456" s="2"/>
      <c r="K456" s="2"/>
      <c r="L456" s="56"/>
      <c r="M456" s="2"/>
      <c r="N456" s="56"/>
      <c r="O456" s="2"/>
      <c r="P456" s="2"/>
      <c r="Q456" s="56"/>
      <c r="S456" s="2"/>
      <c r="T456" s="2"/>
      <c r="U456" s="2"/>
      <c r="V456" s="2"/>
      <c r="W456" s="2"/>
      <c r="X456" s="2"/>
      <c r="Y456" s="2"/>
      <c r="Z456" s="2"/>
    </row>
    <row r="457" spans="1:26" ht="15.75" customHeight="1">
      <c r="A457" s="7"/>
      <c r="B457" s="2"/>
      <c r="C457" s="2"/>
      <c r="D457" s="7"/>
      <c r="E457" s="2"/>
      <c r="F457" s="2"/>
      <c r="G457" s="7"/>
      <c r="H457" s="2"/>
      <c r="I457" s="2"/>
      <c r="J457" s="2"/>
      <c r="K457" s="2"/>
      <c r="L457" s="56"/>
      <c r="M457" s="2"/>
      <c r="N457" s="56"/>
      <c r="O457" s="2"/>
      <c r="P457" s="2"/>
      <c r="Q457" s="56"/>
      <c r="S457" s="2"/>
      <c r="T457" s="2"/>
      <c r="U457" s="2"/>
      <c r="V457" s="2"/>
      <c r="W457" s="2"/>
      <c r="X457" s="2"/>
      <c r="Y457" s="2"/>
      <c r="Z457" s="2"/>
    </row>
    <row r="458" spans="1:26" ht="15.75" customHeight="1">
      <c r="A458" s="7"/>
      <c r="B458" s="2"/>
      <c r="C458" s="2"/>
      <c r="D458" s="7"/>
      <c r="E458" s="2"/>
      <c r="F458" s="2"/>
      <c r="G458" s="7"/>
      <c r="H458" s="2"/>
      <c r="I458" s="2"/>
      <c r="J458" s="2"/>
      <c r="K458" s="2"/>
      <c r="L458" s="56"/>
      <c r="M458" s="2"/>
      <c r="N458" s="56"/>
      <c r="O458" s="2"/>
      <c r="P458" s="2"/>
      <c r="Q458" s="56"/>
      <c r="S458" s="2"/>
      <c r="T458" s="2"/>
      <c r="U458" s="2"/>
      <c r="V458" s="2"/>
      <c r="W458" s="2"/>
      <c r="X458" s="2"/>
      <c r="Y458" s="2"/>
      <c r="Z458" s="2"/>
    </row>
    <row r="459" spans="1:26" ht="15.75" customHeight="1">
      <c r="A459" s="7"/>
      <c r="B459" s="2"/>
      <c r="C459" s="2"/>
      <c r="D459" s="7"/>
      <c r="E459" s="2"/>
      <c r="F459" s="2"/>
      <c r="G459" s="7"/>
      <c r="H459" s="2"/>
      <c r="I459" s="2"/>
      <c r="J459" s="2"/>
      <c r="K459" s="2"/>
      <c r="L459" s="56"/>
      <c r="M459" s="2"/>
      <c r="N459" s="56"/>
      <c r="O459" s="2"/>
      <c r="P459" s="2"/>
      <c r="Q459" s="56"/>
      <c r="S459" s="2"/>
      <c r="T459" s="2"/>
      <c r="U459" s="2"/>
      <c r="V459" s="2"/>
      <c r="W459" s="2"/>
      <c r="X459" s="2"/>
      <c r="Y459" s="2"/>
      <c r="Z459" s="2"/>
    </row>
    <row r="460" spans="1:26" ht="15.75" customHeight="1">
      <c r="A460" s="7"/>
      <c r="B460" s="2"/>
      <c r="C460" s="2"/>
      <c r="D460" s="7"/>
      <c r="E460" s="2"/>
      <c r="F460" s="2"/>
      <c r="G460" s="7"/>
      <c r="H460" s="2"/>
      <c r="I460" s="2"/>
      <c r="J460" s="2"/>
      <c r="K460" s="2"/>
      <c r="L460" s="56"/>
      <c r="M460" s="2"/>
      <c r="N460" s="56"/>
      <c r="O460" s="2"/>
      <c r="P460" s="2"/>
      <c r="Q460" s="56"/>
      <c r="S460" s="2"/>
      <c r="T460" s="2"/>
      <c r="U460" s="2"/>
      <c r="V460" s="2"/>
      <c r="W460" s="2"/>
      <c r="X460" s="2"/>
      <c r="Y460" s="2"/>
      <c r="Z460" s="2"/>
    </row>
    <row r="461" spans="1:26" ht="15.75" customHeight="1">
      <c r="A461" s="7"/>
      <c r="B461" s="2"/>
      <c r="C461" s="2"/>
      <c r="D461" s="7"/>
      <c r="E461" s="2"/>
      <c r="F461" s="2"/>
      <c r="G461" s="7"/>
      <c r="H461" s="2"/>
      <c r="I461" s="2"/>
      <c r="J461" s="2"/>
      <c r="K461" s="2"/>
      <c r="L461" s="56"/>
      <c r="M461" s="2"/>
      <c r="N461" s="56"/>
      <c r="O461" s="2"/>
      <c r="P461" s="2"/>
      <c r="Q461" s="56"/>
      <c r="S461" s="2"/>
      <c r="T461" s="2"/>
      <c r="U461" s="2"/>
      <c r="V461" s="2"/>
      <c r="W461" s="2"/>
      <c r="X461" s="2"/>
      <c r="Y461" s="2"/>
      <c r="Z461" s="2"/>
    </row>
    <row r="462" spans="1:26" ht="15.75" customHeight="1">
      <c r="A462" s="7"/>
      <c r="B462" s="2"/>
      <c r="C462" s="2"/>
      <c r="D462" s="7"/>
      <c r="E462" s="2"/>
      <c r="F462" s="2"/>
      <c r="G462" s="7"/>
      <c r="H462" s="2"/>
      <c r="I462" s="2"/>
      <c r="J462" s="2"/>
      <c r="K462" s="2"/>
      <c r="L462" s="56"/>
      <c r="M462" s="2"/>
      <c r="N462" s="56"/>
      <c r="O462" s="2"/>
      <c r="P462" s="2"/>
      <c r="Q462" s="56"/>
      <c r="S462" s="2"/>
      <c r="T462" s="2"/>
      <c r="U462" s="2"/>
      <c r="V462" s="2"/>
      <c r="W462" s="2"/>
      <c r="X462" s="2"/>
      <c r="Y462" s="2"/>
      <c r="Z462" s="2"/>
    </row>
    <row r="463" spans="1:26" ht="15.75" customHeight="1">
      <c r="A463" s="7"/>
      <c r="B463" s="2"/>
      <c r="C463" s="2"/>
      <c r="D463" s="7"/>
      <c r="E463" s="2"/>
      <c r="F463" s="2"/>
      <c r="G463" s="7"/>
      <c r="H463" s="2"/>
      <c r="I463" s="2"/>
      <c r="J463" s="2"/>
      <c r="K463" s="2"/>
      <c r="L463" s="56"/>
      <c r="M463" s="2"/>
      <c r="N463" s="56"/>
      <c r="O463" s="2"/>
      <c r="P463" s="2"/>
      <c r="Q463" s="56"/>
      <c r="S463" s="2"/>
      <c r="T463" s="2"/>
      <c r="U463" s="2"/>
      <c r="V463" s="2"/>
      <c r="W463" s="2"/>
      <c r="X463" s="2"/>
      <c r="Y463" s="2"/>
      <c r="Z463" s="2"/>
    </row>
    <row r="464" spans="1:26" ht="15.75" customHeight="1">
      <c r="A464" s="7"/>
      <c r="B464" s="2"/>
      <c r="C464" s="2"/>
      <c r="D464" s="7"/>
      <c r="E464" s="2"/>
      <c r="F464" s="2"/>
      <c r="G464" s="7"/>
      <c r="H464" s="2"/>
      <c r="I464" s="2"/>
      <c r="J464" s="2"/>
      <c r="K464" s="2"/>
      <c r="L464" s="56"/>
      <c r="M464" s="2"/>
      <c r="N464" s="56"/>
      <c r="O464" s="2"/>
      <c r="P464" s="2"/>
      <c r="Q464" s="56"/>
      <c r="S464" s="2"/>
      <c r="T464" s="2"/>
      <c r="U464" s="2"/>
      <c r="V464" s="2"/>
      <c r="W464" s="2"/>
      <c r="X464" s="2"/>
      <c r="Y464" s="2"/>
      <c r="Z464" s="2"/>
    </row>
    <row r="465" spans="1:26" ht="15.75" customHeight="1">
      <c r="A465" s="7"/>
      <c r="B465" s="2"/>
      <c r="C465" s="2"/>
      <c r="D465" s="7"/>
      <c r="E465" s="2"/>
      <c r="F465" s="2"/>
      <c r="G465" s="7"/>
      <c r="H465" s="2"/>
      <c r="I465" s="2"/>
      <c r="J465" s="2"/>
      <c r="K465" s="2"/>
      <c r="L465" s="56"/>
      <c r="M465" s="2"/>
      <c r="N465" s="56"/>
      <c r="O465" s="2"/>
      <c r="P465" s="2"/>
      <c r="Q465" s="56"/>
      <c r="S465" s="2"/>
      <c r="T465" s="2"/>
      <c r="U465" s="2"/>
      <c r="V465" s="2"/>
      <c r="W465" s="2"/>
      <c r="X465" s="2"/>
      <c r="Y465" s="2"/>
      <c r="Z465" s="2"/>
    </row>
    <row r="466" spans="1:26" ht="15.75" customHeight="1">
      <c r="A466" s="7"/>
      <c r="B466" s="2"/>
      <c r="C466" s="2"/>
      <c r="D466" s="7"/>
      <c r="E466" s="2"/>
      <c r="F466" s="2"/>
      <c r="G466" s="7"/>
      <c r="H466" s="2"/>
      <c r="I466" s="2"/>
      <c r="J466" s="2"/>
      <c r="K466" s="2"/>
      <c r="L466" s="56"/>
      <c r="M466" s="2"/>
      <c r="N466" s="56"/>
      <c r="O466" s="2"/>
      <c r="P466" s="2"/>
      <c r="Q466" s="56"/>
      <c r="S466" s="2"/>
      <c r="T466" s="2"/>
      <c r="U466" s="2"/>
      <c r="V466" s="2"/>
      <c r="W466" s="2"/>
      <c r="X466" s="2"/>
      <c r="Y466" s="2"/>
      <c r="Z466" s="2"/>
    </row>
    <row r="467" spans="1:26" ht="15.75" customHeight="1">
      <c r="A467" s="7"/>
      <c r="B467" s="2"/>
      <c r="C467" s="2"/>
      <c r="D467" s="7"/>
      <c r="E467" s="2"/>
      <c r="F467" s="2"/>
      <c r="G467" s="7"/>
      <c r="H467" s="2"/>
      <c r="I467" s="2"/>
      <c r="J467" s="2"/>
      <c r="K467" s="2"/>
      <c r="L467" s="56"/>
      <c r="M467" s="2"/>
      <c r="N467" s="56"/>
      <c r="O467" s="2"/>
      <c r="P467" s="2"/>
      <c r="Q467" s="56"/>
      <c r="S467" s="2"/>
      <c r="T467" s="2"/>
      <c r="U467" s="2"/>
      <c r="V467" s="2"/>
      <c r="W467" s="2"/>
      <c r="X467" s="2"/>
      <c r="Y467" s="2"/>
      <c r="Z467" s="2"/>
    </row>
    <row r="468" spans="1:26" ht="15.75" customHeight="1">
      <c r="A468" s="7"/>
      <c r="B468" s="2"/>
      <c r="C468" s="2"/>
      <c r="D468" s="7"/>
      <c r="E468" s="2"/>
      <c r="F468" s="2"/>
      <c r="G468" s="7"/>
      <c r="H468" s="2"/>
      <c r="I468" s="2"/>
      <c r="J468" s="2"/>
      <c r="K468" s="2"/>
      <c r="L468" s="56"/>
      <c r="M468" s="2"/>
      <c r="N468" s="56"/>
      <c r="O468" s="2"/>
      <c r="P468" s="2"/>
      <c r="Q468" s="56"/>
      <c r="S468" s="2"/>
      <c r="T468" s="2"/>
      <c r="U468" s="2"/>
      <c r="V468" s="2"/>
      <c r="W468" s="2"/>
      <c r="X468" s="2"/>
      <c r="Y468" s="2"/>
      <c r="Z468" s="2"/>
    </row>
    <row r="469" spans="1:26" ht="15.75" customHeight="1">
      <c r="A469" s="7"/>
      <c r="B469" s="2"/>
      <c r="C469" s="2"/>
      <c r="D469" s="7"/>
      <c r="E469" s="2"/>
      <c r="F469" s="2"/>
      <c r="G469" s="7"/>
      <c r="H469" s="2"/>
      <c r="I469" s="2"/>
      <c r="J469" s="2"/>
      <c r="K469" s="2"/>
      <c r="L469" s="56"/>
      <c r="M469" s="2"/>
      <c r="N469" s="56"/>
      <c r="O469" s="2"/>
      <c r="P469" s="2"/>
      <c r="Q469" s="56"/>
      <c r="S469" s="2"/>
      <c r="T469" s="2"/>
      <c r="U469" s="2"/>
      <c r="V469" s="2"/>
      <c r="W469" s="2"/>
      <c r="X469" s="2"/>
      <c r="Y469" s="2"/>
      <c r="Z469" s="2"/>
    </row>
    <row r="470" spans="1:26" ht="15.75" customHeight="1">
      <c r="A470" s="7"/>
      <c r="B470" s="2"/>
      <c r="C470" s="2"/>
      <c r="D470" s="7"/>
      <c r="E470" s="2"/>
      <c r="F470" s="2"/>
      <c r="G470" s="7"/>
      <c r="H470" s="2"/>
      <c r="I470" s="2"/>
      <c r="J470" s="2"/>
      <c r="K470" s="2"/>
      <c r="L470" s="56"/>
      <c r="M470" s="2"/>
      <c r="N470" s="56"/>
      <c r="O470" s="2"/>
      <c r="P470" s="2"/>
      <c r="Q470" s="56"/>
      <c r="S470" s="2"/>
      <c r="T470" s="2"/>
      <c r="U470" s="2"/>
      <c r="V470" s="2"/>
      <c r="W470" s="2"/>
      <c r="X470" s="2"/>
      <c r="Y470" s="2"/>
      <c r="Z470" s="2"/>
    </row>
    <row r="471" spans="1:26" ht="15.75" customHeight="1">
      <c r="A471" s="7"/>
      <c r="B471" s="2"/>
      <c r="C471" s="2"/>
      <c r="D471" s="7"/>
      <c r="E471" s="2"/>
      <c r="F471" s="2"/>
      <c r="G471" s="7"/>
      <c r="H471" s="2"/>
      <c r="I471" s="2"/>
      <c r="J471" s="2"/>
      <c r="K471" s="2"/>
      <c r="L471" s="56"/>
      <c r="M471" s="2"/>
      <c r="N471" s="56"/>
      <c r="O471" s="2"/>
      <c r="P471" s="2"/>
      <c r="Q471" s="56"/>
      <c r="S471" s="2"/>
      <c r="T471" s="2"/>
      <c r="U471" s="2"/>
      <c r="V471" s="2"/>
      <c r="W471" s="2"/>
      <c r="X471" s="2"/>
      <c r="Y471" s="2"/>
      <c r="Z471" s="2"/>
    </row>
    <row r="472" spans="1:26" ht="15.75" customHeight="1">
      <c r="A472" s="7"/>
      <c r="B472" s="2"/>
      <c r="C472" s="2"/>
      <c r="D472" s="7"/>
      <c r="E472" s="2"/>
      <c r="F472" s="2"/>
      <c r="G472" s="7"/>
      <c r="H472" s="2"/>
      <c r="I472" s="2"/>
      <c r="J472" s="2"/>
      <c r="K472" s="2"/>
      <c r="L472" s="56"/>
      <c r="M472" s="2"/>
      <c r="N472" s="56"/>
      <c r="O472" s="2"/>
      <c r="P472" s="2"/>
      <c r="Q472" s="56"/>
      <c r="S472" s="2"/>
      <c r="T472" s="2"/>
      <c r="U472" s="2"/>
      <c r="V472" s="2"/>
      <c r="W472" s="2"/>
      <c r="X472" s="2"/>
      <c r="Y472" s="2"/>
      <c r="Z472" s="2"/>
    </row>
    <row r="473" spans="1:26" ht="15.75" customHeight="1">
      <c r="A473" s="7"/>
      <c r="B473" s="2"/>
      <c r="C473" s="2"/>
      <c r="D473" s="7"/>
      <c r="E473" s="2"/>
      <c r="F473" s="2"/>
      <c r="G473" s="7"/>
      <c r="H473" s="2"/>
      <c r="I473" s="2"/>
      <c r="J473" s="2"/>
      <c r="K473" s="2"/>
      <c r="L473" s="56"/>
      <c r="M473" s="2"/>
      <c r="N473" s="56"/>
      <c r="O473" s="2"/>
      <c r="P473" s="2"/>
      <c r="Q473" s="56"/>
      <c r="S473" s="2"/>
      <c r="T473" s="2"/>
      <c r="U473" s="2"/>
      <c r="V473" s="2"/>
      <c r="W473" s="2"/>
      <c r="X473" s="2"/>
      <c r="Y473" s="2"/>
      <c r="Z473" s="2"/>
    </row>
    <row r="474" spans="1:26" ht="15.75" customHeight="1">
      <c r="A474" s="7"/>
      <c r="B474" s="2"/>
      <c r="C474" s="2"/>
      <c r="D474" s="7"/>
      <c r="E474" s="2"/>
      <c r="F474" s="2"/>
      <c r="G474" s="7"/>
      <c r="H474" s="2"/>
      <c r="I474" s="2"/>
      <c r="J474" s="2"/>
      <c r="K474" s="2"/>
      <c r="L474" s="56"/>
      <c r="M474" s="2"/>
      <c r="N474" s="56"/>
      <c r="O474" s="2"/>
      <c r="P474" s="2"/>
      <c r="Q474" s="56"/>
      <c r="S474" s="2"/>
      <c r="T474" s="2"/>
      <c r="U474" s="2"/>
      <c r="V474" s="2"/>
      <c r="W474" s="2"/>
      <c r="X474" s="2"/>
      <c r="Y474" s="2"/>
      <c r="Z474" s="2"/>
    </row>
    <row r="475" spans="1:26" ht="15.75" customHeight="1">
      <c r="A475" s="7"/>
      <c r="B475" s="2"/>
      <c r="C475" s="2"/>
      <c r="D475" s="7"/>
      <c r="E475" s="2"/>
      <c r="F475" s="2"/>
      <c r="G475" s="7"/>
      <c r="H475" s="2"/>
      <c r="I475" s="2"/>
      <c r="J475" s="2"/>
      <c r="K475" s="2"/>
      <c r="L475" s="56"/>
      <c r="M475" s="2"/>
      <c r="N475" s="56"/>
      <c r="O475" s="2"/>
      <c r="P475" s="2"/>
      <c r="Q475" s="56"/>
      <c r="S475" s="2"/>
      <c r="T475" s="2"/>
      <c r="U475" s="2"/>
      <c r="V475" s="2"/>
      <c r="W475" s="2"/>
      <c r="X475" s="2"/>
      <c r="Y475" s="2"/>
      <c r="Z475" s="2"/>
    </row>
    <row r="476" spans="1:26" ht="15.75" customHeight="1">
      <c r="A476" s="7"/>
      <c r="B476" s="2"/>
      <c r="C476" s="2"/>
      <c r="D476" s="7"/>
      <c r="E476" s="2"/>
      <c r="F476" s="2"/>
      <c r="G476" s="7"/>
      <c r="H476" s="2"/>
      <c r="I476" s="2"/>
      <c r="J476" s="2"/>
      <c r="K476" s="2"/>
      <c r="L476" s="56"/>
      <c r="M476" s="2"/>
      <c r="N476" s="56"/>
      <c r="O476" s="2"/>
      <c r="P476" s="2"/>
      <c r="Q476" s="56"/>
      <c r="S476" s="2"/>
      <c r="T476" s="2"/>
      <c r="U476" s="2"/>
      <c r="V476" s="2"/>
      <c r="W476" s="2"/>
      <c r="X476" s="2"/>
      <c r="Y476" s="2"/>
      <c r="Z476" s="2"/>
    </row>
    <row r="477" spans="1:26" ht="15.75" customHeight="1">
      <c r="A477" s="7"/>
      <c r="B477" s="2"/>
      <c r="C477" s="2"/>
      <c r="D477" s="7"/>
      <c r="E477" s="2"/>
      <c r="F477" s="2"/>
      <c r="G477" s="7"/>
      <c r="H477" s="2"/>
      <c r="I477" s="2"/>
      <c r="J477" s="2"/>
      <c r="K477" s="2"/>
      <c r="L477" s="56"/>
      <c r="M477" s="2"/>
      <c r="N477" s="56"/>
      <c r="O477" s="2"/>
      <c r="P477" s="2"/>
      <c r="Q477" s="56"/>
      <c r="S477" s="2"/>
      <c r="T477" s="2"/>
      <c r="U477" s="2"/>
      <c r="V477" s="2"/>
      <c r="W477" s="2"/>
      <c r="X477" s="2"/>
      <c r="Y477" s="2"/>
      <c r="Z477" s="2"/>
    </row>
    <row r="478" spans="1:26" ht="15.75" customHeight="1">
      <c r="A478" s="7"/>
      <c r="B478" s="2"/>
      <c r="C478" s="2"/>
      <c r="D478" s="7"/>
      <c r="E478" s="2"/>
      <c r="F478" s="2"/>
      <c r="G478" s="7"/>
      <c r="H478" s="2"/>
      <c r="I478" s="2"/>
      <c r="J478" s="2"/>
      <c r="K478" s="2"/>
      <c r="L478" s="56"/>
      <c r="M478" s="2"/>
      <c r="N478" s="56"/>
      <c r="O478" s="2"/>
      <c r="P478" s="2"/>
      <c r="Q478" s="56"/>
      <c r="S478" s="2"/>
      <c r="T478" s="2"/>
      <c r="U478" s="2"/>
      <c r="V478" s="2"/>
      <c r="W478" s="2"/>
      <c r="X478" s="2"/>
      <c r="Y478" s="2"/>
      <c r="Z478" s="2"/>
    </row>
    <row r="479" spans="1:26" ht="15.75" customHeight="1">
      <c r="A479" s="7"/>
      <c r="B479" s="2"/>
      <c r="C479" s="2"/>
      <c r="D479" s="7"/>
      <c r="E479" s="2"/>
      <c r="F479" s="2"/>
      <c r="G479" s="7"/>
      <c r="H479" s="2"/>
      <c r="I479" s="2"/>
      <c r="J479" s="2"/>
      <c r="K479" s="2"/>
      <c r="L479" s="56"/>
      <c r="M479" s="2"/>
      <c r="N479" s="56"/>
      <c r="O479" s="2"/>
      <c r="P479" s="2"/>
      <c r="Q479" s="56"/>
      <c r="S479" s="2"/>
      <c r="T479" s="2"/>
      <c r="U479" s="2"/>
      <c r="V479" s="2"/>
      <c r="W479" s="2"/>
      <c r="X479" s="2"/>
      <c r="Y479" s="2"/>
      <c r="Z479" s="2"/>
    </row>
    <row r="480" spans="1:26" ht="15.75" customHeight="1">
      <c r="A480" s="7"/>
      <c r="B480" s="2"/>
      <c r="C480" s="2"/>
      <c r="D480" s="7"/>
      <c r="E480" s="2"/>
      <c r="F480" s="2"/>
      <c r="G480" s="7"/>
      <c r="H480" s="2"/>
      <c r="I480" s="2"/>
      <c r="J480" s="2"/>
      <c r="K480" s="2"/>
      <c r="L480" s="56"/>
      <c r="M480" s="2"/>
      <c r="N480" s="56"/>
      <c r="O480" s="2"/>
      <c r="P480" s="2"/>
      <c r="Q480" s="56"/>
      <c r="S480" s="2"/>
      <c r="T480" s="2"/>
      <c r="U480" s="2"/>
      <c r="V480" s="2"/>
      <c r="W480" s="2"/>
      <c r="X480" s="2"/>
      <c r="Y480" s="2"/>
      <c r="Z480" s="2"/>
    </row>
    <row r="481" spans="1:26" ht="15.75" customHeight="1">
      <c r="A481" s="7"/>
      <c r="B481" s="2"/>
      <c r="C481" s="2"/>
      <c r="D481" s="7"/>
      <c r="E481" s="2"/>
      <c r="F481" s="2"/>
      <c r="G481" s="7"/>
      <c r="H481" s="2"/>
      <c r="I481" s="2"/>
      <c r="J481" s="2"/>
      <c r="K481" s="2"/>
      <c r="L481" s="56"/>
      <c r="M481" s="2"/>
      <c r="N481" s="56"/>
      <c r="O481" s="2"/>
      <c r="P481" s="2"/>
      <c r="Q481" s="56"/>
      <c r="S481" s="2"/>
      <c r="T481" s="2"/>
      <c r="U481" s="2"/>
      <c r="V481" s="2"/>
      <c r="W481" s="2"/>
      <c r="X481" s="2"/>
      <c r="Y481" s="2"/>
      <c r="Z481" s="2"/>
    </row>
    <row r="482" spans="1:26" ht="15.75" customHeight="1">
      <c r="A482" s="7"/>
      <c r="B482" s="2"/>
      <c r="C482" s="2"/>
      <c r="D482" s="7"/>
      <c r="E482" s="2"/>
      <c r="F482" s="2"/>
      <c r="G482" s="7"/>
      <c r="H482" s="2"/>
      <c r="I482" s="2"/>
      <c r="J482" s="2"/>
      <c r="K482" s="2"/>
      <c r="L482" s="56"/>
      <c r="M482" s="2"/>
      <c r="N482" s="56"/>
      <c r="O482" s="2"/>
      <c r="P482" s="2"/>
      <c r="Q482" s="56"/>
      <c r="S482" s="2"/>
      <c r="T482" s="2"/>
      <c r="U482" s="2"/>
      <c r="V482" s="2"/>
      <c r="W482" s="2"/>
      <c r="X482" s="2"/>
      <c r="Y482" s="2"/>
      <c r="Z482" s="2"/>
    </row>
    <row r="483" spans="1:26" ht="15.75" customHeight="1">
      <c r="A483" s="7"/>
      <c r="B483" s="2"/>
      <c r="C483" s="2"/>
      <c r="D483" s="7"/>
      <c r="E483" s="2"/>
      <c r="F483" s="2"/>
      <c r="G483" s="7"/>
      <c r="H483" s="2"/>
      <c r="I483" s="2"/>
      <c r="J483" s="2"/>
      <c r="K483" s="2"/>
      <c r="L483" s="56"/>
      <c r="M483" s="2"/>
      <c r="N483" s="56"/>
      <c r="O483" s="2"/>
      <c r="P483" s="2"/>
      <c r="Q483" s="56"/>
      <c r="S483" s="2"/>
      <c r="T483" s="2"/>
      <c r="U483" s="2"/>
      <c r="V483" s="2"/>
      <c r="W483" s="2"/>
      <c r="X483" s="2"/>
      <c r="Y483" s="2"/>
      <c r="Z483" s="2"/>
    </row>
    <row r="484" spans="1:26" ht="15.75" customHeight="1">
      <c r="A484" s="7"/>
      <c r="B484" s="2"/>
      <c r="C484" s="2"/>
      <c r="D484" s="7"/>
      <c r="E484" s="2"/>
      <c r="F484" s="2"/>
      <c r="G484" s="7"/>
      <c r="H484" s="2"/>
      <c r="I484" s="2"/>
      <c r="J484" s="2"/>
      <c r="K484" s="2"/>
      <c r="L484" s="56"/>
      <c r="M484" s="2"/>
      <c r="N484" s="56"/>
      <c r="O484" s="2"/>
      <c r="P484" s="2"/>
      <c r="Q484" s="56"/>
      <c r="S484" s="2"/>
      <c r="T484" s="2"/>
      <c r="U484" s="2"/>
      <c r="V484" s="2"/>
      <c r="W484" s="2"/>
      <c r="X484" s="2"/>
      <c r="Y484" s="2"/>
      <c r="Z484" s="2"/>
    </row>
    <row r="485" spans="1:26" ht="15.75" customHeight="1">
      <c r="A485" s="7"/>
      <c r="B485" s="2"/>
      <c r="C485" s="2"/>
      <c r="D485" s="7"/>
      <c r="E485" s="2"/>
      <c r="F485" s="2"/>
      <c r="G485" s="7"/>
      <c r="H485" s="2"/>
      <c r="I485" s="2"/>
      <c r="J485" s="2"/>
      <c r="K485" s="2"/>
      <c r="L485" s="56"/>
      <c r="M485" s="2"/>
      <c r="N485" s="56"/>
      <c r="O485" s="2"/>
      <c r="P485" s="2"/>
      <c r="Q485" s="56"/>
      <c r="S485" s="2"/>
      <c r="T485" s="2"/>
      <c r="U485" s="2"/>
      <c r="V485" s="2"/>
      <c r="W485" s="2"/>
      <c r="X485" s="2"/>
      <c r="Y485" s="2"/>
      <c r="Z485" s="2"/>
    </row>
    <row r="486" spans="1:26" ht="15.75" customHeight="1">
      <c r="A486" s="7"/>
      <c r="B486" s="2"/>
      <c r="C486" s="2"/>
      <c r="D486" s="7"/>
      <c r="E486" s="2"/>
      <c r="F486" s="2"/>
      <c r="G486" s="7"/>
      <c r="H486" s="2"/>
      <c r="I486" s="2"/>
      <c r="J486" s="2"/>
      <c r="K486" s="2"/>
      <c r="L486" s="56"/>
      <c r="M486" s="2"/>
      <c r="N486" s="56"/>
      <c r="O486" s="2"/>
      <c r="P486" s="2"/>
      <c r="Q486" s="56"/>
      <c r="S486" s="2"/>
      <c r="T486" s="2"/>
      <c r="U486" s="2"/>
      <c r="V486" s="2"/>
      <c r="W486" s="2"/>
      <c r="X486" s="2"/>
      <c r="Y486" s="2"/>
      <c r="Z486" s="2"/>
    </row>
    <row r="487" spans="1:26" ht="15.75" customHeight="1">
      <c r="A487" s="7"/>
      <c r="B487" s="2"/>
      <c r="C487" s="2"/>
      <c r="D487" s="7"/>
      <c r="E487" s="2"/>
      <c r="F487" s="2"/>
      <c r="G487" s="7"/>
      <c r="H487" s="2"/>
      <c r="I487" s="2"/>
      <c r="J487" s="2"/>
      <c r="K487" s="2"/>
      <c r="L487" s="56"/>
      <c r="M487" s="2"/>
      <c r="N487" s="56"/>
      <c r="O487" s="2"/>
      <c r="P487" s="2"/>
      <c r="Q487" s="56"/>
      <c r="S487" s="2"/>
      <c r="T487" s="2"/>
      <c r="U487" s="2"/>
      <c r="V487" s="2"/>
      <c r="W487" s="2"/>
      <c r="X487" s="2"/>
      <c r="Y487" s="2"/>
      <c r="Z487" s="2"/>
    </row>
    <row r="488" spans="1:26" ht="15.75" customHeight="1">
      <c r="A488" s="7"/>
      <c r="B488" s="2"/>
      <c r="C488" s="2"/>
      <c r="D488" s="7"/>
      <c r="E488" s="2"/>
      <c r="F488" s="2"/>
      <c r="G488" s="7"/>
      <c r="H488" s="2"/>
      <c r="I488" s="2"/>
      <c r="J488" s="2"/>
      <c r="K488" s="2"/>
      <c r="L488" s="56"/>
      <c r="M488" s="2"/>
      <c r="N488" s="56"/>
      <c r="O488" s="2"/>
      <c r="P488" s="2"/>
      <c r="Q488" s="56"/>
      <c r="S488" s="2"/>
      <c r="T488" s="2"/>
      <c r="U488" s="2"/>
      <c r="V488" s="2"/>
      <c r="W488" s="2"/>
      <c r="X488" s="2"/>
      <c r="Y488" s="2"/>
      <c r="Z488" s="2"/>
    </row>
    <row r="489" spans="1:26" ht="15.75" customHeight="1">
      <c r="A489" s="7"/>
      <c r="B489" s="2"/>
      <c r="C489" s="2"/>
      <c r="D489" s="7"/>
      <c r="E489" s="2"/>
      <c r="F489" s="2"/>
      <c r="G489" s="7"/>
      <c r="H489" s="2"/>
      <c r="I489" s="2"/>
      <c r="J489" s="2"/>
      <c r="K489" s="2"/>
      <c r="L489" s="56"/>
      <c r="M489" s="2"/>
      <c r="N489" s="56"/>
      <c r="O489" s="2"/>
      <c r="P489" s="2"/>
      <c r="Q489" s="56"/>
      <c r="S489" s="2"/>
      <c r="T489" s="2"/>
      <c r="U489" s="2"/>
      <c r="V489" s="2"/>
      <c r="W489" s="2"/>
      <c r="X489" s="2"/>
      <c r="Y489" s="2"/>
      <c r="Z489" s="2"/>
    </row>
    <row r="490" spans="1:26" ht="15.75" customHeight="1">
      <c r="A490" s="7"/>
      <c r="B490" s="2"/>
      <c r="C490" s="2"/>
      <c r="D490" s="7"/>
      <c r="E490" s="2"/>
      <c r="F490" s="2"/>
      <c r="G490" s="7"/>
      <c r="H490" s="2"/>
      <c r="I490" s="2"/>
      <c r="J490" s="2"/>
      <c r="K490" s="2"/>
      <c r="L490" s="56"/>
      <c r="M490" s="2"/>
      <c r="N490" s="56"/>
      <c r="O490" s="2"/>
      <c r="P490" s="2"/>
      <c r="Q490" s="56"/>
      <c r="S490" s="2"/>
      <c r="T490" s="2"/>
      <c r="U490" s="2"/>
      <c r="V490" s="2"/>
      <c r="W490" s="2"/>
      <c r="X490" s="2"/>
      <c r="Y490" s="2"/>
      <c r="Z490" s="2"/>
    </row>
    <row r="491" spans="1:26" ht="15.75" customHeight="1">
      <c r="A491" s="7"/>
      <c r="B491" s="2"/>
      <c r="C491" s="2"/>
      <c r="D491" s="7"/>
      <c r="E491" s="2"/>
      <c r="F491" s="2"/>
      <c r="G491" s="7"/>
      <c r="H491" s="2"/>
      <c r="I491" s="2"/>
      <c r="J491" s="2"/>
      <c r="K491" s="2"/>
      <c r="L491" s="56"/>
      <c r="M491" s="2"/>
      <c r="N491" s="56"/>
      <c r="O491" s="2"/>
      <c r="P491" s="2"/>
      <c r="Q491" s="56"/>
      <c r="S491" s="2"/>
      <c r="T491" s="2"/>
      <c r="U491" s="2"/>
      <c r="V491" s="2"/>
      <c r="W491" s="2"/>
      <c r="X491" s="2"/>
      <c r="Y491" s="2"/>
      <c r="Z491" s="2"/>
    </row>
    <row r="492" spans="1:26" ht="15.75" customHeight="1">
      <c r="A492" s="7"/>
      <c r="B492" s="2"/>
      <c r="C492" s="2"/>
      <c r="D492" s="7"/>
      <c r="E492" s="2"/>
      <c r="F492" s="2"/>
      <c r="G492" s="7"/>
      <c r="H492" s="2"/>
      <c r="I492" s="2"/>
      <c r="J492" s="2"/>
      <c r="K492" s="2"/>
      <c r="L492" s="56"/>
      <c r="M492" s="2"/>
      <c r="N492" s="56"/>
      <c r="O492" s="2"/>
      <c r="P492" s="2"/>
      <c r="Q492" s="56"/>
      <c r="S492" s="2"/>
      <c r="T492" s="2"/>
      <c r="U492" s="2"/>
      <c r="V492" s="2"/>
      <c r="W492" s="2"/>
      <c r="X492" s="2"/>
      <c r="Y492" s="2"/>
      <c r="Z492" s="2"/>
    </row>
    <row r="493" spans="1:26" ht="15.75" customHeight="1">
      <c r="A493" s="7"/>
      <c r="B493" s="2"/>
      <c r="C493" s="2"/>
      <c r="D493" s="7"/>
      <c r="E493" s="2"/>
      <c r="F493" s="2"/>
      <c r="G493" s="7"/>
      <c r="H493" s="2"/>
      <c r="I493" s="2"/>
      <c r="J493" s="2"/>
      <c r="K493" s="2"/>
      <c r="L493" s="56"/>
      <c r="M493" s="2"/>
      <c r="N493" s="56"/>
      <c r="O493" s="2"/>
      <c r="P493" s="2"/>
      <c r="Q493" s="56"/>
      <c r="S493" s="2"/>
      <c r="T493" s="2"/>
      <c r="U493" s="2"/>
      <c r="V493" s="2"/>
      <c r="W493" s="2"/>
      <c r="X493" s="2"/>
      <c r="Y493" s="2"/>
      <c r="Z493" s="2"/>
    </row>
    <row r="494" spans="1:26" ht="15.75" customHeight="1">
      <c r="A494" s="7"/>
      <c r="B494" s="2"/>
      <c r="C494" s="2"/>
      <c r="D494" s="7"/>
      <c r="E494" s="2"/>
      <c r="F494" s="2"/>
      <c r="G494" s="7"/>
      <c r="H494" s="2"/>
      <c r="I494" s="2"/>
      <c r="J494" s="2"/>
      <c r="K494" s="2"/>
      <c r="L494" s="56"/>
      <c r="M494" s="2"/>
      <c r="N494" s="56"/>
      <c r="O494" s="2"/>
      <c r="P494" s="2"/>
      <c r="Q494" s="56"/>
      <c r="S494" s="2"/>
      <c r="T494" s="2"/>
      <c r="U494" s="2"/>
      <c r="V494" s="2"/>
      <c r="W494" s="2"/>
      <c r="X494" s="2"/>
      <c r="Y494" s="2"/>
      <c r="Z494" s="2"/>
    </row>
    <row r="495" spans="1:26" ht="15.75" customHeight="1">
      <c r="A495" s="7"/>
      <c r="B495" s="2"/>
      <c r="C495" s="2"/>
      <c r="D495" s="7"/>
      <c r="E495" s="2"/>
      <c r="F495" s="2"/>
      <c r="G495" s="7"/>
      <c r="H495" s="2"/>
      <c r="I495" s="2"/>
      <c r="J495" s="2"/>
      <c r="K495" s="2"/>
      <c r="L495" s="56"/>
      <c r="M495" s="2"/>
      <c r="N495" s="56"/>
      <c r="O495" s="2"/>
      <c r="P495" s="2"/>
      <c r="Q495" s="56"/>
      <c r="S495" s="2"/>
      <c r="T495" s="2"/>
      <c r="U495" s="2"/>
      <c r="V495" s="2"/>
      <c r="W495" s="2"/>
      <c r="X495" s="2"/>
      <c r="Y495" s="2"/>
      <c r="Z495" s="2"/>
    </row>
    <row r="496" spans="1:26" ht="15.75" customHeight="1">
      <c r="A496" s="7"/>
      <c r="B496" s="2"/>
      <c r="C496" s="2"/>
      <c r="D496" s="7"/>
      <c r="E496" s="2"/>
      <c r="F496" s="2"/>
      <c r="G496" s="7"/>
      <c r="H496" s="2"/>
      <c r="I496" s="2"/>
      <c r="J496" s="2"/>
      <c r="K496" s="2"/>
      <c r="L496" s="56"/>
      <c r="M496" s="2"/>
      <c r="N496" s="56"/>
      <c r="O496" s="2"/>
      <c r="P496" s="2"/>
      <c r="Q496" s="56"/>
      <c r="S496" s="2"/>
      <c r="T496" s="2"/>
      <c r="U496" s="2"/>
      <c r="V496" s="2"/>
      <c r="W496" s="2"/>
      <c r="X496" s="2"/>
      <c r="Y496" s="2"/>
      <c r="Z496" s="2"/>
    </row>
    <row r="497" spans="1:26" ht="15.75" customHeight="1">
      <c r="A497" s="7"/>
      <c r="B497" s="2"/>
      <c r="C497" s="2"/>
      <c r="D497" s="7"/>
      <c r="E497" s="2"/>
      <c r="F497" s="2"/>
      <c r="G497" s="7"/>
      <c r="H497" s="2"/>
      <c r="I497" s="2"/>
      <c r="J497" s="2"/>
      <c r="K497" s="2"/>
      <c r="L497" s="56"/>
      <c r="M497" s="2"/>
      <c r="N497" s="56"/>
      <c r="O497" s="2"/>
      <c r="P497" s="2"/>
      <c r="Q497" s="56"/>
      <c r="S497" s="2"/>
      <c r="T497" s="2"/>
      <c r="U497" s="2"/>
      <c r="V497" s="2"/>
      <c r="W497" s="2"/>
      <c r="X497" s="2"/>
      <c r="Y497" s="2"/>
      <c r="Z497" s="2"/>
    </row>
    <row r="498" spans="1:26" ht="15.75" customHeight="1">
      <c r="A498" s="7"/>
      <c r="B498" s="2"/>
      <c r="C498" s="2"/>
      <c r="D498" s="7"/>
      <c r="E498" s="2"/>
      <c r="F498" s="2"/>
      <c r="G498" s="7"/>
      <c r="H498" s="2"/>
      <c r="I498" s="2"/>
      <c r="J498" s="2"/>
      <c r="K498" s="2"/>
      <c r="L498" s="56"/>
      <c r="M498" s="2"/>
      <c r="N498" s="56"/>
      <c r="O498" s="2"/>
      <c r="P498" s="2"/>
      <c r="Q498" s="56"/>
      <c r="S498" s="2"/>
      <c r="T498" s="2"/>
      <c r="U498" s="2"/>
      <c r="V498" s="2"/>
      <c r="W498" s="2"/>
      <c r="X498" s="2"/>
      <c r="Y498" s="2"/>
      <c r="Z498" s="2"/>
    </row>
    <row r="499" spans="1:26" ht="15.75" customHeight="1">
      <c r="A499" s="7"/>
      <c r="B499" s="2"/>
      <c r="C499" s="2"/>
      <c r="D499" s="7"/>
      <c r="E499" s="2"/>
      <c r="F499" s="2"/>
      <c r="G499" s="7"/>
      <c r="H499" s="2"/>
      <c r="I499" s="2"/>
      <c r="J499" s="2"/>
      <c r="K499" s="2"/>
      <c r="L499" s="56"/>
      <c r="M499" s="2"/>
      <c r="N499" s="56"/>
      <c r="O499" s="2"/>
      <c r="P499" s="2"/>
      <c r="Q499" s="56"/>
      <c r="S499" s="2"/>
      <c r="T499" s="2"/>
      <c r="U499" s="2"/>
      <c r="V499" s="2"/>
      <c r="W499" s="2"/>
      <c r="X499" s="2"/>
      <c r="Y499" s="2"/>
      <c r="Z499" s="2"/>
    </row>
    <row r="500" spans="1:26" ht="15.75" customHeight="1">
      <c r="A500" s="7"/>
      <c r="B500" s="2"/>
      <c r="C500" s="2"/>
      <c r="D500" s="7"/>
      <c r="E500" s="2"/>
      <c r="F500" s="2"/>
      <c r="G500" s="7"/>
      <c r="H500" s="2"/>
      <c r="I500" s="2"/>
      <c r="J500" s="2"/>
      <c r="K500" s="2"/>
      <c r="L500" s="56"/>
      <c r="M500" s="2"/>
      <c r="N500" s="56"/>
      <c r="O500" s="2"/>
      <c r="P500" s="2"/>
      <c r="Q500" s="56"/>
      <c r="S500" s="2"/>
      <c r="T500" s="2"/>
      <c r="U500" s="2"/>
      <c r="V500" s="2"/>
      <c r="W500" s="2"/>
      <c r="X500" s="2"/>
      <c r="Y500" s="2"/>
      <c r="Z500" s="2"/>
    </row>
    <row r="501" spans="1:26" ht="15.75" customHeight="1">
      <c r="A501" s="7"/>
      <c r="B501" s="2"/>
      <c r="C501" s="2"/>
      <c r="D501" s="7"/>
      <c r="E501" s="2"/>
      <c r="F501" s="2"/>
      <c r="G501" s="7"/>
      <c r="H501" s="2"/>
      <c r="I501" s="2"/>
      <c r="J501" s="2"/>
      <c r="K501" s="2"/>
      <c r="L501" s="56"/>
      <c r="M501" s="2"/>
      <c r="N501" s="56"/>
      <c r="O501" s="2"/>
      <c r="P501" s="2"/>
      <c r="Q501" s="56"/>
      <c r="S501" s="2"/>
      <c r="T501" s="2"/>
      <c r="U501" s="2"/>
      <c r="V501" s="2"/>
      <c r="W501" s="2"/>
      <c r="X501" s="2"/>
      <c r="Y501" s="2"/>
      <c r="Z501" s="2"/>
    </row>
    <row r="502" spans="1:26" ht="15.75" customHeight="1">
      <c r="A502" s="7"/>
      <c r="B502" s="2"/>
      <c r="C502" s="2"/>
      <c r="D502" s="7"/>
      <c r="E502" s="2"/>
      <c r="F502" s="2"/>
      <c r="G502" s="7"/>
      <c r="H502" s="2"/>
      <c r="I502" s="2"/>
      <c r="J502" s="2"/>
      <c r="K502" s="2"/>
      <c r="L502" s="56"/>
      <c r="M502" s="2"/>
      <c r="N502" s="56"/>
      <c r="O502" s="2"/>
      <c r="P502" s="2"/>
      <c r="Q502" s="56"/>
      <c r="S502" s="2"/>
      <c r="T502" s="2"/>
      <c r="U502" s="2"/>
      <c r="V502" s="2"/>
      <c r="W502" s="2"/>
      <c r="X502" s="2"/>
      <c r="Y502" s="2"/>
      <c r="Z502" s="2"/>
    </row>
    <row r="503" spans="1:26" ht="15.75" customHeight="1">
      <c r="A503" s="7"/>
      <c r="B503" s="2"/>
      <c r="C503" s="2"/>
      <c r="D503" s="7"/>
      <c r="E503" s="2"/>
      <c r="F503" s="2"/>
      <c r="G503" s="7"/>
      <c r="H503" s="2"/>
      <c r="I503" s="2"/>
      <c r="J503" s="2"/>
      <c r="K503" s="2"/>
      <c r="L503" s="56"/>
      <c r="M503" s="2"/>
      <c r="N503" s="56"/>
      <c r="O503" s="2"/>
      <c r="P503" s="2"/>
      <c r="Q503" s="56"/>
      <c r="S503" s="2"/>
      <c r="T503" s="2"/>
      <c r="U503" s="2"/>
      <c r="V503" s="2"/>
      <c r="W503" s="2"/>
      <c r="X503" s="2"/>
      <c r="Y503" s="2"/>
      <c r="Z503" s="2"/>
    </row>
    <row r="504" spans="1:26" ht="15.75" customHeight="1">
      <c r="A504" s="7"/>
      <c r="B504" s="2"/>
      <c r="C504" s="2"/>
      <c r="D504" s="7"/>
      <c r="E504" s="2"/>
      <c r="F504" s="2"/>
      <c r="G504" s="7"/>
      <c r="H504" s="2"/>
      <c r="I504" s="2"/>
      <c r="J504" s="2"/>
      <c r="K504" s="2"/>
      <c r="L504" s="56"/>
      <c r="M504" s="2"/>
      <c r="N504" s="56"/>
      <c r="O504" s="2"/>
      <c r="P504" s="2"/>
      <c r="Q504" s="56"/>
      <c r="S504" s="2"/>
      <c r="T504" s="2"/>
      <c r="U504" s="2"/>
      <c r="V504" s="2"/>
      <c r="W504" s="2"/>
      <c r="X504" s="2"/>
      <c r="Y504" s="2"/>
      <c r="Z504" s="2"/>
    </row>
    <row r="505" spans="1:26" ht="15.75" customHeight="1">
      <c r="A505" s="7"/>
      <c r="B505" s="2"/>
      <c r="C505" s="2"/>
      <c r="D505" s="7"/>
      <c r="E505" s="2"/>
      <c r="F505" s="2"/>
      <c r="G505" s="7"/>
      <c r="H505" s="2"/>
      <c r="I505" s="2"/>
      <c r="J505" s="2"/>
      <c r="K505" s="2"/>
      <c r="L505" s="56"/>
      <c r="M505" s="2"/>
      <c r="N505" s="56"/>
      <c r="O505" s="2"/>
      <c r="P505" s="2"/>
      <c r="Q505" s="56"/>
      <c r="S505" s="2"/>
      <c r="T505" s="2"/>
      <c r="U505" s="2"/>
      <c r="V505" s="2"/>
      <c r="W505" s="2"/>
      <c r="X505" s="2"/>
      <c r="Y505" s="2"/>
      <c r="Z505" s="2"/>
    </row>
    <row r="506" spans="1:26" ht="15.75" customHeight="1">
      <c r="A506" s="7"/>
      <c r="B506" s="2"/>
      <c r="C506" s="2"/>
      <c r="D506" s="7"/>
      <c r="E506" s="2"/>
      <c r="F506" s="2"/>
      <c r="G506" s="7"/>
      <c r="H506" s="2"/>
      <c r="I506" s="2"/>
      <c r="J506" s="2"/>
      <c r="K506" s="2"/>
      <c r="L506" s="56"/>
      <c r="M506" s="2"/>
      <c r="N506" s="56"/>
      <c r="O506" s="2"/>
      <c r="P506" s="2"/>
      <c r="Q506" s="56"/>
      <c r="S506" s="2"/>
      <c r="T506" s="2"/>
      <c r="U506" s="2"/>
      <c r="V506" s="2"/>
      <c r="W506" s="2"/>
      <c r="X506" s="2"/>
      <c r="Y506" s="2"/>
      <c r="Z506" s="2"/>
    </row>
    <row r="507" spans="1:26" ht="15.75" customHeight="1">
      <c r="A507" s="7"/>
      <c r="B507" s="2"/>
      <c r="C507" s="2"/>
      <c r="D507" s="7"/>
      <c r="E507" s="2"/>
      <c r="F507" s="2"/>
      <c r="G507" s="7"/>
      <c r="H507" s="2"/>
      <c r="I507" s="2"/>
      <c r="J507" s="2"/>
      <c r="K507" s="2"/>
      <c r="L507" s="56"/>
      <c r="M507" s="2"/>
      <c r="N507" s="56"/>
      <c r="O507" s="2"/>
      <c r="P507" s="2"/>
      <c r="Q507" s="56"/>
      <c r="S507" s="2"/>
      <c r="T507" s="2"/>
      <c r="U507" s="2"/>
      <c r="V507" s="2"/>
      <c r="W507" s="2"/>
      <c r="X507" s="2"/>
      <c r="Y507" s="2"/>
      <c r="Z507" s="2"/>
    </row>
    <row r="508" spans="1:26" ht="15.75" customHeight="1">
      <c r="A508" s="7"/>
      <c r="B508" s="2"/>
      <c r="C508" s="2"/>
      <c r="D508" s="7"/>
      <c r="E508" s="2"/>
      <c r="F508" s="2"/>
      <c r="G508" s="7"/>
      <c r="H508" s="2"/>
      <c r="I508" s="2"/>
      <c r="J508" s="2"/>
      <c r="K508" s="2"/>
      <c r="L508" s="56"/>
      <c r="M508" s="2"/>
      <c r="N508" s="56"/>
      <c r="O508" s="2"/>
      <c r="P508" s="2"/>
      <c r="Q508" s="56"/>
      <c r="S508" s="2"/>
      <c r="T508" s="2"/>
      <c r="U508" s="2"/>
      <c r="V508" s="2"/>
      <c r="W508" s="2"/>
      <c r="X508" s="2"/>
      <c r="Y508" s="2"/>
      <c r="Z508" s="2"/>
    </row>
    <row r="509" spans="1:26" ht="15.75" customHeight="1">
      <c r="A509" s="7"/>
      <c r="B509" s="2"/>
      <c r="C509" s="2"/>
      <c r="D509" s="7"/>
      <c r="E509" s="2"/>
      <c r="F509" s="2"/>
      <c r="G509" s="7"/>
      <c r="H509" s="2"/>
      <c r="I509" s="2"/>
      <c r="J509" s="2"/>
      <c r="K509" s="2"/>
      <c r="L509" s="56"/>
      <c r="M509" s="2"/>
      <c r="N509" s="56"/>
      <c r="O509" s="2"/>
      <c r="P509" s="2"/>
      <c r="Q509" s="56"/>
      <c r="S509" s="2"/>
      <c r="T509" s="2"/>
      <c r="U509" s="2"/>
      <c r="V509" s="2"/>
      <c r="W509" s="2"/>
      <c r="X509" s="2"/>
      <c r="Y509" s="2"/>
      <c r="Z509" s="2"/>
    </row>
    <row r="510" spans="1:26" ht="15.75" customHeight="1">
      <c r="A510" s="7"/>
      <c r="B510" s="2"/>
      <c r="C510" s="2"/>
      <c r="D510" s="7"/>
      <c r="E510" s="2"/>
      <c r="F510" s="2"/>
      <c r="G510" s="7"/>
      <c r="H510" s="2"/>
      <c r="I510" s="2"/>
      <c r="J510" s="2"/>
      <c r="K510" s="2"/>
      <c r="L510" s="56"/>
      <c r="M510" s="2"/>
      <c r="N510" s="56"/>
      <c r="O510" s="2"/>
      <c r="P510" s="2"/>
      <c r="Q510" s="56"/>
      <c r="S510" s="2"/>
      <c r="T510" s="2"/>
      <c r="U510" s="2"/>
      <c r="V510" s="2"/>
      <c r="W510" s="2"/>
      <c r="X510" s="2"/>
      <c r="Y510" s="2"/>
      <c r="Z510" s="2"/>
    </row>
    <row r="511" spans="1:26" ht="15.75" customHeight="1">
      <c r="A511" s="7"/>
      <c r="B511" s="2"/>
      <c r="C511" s="2"/>
      <c r="D511" s="7"/>
      <c r="E511" s="2"/>
      <c r="F511" s="2"/>
      <c r="G511" s="7"/>
      <c r="H511" s="2"/>
      <c r="I511" s="2"/>
      <c r="J511" s="2"/>
      <c r="K511" s="2"/>
      <c r="L511" s="56"/>
      <c r="M511" s="2"/>
      <c r="N511" s="56"/>
      <c r="O511" s="2"/>
      <c r="P511" s="2"/>
      <c r="Q511" s="56"/>
      <c r="S511" s="2"/>
      <c r="T511" s="2"/>
      <c r="U511" s="2"/>
      <c r="V511" s="2"/>
      <c r="W511" s="2"/>
      <c r="X511" s="2"/>
      <c r="Y511" s="2"/>
      <c r="Z511" s="2"/>
    </row>
    <row r="512" spans="1:26" ht="15.75" customHeight="1">
      <c r="A512" s="7"/>
      <c r="B512" s="2"/>
      <c r="C512" s="2"/>
      <c r="D512" s="7"/>
      <c r="E512" s="2"/>
      <c r="F512" s="2"/>
      <c r="G512" s="7"/>
      <c r="H512" s="2"/>
      <c r="I512" s="2"/>
      <c r="J512" s="2"/>
      <c r="K512" s="2"/>
      <c r="L512" s="56"/>
      <c r="M512" s="2"/>
      <c r="N512" s="56"/>
      <c r="O512" s="2"/>
      <c r="P512" s="2"/>
      <c r="Q512" s="56"/>
      <c r="S512" s="2"/>
      <c r="T512" s="2"/>
      <c r="U512" s="2"/>
      <c r="V512" s="2"/>
      <c r="W512" s="2"/>
      <c r="X512" s="2"/>
      <c r="Y512" s="2"/>
      <c r="Z512" s="2"/>
    </row>
    <row r="513" spans="1:26" ht="15.75" customHeight="1">
      <c r="A513" s="7"/>
      <c r="B513" s="2"/>
      <c r="C513" s="2"/>
      <c r="D513" s="7"/>
      <c r="E513" s="2"/>
      <c r="F513" s="2"/>
      <c r="G513" s="7"/>
      <c r="H513" s="2"/>
      <c r="I513" s="2"/>
      <c r="J513" s="2"/>
      <c r="K513" s="2"/>
      <c r="L513" s="56"/>
      <c r="M513" s="2"/>
      <c r="N513" s="56"/>
      <c r="O513" s="2"/>
      <c r="P513" s="2"/>
      <c r="Q513" s="56"/>
      <c r="S513" s="2"/>
      <c r="T513" s="2"/>
      <c r="U513" s="2"/>
      <c r="V513" s="2"/>
      <c r="W513" s="2"/>
      <c r="X513" s="2"/>
      <c r="Y513" s="2"/>
      <c r="Z513" s="2"/>
    </row>
    <row r="514" spans="1:26" ht="15.75" customHeight="1">
      <c r="A514" s="7"/>
      <c r="B514" s="2"/>
      <c r="C514" s="2"/>
      <c r="D514" s="7"/>
      <c r="E514" s="2"/>
      <c r="F514" s="2"/>
      <c r="G514" s="7"/>
      <c r="H514" s="2"/>
      <c r="I514" s="2"/>
      <c r="J514" s="2"/>
      <c r="K514" s="2"/>
      <c r="L514" s="56"/>
      <c r="M514" s="2"/>
      <c r="N514" s="56"/>
      <c r="O514" s="2"/>
      <c r="P514" s="2"/>
      <c r="Q514" s="56"/>
      <c r="S514" s="2"/>
      <c r="T514" s="2"/>
      <c r="U514" s="2"/>
      <c r="V514" s="2"/>
      <c r="W514" s="2"/>
      <c r="X514" s="2"/>
      <c r="Y514" s="2"/>
      <c r="Z514" s="2"/>
    </row>
    <row r="515" spans="1:26" ht="15.75" customHeight="1">
      <c r="A515" s="7"/>
      <c r="B515" s="2"/>
      <c r="C515" s="2"/>
      <c r="D515" s="7"/>
      <c r="E515" s="2"/>
      <c r="F515" s="2"/>
      <c r="G515" s="7"/>
      <c r="H515" s="2"/>
      <c r="I515" s="2"/>
      <c r="J515" s="2"/>
      <c r="K515" s="2"/>
      <c r="L515" s="56"/>
      <c r="M515" s="2"/>
      <c r="N515" s="56"/>
      <c r="O515" s="2"/>
      <c r="P515" s="2"/>
      <c r="Q515" s="56"/>
      <c r="S515" s="2"/>
      <c r="T515" s="2"/>
      <c r="U515" s="2"/>
      <c r="V515" s="2"/>
      <c r="W515" s="2"/>
      <c r="X515" s="2"/>
      <c r="Y515" s="2"/>
      <c r="Z515" s="2"/>
    </row>
    <row r="516" spans="1:26" ht="15.75" customHeight="1">
      <c r="A516" s="7"/>
      <c r="B516" s="2"/>
      <c r="C516" s="2"/>
      <c r="D516" s="7"/>
      <c r="E516" s="2"/>
      <c r="F516" s="2"/>
      <c r="G516" s="7"/>
      <c r="H516" s="2"/>
      <c r="I516" s="2"/>
      <c r="J516" s="2"/>
      <c r="K516" s="2"/>
      <c r="L516" s="56"/>
      <c r="M516" s="2"/>
      <c r="N516" s="56"/>
      <c r="O516" s="2"/>
      <c r="P516" s="2"/>
      <c r="Q516" s="56"/>
      <c r="S516" s="2"/>
      <c r="T516" s="2"/>
      <c r="U516" s="2"/>
      <c r="V516" s="2"/>
      <c r="W516" s="2"/>
      <c r="X516" s="2"/>
      <c r="Y516" s="2"/>
      <c r="Z516" s="2"/>
    </row>
    <row r="517" spans="1:26" ht="15.75" customHeight="1">
      <c r="A517" s="7"/>
      <c r="B517" s="2"/>
      <c r="C517" s="2"/>
      <c r="D517" s="7"/>
      <c r="E517" s="2"/>
      <c r="F517" s="2"/>
      <c r="G517" s="7"/>
      <c r="H517" s="2"/>
      <c r="I517" s="2"/>
      <c r="J517" s="2"/>
      <c r="K517" s="2"/>
      <c r="L517" s="56"/>
      <c r="M517" s="2"/>
      <c r="N517" s="56"/>
      <c r="O517" s="2"/>
      <c r="P517" s="2"/>
      <c r="Q517" s="56"/>
      <c r="S517" s="2"/>
      <c r="T517" s="2"/>
      <c r="U517" s="2"/>
      <c r="V517" s="2"/>
      <c r="W517" s="2"/>
      <c r="X517" s="2"/>
      <c r="Y517" s="2"/>
      <c r="Z517" s="2"/>
    </row>
    <row r="518" spans="1:26" ht="15.75" customHeight="1">
      <c r="A518" s="7"/>
      <c r="B518" s="2"/>
      <c r="C518" s="2"/>
      <c r="D518" s="7"/>
      <c r="E518" s="2"/>
      <c r="F518" s="2"/>
      <c r="G518" s="7"/>
      <c r="H518" s="2"/>
      <c r="I518" s="2"/>
      <c r="J518" s="2"/>
      <c r="K518" s="2"/>
      <c r="L518" s="56"/>
      <c r="M518" s="2"/>
      <c r="N518" s="56"/>
      <c r="O518" s="2"/>
      <c r="P518" s="2"/>
      <c r="Q518" s="56"/>
      <c r="S518" s="2"/>
      <c r="T518" s="2"/>
      <c r="U518" s="2"/>
      <c r="V518" s="2"/>
      <c r="W518" s="2"/>
      <c r="X518" s="2"/>
      <c r="Y518" s="2"/>
      <c r="Z518" s="2"/>
    </row>
    <row r="519" spans="1:26" ht="15.75" customHeight="1">
      <c r="A519" s="7"/>
      <c r="B519" s="2"/>
      <c r="C519" s="2"/>
      <c r="D519" s="7"/>
      <c r="E519" s="2"/>
      <c r="F519" s="2"/>
      <c r="G519" s="7"/>
      <c r="H519" s="2"/>
      <c r="I519" s="2"/>
      <c r="J519" s="2"/>
      <c r="K519" s="2"/>
      <c r="L519" s="56"/>
      <c r="M519" s="2"/>
      <c r="N519" s="56"/>
      <c r="O519" s="2"/>
      <c r="P519" s="2"/>
      <c r="Q519" s="56"/>
      <c r="S519" s="2"/>
      <c r="T519" s="2"/>
      <c r="U519" s="2"/>
      <c r="V519" s="2"/>
      <c r="W519" s="2"/>
      <c r="X519" s="2"/>
      <c r="Y519" s="2"/>
      <c r="Z519" s="2"/>
    </row>
    <row r="520" spans="1:26" ht="15.75" customHeight="1">
      <c r="A520" s="7"/>
      <c r="B520" s="2"/>
      <c r="C520" s="2"/>
      <c r="D520" s="7"/>
      <c r="E520" s="2"/>
      <c r="F520" s="2"/>
      <c r="G520" s="7"/>
      <c r="H520" s="2"/>
      <c r="I520" s="2"/>
      <c r="J520" s="2"/>
      <c r="K520" s="2"/>
      <c r="L520" s="56"/>
      <c r="M520" s="2"/>
      <c r="N520" s="56"/>
      <c r="O520" s="2"/>
      <c r="P520" s="2"/>
      <c r="Q520" s="56"/>
      <c r="S520" s="2"/>
      <c r="T520" s="2"/>
      <c r="U520" s="2"/>
      <c r="V520" s="2"/>
      <c r="W520" s="2"/>
      <c r="X520" s="2"/>
      <c r="Y520" s="2"/>
      <c r="Z520" s="2"/>
    </row>
    <row r="521" spans="1:26" ht="15.75" customHeight="1">
      <c r="A521" s="7"/>
      <c r="B521" s="2"/>
      <c r="C521" s="2"/>
      <c r="D521" s="7"/>
      <c r="E521" s="2"/>
      <c r="F521" s="2"/>
      <c r="G521" s="7"/>
      <c r="H521" s="2"/>
      <c r="I521" s="2"/>
      <c r="J521" s="2"/>
      <c r="K521" s="2"/>
      <c r="L521" s="56"/>
      <c r="M521" s="2"/>
      <c r="N521" s="56"/>
      <c r="O521" s="2"/>
      <c r="P521" s="2"/>
      <c r="Q521" s="56"/>
      <c r="S521" s="2"/>
      <c r="T521" s="2"/>
      <c r="U521" s="2"/>
      <c r="V521" s="2"/>
      <c r="W521" s="2"/>
      <c r="X521" s="2"/>
      <c r="Y521" s="2"/>
      <c r="Z521" s="2"/>
    </row>
    <row r="522" spans="1:26" ht="15.75" customHeight="1">
      <c r="A522" s="7"/>
      <c r="B522" s="2"/>
      <c r="C522" s="2"/>
      <c r="D522" s="7"/>
      <c r="E522" s="2"/>
      <c r="F522" s="2"/>
      <c r="G522" s="7"/>
      <c r="H522" s="2"/>
      <c r="I522" s="2"/>
      <c r="J522" s="2"/>
      <c r="K522" s="2"/>
      <c r="L522" s="56"/>
      <c r="M522" s="2"/>
      <c r="N522" s="56"/>
      <c r="O522" s="2"/>
      <c r="P522" s="2"/>
      <c r="Q522" s="56"/>
      <c r="S522" s="2"/>
      <c r="T522" s="2"/>
      <c r="U522" s="2"/>
      <c r="V522" s="2"/>
      <c r="W522" s="2"/>
      <c r="X522" s="2"/>
      <c r="Y522" s="2"/>
      <c r="Z522" s="2"/>
    </row>
    <row r="523" spans="1:26" ht="15.75" customHeight="1">
      <c r="A523" s="7"/>
      <c r="B523" s="2"/>
      <c r="C523" s="2"/>
      <c r="D523" s="7"/>
      <c r="E523" s="2"/>
      <c r="F523" s="2"/>
      <c r="G523" s="7"/>
      <c r="H523" s="2"/>
      <c r="I523" s="2"/>
      <c r="J523" s="2"/>
      <c r="K523" s="2"/>
      <c r="L523" s="56"/>
      <c r="M523" s="2"/>
      <c r="N523" s="56"/>
      <c r="O523" s="2"/>
      <c r="P523" s="2"/>
      <c r="Q523" s="56"/>
      <c r="S523" s="2"/>
      <c r="T523" s="2"/>
      <c r="U523" s="2"/>
      <c r="V523" s="2"/>
      <c r="W523" s="2"/>
      <c r="X523" s="2"/>
      <c r="Y523" s="2"/>
      <c r="Z523" s="2"/>
    </row>
    <row r="524" spans="1:26" ht="15.75" customHeight="1">
      <c r="A524" s="7"/>
      <c r="B524" s="2"/>
      <c r="C524" s="2"/>
      <c r="D524" s="7"/>
      <c r="E524" s="2"/>
      <c r="F524" s="2"/>
      <c r="G524" s="7"/>
      <c r="H524" s="2"/>
      <c r="I524" s="2"/>
      <c r="J524" s="2"/>
      <c r="K524" s="2"/>
      <c r="L524" s="56"/>
      <c r="M524" s="2"/>
      <c r="N524" s="56"/>
      <c r="O524" s="2"/>
      <c r="P524" s="2"/>
      <c r="Q524" s="56"/>
      <c r="S524" s="2"/>
      <c r="T524" s="2"/>
      <c r="U524" s="2"/>
      <c r="V524" s="2"/>
      <c r="W524" s="2"/>
      <c r="X524" s="2"/>
      <c r="Y524" s="2"/>
      <c r="Z524" s="2"/>
    </row>
    <row r="525" spans="1:26" ht="15.75" customHeight="1">
      <c r="A525" s="7"/>
      <c r="B525" s="2"/>
      <c r="C525" s="2"/>
      <c r="D525" s="7"/>
      <c r="E525" s="2"/>
      <c r="F525" s="2"/>
      <c r="G525" s="7"/>
      <c r="H525" s="2"/>
      <c r="I525" s="2"/>
      <c r="J525" s="2"/>
      <c r="K525" s="2"/>
      <c r="L525" s="56"/>
      <c r="M525" s="2"/>
      <c r="N525" s="56"/>
      <c r="O525" s="2"/>
      <c r="P525" s="2"/>
      <c r="Q525" s="56"/>
      <c r="S525" s="2"/>
      <c r="T525" s="2"/>
      <c r="U525" s="2"/>
      <c r="V525" s="2"/>
      <c r="W525" s="2"/>
      <c r="X525" s="2"/>
      <c r="Y525" s="2"/>
      <c r="Z525" s="2"/>
    </row>
    <row r="526" spans="1:26" ht="15.75" customHeight="1">
      <c r="A526" s="7"/>
      <c r="B526" s="2"/>
      <c r="C526" s="2"/>
      <c r="D526" s="7"/>
      <c r="E526" s="2"/>
      <c r="F526" s="2"/>
      <c r="G526" s="7"/>
      <c r="H526" s="2"/>
      <c r="I526" s="2"/>
      <c r="J526" s="2"/>
      <c r="K526" s="2"/>
      <c r="L526" s="56"/>
      <c r="M526" s="2"/>
      <c r="N526" s="56"/>
      <c r="O526" s="2"/>
      <c r="P526" s="2"/>
      <c r="Q526" s="56"/>
      <c r="S526" s="2"/>
      <c r="T526" s="2"/>
      <c r="U526" s="2"/>
      <c r="V526" s="2"/>
      <c r="W526" s="2"/>
      <c r="X526" s="2"/>
      <c r="Y526" s="2"/>
      <c r="Z526" s="2"/>
    </row>
    <row r="527" spans="1:26" ht="15.75" customHeight="1">
      <c r="A527" s="7"/>
      <c r="B527" s="2"/>
      <c r="C527" s="2"/>
      <c r="D527" s="7"/>
      <c r="E527" s="2"/>
      <c r="F527" s="2"/>
      <c r="G527" s="7"/>
      <c r="H527" s="2"/>
      <c r="I527" s="2"/>
      <c r="J527" s="2"/>
      <c r="K527" s="2"/>
      <c r="L527" s="56"/>
      <c r="M527" s="2"/>
      <c r="N527" s="56"/>
      <c r="O527" s="2"/>
      <c r="P527" s="2"/>
      <c r="Q527" s="56"/>
      <c r="S527" s="2"/>
      <c r="T527" s="2"/>
      <c r="U527" s="2"/>
      <c r="V527" s="2"/>
      <c r="W527" s="2"/>
      <c r="X527" s="2"/>
      <c r="Y527" s="2"/>
      <c r="Z527" s="2"/>
    </row>
    <row r="528" spans="1:26" ht="15.75" customHeight="1">
      <c r="A528" s="7"/>
      <c r="B528" s="2"/>
      <c r="C528" s="2"/>
      <c r="D528" s="7"/>
      <c r="E528" s="2"/>
      <c r="F528" s="2"/>
      <c r="G528" s="7"/>
      <c r="H528" s="2"/>
      <c r="I528" s="2"/>
      <c r="J528" s="2"/>
      <c r="K528" s="2"/>
      <c r="L528" s="56"/>
      <c r="M528" s="2"/>
      <c r="N528" s="56"/>
      <c r="O528" s="2"/>
      <c r="P528" s="2"/>
      <c r="Q528" s="56"/>
      <c r="S528" s="2"/>
      <c r="T528" s="2"/>
      <c r="U528" s="2"/>
      <c r="V528" s="2"/>
      <c r="W528" s="2"/>
      <c r="X528" s="2"/>
      <c r="Y528" s="2"/>
      <c r="Z528" s="2"/>
    </row>
    <row r="529" spans="1:26" ht="15.75" customHeight="1">
      <c r="A529" s="7"/>
      <c r="B529" s="2"/>
      <c r="C529" s="2"/>
      <c r="D529" s="7"/>
      <c r="E529" s="2"/>
      <c r="F529" s="2"/>
      <c r="G529" s="7"/>
      <c r="H529" s="2"/>
      <c r="I529" s="2"/>
      <c r="J529" s="2"/>
      <c r="K529" s="2"/>
      <c r="L529" s="56"/>
      <c r="M529" s="2"/>
      <c r="N529" s="56"/>
      <c r="O529" s="2"/>
      <c r="P529" s="2"/>
      <c r="Q529" s="56"/>
      <c r="S529" s="2"/>
      <c r="T529" s="2"/>
      <c r="U529" s="2"/>
      <c r="V529" s="2"/>
      <c r="W529" s="2"/>
      <c r="X529" s="2"/>
      <c r="Y529" s="2"/>
      <c r="Z529" s="2"/>
    </row>
    <row r="530" spans="1:26" ht="15.75" customHeight="1">
      <c r="A530" s="7"/>
      <c r="B530" s="2"/>
      <c r="C530" s="2"/>
      <c r="D530" s="7"/>
      <c r="E530" s="2"/>
      <c r="F530" s="2"/>
      <c r="G530" s="7"/>
      <c r="H530" s="2"/>
      <c r="I530" s="2"/>
      <c r="J530" s="2"/>
      <c r="K530" s="2"/>
      <c r="L530" s="56"/>
      <c r="M530" s="2"/>
      <c r="N530" s="56"/>
      <c r="O530" s="2"/>
      <c r="P530" s="2"/>
      <c r="Q530" s="56"/>
      <c r="S530" s="2"/>
      <c r="T530" s="2"/>
      <c r="U530" s="2"/>
      <c r="V530" s="2"/>
      <c r="W530" s="2"/>
      <c r="X530" s="2"/>
      <c r="Y530" s="2"/>
      <c r="Z530" s="2"/>
    </row>
    <row r="531" spans="1:26" ht="15.75" customHeight="1">
      <c r="A531" s="7"/>
      <c r="B531" s="2"/>
      <c r="C531" s="2"/>
      <c r="D531" s="7"/>
      <c r="E531" s="2"/>
      <c r="F531" s="2"/>
      <c r="G531" s="7"/>
      <c r="H531" s="2"/>
      <c r="I531" s="2"/>
      <c r="J531" s="2"/>
      <c r="K531" s="2"/>
      <c r="L531" s="56"/>
      <c r="M531" s="2"/>
      <c r="N531" s="56"/>
      <c r="O531" s="2"/>
      <c r="P531" s="2"/>
      <c r="Q531" s="56"/>
      <c r="S531" s="2"/>
      <c r="T531" s="2"/>
      <c r="U531" s="2"/>
      <c r="V531" s="2"/>
      <c r="W531" s="2"/>
      <c r="X531" s="2"/>
      <c r="Y531" s="2"/>
      <c r="Z531" s="2"/>
    </row>
    <row r="532" spans="1:26" ht="15.75" customHeight="1">
      <c r="A532" s="7"/>
      <c r="B532" s="2"/>
      <c r="C532" s="2"/>
      <c r="D532" s="7"/>
      <c r="E532" s="2"/>
      <c r="F532" s="2"/>
      <c r="G532" s="7"/>
      <c r="H532" s="2"/>
      <c r="I532" s="2"/>
      <c r="J532" s="2"/>
      <c r="K532" s="2"/>
      <c r="L532" s="56"/>
      <c r="M532" s="2"/>
      <c r="N532" s="56"/>
      <c r="O532" s="2"/>
      <c r="P532" s="2"/>
      <c r="Q532" s="56"/>
      <c r="S532" s="2"/>
      <c r="T532" s="2"/>
      <c r="U532" s="2"/>
      <c r="V532" s="2"/>
      <c r="W532" s="2"/>
      <c r="X532" s="2"/>
      <c r="Y532" s="2"/>
      <c r="Z532" s="2"/>
    </row>
    <row r="533" spans="1:26" ht="15.75" customHeight="1">
      <c r="A533" s="7"/>
      <c r="B533" s="2"/>
      <c r="C533" s="2"/>
      <c r="D533" s="7"/>
      <c r="E533" s="2"/>
      <c r="F533" s="2"/>
      <c r="G533" s="7"/>
      <c r="H533" s="2"/>
      <c r="I533" s="2"/>
      <c r="J533" s="2"/>
      <c r="K533" s="2"/>
      <c r="L533" s="56"/>
      <c r="M533" s="2"/>
      <c r="N533" s="56"/>
      <c r="O533" s="2"/>
      <c r="P533" s="2"/>
      <c r="Q533" s="56"/>
      <c r="S533" s="2"/>
      <c r="T533" s="2"/>
      <c r="U533" s="2"/>
      <c r="V533" s="2"/>
      <c r="W533" s="2"/>
      <c r="X533" s="2"/>
      <c r="Y533" s="2"/>
      <c r="Z533" s="2"/>
    </row>
    <row r="534" spans="1:26" ht="15.75" customHeight="1">
      <c r="A534" s="7"/>
      <c r="B534" s="2"/>
      <c r="C534" s="2"/>
      <c r="D534" s="7"/>
      <c r="E534" s="2"/>
      <c r="F534" s="2"/>
      <c r="G534" s="7"/>
      <c r="H534" s="2"/>
      <c r="I534" s="2"/>
      <c r="J534" s="2"/>
      <c r="K534" s="2"/>
      <c r="L534" s="56"/>
      <c r="M534" s="2"/>
      <c r="N534" s="56"/>
      <c r="O534" s="2"/>
      <c r="P534" s="2"/>
      <c r="Q534" s="56"/>
      <c r="S534" s="2"/>
      <c r="T534" s="2"/>
      <c r="U534" s="2"/>
      <c r="V534" s="2"/>
      <c r="W534" s="2"/>
      <c r="X534" s="2"/>
      <c r="Y534" s="2"/>
      <c r="Z534" s="2"/>
    </row>
    <row r="535" spans="1:26" ht="15.75" customHeight="1">
      <c r="A535" s="7"/>
      <c r="B535" s="2"/>
      <c r="C535" s="2"/>
      <c r="D535" s="7"/>
      <c r="E535" s="2"/>
      <c r="F535" s="2"/>
      <c r="G535" s="7"/>
      <c r="H535" s="2"/>
      <c r="I535" s="2"/>
      <c r="J535" s="2"/>
      <c r="K535" s="2"/>
      <c r="L535" s="56"/>
      <c r="M535" s="2"/>
      <c r="N535" s="56"/>
      <c r="O535" s="2"/>
      <c r="P535" s="2"/>
      <c r="Q535" s="56"/>
      <c r="S535" s="2"/>
      <c r="T535" s="2"/>
      <c r="U535" s="2"/>
      <c r="V535" s="2"/>
      <c r="W535" s="2"/>
      <c r="X535" s="2"/>
      <c r="Y535" s="2"/>
      <c r="Z535" s="2"/>
    </row>
    <row r="536" spans="1:26" ht="15.75" customHeight="1">
      <c r="A536" s="7"/>
      <c r="B536" s="2"/>
      <c r="C536" s="2"/>
      <c r="D536" s="7"/>
      <c r="E536" s="2"/>
      <c r="F536" s="2"/>
      <c r="G536" s="7"/>
      <c r="H536" s="2"/>
      <c r="I536" s="2"/>
      <c r="J536" s="2"/>
      <c r="K536" s="2"/>
      <c r="L536" s="56"/>
      <c r="M536" s="2"/>
      <c r="N536" s="56"/>
      <c r="O536" s="2"/>
      <c r="P536" s="2"/>
      <c r="Q536" s="56"/>
      <c r="S536" s="2"/>
      <c r="T536" s="2"/>
      <c r="U536" s="2"/>
      <c r="V536" s="2"/>
      <c r="W536" s="2"/>
      <c r="X536" s="2"/>
      <c r="Y536" s="2"/>
      <c r="Z536" s="2"/>
    </row>
    <row r="537" spans="1:26" ht="15.75" customHeight="1">
      <c r="A537" s="7"/>
      <c r="B537" s="2"/>
      <c r="C537" s="2"/>
      <c r="D537" s="7"/>
      <c r="E537" s="2"/>
      <c r="F537" s="2"/>
      <c r="G537" s="7"/>
      <c r="H537" s="2"/>
      <c r="I537" s="2"/>
      <c r="J537" s="2"/>
      <c r="K537" s="2"/>
      <c r="L537" s="56"/>
      <c r="M537" s="2"/>
      <c r="N537" s="56"/>
      <c r="O537" s="2"/>
      <c r="P537" s="2"/>
      <c r="Q537" s="56"/>
      <c r="S537" s="2"/>
      <c r="T537" s="2"/>
      <c r="U537" s="2"/>
      <c r="V537" s="2"/>
      <c r="W537" s="2"/>
      <c r="X537" s="2"/>
      <c r="Y537" s="2"/>
      <c r="Z537" s="2"/>
    </row>
    <row r="538" spans="1:26" ht="15.75" customHeight="1">
      <c r="A538" s="7"/>
      <c r="B538" s="2"/>
      <c r="C538" s="2"/>
      <c r="D538" s="7"/>
      <c r="E538" s="2"/>
      <c r="F538" s="2"/>
      <c r="G538" s="7"/>
      <c r="H538" s="2"/>
      <c r="I538" s="2"/>
      <c r="J538" s="2"/>
      <c r="K538" s="2"/>
      <c r="L538" s="56"/>
      <c r="M538" s="2"/>
      <c r="N538" s="56"/>
      <c r="O538" s="2"/>
      <c r="P538" s="2"/>
      <c r="Q538" s="56"/>
      <c r="S538" s="2"/>
      <c r="T538" s="2"/>
      <c r="U538" s="2"/>
      <c r="V538" s="2"/>
      <c r="W538" s="2"/>
      <c r="X538" s="2"/>
      <c r="Y538" s="2"/>
      <c r="Z538" s="2"/>
    </row>
    <row r="539" spans="1:26" ht="15.75" customHeight="1">
      <c r="A539" s="7"/>
      <c r="B539" s="2"/>
      <c r="C539" s="2"/>
      <c r="D539" s="7"/>
      <c r="E539" s="2"/>
      <c r="F539" s="2"/>
      <c r="G539" s="7"/>
      <c r="H539" s="2"/>
      <c r="I539" s="2"/>
      <c r="J539" s="2"/>
      <c r="K539" s="2"/>
      <c r="L539" s="56"/>
      <c r="M539" s="2"/>
      <c r="N539" s="56"/>
      <c r="O539" s="2"/>
      <c r="P539" s="2"/>
      <c r="Q539" s="56"/>
      <c r="S539" s="2"/>
      <c r="T539" s="2"/>
      <c r="U539" s="2"/>
      <c r="V539" s="2"/>
      <c r="W539" s="2"/>
      <c r="X539" s="2"/>
      <c r="Y539" s="2"/>
      <c r="Z539" s="2"/>
    </row>
    <row r="540" spans="1:26" ht="15.75" customHeight="1">
      <c r="A540" s="7"/>
      <c r="B540" s="2"/>
      <c r="C540" s="2"/>
      <c r="D540" s="7"/>
      <c r="E540" s="2"/>
      <c r="F540" s="2"/>
      <c r="G540" s="7"/>
      <c r="H540" s="2"/>
      <c r="I540" s="2"/>
      <c r="J540" s="2"/>
      <c r="K540" s="2"/>
      <c r="L540" s="56"/>
      <c r="M540" s="2"/>
      <c r="N540" s="56"/>
      <c r="O540" s="2"/>
      <c r="P540" s="2"/>
      <c r="Q540" s="56"/>
      <c r="S540" s="2"/>
      <c r="T540" s="2"/>
      <c r="U540" s="2"/>
      <c r="V540" s="2"/>
      <c r="W540" s="2"/>
      <c r="X540" s="2"/>
      <c r="Y540" s="2"/>
      <c r="Z540" s="2"/>
    </row>
    <row r="541" spans="1:26" ht="15.75" customHeight="1">
      <c r="A541" s="7"/>
      <c r="B541" s="2"/>
      <c r="C541" s="2"/>
      <c r="D541" s="7"/>
      <c r="E541" s="2"/>
      <c r="F541" s="2"/>
      <c r="G541" s="7"/>
      <c r="H541" s="2"/>
      <c r="I541" s="2"/>
      <c r="J541" s="2"/>
      <c r="K541" s="2"/>
      <c r="L541" s="56"/>
      <c r="M541" s="2"/>
      <c r="N541" s="56"/>
      <c r="O541" s="2"/>
      <c r="P541" s="2"/>
      <c r="Q541" s="56"/>
      <c r="S541" s="2"/>
      <c r="T541" s="2"/>
      <c r="U541" s="2"/>
      <c r="V541" s="2"/>
      <c r="W541" s="2"/>
      <c r="X541" s="2"/>
      <c r="Y541" s="2"/>
      <c r="Z541" s="2"/>
    </row>
    <row r="542" spans="1:26" ht="15.75" customHeight="1">
      <c r="A542" s="7"/>
      <c r="B542" s="2"/>
      <c r="C542" s="2"/>
      <c r="D542" s="7"/>
      <c r="E542" s="2"/>
      <c r="F542" s="2"/>
      <c r="G542" s="7"/>
      <c r="H542" s="2"/>
      <c r="I542" s="2"/>
      <c r="J542" s="2"/>
      <c r="K542" s="2"/>
      <c r="L542" s="56"/>
      <c r="M542" s="2"/>
      <c r="N542" s="56"/>
      <c r="O542" s="2"/>
      <c r="P542" s="2"/>
      <c r="Q542" s="56"/>
      <c r="S542" s="2"/>
      <c r="T542" s="2"/>
      <c r="U542" s="2"/>
      <c r="V542" s="2"/>
      <c r="W542" s="2"/>
      <c r="X542" s="2"/>
      <c r="Y542" s="2"/>
      <c r="Z542" s="2"/>
    </row>
    <row r="543" spans="1:26" ht="15.75" customHeight="1">
      <c r="A543" s="7"/>
      <c r="B543" s="2"/>
      <c r="C543" s="2"/>
      <c r="D543" s="7"/>
      <c r="E543" s="2"/>
      <c r="F543" s="2"/>
      <c r="G543" s="7"/>
      <c r="H543" s="2"/>
      <c r="I543" s="2"/>
      <c r="J543" s="2"/>
      <c r="K543" s="2"/>
      <c r="L543" s="56"/>
      <c r="M543" s="2"/>
      <c r="N543" s="56"/>
      <c r="O543" s="2"/>
      <c r="P543" s="2"/>
      <c r="Q543" s="56"/>
      <c r="S543" s="2"/>
      <c r="T543" s="2"/>
      <c r="U543" s="2"/>
      <c r="V543" s="2"/>
      <c r="W543" s="2"/>
      <c r="X543" s="2"/>
      <c r="Y543" s="2"/>
      <c r="Z543" s="2"/>
    </row>
    <row r="544" spans="1:26" ht="15.75" customHeight="1">
      <c r="A544" s="7"/>
      <c r="B544" s="2"/>
      <c r="C544" s="2"/>
      <c r="D544" s="7"/>
      <c r="E544" s="2"/>
      <c r="F544" s="2"/>
      <c r="G544" s="7"/>
      <c r="H544" s="2"/>
      <c r="I544" s="2"/>
      <c r="J544" s="2"/>
      <c r="K544" s="2"/>
      <c r="L544" s="56"/>
      <c r="M544" s="2"/>
      <c r="N544" s="56"/>
      <c r="O544" s="2"/>
      <c r="P544" s="2"/>
      <c r="Q544" s="56"/>
      <c r="S544" s="2"/>
      <c r="T544" s="2"/>
      <c r="U544" s="2"/>
      <c r="V544" s="2"/>
      <c r="W544" s="2"/>
      <c r="X544" s="2"/>
      <c r="Y544" s="2"/>
      <c r="Z544" s="2"/>
    </row>
    <row r="545" spans="1:26" ht="15.75" customHeight="1">
      <c r="A545" s="7"/>
      <c r="B545" s="2"/>
      <c r="C545" s="2"/>
      <c r="D545" s="7"/>
      <c r="E545" s="2"/>
      <c r="F545" s="2"/>
      <c r="G545" s="7"/>
      <c r="H545" s="2"/>
      <c r="I545" s="2"/>
      <c r="J545" s="2"/>
      <c r="K545" s="2"/>
      <c r="L545" s="56"/>
      <c r="M545" s="2"/>
      <c r="N545" s="56"/>
      <c r="O545" s="2"/>
      <c r="P545" s="2"/>
      <c r="Q545" s="56"/>
      <c r="S545" s="2"/>
      <c r="T545" s="2"/>
      <c r="U545" s="2"/>
      <c r="V545" s="2"/>
      <c r="W545" s="2"/>
      <c r="X545" s="2"/>
      <c r="Y545" s="2"/>
      <c r="Z545" s="2"/>
    </row>
    <row r="546" spans="1:26" ht="15.75" customHeight="1">
      <c r="A546" s="7"/>
      <c r="B546" s="2"/>
      <c r="C546" s="2"/>
      <c r="D546" s="7"/>
      <c r="E546" s="2"/>
      <c r="F546" s="2"/>
      <c r="G546" s="7"/>
      <c r="H546" s="2"/>
      <c r="I546" s="2"/>
      <c r="J546" s="2"/>
      <c r="K546" s="2"/>
      <c r="L546" s="56"/>
      <c r="M546" s="2"/>
      <c r="N546" s="56"/>
      <c r="O546" s="2"/>
      <c r="P546" s="2"/>
      <c r="Q546" s="56"/>
      <c r="S546" s="2"/>
      <c r="T546" s="2"/>
      <c r="U546" s="2"/>
      <c r="V546" s="2"/>
      <c r="W546" s="2"/>
      <c r="X546" s="2"/>
      <c r="Y546" s="2"/>
      <c r="Z546" s="2"/>
    </row>
    <row r="547" spans="1:26" ht="15.75" customHeight="1">
      <c r="A547" s="7"/>
      <c r="B547" s="2"/>
      <c r="C547" s="2"/>
      <c r="D547" s="7"/>
      <c r="E547" s="2"/>
      <c r="F547" s="2"/>
      <c r="G547" s="7"/>
      <c r="H547" s="2"/>
      <c r="I547" s="2"/>
      <c r="J547" s="2"/>
      <c r="K547" s="2"/>
      <c r="L547" s="56"/>
      <c r="M547" s="2"/>
      <c r="N547" s="56"/>
      <c r="O547" s="2"/>
      <c r="P547" s="2"/>
      <c r="Q547" s="56"/>
      <c r="S547" s="2"/>
      <c r="T547" s="2"/>
      <c r="U547" s="2"/>
      <c r="V547" s="2"/>
      <c r="W547" s="2"/>
      <c r="X547" s="2"/>
      <c r="Y547" s="2"/>
      <c r="Z547" s="2"/>
    </row>
    <row r="548" spans="1:26" ht="15.75" customHeight="1">
      <c r="A548" s="7"/>
      <c r="B548" s="2"/>
      <c r="C548" s="2"/>
      <c r="D548" s="7"/>
      <c r="E548" s="2"/>
      <c r="F548" s="2"/>
      <c r="G548" s="7"/>
      <c r="H548" s="2"/>
      <c r="I548" s="2"/>
      <c r="J548" s="2"/>
      <c r="K548" s="2"/>
      <c r="L548" s="56"/>
      <c r="M548" s="2"/>
      <c r="N548" s="56"/>
      <c r="O548" s="2"/>
      <c r="P548" s="2"/>
      <c r="Q548" s="56"/>
      <c r="S548" s="2"/>
      <c r="T548" s="2"/>
      <c r="U548" s="2"/>
      <c r="V548" s="2"/>
      <c r="W548" s="2"/>
      <c r="X548" s="2"/>
      <c r="Y548" s="2"/>
      <c r="Z548" s="2"/>
    </row>
    <row r="549" spans="1:26" ht="15.75" customHeight="1">
      <c r="A549" s="7"/>
      <c r="B549" s="2"/>
      <c r="C549" s="2"/>
      <c r="D549" s="7"/>
      <c r="E549" s="2"/>
      <c r="F549" s="2"/>
      <c r="G549" s="7"/>
      <c r="H549" s="2"/>
      <c r="I549" s="2"/>
      <c r="J549" s="2"/>
      <c r="K549" s="2"/>
      <c r="L549" s="56"/>
      <c r="M549" s="2"/>
      <c r="N549" s="56"/>
      <c r="O549" s="2"/>
      <c r="P549" s="2"/>
      <c r="Q549" s="56"/>
      <c r="S549" s="2"/>
      <c r="T549" s="2"/>
      <c r="U549" s="2"/>
      <c r="V549" s="2"/>
      <c r="W549" s="2"/>
      <c r="X549" s="2"/>
      <c r="Y549" s="2"/>
      <c r="Z549" s="2"/>
    </row>
    <row r="550" spans="1:26" ht="15.75" customHeight="1">
      <c r="A550" s="7"/>
      <c r="B550" s="2"/>
      <c r="C550" s="2"/>
      <c r="D550" s="7"/>
      <c r="E550" s="2"/>
      <c r="F550" s="2"/>
      <c r="G550" s="7"/>
      <c r="H550" s="2"/>
      <c r="I550" s="2"/>
      <c r="J550" s="2"/>
      <c r="K550" s="2"/>
      <c r="L550" s="56"/>
      <c r="M550" s="2"/>
      <c r="N550" s="56"/>
      <c r="O550" s="2"/>
      <c r="P550" s="2"/>
      <c r="Q550" s="56"/>
      <c r="S550" s="2"/>
      <c r="T550" s="2"/>
      <c r="U550" s="2"/>
      <c r="V550" s="2"/>
      <c r="W550" s="2"/>
      <c r="X550" s="2"/>
      <c r="Y550" s="2"/>
      <c r="Z550" s="2"/>
    </row>
    <row r="551" spans="1:26" ht="15.75" customHeight="1">
      <c r="A551" s="7"/>
      <c r="B551" s="2"/>
      <c r="C551" s="2"/>
      <c r="D551" s="7"/>
      <c r="E551" s="2"/>
      <c r="F551" s="2"/>
      <c r="G551" s="7"/>
      <c r="H551" s="2"/>
      <c r="I551" s="2"/>
      <c r="J551" s="2"/>
      <c r="K551" s="2"/>
      <c r="L551" s="56"/>
      <c r="M551" s="2"/>
      <c r="N551" s="56"/>
      <c r="O551" s="2"/>
      <c r="P551" s="2"/>
      <c r="Q551" s="56"/>
      <c r="S551" s="2"/>
      <c r="T551" s="2"/>
      <c r="U551" s="2"/>
      <c r="V551" s="2"/>
      <c r="W551" s="2"/>
      <c r="X551" s="2"/>
      <c r="Y551" s="2"/>
      <c r="Z551" s="2"/>
    </row>
    <row r="552" spans="1:26" ht="15.75" customHeight="1">
      <c r="A552" s="7"/>
      <c r="B552" s="2"/>
      <c r="C552" s="2"/>
      <c r="D552" s="7"/>
      <c r="E552" s="2"/>
      <c r="F552" s="2"/>
      <c r="G552" s="7"/>
      <c r="H552" s="2"/>
      <c r="I552" s="2"/>
      <c r="J552" s="2"/>
      <c r="K552" s="2"/>
      <c r="L552" s="56"/>
      <c r="M552" s="2"/>
      <c r="N552" s="56"/>
      <c r="O552" s="2"/>
      <c r="P552" s="2"/>
      <c r="Q552" s="56"/>
      <c r="S552" s="2"/>
      <c r="T552" s="2"/>
      <c r="U552" s="2"/>
      <c r="V552" s="2"/>
      <c r="W552" s="2"/>
      <c r="X552" s="2"/>
      <c r="Y552" s="2"/>
      <c r="Z552" s="2"/>
    </row>
    <row r="553" spans="1:26" ht="15.75" customHeight="1">
      <c r="A553" s="7"/>
      <c r="B553" s="2"/>
      <c r="C553" s="2"/>
      <c r="D553" s="7"/>
      <c r="E553" s="2"/>
      <c r="F553" s="2"/>
      <c r="G553" s="7"/>
      <c r="H553" s="2"/>
      <c r="I553" s="2"/>
      <c r="J553" s="2"/>
      <c r="K553" s="2"/>
      <c r="L553" s="56"/>
      <c r="M553" s="2"/>
      <c r="N553" s="56"/>
      <c r="O553" s="2"/>
      <c r="P553" s="2"/>
      <c r="Q553" s="56"/>
      <c r="S553" s="2"/>
      <c r="T553" s="2"/>
      <c r="U553" s="2"/>
      <c r="V553" s="2"/>
      <c r="W553" s="2"/>
      <c r="X553" s="2"/>
      <c r="Y553" s="2"/>
      <c r="Z553" s="2"/>
    </row>
    <row r="554" spans="1:26" ht="15.75" customHeight="1">
      <c r="A554" s="7"/>
      <c r="B554" s="2"/>
      <c r="C554" s="2"/>
      <c r="D554" s="7"/>
      <c r="E554" s="2"/>
      <c r="F554" s="2"/>
      <c r="G554" s="7"/>
      <c r="H554" s="2"/>
      <c r="I554" s="2"/>
      <c r="J554" s="2"/>
      <c r="K554" s="2"/>
      <c r="L554" s="56"/>
      <c r="M554" s="2"/>
      <c r="N554" s="56"/>
      <c r="O554" s="2"/>
      <c r="P554" s="2"/>
      <c r="Q554" s="56"/>
      <c r="S554" s="2"/>
      <c r="T554" s="2"/>
      <c r="U554" s="2"/>
      <c r="V554" s="2"/>
      <c r="W554" s="2"/>
      <c r="X554" s="2"/>
      <c r="Y554" s="2"/>
      <c r="Z554" s="2"/>
    </row>
    <row r="555" spans="1:26" ht="15.75" customHeight="1">
      <c r="A555" s="7"/>
      <c r="B555" s="2"/>
      <c r="C555" s="2"/>
      <c r="D555" s="7"/>
      <c r="E555" s="2"/>
      <c r="F555" s="2"/>
      <c r="G555" s="7"/>
      <c r="H555" s="2"/>
      <c r="I555" s="2"/>
      <c r="J555" s="2"/>
      <c r="K555" s="2"/>
      <c r="L555" s="56"/>
      <c r="M555" s="2"/>
      <c r="N555" s="56"/>
      <c r="O555" s="2"/>
      <c r="P555" s="2"/>
      <c r="Q555" s="56"/>
      <c r="S555" s="2"/>
      <c r="T555" s="2"/>
      <c r="U555" s="2"/>
      <c r="V555" s="2"/>
      <c r="W555" s="2"/>
      <c r="X555" s="2"/>
      <c r="Y555" s="2"/>
      <c r="Z555" s="2"/>
    </row>
    <row r="556" spans="1:26" ht="15.75" customHeight="1">
      <c r="A556" s="7"/>
      <c r="B556" s="2"/>
      <c r="C556" s="2"/>
      <c r="D556" s="7"/>
      <c r="E556" s="2"/>
      <c r="F556" s="2"/>
      <c r="G556" s="7"/>
      <c r="H556" s="2"/>
      <c r="I556" s="2"/>
      <c r="J556" s="2"/>
      <c r="K556" s="2"/>
      <c r="L556" s="56"/>
      <c r="M556" s="2"/>
      <c r="N556" s="56"/>
      <c r="O556" s="2"/>
      <c r="P556" s="2"/>
      <c r="Q556" s="56"/>
      <c r="S556" s="2"/>
      <c r="T556" s="2"/>
      <c r="U556" s="2"/>
      <c r="V556" s="2"/>
      <c r="W556" s="2"/>
      <c r="X556" s="2"/>
      <c r="Y556" s="2"/>
      <c r="Z556" s="2"/>
    </row>
    <row r="557" spans="1:26" ht="15.75" customHeight="1">
      <c r="A557" s="7"/>
      <c r="B557" s="2"/>
      <c r="C557" s="2"/>
      <c r="D557" s="7"/>
      <c r="E557" s="2"/>
      <c r="F557" s="2"/>
      <c r="G557" s="7"/>
      <c r="H557" s="2"/>
      <c r="I557" s="2"/>
      <c r="J557" s="2"/>
      <c r="K557" s="2"/>
      <c r="L557" s="56"/>
      <c r="M557" s="2"/>
      <c r="N557" s="56"/>
      <c r="O557" s="2"/>
      <c r="P557" s="2"/>
      <c r="Q557" s="56"/>
      <c r="S557" s="2"/>
      <c r="T557" s="2"/>
      <c r="U557" s="2"/>
      <c r="V557" s="2"/>
      <c r="W557" s="2"/>
      <c r="X557" s="2"/>
      <c r="Y557" s="2"/>
      <c r="Z557" s="2"/>
    </row>
    <row r="558" spans="1:26" ht="15.75" customHeight="1">
      <c r="A558" s="7"/>
      <c r="B558" s="2"/>
      <c r="C558" s="2"/>
      <c r="D558" s="7"/>
      <c r="E558" s="2"/>
      <c r="F558" s="2"/>
      <c r="G558" s="7"/>
      <c r="H558" s="2"/>
      <c r="I558" s="2"/>
      <c r="J558" s="2"/>
      <c r="K558" s="2"/>
      <c r="L558" s="56"/>
      <c r="M558" s="2"/>
      <c r="N558" s="56"/>
      <c r="O558" s="2"/>
      <c r="P558" s="2"/>
      <c r="Q558" s="56"/>
      <c r="S558" s="2"/>
      <c r="T558" s="2"/>
      <c r="U558" s="2"/>
      <c r="V558" s="2"/>
      <c r="W558" s="2"/>
      <c r="X558" s="2"/>
      <c r="Y558" s="2"/>
      <c r="Z558" s="2"/>
    </row>
    <row r="559" spans="1:26" ht="15.75" customHeight="1">
      <c r="A559" s="7"/>
      <c r="B559" s="2"/>
      <c r="C559" s="2"/>
      <c r="D559" s="7"/>
      <c r="E559" s="2"/>
      <c r="F559" s="2"/>
      <c r="G559" s="7"/>
      <c r="H559" s="2"/>
      <c r="I559" s="2"/>
      <c r="J559" s="2"/>
      <c r="K559" s="2"/>
      <c r="L559" s="56"/>
      <c r="M559" s="2"/>
      <c r="N559" s="56"/>
      <c r="O559" s="2"/>
      <c r="P559" s="2"/>
      <c r="Q559" s="56"/>
      <c r="S559" s="2"/>
      <c r="T559" s="2"/>
      <c r="U559" s="2"/>
      <c r="V559" s="2"/>
      <c r="W559" s="2"/>
      <c r="X559" s="2"/>
      <c r="Y559" s="2"/>
      <c r="Z559" s="2"/>
    </row>
    <row r="560" spans="1:26" ht="15.75" customHeight="1">
      <c r="A560" s="7"/>
      <c r="B560" s="2"/>
      <c r="C560" s="2"/>
      <c r="D560" s="7"/>
      <c r="E560" s="2"/>
      <c r="F560" s="2"/>
      <c r="G560" s="7"/>
      <c r="H560" s="2"/>
      <c r="I560" s="2"/>
      <c r="J560" s="2"/>
      <c r="K560" s="2"/>
      <c r="L560" s="56"/>
      <c r="M560" s="2"/>
      <c r="N560" s="56"/>
      <c r="O560" s="2"/>
      <c r="P560" s="2"/>
      <c r="Q560" s="56"/>
      <c r="S560" s="2"/>
      <c r="T560" s="2"/>
      <c r="U560" s="2"/>
      <c r="V560" s="2"/>
      <c r="W560" s="2"/>
      <c r="X560" s="2"/>
      <c r="Y560" s="2"/>
      <c r="Z560" s="2"/>
    </row>
    <row r="561" spans="1:26" ht="15.75" customHeight="1">
      <c r="A561" s="7"/>
      <c r="B561" s="2"/>
      <c r="C561" s="2"/>
      <c r="D561" s="7"/>
      <c r="E561" s="2"/>
      <c r="F561" s="2"/>
      <c r="G561" s="7"/>
      <c r="H561" s="2"/>
      <c r="I561" s="2"/>
      <c r="J561" s="2"/>
      <c r="K561" s="2"/>
      <c r="L561" s="56"/>
      <c r="M561" s="2"/>
      <c r="N561" s="56"/>
      <c r="O561" s="2"/>
      <c r="P561" s="2"/>
      <c r="Q561" s="56"/>
      <c r="S561" s="2"/>
      <c r="T561" s="2"/>
      <c r="U561" s="2"/>
      <c r="V561" s="2"/>
      <c r="W561" s="2"/>
      <c r="X561" s="2"/>
      <c r="Y561" s="2"/>
      <c r="Z561" s="2"/>
    </row>
    <row r="562" spans="1:26" ht="15.75" customHeight="1">
      <c r="A562" s="7"/>
      <c r="B562" s="2"/>
      <c r="C562" s="2"/>
      <c r="D562" s="7"/>
      <c r="E562" s="2"/>
      <c r="F562" s="2"/>
      <c r="G562" s="7"/>
      <c r="H562" s="2"/>
      <c r="I562" s="2"/>
      <c r="J562" s="2"/>
      <c r="K562" s="2"/>
      <c r="L562" s="56"/>
      <c r="M562" s="2"/>
      <c r="N562" s="56"/>
      <c r="O562" s="2"/>
      <c r="P562" s="2"/>
      <c r="Q562" s="56"/>
      <c r="S562" s="2"/>
      <c r="T562" s="2"/>
      <c r="U562" s="2"/>
      <c r="V562" s="2"/>
      <c r="W562" s="2"/>
      <c r="X562" s="2"/>
      <c r="Y562" s="2"/>
      <c r="Z562" s="2"/>
    </row>
    <row r="563" spans="1:26" ht="15.75" customHeight="1">
      <c r="A563" s="7"/>
      <c r="B563" s="2"/>
      <c r="C563" s="2"/>
      <c r="D563" s="7"/>
      <c r="E563" s="2"/>
      <c r="F563" s="2"/>
      <c r="G563" s="7"/>
      <c r="H563" s="2"/>
      <c r="I563" s="2"/>
      <c r="J563" s="2"/>
      <c r="K563" s="2"/>
      <c r="L563" s="56"/>
      <c r="M563" s="2"/>
      <c r="N563" s="56"/>
      <c r="O563" s="2"/>
      <c r="P563" s="2"/>
      <c r="Q563" s="56"/>
      <c r="S563" s="2"/>
      <c r="T563" s="2"/>
      <c r="U563" s="2"/>
      <c r="V563" s="2"/>
      <c r="W563" s="2"/>
      <c r="X563" s="2"/>
      <c r="Y563" s="2"/>
      <c r="Z563" s="2"/>
    </row>
    <row r="564" spans="1:26" ht="15.75" customHeight="1">
      <c r="A564" s="7"/>
      <c r="B564" s="2"/>
      <c r="C564" s="2"/>
      <c r="D564" s="7"/>
      <c r="E564" s="2"/>
      <c r="F564" s="2"/>
      <c r="G564" s="7"/>
      <c r="H564" s="2"/>
      <c r="I564" s="2"/>
      <c r="J564" s="2"/>
      <c r="K564" s="2"/>
      <c r="L564" s="56"/>
      <c r="M564" s="2"/>
      <c r="N564" s="56"/>
      <c r="O564" s="2"/>
      <c r="P564" s="2"/>
      <c r="Q564" s="56"/>
      <c r="S564" s="2"/>
      <c r="T564" s="2"/>
      <c r="U564" s="2"/>
      <c r="V564" s="2"/>
      <c r="W564" s="2"/>
      <c r="X564" s="2"/>
      <c r="Y564" s="2"/>
      <c r="Z564" s="2"/>
    </row>
    <row r="565" spans="1:26" ht="15.75" customHeight="1">
      <c r="A565" s="7"/>
      <c r="B565" s="2"/>
      <c r="C565" s="2"/>
      <c r="D565" s="7"/>
      <c r="E565" s="2"/>
      <c r="F565" s="2"/>
      <c r="G565" s="7"/>
      <c r="H565" s="2"/>
      <c r="I565" s="2"/>
      <c r="J565" s="2"/>
      <c r="K565" s="2"/>
      <c r="L565" s="56"/>
      <c r="M565" s="2"/>
      <c r="N565" s="56"/>
      <c r="O565" s="2"/>
      <c r="P565" s="2"/>
      <c r="Q565" s="56"/>
      <c r="S565" s="2"/>
      <c r="T565" s="2"/>
      <c r="U565" s="2"/>
      <c r="V565" s="2"/>
      <c r="W565" s="2"/>
      <c r="X565" s="2"/>
      <c r="Y565" s="2"/>
      <c r="Z565" s="2"/>
    </row>
    <row r="566" spans="1:26" ht="15.75" customHeight="1">
      <c r="A566" s="7"/>
      <c r="B566" s="2"/>
      <c r="C566" s="2"/>
      <c r="D566" s="7"/>
      <c r="E566" s="2"/>
      <c r="F566" s="2"/>
      <c r="G566" s="7"/>
      <c r="H566" s="2"/>
      <c r="I566" s="2"/>
      <c r="J566" s="2"/>
      <c r="K566" s="2"/>
      <c r="L566" s="56"/>
      <c r="M566" s="2"/>
      <c r="N566" s="56"/>
      <c r="O566" s="2"/>
      <c r="P566" s="2"/>
      <c r="Q566" s="56"/>
      <c r="S566" s="2"/>
      <c r="T566" s="2"/>
      <c r="U566" s="2"/>
      <c r="V566" s="2"/>
      <c r="W566" s="2"/>
      <c r="X566" s="2"/>
      <c r="Y566" s="2"/>
      <c r="Z566" s="2"/>
    </row>
    <row r="567" spans="1:26" ht="15.75" customHeight="1">
      <c r="A567" s="7"/>
      <c r="B567" s="2"/>
      <c r="C567" s="2"/>
      <c r="D567" s="7"/>
      <c r="E567" s="2"/>
      <c r="F567" s="2"/>
      <c r="G567" s="7"/>
      <c r="H567" s="2"/>
      <c r="I567" s="2"/>
      <c r="J567" s="2"/>
      <c r="K567" s="2"/>
      <c r="L567" s="56"/>
      <c r="M567" s="2"/>
      <c r="N567" s="56"/>
      <c r="O567" s="2"/>
      <c r="P567" s="2"/>
      <c r="Q567" s="56"/>
      <c r="S567" s="2"/>
      <c r="T567" s="2"/>
      <c r="U567" s="2"/>
      <c r="V567" s="2"/>
      <c r="W567" s="2"/>
      <c r="X567" s="2"/>
      <c r="Y567" s="2"/>
      <c r="Z567" s="2"/>
    </row>
    <row r="568" spans="1:26" ht="15.75" customHeight="1">
      <c r="A568" s="7"/>
      <c r="B568" s="2"/>
      <c r="C568" s="2"/>
      <c r="D568" s="7"/>
      <c r="E568" s="2"/>
      <c r="F568" s="2"/>
      <c r="G568" s="7"/>
      <c r="H568" s="2"/>
      <c r="I568" s="2"/>
      <c r="J568" s="2"/>
      <c r="K568" s="2"/>
      <c r="L568" s="56"/>
      <c r="M568" s="2"/>
      <c r="N568" s="56"/>
      <c r="O568" s="2"/>
      <c r="P568" s="2"/>
      <c r="Q568" s="56"/>
      <c r="S568" s="2"/>
      <c r="T568" s="2"/>
      <c r="U568" s="2"/>
      <c r="V568" s="2"/>
      <c r="W568" s="2"/>
      <c r="X568" s="2"/>
      <c r="Y568" s="2"/>
      <c r="Z568" s="2"/>
    </row>
    <row r="569" spans="1:26" ht="15.75" customHeight="1">
      <c r="A569" s="7"/>
      <c r="B569" s="2"/>
      <c r="C569" s="2"/>
      <c r="D569" s="7"/>
      <c r="E569" s="2"/>
      <c r="F569" s="2"/>
      <c r="G569" s="7"/>
      <c r="H569" s="2"/>
      <c r="I569" s="2"/>
      <c r="J569" s="2"/>
      <c r="K569" s="2"/>
      <c r="L569" s="56"/>
      <c r="M569" s="2"/>
      <c r="N569" s="56"/>
      <c r="O569" s="2"/>
      <c r="P569" s="2"/>
      <c r="Q569" s="56"/>
      <c r="S569" s="2"/>
      <c r="T569" s="2"/>
      <c r="U569" s="2"/>
      <c r="V569" s="2"/>
      <c r="W569" s="2"/>
      <c r="X569" s="2"/>
      <c r="Y569" s="2"/>
      <c r="Z569" s="2"/>
    </row>
    <row r="570" spans="1:26" ht="15.75" customHeight="1">
      <c r="A570" s="7"/>
      <c r="B570" s="2"/>
      <c r="C570" s="2"/>
      <c r="D570" s="7"/>
      <c r="E570" s="2"/>
      <c r="F570" s="2"/>
      <c r="G570" s="7"/>
      <c r="H570" s="2"/>
      <c r="I570" s="2"/>
      <c r="J570" s="2"/>
      <c r="K570" s="2"/>
      <c r="L570" s="56"/>
      <c r="M570" s="2"/>
      <c r="N570" s="56"/>
      <c r="O570" s="2"/>
      <c r="P570" s="2"/>
      <c r="Q570" s="56"/>
      <c r="S570" s="2"/>
      <c r="T570" s="2"/>
      <c r="U570" s="2"/>
      <c r="V570" s="2"/>
      <c r="W570" s="2"/>
      <c r="X570" s="2"/>
      <c r="Y570" s="2"/>
      <c r="Z570" s="2"/>
    </row>
    <row r="571" spans="1:26" ht="15.75" customHeight="1">
      <c r="A571" s="7"/>
      <c r="B571" s="2"/>
      <c r="C571" s="2"/>
      <c r="D571" s="7"/>
      <c r="E571" s="2"/>
      <c r="F571" s="2"/>
      <c r="G571" s="7"/>
      <c r="H571" s="2"/>
      <c r="I571" s="2"/>
      <c r="J571" s="2"/>
      <c r="K571" s="2"/>
      <c r="L571" s="56"/>
      <c r="M571" s="2"/>
      <c r="N571" s="56"/>
      <c r="O571" s="2"/>
      <c r="P571" s="2"/>
      <c r="Q571" s="56"/>
      <c r="S571" s="2"/>
      <c r="T571" s="2"/>
      <c r="U571" s="2"/>
      <c r="V571" s="2"/>
      <c r="W571" s="2"/>
      <c r="X571" s="2"/>
      <c r="Y571" s="2"/>
      <c r="Z571" s="2"/>
    </row>
    <row r="572" spans="1:26" ht="15.75" customHeight="1">
      <c r="A572" s="7"/>
      <c r="B572" s="2"/>
      <c r="C572" s="2"/>
      <c r="D572" s="7"/>
      <c r="E572" s="2"/>
      <c r="F572" s="2"/>
      <c r="G572" s="7"/>
      <c r="H572" s="2"/>
      <c r="I572" s="2"/>
      <c r="J572" s="2"/>
      <c r="K572" s="2"/>
      <c r="L572" s="56"/>
      <c r="M572" s="2"/>
      <c r="N572" s="56"/>
      <c r="O572" s="2"/>
      <c r="P572" s="2"/>
      <c r="Q572" s="56"/>
      <c r="S572" s="2"/>
      <c r="T572" s="2"/>
      <c r="U572" s="2"/>
      <c r="V572" s="2"/>
      <c r="W572" s="2"/>
      <c r="X572" s="2"/>
      <c r="Y572" s="2"/>
      <c r="Z572" s="2"/>
    </row>
    <row r="573" spans="1:26" ht="15.75" customHeight="1">
      <c r="A573" s="7"/>
      <c r="B573" s="2"/>
      <c r="C573" s="2"/>
      <c r="D573" s="7"/>
      <c r="E573" s="2"/>
      <c r="F573" s="2"/>
      <c r="G573" s="7"/>
      <c r="H573" s="2"/>
      <c r="I573" s="2"/>
      <c r="J573" s="2"/>
      <c r="K573" s="2"/>
      <c r="L573" s="56"/>
      <c r="M573" s="2"/>
      <c r="N573" s="56"/>
      <c r="O573" s="2"/>
      <c r="P573" s="2"/>
      <c r="Q573" s="56"/>
      <c r="S573" s="2"/>
      <c r="T573" s="2"/>
      <c r="U573" s="2"/>
      <c r="V573" s="2"/>
      <c r="W573" s="2"/>
      <c r="X573" s="2"/>
      <c r="Y573" s="2"/>
      <c r="Z573" s="2"/>
    </row>
    <row r="574" spans="1:26" ht="15.75" customHeight="1">
      <c r="A574" s="7"/>
      <c r="B574" s="2"/>
      <c r="C574" s="2"/>
      <c r="D574" s="7"/>
      <c r="E574" s="2"/>
      <c r="F574" s="2"/>
      <c r="G574" s="7"/>
      <c r="H574" s="2"/>
      <c r="I574" s="2"/>
      <c r="J574" s="2"/>
      <c r="K574" s="2"/>
      <c r="L574" s="56"/>
      <c r="M574" s="2"/>
      <c r="N574" s="56"/>
      <c r="O574" s="2"/>
      <c r="P574" s="2"/>
      <c r="Q574" s="56"/>
      <c r="S574" s="2"/>
      <c r="T574" s="2"/>
      <c r="U574" s="2"/>
      <c r="V574" s="2"/>
      <c r="W574" s="2"/>
      <c r="X574" s="2"/>
      <c r="Y574" s="2"/>
      <c r="Z574" s="2"/>
    </row>
    <row r="575" spans="1:26" ht="15.75" customHeight="1">
      <c r="A575" s="7"/>
      <c r="B575" s="2"/>
      <c r="C575" s="2"/>
      <c r="D575" s="7"/>
      <c r="E575" s="2"/>
      <c r="F575" s="2"/>
      <c r="G575" s="7"/>
      <c r="H575" s="2"/>
      <c r="I575" s="2"/>
      <c r="J575" s="2"/>
      <c r="K575" s="2"/>
      <c r="L575" s="56"/>
      <c r="M575" s="2"/>
      <c r="N575" s="56"/>
      <c r="O575" s="2"/>
      <c r="P575" s="2"/>
      <c r="Q575" s="56"/>
      <c r="S575" s="2"/>
      <c r="T575" s="2"/>
      <c r="U575" s="2"/>
      <c r="V575" s="2"/>
      <c r="W575" s="2"/>
      <c r="X575" s="2"/>
      <c r="Y575" s="2"/>
      <c r="Z575" s="2"/>
    </row>
    <row r="576" spans="1:26" ht="15.75" customHeight="1">
      <c r="A576" s="7"/>
      <c r="B576" s="2"/>
      <c r="C576" s="2"/>
      <c r="D576" s="7"/>
      <c r="E576" s="2"/>
      <c r="F576" s="2"/>
      <c r="G576" s="7"/>
      <c r="H576" s="2"/>
      <c r="I576" s="2"/>
      <c r="J576" s="2"/>
      <c r="K576" s="2"/>
      <c r="L576" s="56"/>
      <c r="M576" s="2"/>
      <c r="N576" s="56"/>
      <c r="O576" s="2"/>
      <c r="P576" s="2"/>
      <c r="Q576" s="56"/>
      <c r="S576" s="2"/>
      <c r="T576" s="2"/>
      <c r="U576" s="2"/>
      <c r="V576" s="2"/>
      <c r="W576" s="2"/>
      <c r="X576" s="2"/>
      <c r="Y576" s="2"/>
      <c r="Z576" s="2"/>
    </row>
    <row r="577" spans="1:26" ht="15.75" customHeight="1">
      <c r="A577" s="7"/>
      <c r="B577" s="2"/>
      <c r="C577" s="2"/>
      <c r="D577" s="7"/>
      <c r="E577" s="2"/>
      <c r="F577" s="2"/>
      <c r="G577" s="7"/>
      <c r="H577" s="2"/>
      <c r="I577" s="2"/>
      <c r="J577" s="2"/>
      <c r="K577" s="2"/>
      <c r="L577" s="56"/>
      <c r="M577" s="2"/>
      <c r="N577" s="56"/>
      <c r="O577" s="2"/>
      <c r="P577" s="2"/>
      <c r="Q577" s="56"/>
      <c r="S577" s="2"/>
      <c r="T577" s="2"/>
      <c r="U577" s="2"/>
      <c r="V577" s="2"/>
      <c r="W577" s="2"/>
      <c r="X577" s="2"/>
      <c r="Y577" s="2"/>
      <c r="Z577" s="2"/>
    </row>
    <row r="578" spans="1:26" ht="15.75" customHeight="1">
      <c r="A578" s="7"/>
      <c r="B578" s="2"/>
      <c r="C578" s="2"/>
      <c r="D578" s="7"/>
      <c r="E578" s="2"/>
      <c r="F578" s="2"/>
      <c r="G578" s="7"/>
      <c r="H578" s="2"/>
      <c r="I578" s="2"/>
      <c r="J578" s="2"/>
      <c r="K578" s="2"/>
      <c r="L578" s="56"/>
      <c r="M578" s="2"/>
      <c r="N578" s="56"/>
      <c r="O578" s="2"/>
      <c r="P578" s="2"/>
      <c r="Q578" s="56"/>
      <c r="S578" s="2"/>
      <c r="T578" s="2"/>
      <c r="U578" s="2"/>
      <c r="V578" s="2"/>
      <c r="W578" s="2"/>
      <c r="X578" s="2"/>
      <c r="Y578" s="2"/>
      <c r="Z578" s="2"/>
    </row>
    <row r="579" spans="1:26" ht="15.75" customHeight="1">
      <c r="A579" s="7"/>
      <c r="B579" s="2"/>
      <c r="C579" s="2"/>
      <c r="D579" s="7"/>
      <c r="E579" s="2"/>
      <c r="F579" s="2"/>
      <c r="G579" s="7"/>
      <c r="H579" s="2"/>
      <c r="I579" s="2"/>
      <c r="J579" s="2"/>
      <c r="K579" s="2"/>
      <c r="L579" s="56"/>
      <c r="M579" s="2"/>
      <c r="N579" s="56"/>
      <c r="O579" s="2"/>
      <c r="P579" s="2"/>
      <c r="Q579" s="56"/>
      <c r="S579" s="2"/>
      <c r="T579" s="2"/>
      <c r="U579" s="2"/>
      <c r="V579" s="2"/>
      <c r="W579" s="2"/>
      <c r="X579" s="2"/>
      <c r="Y579" s="2"/>
      <c r="Z579" s="2"/>
    </row>
    <row r="580" spans="1:26" ht="15.75" customHeight="1">
      <c r="A580" s="7"/>
      <c r="B580" s="2"/>
      <c r="C580" s="2"/>
      <c r="D580" s="7"/>
      <c r="E580" s="2"/>
      <c r="F580" s="2"/>
      <c r="G580" s="7"/>
      <c r="H580" s="2"/>
      <c r="I580" s="2"/>
      <c r="J580" s="2"/>
      <c r="K580" s="2"/>
      <c r="L580" s="56"/>
      <c r="M580" s="2"/>
      <c r="N580" s="56"/>
      <c r="O580" s="2"/>
      <c r="P580" s="2"/>
      <c r="Q580" s="56"/>
      <c r="S580" s="2"/>
      <c r="T580" s="2"/>
      <c r="U580" s="2"/>
      <c r="V580" s="2"/>
      <c r="W580" s="2"/>
      <c r="X580" s="2"/>
      <c r="Y580" s="2"/>
      <c r="Z580" s="2"/>
    </row>
    <row r="581" spans="1:26" ht="15.75" customHeight="1">
      <c r="A581" s="7"/>
      <c r="B581" s="2"/>
      <c r="C581" s="2"/>
      <c r="D581" s="7"/>
      <c r="E581" s="2"/>
      <c r="F581" s="2"/>
      <c r="G581" s="7"/>
      <c r="H581" s="2"/>
      <c r="I581" s="2"/>
      <c r="J581" s="2"/>
      <c r="K581" s="2"/>
      <c r="L581" s="56"/>
      <c r="M581" s="2"/>
      <c r="N581" s="56"/>
      <c r="O581" s="2"/>
      <c r="P581" s="2"/>
      <c r="Q581" s="56"/>
      <c r="S581" s="2"/>
      <c r="T581" s="2"/>
      <c r="U581" s="2"/>
      <c r="V581" s="2"/>
      <c r="W581" s="2"/>
      <c r="X581" s="2"/>
      <c r="Y581" s="2"/>
      <c r="Z581" s="2"/>
    </row>
    <row r="582" spans="1:26" ht="15.75" customHeight="1">
      <c r="A582" s="7"/>
      <c r="B582" s="2"/>
      <c r="C582" s="2"/>
      <c r="D582" s="7"/>
      <c r="E582" s="2"/>
      <c r="F582" s="2"/>
      <c r="G582" s="7"/>
      <c r="H582" s="2"/>
      <c r="I582" s="2"/>
      <c r="J582" s="2"/>
      <c r="K582" s="2"/>
      <c r="L582" s="56"/>
      <c r="M582" s="2"/>
      <c r="N582" s="56"/>
      <c r="O582" s="2"/>
      <c r="P582" s="2"/>
      <c r="Q582" s="56"/>
      <c r="S582" s="2"/>
      <c r="T582" s="2"/>
      <c r="U582" s="2"/>
      <c r="V582" s="2"/>
      <c r="W582" s="2"/>
      <c r="X582" s="2"/>
      <c r="Y582" s="2"/>
      <c r="Z582" s="2"/>
    </row>
    <row r="583" spans="1:26" ht="15.75" customHeight="1">
      <c r="A583" s="7"/>
      <c r="B583" s="2"/>
      <c r="C583" s="2"/>
      <c r="D583" s="7"/>
      <c r="E583" s="2"/>
      <c r="F583" s="2"/>
      <c r="G583" s="7"/>
      <c r="H583" s="2"/>
      <c r="I583" s="2"/>
      <c r="J583" s="2"/>
      <c r="K583" s="2"/>
      <c r="L583" s="56"/>
      <c r="M583" s="2"/>
      <c r="N583" s="56"/>
      <c r="O583" s="2"/>
      <c r="P583" s="2"/>
      <c r="Q583" s="56"/>
      <c r="S583" s="2"/>
      <c r="T583" s="2"/>
      <c r="U583" s="2"/>
      <c r="V583" s="2"/>
      <c r="W583" s="2"/>
      <c r="X583" s="2"/>
      <c r="Y583" s="2"/>
      <c r="Z583" s="2"/>
    </row>
    <row r="584" spans="1:26" ht="15.75" customHeight="1">
      <c r="A584" s="7"/>
      <c r="B584" s="2"/>
      <c r="C584" s="2"/>
      <c r="D584" s="7"/>
      <c r="E584" s="2"/>
      <c r="F584" s="2"/>
      <c r="G584" s="7"/>
      <c r="H584" s="2"/>
      <c r="I584" s="2"/>
      <c r="J584" s="2"/>
      <c r="K584" s="2"/>
      <c r="L584" s="56"/>
      <c r="M584" s="2"/>
      <c r="N584" s="56"/>
      <c r="O584" s="2"/>
      <c r="P584" s="2"/>
      <c r="Q584" s="56"/>
      <c r="S584" s="2"/>
      <c r="T584" s="2"/>
      <c r="U584" s="2"/>
      <c r="V584" s="2"/>
      <c r="W584" s="2"/>
      <c r="X584" s="2"/>
      <c r="Y584" s="2"/>
      <c r="Z584" s="2"/>
    </row>
    <row r="585" spans="1:26" ht="15.75" customHeight="1">
      <c r="A585" s="7"/>
      <c r="B585" s="2"/>
      <c r="C585" s="2"/>
      <c r="D585" s="7"/>
      <c r="E585" s="2"/>
      <c r="F585" s="2"/>
      <c r="G585" s="7"/>
      <c r="H585" s="2"/>
      <c r="I585" s="2"/>
      <c r="J585" s="2"/>
      <c r="K585" s="2"/>
      <c r="L585" s="56"/>
      <c r="M585" s="2"/>
      <c r="N585" s="56"/>
      <c r="O585" s="2"/>
      <c r="P585" s="2"/>
      <c r="Q585" s="56"/>
      <c r="S585" s="2"/>
      <c r="T585" s="2"/>
      <c r="U585" s="2"/>
      <c r="V585" s="2"/>
      <c r="W585" s="2"/>
      <c r="X585" s="2"/>
      <c r="Y585" s="2"/>
      <c r="Z585" s="2"/>
    </row>
    <row r="586" spans="1:26" ht="15.75" customHeight="1">
      <c r="A586" s="7"/>
      <c r="B586" s="2"/>
      <c r="C586" s="2"/>
      <c r="D586" s="7"/>
      <c r="E586" s="2"/>
      <c r="F586" s="2"/>
      <c r="G586" s="7"/>
      <c r="H586" s="2"/>
      <c r="I586" s="2"/>
      <c r="J586" s="2"/>
      <c r="K586" s="2"/>
      <c r="L586" s="56"/>
      <c r="M586" s="2"/>
      <c r="N586" s="56"/>
      <c r="O586" s="2"/>
      <c r="P586" s="2"/>
      <c r="Q586" s="56"/>
      <c r="S586" s="2"/>
      <c r="T586" s="2"/>
      <c r="U586" s="2"/>
      <c r="V586" s="2"/>
      <c r="W586" s="2"/>
      <c r="X586" s="2"/>
      <c r="Y586" s="2"/>
      <c r="Z586" s="2"/>
    </row>
    <row r="587" spans="1:26" ht="15.75" customHeight="1">
      <c r="A587" s="7"/>
      <c r="B587" s="2"/>
      <c r="C587" s="2"/>
      <c r="D587" s="7"/>
      <c r="E587" s="2"/>
      <c r="F587" s="2"/>
      <c r="G587" s="7"/>
      <c r="H587" s="2"/>
      <c r="I587" s="2"/>
      <c r="J587" s="2"/>
      <c r="K587" s="2"/>
      <c r="L587" s="56"/>
      <c r="M587" s="2"/>
      <c r="N587" s="56"/>
      <c r="O587" s="2"/>
      <c r="P587" s="2"/>
      <c r="Q587" s="56"/>
      <c r="S587" s="2"/>
      <c r="T587" s="2"/>
      <c r="U587" s="2"/>
      <c r="V587" s="2"/>
      <c r="W587" s="2"/>
      <c r="X587" s="2"/>
      <c r="Y587" s="2"/>
      <c r="Z587" s="2"/>
    </row>
    <row r="588" spans="1:26" ht="15.75" customHeight="1">
      <c r="A588" s="7"/>
      <c r="B588" s="2"/>
      <c r="C588" s="2"/>
      <c r="D588" s="7"/>
      <c r="E588" s="2"/>
      <c r="F588" s="2"/>
      <c r="G588" s="7"/>
      <c r="H588" s="2"/>
      <c r="I588" s="2"/>
      <c r="J588" s="2"/>
      <c r="K588" s="2"/>
      <c r="L588" s="56"/>
      <c r="M588" s="2"/>
      <c r="N588" s="56"/>
      <c r="O588" s="2"/>
      <c r="P588" s="2"/>
      <c r="Q588" s="56"/>
      <c r="S588" s="2"/>
      <c r="T588" s="2"/>
      <c r="U588" s="2"/>
      <c r="V588" s="2"/>
      <c r="W588" s="2"/>
      <c r="X588" s="2"/>
      <c r="Y588" s="2"/>
      <c r="Z588" s="2"/>
    </row>
    <row r="589" spans="1:26" ht="15.75" customHeight="1">
      <c r="A589" s="7"/>
      <c r="B589" s="2"/>
      <c r="C589" s="2"/>
      <c r="D589" s="7"/>
      <c r="E589" s="2"/>
      <c r="F589" s="2"/>
      <c r="G589" s="7"/>
      <c r="H589" s="2"/>
      <c r="I589" s="2"/>
      <c r="J589" s="2"/>
      <c r="K589" s="2"/>
      <c r="L589" s="56"/>
      <c r="M589" s="2"/>
      <c r="N589" s="56"/>
      <c r="O589" s="2"/>
      <c r="P589" s="2"/>
      <c r="Q589" s="56"/>
      <c r="S589" s="2"/>
      <c r="T589" s="2"/>
      <c r="U589" s="2"/>
      <c r="V589" s="2"/>
      <c r="W589" s="2"/>
      <c r="X589" s="2"/>
      <c r="Y589" s="2"/>
      <c r="Z589" s="2"/>
    </row>
    <row r="590" spans="1:26" ht="15.75" customHeight="1">
      <c r="A590" s="7"/>
      <c r="B590" s="2"/>
      <c r="C590" s="2"/>
      <c r="D590" s="7"/>
      <c r="E590" s="2"/>
      <c r="F590" s="2"/>
      <c r="G590" s="7"/>
      <c r="H590" s="2"/>
      <c r="I590" s="2"/>
      <c r="J590" s="2"/>
      <c r="K590" s="2"/>
      <c r="L590" s="56"/>
      <c r="M590" s="2"/>
      <c r="N590" s="56"/>
      <c r="O590" s="2"/>
      <c r="P590" s="2"/>
      <c r="Q590" s="56"/>
      <c r="S590" s="2"/>
      <c r="T590" s="2"/>
      <c r="U590" s="2"/>
      <c r="V590" s="2"/>
      <c r="W590" s="2"/>
      <c r="X590" s="2"/>
      <c r="Y590" s="2"/>
      <c r="Z590" s="2"/>
    </row>
    <row r="591" spans="1:26" ht="15.75" customHeight="1">
      <c r="A591" s="7"/>
      <c r="B591" s="2"/>
      <c r="C591" s="2"/>
      <c r="D591" s="7"/>
      <c r="E591" s="2"/>
      <c r="F591" s="2"/>
      <c r="G591" s="7"/>
      <c r="H591" s="2"/>
      <c r="I591" s="2"/>
      <c r="J591" s="2"/>
      <c r="K591" s="2"/>
      <c r="L591" s="56"/>
      <c r="M591" s="2"/>
      <c r="N591" s="56"/>
      <c r="O591" s="2"/>
      <c r="P591" s="2"/>
      <c r="Q591" s="56"/>
      <c r="S591" s="2"/>
      <c r="T591" s="2"/>
      <c r="U591" s="2"/>
      <c r="V591" s="2"/>
      <c r="W591" s="2"/>
      <c r="X591" s="2"/>
      <c r="Y591" s="2"/>
      <c r="Z591" s="2"/>
    </row>
    <row r="592" spans="1:26" ht="15.75" customHeight="1">
      <c r="A592" s="7"/>
      <c r="B592" s="2"/>
      <c r="C592" s="2"/>
      <c r="D592" s="7"/>
      <c r="E592" s="2"/>
      <c r="F592" s="2"/>
      <c r="G592" s="7"/>
      <c r="H592" s="2"/>
      <c r="I592" s="2"/>
      <c r="J592" s="2"/>
      <c r="K592" s="2"/>
      <c r="L592" s="56"/>
      <c r="M592" s="2"/>
      <c r="N592" s="56"/>
      <c r="O592" s="2"/>
      <c r="P592" s="2"/>
      <c r="Q592" s="56"/>
      <c r="S592" s="2"/>
      <c r="T592" s="2"/>
      <c r="U592" s="2"/>
      <c r="V592" s="2"/>
      <c r="W592" s="2"/>
      <c r="X592" s="2"/>
      <c r="Y592" s="2"/>
      <c r="Z592" s="2"/>
    </row>
    <row r="593" spans="1:26" ht="15.75" customHeight="1">
      <c r="A593" s="7"/>
      <c r="B593" s="2"/>
      <c r="C593" s="2"/>
      <c r="D593" s="7"/>
      <c r="E593" s="2"/>
      <c r="F593" s="2"/>
      <c r="G593" s="7"/>
      <c r="H593" s="2"/>
      <c r="I593" s="2"/>
      <c r="J593" s="2"/>
      <c r="K593" s="2"/>
      <c r="L593" s="56"/>
      <c r="M593" s="2"/>
      <c r="N593" s="56"/>
      <c r="O593" s="2"/>
      <c r="P593" s="2"/>
      <c r="Q593" s="56"/>
      <c r="S593" s="2"/>
      <c r="T593" s="2"/>
      <c r="U593" s="2"/>
      <c r="V593" s="2"/>
      <c r="W593" s="2"/>
      <c r="X593" s="2"/>
      <c r="Y593" s="2"/>
      <c r="Z593" s="2"/>
    </row>
    <row r="594" spans="1:26" ht="15.75" customHeight="1">
      <c r="A594" s="7"/>
      <c r="B594" s="2"/>
      <c r="C594" s="2"/>
      <c r="D594" s="7"/>
      <c r="E594" s="2"/>
      <c r="F594" s="2"/>
      <c r="G594" s="7"/>
      <c r="H594" s="2"/>
      <c r="I594" s="2"/>
      <c r="J594" s="2"/>
      <c r="K594" s="2"/>
      <c r="L594" s="56"/>
      <c r="M594" s="2"/>
      <c r="N594" s="56"/>
      <c r="O594" s="2"/>
      <c r="P594" s="2"/>
      <c r="Q594" s="56"/>
      <c r="S594" s="2"/>
      <c r="T594" s="2"/>
      <c r="U594" s="2"/>
      <c r="V594" s="2"/>
      <c r="W594" s="2"/>
      <c r="X594" s="2"/>
      <c r="Y594" s="2"/>
      <c r="Z594" s="2"/>
    </row>
    <row r="595" spans="1:26" ht="15.75" customHeight="1">
      <c r="A595" s="7"/>
      <c r="B595" s="2"/>
      <c r="C595" s="2"/>
      <c r="D595" s="7"/>
      <c r="E595" s="2"/>
      <c r="F595" s="2"/>
      <c r="G595" s="7"/>
      <c r="H595" s="2"/>
      <c r="I595" s="2"/>
      <c r="J595" s="2"/>
      <c r="K595" s="2"/>
      <c r="L595" s="56"/>
      <c r="M595" s="2"/>
      <c r="N595" s="56"/>
      <c r="O595" s="2"/>
      <c r="P595" s="2"/>
      <c r="Q595" s="56"/>
      <c r="S595" s="2"/>
      <c r="T595" s="2"/>
      <c r="U595" s="2"/>
      <c r="V595" s="2"/>
      <c r="W595" s="2"/>
      <c r="X595" s="2"/>
      <c r="Y595" s="2"/>
      <c r="Z595" s="2"/>
    </row>
    <row r="596" spans="1:26" ht="15.75" customHeight="1">
      <c r="A596" s="7"/>
      <c r="B596" s="2"/>
      <c r="C596" s="2"/>
      <c r="D596" s="7"/>
      <c r="E596" s="2"/>
      <c r="F596" s="2"/>
      <c r="G596" s="7"/>
      <c r="H596" s="2"/>
      <c r="I596" s="2"/>
      <c r="J596" s="2"/>
      <c r="K596" s="2"/>
      <c r="L596" s="56"/>
      <c r="M596" s="2"/>
      <c r="N596" s="56"/>
      <c r="O596" s="2"/>
      <c r="P596" s="2"/>
      <c r="Q596" s="56"/>
      <c r="S596" s="2"/>
      <c r="T596" s="2"/>
      <c r="U596" s="2"/>
      <c r="V596" s="2"/>
      <c r="W596" s="2"/>
      <c r="X596" s="2"/>
      <c r="Y596" s="2"/>
      <c r="Z596" s="2"/>
    </row>
    <row r="597" spans="1:26" ht="15.75" customHeight="1">
      <c r="A597" s="7"/>
      <c r="B597" s="2"/>
      <c r="C597" s="2"/>
      <c r="D597" s="7"/>
      <c r="E597" s="2"/>
      <c r="F597" s="2"/>
      <c r="G597" s="7"/>
      <c r="H597" s="2"/>
      <c r="I597" s="2"/>
      <c r="J597" s="2"/>
      <c r="K597" s="2"/>
      <c r="L597" s="56"/>
      <c r="M597" s="2"/>
      <c r="N597" s="56"/>
      <c r="O597" s="2"/>
      <c r="P597" s="2"/>
      <c r="Q597" s="56"/>
      <c r="S597" s="2"/>
      <c r="T597" s="2"/>
      <c r="U597" s="2"/>
      <c r="V597" s="2"/>
      <c r="W597" s="2"/>
      <c r="X597" s="2"/>
      <c r="Y597" s="2"/>
      <c r="Z597" s="2"/>
    </row>
    <row r="598" spans="1:26" ht="15.75" customHeight="1">
      <c r="A598" s="7"/>
      <c r="B598" s="2"/>
      <c r="C598" s="2"/>
      <c r="D598" s="7"/>
      <c r="E598" s="2"/>
      <c r="F598" s="2"/>
      <c r="G598" s="7"/>
      <c r="H598" s="2"/>
      <c r="I598" s="2"/>
      <c r="J598" s="2"/>
      <c r="K598" s="2"/>
      <c r="L598" s="56"/>
      <c r="M598" s="2"/>
      <c r="N598" s="56"/>
      <c r="O598" s="2"/>
      <c r="P598" s="2"/>
      <c r="Q598" s="56"/>
      <c r="S598" s="2"/>
      <c r="T598" s="2"/>
      <c r="U598" s="2"/>
      <c r="V598" s="2"/>
      <c r="W598" s="2"/>
      <c r="X598" s="2"/>
      <c r="Y598" s="2"/>
      <c r="Z598" s="2"/>
    </row>
    <row r="599" spans="1:26" ht="15.75" customHeight="1">
      <c r="A599" s="7"/>
      <c r="B599" s="2"/>
      <c r="C599" s="2"/>
      <c r="D599" s="7"/>
      <c r="E599" s="2"/>
      <c r="F599" s="2"/>
      <c r="G599" s="7"/>
      <c r="H599" s="2"/>
      <c r="I599" s="2"/>
      <c r="J599" s="2"/>
      <c r="K599" s="2"/>
      <c r="L599" s="56"/>
      <c r="M599" s="2"/>
      <c r="N599" s="56"/>
      <c r="O599" s="2"/>
      <c r="P599" s="2"/>
      <c r="Q599" s="56"/>
      <c r="S599" s="2"/>
      <c r="T599" s="2"/>
      <c r="U599" s="2"/>
      <c r="V599" s="2"/>
      <c r="W599" s="2"/>
      <c r="X599" s="2"/>
      <c r="Y599" s="2"/>
      <c r="Z599" s="2"/>
    </row>
    <row r="600" spans="1:26" ht="15.75" customHeight="1">
      <c r="A600" s="7"/>
      <c r="B600" s="2"/>
      <c r="C600" s="2"/>
      <c r="D600" s="7"/>
      <c r="E600" s="2"/>
      <c r="F600" s="2"/>
      <c r="G600" s="7"/>
      <c r="H600" s="2"/>
      <c r="I600" s="2"/>
      <c r="J600" s="2"/>
      <c r="K600" s="2"/>
      <c r="L600" s="56"/>
      <c r="M600" s="2"/>
      <c r="N600" s="56"/>
      <c r="O600" s="2"/>
      <c r="P600" s="2"/>
      <c r="Q600" s="56"/>
      <c r="S600" s="2"/>
      <c r="T600" s="2"/>
      <c r="U600" s="2"/>
      <c r="V600" s="2"/>
      <c r="W600" s="2"/>
      <c r="X600" s="2"/>
      <c r="Y600" s="2"/>
      <c r="Z600" s="2"/>
    </row>
    <row r="601" spans="1:26" ht="15.75" customHeight="1">
      <c r="A601" s="7"/>
      <c r="B601" s="2"/>
      <c r="C601" s="2"/>
      <c r="D601" s="7"/>
      <c r="E601" s="2"/>
      <c r="F601" s="2"/>
      <c r="G601" s="7"/>
      <c r="H601" s="2"/>
      <c r="I601" s="2"/>
      <c r="J601" s="2"/>
      <c r="K601" s="2"/>
      <c r="L601" s="56"/>
      <c r="M601" s="2"/>
      <c r="N601" s="56"/>
      <c r="O601" s="2"/>
      <c r="P601" s="2"/>
      <c r="Q601" s="56"/>
      <c r="S601" s="2"/>
      <c r="T601" s="2"/>
      <c r="U601" s="2"/>
      <c r="V601" s="2"/>
      <c r="W601" s="2"/>
      <c r="X601" s="2"/>
      <c r="Y601" s="2"/>
      <c r="Z601" s="2"/>
    </row>
    <row r="602" spans="1:26" ht="15.75" customHeight="1">
      <c r="A602" s="7"/>
      <c r="B602" s="2"/>
      <c r="C602" s="2"/>
      <c r="D602" s="7"/>
      <c r="E602" s="2"/>
      <c r="F602" s="2"/>
      <c r="G602" s="7"/>
      <c r="H602" s="2"/>
      <c r="I602" s="2"/>
      <c r="J602" s="2"/>
      <c r="K602" s="2"/>
      <c r="L602" s="56"/>
      <c r="M602" s="2"/>
      <c r="N602" s="56"/>
      <c r="O602" s="2"/>
      <c r="P602" s="2"/>
      <c r="Q602" s="56"/>
      <c r="S602" s="2"/>
      <c r="T602" s="2"/>
      <c r="U602" s="2"/>
      <c r="V602" s="2"/>
      <c r="W602" s="2"/>
      <c r="X602" s="2"/>
      <c r="Y602" s="2"/>
      <c r="Z602" s="2"/>
    </row>
    <row r="603" spans="1:26" ht="15.75" customHeight="1">
      <c r="A603" s="7"/>
      <c r="B603" s="2"/>
      <c r="C603" s="2"/>
      <c r="D603" s="7"/>
      <c r="E603" s="2"/>
      <c r="F603" s="2"/>
      <c r="G603" s="7"/>
      <c r="H603" s="2"/>
      <c r="I603" s="2"/>
      <c r="J603" s="2"/>
      <c r="K603" s="2"/>
      <c r="L603" s="56"/>
      <c r="M603" s="2"/>
      <c r="N603" s="56"/>
      <c r="O603" s="2"/>
      <c r="P603" s="2"/>
      <c r="Q603" s="56"/>
      <c r="S603" s="2"/>
      <c r="T603" s="2"/>
      <c r="U603" s="2"/>
      <c r="V603" s="2"/>
      <c r="W603" s="2"/>
      <c r="X603" s="2"/>
      <c r="Y603" s="2"/>
      <c r="Z603" s="2"/>
    </row>
    <row r="604" spans="1:26" ht="15.75" customHeight="1">
      <c r="A604" s="7"/>
      <c r="B604" s="2"/>
      <c r="C604" s="2"/>
      <c r="D604" s="7"/>
      <c r="E604" s="2"/>
      <c r="F604" s="2"/>
      <c r="G604" s="7"/>
      <c r="H604" s="2"/>
      <c r="I604" s="2"/>
      <c r="J604" s="2"/>
      <c r="K604" s="2"/>
      <c r="L604" s="56"/>
      <c r="M604" s="2"/>
      <c r="N604" s="56"/>
      <c r="O604" s="2"/>
      <c r="P604" s="2"/>
      <c r="Q604" s="56"/>
      <c r="S604" s="2"/>
      <c r="T604" s="2"/>
      <c r="U604" s="2"/>
      <c r="V604" s="2"/>
      <c r="W604" s="2"/>
      <c r="X604" s="2"/>
      <c r="Y604" s="2"/>
      <c r="Z604" s="2"/>
    </row>
    <row r="605" spans="1:26" ht="15.75" customHeight="1">
      <c r="A605" s="7"/>
      <c r="B605" s="2"/>
      <c r="C605" s="2"/>
      <c r="D605" s="7"/>
      <c r="E605" s="2"/>
      <c r="F605" s="2"/>
      <c r="G605" s="7"/>
      <c r="H605" s="2"/>
      <c r="I605" s="2"/>
      <c r="J605" s="2"/>
      <c r="K605" s="2"/>
      <c r="L605" s="56"/>
      <c r="M605" s="2"/>
      <c r="N605" s="56"/>
      <c r="O605" s="2"/>
      <c r="P605" s="2"/>
      <c r="Q605" s="56"/>
      <c r="S605" s="2"/>
      <c r="T605" s="2"/>
      <c r="U605" s="2"/>
      <c r="V605" s="2"/>
      <c r="W605" s="2"/>
      <c r="X605" s="2"/>
      <c r="Y605" s="2"/>
      <c r="Z605" s="2"/>
    </row>
    <row r="606" spans="1:26" ht="15.75" customHeight="1">
      <c r="A606" s="7"/>
      <c r="B606" s="2"/>
      <c r="C606" s="2"/>
      <c r="D606" s="7"/>
      <c r="E606" s="2"/>
      <c r="F606" s="2"/>
      <c r="G606" s="7"/>
      <c r="H606" s="2"/>
      <c r="I606" s="2"/>
      <c r="J606" s="2"/>
      <c r="K606" s="2"/>
      <c r="L606" s="56"/>
      <c r="M606" s="2"/>
      <c r="N606" s="56"/>
      <c r="O606" s="2"/>
      <c r="P606" s="2"/>
      <c r="Q606" s="56"/>
      <c r="S606" s="2"/>
      <c r="T606" s="2"/>
      <c r="U606" s="2"/>
      <c r="V606" s="2"/>
      <c r="W606" s="2"/>
      <c r="X606" s="2"/>
      <c r="Y606" s="2"/>
      <c r="Z606" s="2"/>
    </row>
    <row r="607" spans="1:26" ht="15.75" customHeight="1">
      <c r="A607" s="7"/>
      <c r="B607" s="2"/>
      <c r="C607" s="2"/>
      <c r="D607" s="7"/>
      <c r="E607" s="2"/>
      <c r="F607" s="2"/>
      <c r="G607" s="7"/>
      <c r="H607" s="2"/>
      <c r="I607" s="2"/>
      <c r="J607" s="2"/>
      <c r="K607" s="2"/>
      <c r="L607" s="56"/>
      <c r="M607" s="2"/>
      <c r="N607" s="56"/>
      <c r="O607" s="2"/>
      <c r="P607" s="2"/>
      <c r="Q607" s="56"/>
      <c r="S607" s="2"/>
      <c r="T607" s="2"/>
      <c r="U607" s="2"/>
      <c r="V607" s="2"/>
      <c r="W607" s="2"/>
      <c r="X607" s="2"/>
      <c r="Y607" s="2"/>
      <c r="Z607" s="2"/>
    </row>
    <row r="608" spans="1:26" ht="15.75" customHeight="1">
      <c r="A608" s="7"/>
      <c r="B608" s="2"/>
      <c r="C608" s="2"/>
      <c r="D608" s="7"/>
      <c r="E608" s="2"/>
      <c r="F608" s="2"/>
      <c r="G608" s="7"/>
      <c r="H608" s="2"/>
      <c r="I608" s="2"/>
      <c r="J608" s="2"/>
      <c r="K608" s="2"/>
      <c r="L608" s="56"/>
      <c r="M608" s="2"/>
      <c r="N608" s="56"/>
      <c r="O608" s="2"/>
      <c r="P608" s="2"/>
      <c r="Q608" s="56"/>
      <c r="S608" s="2"/>
      <c r="T608" s="2"/>
      <c r="U608" s="2"/>
      <c r="V608" s="2"/>
      <c r="W608" s="2"/>
      <c r="X608" s="2"/>
      <c r="Y608" s="2"/>
      <c r="Z608" s="2"/>
    </row>
    <row r="609" spans="1:26" ht="15.75" customHeight="1">
      <c r="A609" s="7"/>
      <c r="B609" s="2"/>
      <c r="C609" s="2"/>
      <c r="D609" s="7"/>
      <c r="E609" s="2"/>
      <c r="F609" s="2"/>
      <c r="G609" s="7"/>
      <c r="H609" s="2"/>
      <c r="I609" s="2"/>
      <c r="J609" s="2"/>
      <c r="K609" s="2"/>
      <c r="L609" s="56"/>
      <c r="M609" s="2"/>
      <c r="N609" s="56"/>
      <c r="O609" s="2"/>
      <c r="P609" s="2"/>
      <c r="Q609" s="56"/>
      <c r="S609" s="2"/>
      <c r="T609" s="2"/>
      <c r="U609" s="2"/>
      <c r="V609" s="2"/>
      <c r="W609" s="2"/>
      <c r="X609" s="2"/>
      <c r="Y609" s="2"/>
      <c r="Z609" s="2"/>
    </row>
    <row r="610" spans="1:26" ht="15.75" customHeight="1">
      <c r="A610" s="7"/>
      <c r="B610" s="2"/>
      <c r="C610" s="2"/>
      <c r="D610" s="7"/>
      <c r="E610" s="2"/>
      <c r="F610" s="2"/>
      <c r="G610" s="7"/>
      <c r="H610" s="2"/>
      <c r="I610" s="2"/>
      <c r="J610" s="2"/>
      <c r="K610" s="2"/>
      <c r="L610" s="56"/>
      <c r="M610" s="2"/>
      <c r="N610" s="56"/>
      <c r="O610" s="2"/>
      <c r="P610" s="2"/>
      <c r="Q610" s="56"/>
      <c r="S610" s="2"/>
      <c r="T610" s="2"/>
      <c r="U610" s="2"/>
      <c r="V610" s="2"/>
      <c r="W610" s="2"/>
      <c r="X610" s="2"/>
      <c r="Y610" s="2"/>
      <c r="Z610" s="2"/>
    </row>
    <row r="611" spans="1:26" ht="15.75" customHeight="1">
      <c r="A611" s="7"/>
      <c r="B611" s="2"/>
      <c r="C611" s="2"/>
      <c r="D611" s="7"/>
      <c r="E611" s="2"/>
      <c r="F611" s="2"/>
      <c r="G611" s="7"/>
      <c r="H611" s="2"/>
      <c r="I611" s="2"/>
      <c r="J611" s="2"/>
      <c r="K611" s="2"/>
      <c r="L611" s="56"/>
      <c r="M611" s="2"/>
      <c r="N611" s="56"/>
      <c r="O611" s="2"/>
      <c r="P611" s="2"/>
      <c r="Q611" s="56"/>
      <c r="S611" s="2"/>
      <c r="T611" s="2"/>
      <c r="U611" s="2"/>
      <c r="V611" s="2"/>
      <c r="W611" s="2"/>
      <c r="X611" s="2"/>
      <c r="Y611" s="2"/>
      <c r="Z611" s="2"/>
    </row>
    <row r="612" spans="1:26" ht="15.75" customHeight="1">
      <c r="A612" s="7"/>
      <c r="B612" s="2"/>
      <c r="C612" s="2"/>
      <c r="D612" s="7"/>
      <c r="E612" s="2"/>
      <c r="F612" s="2"/>
      <c r="G612" s="7"/>
      <c r="H612" s="2"/>
      <c r="I612" s="2"/>
      <c r="J612" s="2"/>
      <c r="K612" s="2"/>
      <c r="L612" s="56"/>
      <c r="M612" s="2"/>
      <c r="N612" s="56"/>
      <c r="O612" s="2"/>
      <c r="P612" s="2"/>
      <c r="Q612" s="56"/>
      <c r="S612" s="2"/>
      <c r="T612" s="2"/>
      <c r="U612" s="2"/>
      <c r="V612" s="2"/>
      <c r="W612" s="2"/>
      <c r="X612" s="2"/>
      <c r="Y612" s="2"/>
      <c r="Z612" s="2"/>
    </row>
    <row r="613" spans="1:26" ht="15.75" customHeight="1">
      <c r="A613" s="7"/>
      <c r="B613" s="2"/>
      <c r="C613" s="2"/>
      <c r="D613" s="7"/>
      <c r="E613" s="2"/>
      <c r="F613" s="2"/>
      <c r="G613" s="7"/>
      <c r="H613" s="2"/>
      <c r="I613" s="2"/>
      <c r="J613" s="2"/>
      <c r="K613" s="2"/>
      <c r="L613" s="56"/>
      <c r="M613" s="2"/>
      <c r="N613" s="56"/>
      <c r="O613" s="2"/>
      <c r="P613" s="2"/>
      <c r="Q613" s="56"/>
      <c r="S613" s="2"/>
      <c r="T613" s="2"/>
      <c r="U613" s="2"/>
      <c r="V613" s="2"/>
      <c r="W613" s="2"/>
      <c r="X613" s="2"/>
      <c r="Y613" s="2"/>
      <c r="Z613" s="2"/>
    </row>
    <row r="614" spans="1:26" ht="15.75" customHeight="1">
      <c r="A614" s="7"/>
      <c r="B614" s="2"/>
      <c r="C614" s="2"/>
      <c r="D614" s="7"/>
      <c r="E614" s="2"/>
      <c r="F614" s="2"/>
      <c r="G614" s="7"/>
      <c r="H614" s="2"/>
      <c r="I614" s="2"/>
      <c r="J614" s="2"/>
      <c r="K614" s="2"/>
      <c r="L614" s="56"/>
      <c r="M614" s="2"/>
      <c r="N614" s="56"/>
      <c r="O614" s="2"/>
      <c r="P614" s="2"/>
      <c r="Q614" s="56"/>
      <c r="S614" s="2"/>
      <c r="T614" s="2"/>
      <c r="U614" s="2"/>
      <c r="V614" s="2"/>
      <c r="W614" s="2"/>
      <c r="X614" s="2"/>
      <c r="Y614" s="2"/>
      <c r="Z614" s="2"/>
    </row>
    <row r="615" spans="1:26" ht="15.75" customHeight="1">
      <c r="A615" s="7"/>
      <c r="B615" s="2"/>
      <c r="C615" s="2"/>
      <c r="D615" s="7"/>
      <c r="E615" s="2"/>
      <c r="F615" s="2"/>
      <c r="G615" s="7"/>
      <c r="H615" s="2"/>
      <c r="I615" s="2"/>
      <c r="J615" s="2"/>
      <c r="K615" s="2"/>
      <c r="L615" s="56"/>
      <c r="M615" s="2"/>
      <c r="N615" s="56"/>
      <c r="O615" s="2"/>
      <c r="P615" s="2"/>
      <c r="Q615" s="56"/>
      <c r="S615" s="2"/>
      <c r="T615" s="2"/>
      <c r="U615" s="2"/>
      <c r="V615" s="2"/>
      <c r="W615" s="2"/>
      <c r="X615" s="2"/>
      <c r="Y615" s="2"/>
      <c r="Z615" s="2"/>
    </row>
    <row r="616" spans="1:26" ht="15.75" customHeight="1">
      <c r="A616" s="7"/>
      <c r="B616" s="2"/>
      <c r="C616" s="2"/>
      <c r="D616" s="7"/>
      <c r="E616" s="2"/>
      <c r="F616" s="2"/>
      <c r="G616" s="7"/>
      <c r="H616" s="2"/>
      <c r="I616" s="2"/>
      <c r="J616" s="2"/>
      <c r="K616" s="2"/>
      <c r="L616" s="56"/>
      <c r="M616" s="2"/>
      <c r="N616" s="56"/>
      <c r="O616" s="2"/>
      <c r="P616" s="2"/>
      <c r="Q616" s="56"/>
      <c r="S616" s="2"/>
      <c r="T616" s="2"/>
      <c r="U616" s="2"/>
      <c r="V616" s="2"/>
      <c r="W616" s="2"/>
      <c r="X616" s="2"/>
      <c r="Y616" s="2"/>
      <c r="Z616" s="2"/>
    </row>
    <row r="617" spans="1:26" ht="15.75" customHeight="1">
      <c r="A617" s="7"/>
      <c r="B617" s="2"/>
      <c r="C617" s="2"/>
      <c r="D617" s="7"/>
      <c r="E617" s="2"/>
      <c r="F617" s="2"/>
      <c r="G617" s="7"/>
      <c r="H617" s="2"/>
      <c r="I617" s="2"/>
      <c r="J617" s="2"/>
      <c r="K617" s="2"/>
      <c r="L617" s="56"/>
      <c r="M617" s="2"/>
      <c r="N617" s="56"/>
      <c r="O617" s="2"/>
      <c r="P617" s="2"/>
      <c r="Q617" s="56"/>
      <c r="S617" s="2"/>
      <c r="T617" s="2"/>
      <c r="U617" s="2"/>
      <c r="V617" s="2"/>
      <c r="W617" s="2"/>
      <c r="X617" s="2"/>
      <c r="Y617" s="2"/>
      <c r="Z617" s="2"/>
    </row>
    <row r="618" spans="1:26" ht="15.75" customHeight="1">
      <c r="A618" s="7"/>
      <c r="B618" s="2"/>
      <c r="C618" s="2"/>
      <c r="D618" s="7"/>
      <c r="E618" s="2"/>
      <c r="F618" s="2"/>
      <c r="G618" s="7"/>
      <c r="H618" s="2"/>
      <c r="I618" s="2"/>
      <c r="J618" s="2"/>
      <c r="K618" s="2"/>
      <c r="L618" s="56"/>
      <c r="M618" s="2"/>
      <c r="N618" s="56"/>
      <c r="O618" s="2"/>
      <c r="P618" s="2"/>
      <c r="Q618" s="56"/>
      <c r="S618" s="2"/>
      <c r="T618" s="2"/>
      <c r="U618" s="2"/>
      <c r="V618" s="2"/>
      <c r="W618" s="2"/>
      <c r="X618" s="2"/>
      <c r="Y618" s="2"/>
      <c r="Z618" s="2"/>
    </row>
    <row r="619" spans="1:26" ht="15.75" customHeight="1">
      <c r="A619" s="7"/>
      <c r="B619" s="2"/>
      <c r="C619" s="2"/>
      <c r="D619" s="7"/>
      <c r="E619" s="2"/>
      <c r="F619" s="2"/>
      <c r="G619" s="7"/>
      <c r="H619" s="2"/>
      <c r="I619" s="2"/>
      <c r="J619" s="2"/>
      <c r="K619" s="2"/>
      <c r="L619" s="56"/>
      <c r="M619" s="2"/>
      <c r="N619" s="56"/>
      <c r="O619" s="2"/>
      <c r="P619" s="2"/>
      <c r="Q619" s="56"/>
      <c r="S619" s="2"/>
      <c r="T619" s="2"/>
      <c r="U619" s="2"/>
      <c r="V619" s="2"/>
      <c r="W619" s="2"/>
      <c r="X619" s="2"/>
      <c r="Y619" s="2"/>
      <c r="Z619" s="2"/>
    </row>
    <row r="620" spans="1:26" ht="15.75" customHeight="1">
      <c r="A620" s="7"/>
      <c r="B620" s="2"/>
      <c r="C620" s="2"/>
      <c r="D620" s="7"/>
      <c r="E620" s="2"/>
      <c r="F620" s="2"/>
      <c r="G620" s="7"/>
      <c r="H620" s="2"/>
      <c r="I620" s="2"/>
      <c r="J620" s="2"/>
      <c r="K620" s="2"/>
      <c r="L620" s="56"/>
      <c r="M620" s="2"/>
      <c r="N620" s="56"/>
      <c r="O620" s="2"/>
      <c r="P620" s="2"/>
      <c r="Q620" s="56"/>
      <c r="S620" s="2"/>
      <c r="T620" s="2"/>
      <c r="U620" s="2"/>
      <c r="V620" s="2"/>
      <c r="W620" s="2"/>
      <c r="X620" s="2"/>
      <c r="Y620" s="2"/>
      <c r="Z620" s="2"/>
    </row>
    <row r="621" spans="1:26" ht="15.75" customHeight="1">
      <c r="A621" s="7"/>
      <c r="B621" s="2"/>
      <c r="C621" s="2"/>
      <c r="D621" s="7"/>
      <c r="E621" s="2"/>
      <c r="F621" s="2"/>
      <c r="G621" s="7"/>
      <c r="H621" s="2"/>
      <c r="I621" s="2"/>
      <c r="J621" s="2"/>
      <c r="K621" s="2"/>
      <c r="L621" s="56"/>
      <c r="M621" s="2"/>
      <c r="N621" s="56"/>
      <c r="O621" s="2"/>
      <c r="P621" s="2"/>
      <c r="Q621" s="56"/>
      <c r="S621" s="2"/>
      <c r="T621" s="2"/>
      <c r="U621" s="2"/>
      <c r="V621" s="2"/>
      <c r="W621" s="2"/>
      <c r="X621" s="2"/>
      <c r="Y621" s="2"/>
      <c r="Z621" s="2"/>
    </row>
    <row r="622" spans="1:26" ht="15.75" customHeight="1">
      <c r="A622" s="7"/>
      <c r="B622" s="2"/>
      <c r="C622" s="2"/>
      <c r="D622" s="7"/>
      <c r="E622" s="2"/>
      <c r="F622" s="2"/>
      <c r="G622" s="7"/>
      <c r="H622" s="2"/>
      <c r="I622" s="2"/>
      <c r="J622" s="2"/>
      <c r="K622" s="2"/>
      <c r="L622" s="56"/>
      <c r="M622" s="2"/>
      <c r="N622" s="56"/>
      <c r="O622" s="2"/>
      <c r="P622" s="2"/>
      <c r="Q622" s="56"/>
      <c r="S622" s="2"/>
      <c r="T622" s="2"/>
      <c r="U622" s="2"/>
      <c r="V622" s="2"/>
      <c r="W622" s="2"/>
      <c r="X622" s="2"/>
      <c r="Y622" s="2"/>
      <c r="Z622" s="2"/>
    </row>
    <row r="623" spans="1:26" ht="15.75" customHeight="1">
      <c r="A623" s="7"/>
      <c r="B623" s="2"/>
      <c r="C623" s="2"/>
      <c r="D623" s="7"/>
      <c r="E623" s="2"/>
      <c r="F623" s="2"/>
      <c r="G623" s="7"/>
      <c r="H623" s="2"/>
      <c r="I623" s="2"/>
      <c r="J623" s="2"/>
      <c r="K623" s="2"/>
      <c r="L623" s="56"/>
      <c r="M623" s="2"/>
      <c r="N623" s="56"/>
      <c r="O623" s="2"/>
      <c r="P623" s="2"/>
      <c r="Q623" s="56"/>
      <c r="S623" s="2"/>
      <c r="T623" s="2"/>
      <c r="U623" s="2"/>
      <c r="V623" s="2"/>
      <c r="W623" s="2"/>
      <c r="X623" s="2"/>
      <c r="Y623" s="2"/>
      <c r="Z623" s="2"/>
    </row>
    <row r="624" spans="1:26" ht="15.75" customHeight="1">
      <c r="A624" s="7"/>
      <c r="B624" s="2"/>
      <c r="C624" s="2"/>
      <c r="D624" s="7"/>
      <c r="E624" s="2"/>
      <c r="F624" s="2"/>
      <c r="G624" s="7"/>
      <c r="H624" s="2"/>
      <c r="I624" s="2"/>
      <c r="J624" s="2"/>
      <c r="K624" s="2"/>
      <c r="L624" s="56"/>
      <c r="M624" s="2"/>
      <c r="N624" s="56"/>
      <c r="O624" s="2"/>
      <c r="P624" s="2"/>
      <c r="Q624" s="56"/>
      <c r="S624" s="2"/>
      <c r="T624" s="2"/>
      <c r="U624" s="2"/>
      <c r="V624" s="2"/>
      <c r="W624" s="2"/>
      <c r="X624" s="2"/>
      <c r="Y624" s="2"/>
      <c r="Z624" s="2"/>
    </row>
    <row r="625" spans="1:26" ht="15.75" customHeight="1">
      <c r="A625" s="7"/>
      <c r="B625" s="2"/>
      <c r="C625" s="2"/>
      <c r="D625" s="7"/>
      <c r="E625" s="2"/>
      <c r="F625" s="2"/>
      <c r="G625" s="7"/>
      <c r="H625" s="2"/>
      <c r="I625" s="2"/>
      <c r="J625" s="2"/>
      <c r="K625" s="2"/>
      <c r="L625" s="56"/>
      <c r="M625" s="2"/>
      <c r="N625" s="56"/>
      <c r="O625" s="2"/>
      <c r="P625" s="2"/>
      <c r="Q625" s="56"/>
      <c r="S625" s="2"/>
      <c r="T625" s="2"/>
      <c r="U625" s="2"/>
      <c r="V625" s="2"/>
      <c r="W625" s="2"/>
      <c r="X625" s="2"/>
      <c r="Y625" s="2"/>
      <c r="Z625" s="2"/>
    </row>
    <row r="626" spans="1:26" ht="15.75" customHeight="1">
      <c r="A626" s="7"/>
      <c r="B626" s="2"/>
      <c r="C626" s="2"/>
      <c r="D626" s="7"/>
      <c r="E626" s="2"/>
      <c r="F626" s="2"/>
      <c r="G626" s="7"/>
      <c r="H626" s="2"/>
      <c r="I626" s="2"/>
      <c r="J626" s="2"/>
      <c r="K626" s="2"/>
      <c r="L626" s="56"/>
      <c r="M626" s="2"/>
      <c r="N626" s="56"/>
      <c r="O626" s="2"/>
      <c r="P626" s="2"/>
      <c r="Q626" s="56"/>
      <c r="S626" s="2"/>
      <c r="T626" s="2"/>
      <c r="U626" s="2"/>
      <c r="V626" s="2"/>
      <c r="W626" s="2"/>
      <c r="X626" s="2"/>
      <c r="Y626" s="2"/>
      <c r="Z626" s="2"/>
    </row>
    <row r="627" spans="1:26" ht="15.75" customHeight="1">
      <c r="A627" s="7"/>
      <c r="B627" s="2"/>
      <c r="C627" s="2"/>
      <c r="D627" s="7"/>
      <c r="E627" s="2"/>
      <c r="F627" s="2"/>
      <c r="G627" s="7"/>
      <c r="H627" s="2"/>
      <c r="I627" s="2"/>
      <c r="J627" s="2"/>
      <c r="K627" s="2"/>
      <c r="L627" s="56"/>
      <c r="M627" s="2"/>
      <c r="N627" s="56"/>
      <c r="O627" s="2"/>
      <c r="P627" s="2"/>
      <c r="Q627" s="56"/>
      <c r="S627" s="2"/>
      <c r="T627" s="2"/>
      <c r="U627" s="2"/>
      <c r="V627" s="2"/>
      <c r="W627" s="2"/>
      <c r="X627" s="2"/>
      <c r="Y627" s="2"/>
      <c r="Z627" s="2"/>
    </row>
    <row r="628" spans="1:26" ht="15.75" customHeight="1">
      <c r="A628" s="7"/>
      <c r="B628" s="2"/>
      <c r="C628" s="2"/>
      <c r="D628" s="7"/>
      <c r="E628" s="2"/>
      <c r="F628" s="2"/>
      <c r="G628" s="7"/>
      <c r="H628" s="2"/>
      <c r="I628" s="2"/>
      <c r="J628" s="2"/>
      <c r="K628" s="2"/>
      <c r="L628" s="56"/>
      <c r="M628" s="2"/>
      <c r="N628" s="56"/>
      <c r="O628" s="2"/>
      <c r="P628" s="2"/>
      <c r="Q628" s="56"/>
      <c r="S628" s="2"/>
      <c r="T628" s="2"/>
      <c r="U628" s="2"/>
      <c r="V628" s="2"/>
      <c r="W628" s="2"/>
      <c r="X628" s="2"/>
      <c r="Y628" s="2"/>
      <c r="Z628" s="2"/>
    </row>
    <row r="629" spans="1:26" ht="15.75" customHeight="1">
      <c r="A629" s="7"/>
      <c r="B629" s="2"/>
      <c r="C629" s="2"/>
      <c r="D629" s="7"/>
      <c r="E629" s="2"/>
      <c r="F629" s="2"/>
      <c r="G629" s="7"/>
      <c r="H629" s="2"/>
      <c r="I629" s="2"/>
      <c r="J629" s="2"/>
      <c r="K629" s="2"/>
      <c r="L629" s="56"/>
      <c r="M629" s="2"/>
      <c r="N629" s="56"/>
      <c r="O629" s="2"/>
      <c r="P629" s="2"/>
      <c r="Q629" s="56"/>
      <c r="S629" s="2"/>
      <c r="T629" s="2"/>
      <c r="U629" s="2"/>
      <c r="V629" s="2"/>
      <c r="W629" s="2"/>
      <c r="X629" s="2"/>
      <c r="Y629" s="2"/>
      <c r="Z629" s="2"/>
    </row>
    <row r="630" spans="1:26" ht="15.75" customHeight="1">
      <c r="A630" s="7"/>
      <c r="B630" s="2"/>
      <c r="C630" s="2"/>
      <c r="D630" s="7"/>
      <c r="E630" s="2"/>
      <c r="F630" s="2"/>
      <c r="G630" s="7"/>
      <c r="H630" s="2"/>
      <c r="I630" s="2"/>
      <c r="J630" s="2"/>
      <c r="K630" s="2"/>
      <c r="L630" s="56"/>
      <c r="M630" s="2"/>
      <c r="N630" s="56"/>
      <c r="O630" s="2"/>
      <c r="P630" s="2"/>
      <c r="Q630" s="56"/>
      <c r="S630" s="2"/>
      <c r="T630" s="2"/>
      <c r="U630" s="2"/>
      <c r="V630" s="2"/>
      <c r="W630" s="2"/>
      <c r="X630" s="2"/>
      <c r="Y630" s="2"/>
      <c r="Z630" s="2"/>
    </row>
    <row r="631" spans="1:26" ht="15.75" customHeight="1">
      <c r="A631" s="7"/>
      <c r="B631" s="2"/>
      <c r="C631" s="2"/>
      <c r="D631" s="7"/>
      <c r="E631" s="2"/>
      <c r="F631" s="2"/>
      <c r="G631" s="7"/>
      <c r="H631" s="2"/>
      <c r="I631" s="2"/>
      <c r="J631" s="2"/>
      <c r="K631" s="2"/>
      <c r="L631" s="56"/>
      <c r="M631" s="2"/>
      <c r="N631" s="56"/>
      <c r="O631" s="2"/>
      <c r="P631" s="2"/>
      <c r="Q631" s="56"/>
      <c r="S631" s="2"/>
      <c r="T631" s="2"/>
      <c r="U631" s="2"/>
      <c r="V631" s="2"/>
      <c r="W631" s="2"/>
      <c r="X631" s="2"/>
      <c r="Y631" s="2"/>
      <c r="Z631" s="2"/>
    </row>
    <row r="632" spans="1:26" ht="15.75" customHeight="1">
      <c r="A632" s="7"/>
      <c r="B632" s="2"/>
      <c r="C632" s="2"/>
      <c r="D632" s="7"/>
      <c r="E632" s="2"/>
      <c r="F632" s="2"/>
      <c r="G632" s="7"/>
      <c r="H632" s="2"/>
      <c r="I632" s="2"/>
      <c r="J632" s="2"/>
      <c r="K632" s="2"/>
      <c r="L632" s="56"/>
      <c r="M632" s="2"/>
      <c r="N632" s="56"/>
      <c r="O632" s="2"/>
      <c r="P632" s="2"/>
      <c r="Q632" s="56"/>
      <c r="S632" s="2"/>
      <c r="T632" s="2"/>
      <c r="U632" s="2"/>
      <c r="V632" s="2"/>
      <c r="W632" s="2"/>
      <c r="X632" s="2"/>
      <c r="Y632" s="2"/>
      <c r="Z632" s="2"/>
    </row>
    <row r="633" spans="1:26" ht="15.75" customHeight="1">
      <c r="A633" s="7"/>
      <c r="B633" s="2"/>
      <c r="C633" s="2"/>
      <c r="D633" s="7"/>
      <c r="E633" s="2"/>
      <c r="F633" s="2"/>
      <c r="G633" s="7"/>
      <c r="H633" s="2"/>
      <c r="I633" s="2"/>
      <c r="J633" s="2"/>
      <c r="K633" s="2"/>
      <c r="L633" s="56"/>
      <c r="M633" s="2"/>
      <c r="N633" s="56"/>
      <c r="O633" s="2"/>
      <c r="P633" s="2"/>
      <c r="Q633" s="56"/>
      <c r="S633" s="2"/>
      <c r="T633" s="2"/>
      <c r="U633" s="2"/>
      <c r="V633" s="2"/>
      <c r="W633" s="2"/>
      <c r="X633" s="2"/>
      <c r="Y633" s="2"/>
      <c r="Z633" s="2"/>
    </row>
    <row r="634" spans="1:26" ht="15.75" customHeight="1">
      <c r="A634" s="7"/>
      <c r="B634" s="2"/>
      <c r="C634" s="2"/>
      <c r="D634" s="7"/>
      <c r="E634" s="2"/>
      <c r="F634" s="2"/>
      <c r="G634" s="7"/>
      <c r="H634" s="2"/>
      <c r="I634" s="2"/>
      <c r="J634" s="2"/>
      <c r="K634" s="2"/>
      <c r="L634" s="56"/>
      <c r="M634" s="2"/>
      <c r="N634" s="56"/>
      <c r="O634" s="2"/>
      <c r="P634" s="2"/>
      <c r="Q634" s="56"/>
      <c r="S634" s="2"/>
      <c r="T634" s="2"/>
      <c r="U634" s="2"/>
      <c r="V634" s="2"/>
      <c r="W634" s="2"/>
      <c r="X634" s="2"/>
      <c r="Y634" s="2"/>
      <c r="Z634" s="2"/>
    </row>
    <row r="635" spans="1:26" ht="15.75" customHeight="1">
      <c r="A635" s="7"/>
      <c r="B635" s="2"/>
      <c r="C635" s="2"/>
      <c r="D635" s="7"/>
      <c r="E635" s="2"/>
      <c r="F635" s="2"/>
      <c r="G635" s="7"/>
      <c r="H635" s="2"/>
      <c r="I635" s="2"/>
      <c r="J635" s="2"/>
      <c r="K635" s="2"/>
      <c r="L635" s="56"/>
      <c r="M635" s="2"/>
      <c r="N635" s="56"/>
      <c r="O635" s="2"/>
      <c r="P635" s="2"/>
      <c r="Q635" s="56"/>
      <c r="S635" s="2"/>
      <c r="T635" s="2"/>
      <c r="U635" s="2"/>
      <c r="V635" s="2"/>
      <c r="W635" s="2"/>
      <c r="X635" s="2"/>
      <c r="Y635" s="2"/>
      <c r="Z635" s="2"/>
    </row>
    <row r="636" spans="1:26" ht="15.75" customHeight="1">
      <c r="A636" s="7"/>
      <c r="B636" s="2"/>
      <c r="C636" s="2"/>
      <c r="D636" s="7"/>
      <c r="E636" s="2"/>
      <c r="F636" s="2"/>
      <c r="G636" s="7"/>
      <c r="H636" s="2"/>
      <c r="I636" s="2"/>
      <c r="J636" s="2"/>
      <c r="K636" s="2"/>
      <c r="L636" s="56"/>
      <c r="M636" s="2"/>
      <c r="N636" s="56"/>
      <c r="O636" s="2"/>
      <c r="P636" s="2"/>
      <c r="Q636" s="56"/>
      <c r="S636" s="2"/>
      <c r="T636" s="2"/>
      <c r="U636" s="2"/>
      <c r="V636" s="2"/>
      <c r="W636" s="2"/>
      <c r="X636" s="2"/>
      <c r="Y636" s="2"/>
      <c r="Z636" s="2"/>
    </row>
    <row r="637" spans="1:26" ht="15.75" customHeight="1">
      <c r="A637" s="7"/>
      <c r="B637" s="2"/>
      <c r="C637" s="2"/>
      <c r="D637" s="7"/>
      <c r="E637" s="2"/>
      <c r="F637" s="2"/>
      <c r="G637" s="7"/>
      <c r="H637" s="2"/>
      <c r="I637" s="2"/>
      <c r="J637" s="2"/>
      <c r="K637" s="2"/>
      <c r="L637" s="56"/>
      <c r="M637" s="2"/>
      <c r="N637" s="56"/>
      <c r="O637" s="2"/>
      <c r="P637" s="2"/>
      <c r="Q637" s="56"/>
      <c r="S637" s="2"/>
      <c r="T637" s="2"/>
      <c r="U637" s="2"/>
      <c r="V637" s="2"/>
      <c r="W637" s="2"/>
      <c r="X637" s="2"/>
      <c r="Y637" s="2"/>
      <c r="Z637" s="2"/>
    </row>
    <row r="638" spans="1:26" ht="15.75" customHeight="1">
      <c r="A638" s="7"/>
      <c r="B638" s="2"/>
      <c r="C638" s="2"/>
      <c r="D638" s="7"/>
      <c r="E638" s="2"/>
      <c r="F638" s="2"/>
      <c r="G638" s="7"/>
      <c r="H638" s="2"/>
      <c r="I638" s="2"/>
      <c r="J638" s="2"/>
      <c r="K638" s="2"/>
      <c r="L638" s="56"/>
      <c r="M638" s="2"/>
      <c r="N638" s="56"/>
      <c r="O638" s="2"/>
      <c r="P638" s="2"/>
      <c r="Q638" s="56"/>
      <c r="S638" s="2"/>
      <c r="T638" s="2"/>
      <c r="U638" s="2"/>
      <c r="V638" s="2"/>
      <c r="W638" s="2"/>
      <c r="X638" s="2"/>
      <c r="Y638" s="2"/>
      <c r="Z638" s="2"/>
    </row>
    <row r="639" spans="1:26" ht="15.75" customHeight="1">
      <c r="A639" s="7"/>
      <c r="B639" s="2"/>
      <c r="C639" s="2"/>
      <c r="D639" s="7"/>
      <c r="E639" s="2"/>
      <c r="F639" s="2"/>
      <c r="G639" s="7"/>
      <c r="H639" s="2"/>
      <c r="I639" s="2"/>
      <c r="J639" s="2"/>
      <c r="K639" s="2"/>
      <c r="L639" s="56"/>
      <c r="M639" s="2"/>
      <c r="N639" s="56"/>
      <c r="O639" s="2"/>
      <c r="P639" s="2"/>
      <c r="Q639" s="56"/>
      <c r="S639" s="2"/>
      <c r="T639" s="2"/>
      <c r="U639" s="2"/>
      <c r="V639" s="2"/>
      <c r="W639" s="2"/>
      <c r="X639" s="2"/>
      <c r="Y639" s="2"/>
      <c r="Z639" s="2"/>
    </row>
    <row r="640" spans="1:26" ht="15.75" customHeight="1">
      <c r="A640" s="7"/>
      <c r="B640" s="2"/>
      <c r="C640" s="2"/>
      <c r="D640" s="7"/>
      <c r="E640" s="2"/>
      <c r="F640" s="2"/>
      <c r="G640" s="7"/>
      <c r="H640" s="2"/>
      <c r="I640" s="2"/>
      <c r="J640" s="2"/>
      <c r="K640" s="2"/>
      <c r="L640" s="56"/>
      <c r="M640" s="2"/>
      <c r="N640" s="56"/>
      <c r="O640" s="2"/>
      <c r="P640" s="2"/>
      <c r="Q640" s="56"/>
      <c r="S640" s="2"/>
      <c r="T640" s="2"/>
      <c r="U640" s="2"/>
      <c r="V640" s="2"/>
      <c r="W640" s="2"/>
      <c r="X640" s="2"/>
      <c r="Y640" s="2"/>
      <c r="Z640" s="2"/>
    </row>
    <row r="641" spans="1:26" ht="15.75" customHeight="1">
      <c r="A641" s="7"/>
      <c r="B641" s="2"/>
      <c r="C641" s="2"/>
      <c r="D641" s="7"/>
      <c r="E641" s="2"/>
      <c r="F641" s="2"/>
      <c r="G641" s="7"/>
      <c r="H641" s="2"/>
      <c r="I641" s="2"/>
      <c r="J641" s="2"/>
      <c r="K641" s="2"/>
      <c r="L641" s="56"/>
      <c r="M641" s="2"/>
      <c r="N641" s="56"/>
      <c r="O641" s="2"/>
      <c r="P641" s="2"/>
      <c r="Q641" s="56"/>
      <c r="S641" s="2"/>
      <c r="T641" s="2"/>
      <c r="U641" s="2"/>
      <c r="V641" s="2"/>
      <c r="W641" s="2"/>
      <c r="X641" s="2"/>
      <c r="Y641" s="2"/>
      <c r="Z641" s="2"/>
    </row>
    <row r="642" spans="1:26" ht="15.75" customHeight="1">
      <c r="A642" s="7"/>
      <c r="B642" s="2"/>
      <c r="C642" s="2"/>
      <c r="D642" s="7"/>
      <c r="E642" s="2"/>
      <c r="F642" s="2"/>
      <c r="G642" s="7"/>
      <c r="H642" s="2"/>
      <c r="I642" s="2"/>
      <c r="J642" s="2"/>
      <c r="K642" s="2"/>
      <c r="L642" s="56"/>
      <c r="M642" s="2"/>
      <c r="N642" s="56"/>
      <c r="O642" s="2"/>
      <c r="P642" s="2"/>
      <c r="Q642" s="56"/>
      <c r="S642" s="2"/>
      <c r="T642" s="2"/>
      <c r="U642" s="2"/>
      <c r="V642" s="2"/>
      <c r="W642" s="2"/>
      <c r="X642" s="2"/>
      <c r="Y642" s="2"/>
      <c r="Z642" s="2"/>
    </row>
    <row r="643" spans="1:26" ht="15.75" customHeight="1">
      <c r="A643" s="7"/>
      <c r="B643" s="2"/>
      <c r="C643" s="2"/>
      <c r="D643" s="7"/>
      <c r="E643" s="2"/>
      <c r="F643" s="2"/>
      <c r="G643" s="7"/>
      <c r="H643" s="2"/>
      <c r="I643" s="2"/>
      <c r="J643" s="2"/>
      <c r="K643" s="2"/>
      <c r="L643" s="56"/>
      <c r="M643" s="2"/>
      <c r="N643" s="56"/>
      <c r="O643" s="2"/>
      <c r="P643" s="2"/>
      <c r="Q643" s="56"/>
      <c r="S643" s="2"/>
      <c r="T643" s="2"/>
      <c r="U643" s="2"/>
      <c r="V643" s="2"/>
      <c r="W643" s="2"/>
      <c r="X643" s="2"/>
      <c r="Y643" s="2"/>
      <c r="Z643" s="2"/>
    </row>
    <row r="644" spans="1:26" ht="15.75" customHeight="1">
      <c r="A644" s="7"/>
      <c r="B644" s="2"/>
      <c r="C644" s="2"/>
      <c r="D644" s="7"/>
      <c r="E644" s="2"/>
      <c r="F644" s="2"/>
      <c r="G644" s="7"/>
      <c r="H644" s="2"/>
      <c r="I644" s="2"/>
      <c r="J644" s="2"/>
      <c r="K644" s="2"/>
      <c r="L644" s="56"/>
      <c r="M644" s="2"/>
      <c r="N644" s="56"/>
      <c r="O644" s="2"/>
      <c r="P644" s="2"/>
      <c r="Q644" s="56"/>
      <c r="S644" s="2"/>
      <c r="T644" s="2"/>
      <c r="U644" s="2"/>
      <c r="V644" s="2"/>
      <c r="W644" s="2"/>
      <c r="X644" s="2"/>
      <c r="Y644" s="2"/>
      <c r="Z644" s="2"/>
    </row>
    <row r="645" spans="1:26" ht="15.75" customHeight="1">
      <c r="A645" s="7"/>
      <c r="B645" s="2"/>
      <c r="C645" s="2"/>
      <c r="D645" s="7"/>
      <c r="E645" s="2"/>
      <c r="F645" s="2"/>
      <c r="G645" s="7"/>
      <c r="H645" s="2"/>
      <c r="I645" s="2"/>
      <c r="J645" s="2"/>
      <c r="K645" s="2"/>
      <c r="L645" s="56"/>
      <c r="M645" s="2"/>
      <c r="N645" s="56"/>
      <c r="O645" s="2"/>
      <c r="P645" s="2"/>
      <c r="Q645" s="56"/>
      <c r="S645" s="2"/>
      <c r="T645" s="2"/>
      <c r="U645" s="2"/>
      <c r="V645" s="2"/>
      <c r="W645" s="2"/>
      <c r="X645" s="2"/>
      <c r="Y645" s="2"/>
      <c r="Z645" s="2"/>
    </row>
    <row r="646" spans="1:26" ht="15.75" customHeight="1">
      <c r="A646" s="7"/>
      <c r="B646" s="2"/>
      <c r="C646" s="2"/>
      <c r="D646" s="7"/>
      <c r="E646" s="2"/>
      <c r="F646" s="2"/>
      <c r="G646" s="7"/>
      <c r="H646" s="2"/>
      <c r="I646" s="2"/>
      <c r="J646" s="2"/>
      <c r="K646" s="2"/>
      <c r="L646" s="56"/>
      <c r="M646" s="2"/>
      <c r="N646" s="56"/>
      <c r="O646" s="2"/>
      <c r="P646" s="2"/>
      <c r="Q646" s="56"/>
      <c r="S646" s="2"/>
      <c r="T646" s="2"/>
      <c r="U646" s="2"/>
      <c r="V646" s="2"/>
      <c r="W646" s="2"/>
      <c r="X646" s="2"/>
      <c r="Y646" s="2"/>
      <c r="Z646" s="2"/>
    </row>
    <row r="647" spans="1:26" ht="15.75" customHeight="1">
      <c r="A647" s="7"/>
      <c r="B647" s="2"/>
      <c r="C647" s="2"/>
      <c r="D647" s="7"/>
      <c r="E647" s="2"/>
      <c r="F647" s="2"/>
      <c r="G647" s="7"/>
      <c r="H647" s="2"/>
      <c r="I647" s="2"/>
      <c r="J647" s="2"/>
      <c r="K647" s="2"/>
      <c r="L647" s="56"/>
      <c r="M647" s="2"/>
      <c r="N647" s="56"/>
      <c r="O647" s="2"/>
      <c r="P647" s="2"/>
      <c r="Q647" s="56"/>
      <c r="S647" s="2"/>
      <c r="T647" s="2"/>
      <c r="U647" s="2"/>
      <c r="V647" s="2"/>
      <c r="W647" s="2"/>
      <c r="X647" s="2"/>
      <c r="Y647" s="2"/>
      <c r="Z647" s="2"/>
    </row>
    <row r="648" spans="1:26" ht="15.75" customHeight="1">
      <c r="A648" s="7"/>
      <c r="B648" s="2"/>
      <c r="C648" s="2"/>
      <c r="D648" s="7"/>
      <c r="E648" s="2"/>
      <c r="F648" s="2"/>
      <c r="G648" s="7"/>
      <c r="H648" s="2"/>
      <c r="I648" s="2"/>
      <c r="J648" s="2"/>
      <c r="K648" s="2"/>
      <c r="L648" s="56"/>
      <c r="M648" s="2"/>
      <c r="N648" s="56"/>
      <c r="O648" s="2"/>
      <c r="P648" s="2"/>
      <c r="Q648" s="56"/>
      <c r="S648" s="2"/>
      <c r="T648" s="2"/>
      <c r="U648" s="2"/>
      <c r="V648" s="2"/>
      <c r="W648" s="2"/>
      <c r="X648" s="2"/>
      <c r="Y648" s="2"/>
      <c r="Z648" s="2"/>
    </row>
    <row r="649" spans="1:26" ht="15.75" customHeight="1">
      <c r="A649" s="7"/>
      <c r="B649" s="2"/>
      <c r="C649" s="2"/>
      <c r="D649" s="7"/>
      <c r="E649" s="2"/>
      <c r="F649" s="2"/>
      <c r="G649" s="7"/>
      <c r="H649" s="2"/>
      <c r="I649" s="2"/>
      <c r="J649" s="2"/>
      <c r="K649" s="2"/>
      <c r="L649" s="56"/>
      <c r="M649" s="2"/>
      <c r="N649" s="56"/>
      <c r="O649" s="2"/>
      <c r="P649" s="2"/>
      <c r="Q649" s="56"/>
      <c r="S649" s="2"/>
      <c r="T649" s="2"/>
      <c r="U649" s="2"/>
      <c r="V649" s="2"/>
      <c r="W649" s="2"/>
      <c r="X649" s="2"/>
      <c r="Y649" s="2"/>
      <c r="Z649" s="2"/>
    </row>
    <row r="650" spans="1:26" ht="15.75" customHeight="1">
      <c r="A650" s="7"/>
      <c r="B650" s="2"/>
      <c r="C650" s="2"/>
      <c r="D650" s="7"/>
      <c r="E650" s="2"/>
      <c r="F650" s="2"/>
      <c r="G650" s="7"/>
      <c r="H650" s="2"/>
      <c r="I650" s="2"/>
      <c r="J650" s="2"/>
      <c r="K650" s="2"/>
      <c r="L650" s="56"/>
      <c r="M650" s="2"/>
      <c r="N650" s="56"/>
      <c r="O650" s="2"/>
      <c r="P650" s="2"/>
      <c r="Q650" s="56"/>
      <c r="S650" s="2"/>
      <c r="T650" s="2"/>
      <c r="U650" s="2"/>
      <c r="V650" s="2"/>
      <c r="W650" s="2"/>
      <c r="X650" s="2"/>
      <c r="Y650" s="2"/>
      <c r="Z650" s="2"/>
    </row>
    <row r="651" spans="1:26" ht="15.75" customHeight="1">
      <c r="A651" s="7"/>
      <c r="B651" s="2"/>
      <c r="C651" s="2"/>
      <c r="D651" s="7"/>
      <c r="E651" s="2"/>
      <c r="F651" s="2"/>
      <c r="G651" s="7"/>
      <c r="H651" s="2"/>
      <c r="I651" s="2"/>
      <c r="J651" s="2"/>
      <c r="K651" s="2"/>
      <c r="L651" s="56"/>
      <c r="M651" s="2"/>
      <c r="N651" s="56"/>
      <c r="O651" s="2"/>
      <c r="P651" s="2"/>
      <c r="Q651" s="56"/>
      <c r="S651" s="2"/>
      <c r="T651" s="2"/>
      <c r="U651" s="2"/>
      <c r="V651" s="2"/>
      <c r="W651" s="2"/>
      <c r="X651" s="2"/>
      <c r="Y651" s="2"/>
      <c r="Z651" s="2"/>
    </row>
    <row r="652" spans="1:26" ht="15.75" customHeight="1">
      <c r="A652" s="7"/>
      <c r="B652" s="2"/>
      <c r="C652" s="2"/>
      <c r="D652" s="7"/>
      <c r="E652" s="2"/>
      <c r="F652" s="2"/>
      <c r="G652" s="7"/>
      <c r="H652" s="2"/>
      <c r="I652" s="2"/>
      <c r="J652" s="2"/>
      <c r="K652" s="2"/>
      <c r="L652" s="56"/>
      <c r="M652" s="2"/>
      <c r="N652" s="56"/>
      <c r="O652" s="2"/>
      <c r="P652" s="2"/>
      <c r="Q652" s="56"/>
      <c r="S652" s="2"/>
      <c r="T652" s="2"/>
      <c r="U652" s="2"/>
      <c r="V652" s="2"/>
      <c r="W652" s="2"/>
      <c r="X652" s="2"/>
      <c r="Y652" s="2"/>
      <c r="Z652" s="2"/>
    </row>
    <row r="653" spans="1:26" ht="15.75" customHeight="1">
      <c r="A653" s="7"/>
      <c r="B653" s="2"/>
      <c r="C653" s="2"/>
      <c r="D653" s="7"/>
      <c r="E653" s="2"/>
      <c r="F653" s="2"/>
      <c r="G653" s="7"/>
      <c r="H653" s="2"/>
      <c r="I653" s="2"/>
      <c r="J653" s="2"/>
      <c r="K653" s="2"/>
      <c r="L653" s="56"/>
      <c r="M653" s="2"/>
      <c r="N653" s="56"/>
      <c r="O653" s="2"/>
      <c r="P653" s="2"/>
      <c r="Q653" s="56"/>
      <c r="S653" s="2"/>
      <c r="T653" s="2"/>
      <c r="U653" s="2"/>
      <c r="V653" s="2"/>
      <c r="W653" s="2"/>
      <c r="X653" s="2"/>
      <c r="Y653" s="2"/>
      <c r="Z653" s="2"/>
    </row>
    <row r="654" spans="1:26" ht="15.75" customHeight="1">
      <c r="A654" s="7"/>
      <c r="B654" s="2"/>
      <c r="C654" s="2"/>
      <c r="D654" s="7"/>
      <c r="E654" s="2"/>
      <c r="F654" s="2"/>
      <c r="G654" s="7"/>
      <c r="H654" s="2"/>
      <c r="I654" s="2"/>
      <c r="J654" s="2"/>
      <c r="K654" s="2"/>
      <c r="L654" s="56"/>
      <c r="M654" s="2"/>
      <c r="N654" s="56"/>
      <c r="O654" s="2"/>
      <c r="P654" s="2"/>
      <c r="Q654" s="56"/>
      <c r="S654" s="2"/>
      <c r="T654" s="2"/>
      <c r="U654" s="2"/>
      <c r="V654" s="2"/>
      <c r="W654" s="2"/>
      <c r="X654" s="2"/>
      <c r="Y654" s="2"/>
      <c r="Z654" s="2"/>
    </row>
    <row r="655" spans="1:26" ht="15.75" customHeight="1">
      <c r="A655" s="7"/>
      <c r="B655" s="2"/>
      <c r="C655" s="2"/>
      <c r="D655" s="7"/>
      <c r="E655" s="2"/>
      <c r="F655" s="2"/>
      <c r="G655" s="7"/>
      <c r="H655" s="2"/>
      <c r="I655" s="2"/>
      <c r="J655" s="2"/>
      <c r="K655" s="2"/>
      <c r="L655" s="56"/>
      <c r="M655" s="2"/>
      <c r="N655" s="56"/>
      <c r="O655" s="2"/>
      <c r="P655" s="2"/>
      <c r="Q655" s="56"/>
      <c r="S655" s="2"/>
      <c r="T655" s="2"/>
      <c r="U655" s="2"/>
      <c r="V655" s="2"/>
      <c r="W655" s="2"/>
      <c r="X655" s="2"/>
      <c r="Y655" s="2"/>
      <c r="Z655" s="2"/>
    </row>
    <row r="656" spans="1:26" ht="15.75" customHeight="1">
      <c r="A656" s="7"/>
      <c r="B656" s="2"/>
      <c r="C656" s="2"/>
      <c r="D656" s="7"/>
      <c r="E656" s="2"/>
      <c r="F656" s="2"/>
      <c r="G656" s="7"/>
      <c r="H656" s="2"/>
      <c r="I656" s="2"/>
      <c r="J656" s="2"/>
      <c r="K656" s="2"/>
      <c r="L656" s="56"/>
      <c r="M656" s="2"/>
      <c r="N656" s="56"/>
      <c r="O656" s="2"/>
      <c r="P656" s="2"/>
      <c r="Q656" s="56"/>
      <c r="S656" s="2"/>
      <c r="T656" s="2"/>
      <c r="U656" s="2"/>
      <c r="V656" s="2"/>
      <c r="W656" s="2"/>
      <c r="X656" s="2"/>
      <c r="Y656" s="2"/>
      <c r="Z656" s="2"/>
    </row>
    <row r="657" spans="1:26" ht="15.75" customHeight="1">
      <c r="A657" s="7"/>
      <c r="B657" s="2"/>
      <c r="C657" s="2"/>
      <c r="D657" s="7"/>
      <c r="E657" s="2"/>
      <c r="F657" s="2"/>
      <c r="G657" s="7"/>
      <c r="H657" s="2"/>
      <c r="I657" s="2"/>
      <c r="J657" s="2"/>
      <c r="K657" s="2"/>
      <c r="L657" s="56"/>
      <c r="M657" s="2"/>
      <c r="N657" s="56"/>
      <c r="O657" s="2"/>
      <c r="P657" s="2"/>
      <c r="Q657" s="56"/>
      <c r="S657" s="2"/>
      <c r="T657" s="2"/>
      <c r="U657" s="2"/>
      <c r="V657" s="2"/>
      <c r="W657" s="2"/>
      <c r="X657" s="2"/>
      <c r="Y657" s="2"/>
      <c r="Z657" s="2"/>
    </row>
    <row r="658" spans="1:26" ht="15.75" customHeight="1">
      <c r="A658" s="7"/>
      <c r="B658" s="2"/>
      <c r="C658" s="2"/>
      <c r="D658" s="7"/>
      <c r="E658" s="2"/>
      <c r="F658" s="2"/>
      <c r="G658" s="7"/>
      <c r="H658" s="2"/>
      <c r="I658" s="2"/>
      <c r="J658" s="2"/>
      <c r="K658" s="2"/>
      <c r="L658" s="56"/>
      <c r="M658" s="2"/>
      <c r="N658" s="56"/>
      <c r="O658" s="2"/>
      <c r="P658" s="2"/>
      <c r="Q658" s="56"/>
      <c r="S658" s="2"/>
      <c r="T658" s="2"/>
      <c r="U658" s="2"/>
      <c r="V658" s="2"/>
      <c r="W658" s="2"/>
      <c r="X658" s="2"/>
      <c r="Y658" s="2"/>
      <c r="Z658" s="2"/>
    </row>
    <row r="659" spans="1:26" ht="15.75" customHeight="1">
      <c r="A659" s="7"/>
      <c r="B659" s="2"/>
      <c r="C659" s="2"/>
      <c r="D659" s="7"/>
      <c r="E659" s="2"/>
      <c r="F659" s="2"/>
      <c r="G659" s="7"/>
      <c r="H659" s="2"/>
      <c r="I659" s="2"/>
      <c r="J659" s="2"/>
      <c r="K659" s="2"/>
      <c r="L659" s="56"/>
      <c r="M659" s="2"/>
      <c r="N659" s="56"/>
      <c r="O659" s="2"/>
      <c r="P659" s="2"/>
      <c r="Q659" s="56"/>
      <c r="S659" s="2"/>
      <c r="T659" s="2"/>
      <c r="U659" s="2"/>
      <c r="V659" s="2"/>
      <c r="W659" s="2"/>
      <c r="X659" s="2"/>
      <c r="Y659" s="2"/>
      <c r="Z659" s="2"/>
    </row>
    <row r="660" spans="1:26" ht="15.75" customHeight="1">
      <c r="A660" s="7"/>
      <c r="B660" s="2"/>
      <c r="C660" s="2"/>
      <c r="D660" s="7"/>
      <c r="E660" s="2"/>
      <c r="F660" s="2"/>
      <c r="G660" s="7"/>
      <c r="H660" s="2"/>
      <c r="I660" s="2"/>
      <c r="J660" s="2"/>
      <c r="K660" s="2"/>
      <c r="L660" s="56"/>
      <c r="M660" s="2"/>
      <c r="N660" s="56"/>
      <c r="O660" s="2"/>
      <c r="P660" s="2"/>
      <c r="Q660" s="56"/>
      <c r="S660" s="2"/>
      <c r="T660" s="2"/>
      <c r="U660" s="2"/>
      <c r="V660" s="2"/>
      <c r="W660" s="2"/>
      <c r="X660" s="2"/>
      <c r="Y660" s="2"/>
      <c r="Z660" s="2"/>
    </row>
    <row r="661" spans="1:26" ht="15.75" customHeight="1">
      <c r="A661" s="7"/>
      <c r="B661" s="2"/>
      <c r="C661" s="2"/>
      <c r="D661" s="7"/>
      <c r="E661" s="2"/>
      <c r="F661" s="2"/>
      <c r="G661" s="7"/>
      <c r="H661" s="2"/>
      <c r="I661" s="2"/>
      <c r="J661" s="2"/>
      <c r="K661" s="2"/>
      <c r="L661" s="56"/>
      <c r="M661" s="2"/>
      <c r="N661" s="56"/>
      <c r="O661" s="2"/>
      <c r="P661" s="2"/>
      <c r="Q661" s="56"/>
      <c r="S661" s="2"/>
      <c r="T661" s="2"/>
      <c r="U661" s="2"/>
      <c r="V661" s="2"/>
      <c r="W661" s="2"/>
      <c r="X661" s="2"/>
      <c r="Y661" s="2"/>
      <c r="Z661" s="2"/>
    </row>
    <row r="662" spans="1:26" ht="15.75" customHeight="1">
      <c r="A662" s="7"/>
      <c r="B662" s="2"/>
      <c r="C662" s="2"/>
      <c r="D662" s="7"/>
      <c r="E662" s="2"/>
      <c r="F662" s="2"/>
      <c r="G662" s="7"/>
      <c r="H662" s="2"/>
      <c r="I662" s="2"/>
      <c r="J662" s="2"/>
      <c r="K662" s="2"/>
      <c r="L662" s="56"/>
      <c r="M662" s="2"/>
      <c r="N662" s="56"/>
      <c r="O662" s="2"/>
      <c r="P662" s="2"/>
      <c r="Q662" s="56"/>
      <c r="S662" s="2"/>
      <c r="T662" s="2"/>
      <c r="U662" s="2"/>
      <c r="V662" s="2"/>
      <c r="W662" s="2"/>
      <c r="X662" s="2"/>
      <c r="Y662" s="2"/>
      <c r="Z662" s="2"/>
    </row>
    <row r="663" spans="1:26" ht="15.75" customHeight="1">
      <c r="A663" s="7"/>
      <c r="B663" s="2"/>
      <c r="C663" s="2"/>
      <c r="D663" s="7"/>
      <c r="E663" s="2"/>
      <c r="F663" s="2"/>
      <c r="G663" s="7"/>
      <c r="H663" s="2"/>
      <c r="I663" s="2"/>
      <c r="J663" s="2"/>
      <c r="K663" s="2"/>
      <c r="L663" s="56"/>
      <c r="M663" s="2"/>
      <c r="N663" s="56"/>
      <c r="O663" s="2"/>
      <c r="P663" s="2"/>
      <c r="Q663" s="56"/>
      <c r="S663" s="2"/>
      <c r="T663" s="2"/>
      <c r="U663" s="2"/>
      <c r="V663" s="2"/>
      <c r="W663" s="2"/>
      <c r="X663" s="2"/>
      <c r="Y663" s="2"/>
      <c r="Z663" s="2"/>
    </row>
    <row r="664" spans="1:26" ht="15.75" customHeight="1">
      <c r="A664" s="7"/>
      <c r="B664" s="2"/>
      <c r="C664" s="2"/>
      <c r="D664" s="7"/>
      <c r="E664" s="2"/>
      <c r="F664" s="2"/>
      <c r="G664" s="7"/>
      <c r="H664" s="2"/>
      <c r="I664" s="2"/>
      <c r="J664" s="2"/>
      <c r="K664" s="2"/>
      <c r="L664" s="56"/>
      <c r="M664" s="2"/>
      <c r="N664" s="56"/>
      <c r="O664" s="2"/>
      <c r="P664" s="2"/>
      <c r="Q664" s="56"/>
      <c r="S664" s="2"/>
      <c r="T664" s="2"/>
      <c r="U664" s="2"/>
      <c r="V664" s="2"/>
      <c r="W664" s="2"/>
      <c r="X664" s="2"/>
      <c r="Y664" s="2"/>
      <c r="Z664" s="2"/>
    </row>
    <row r="665" spans="1:26" ht="15.75" customHeight="1">
      <c r="A665" s="7"/>
      <c r="B665" s="2"/>
      <c r="C665" s="2"/>
      <c r="D665" s="7"/>
      <c r="E665" s="2"/>
      <c r="F665" s="2"/>
      <c r="G665" s="7"/>
      <c r="H665" s="2"/>
      <c r="I665" s="2"/>
      <c r="J665" s="2"/>
      <c r="K665" s="2"/>
      <c r="L665" s="56"/>
      <c r="M665" s="2"/>
      <c r="N665" s="56"/>
      <c r="O665" s="2"/>
      <c r="P665" s="2"/>
      <c r="Q665" s="56"/>
      <c r="S665" s="2"/>
      <c r="T665" s="2"/>
      <c r="U665" s="2"/>
      <c r="V665" s="2"/>
      <c r="W665" s="2"/>
      <c r="X665" s="2"/>
      <c r="Y665" s="2"/>
      <c r="Z665" s="2"/>
    </row>
    <row r="666" spans="1:26" ht="15.75" customHeight="1">
      <c r="A666" s="7"/>
      <c r="B666" s="2"/>
      <c r="C666" s="2"/>
      <c r="D666" s="7"/>
      <c r="E666" s="2"/>
      <c r="F666" s="2"/>
      <c r="G666" s="7"/>
      <c r="H666" s="2"/>
      <c r="I666" s="2"/>
      <c r="J666" s="2"/>
      <c r="K666" s="2"/>
      <c r="L666" s="56"/>
      <c r="M666" s="2"/>
      <c r="N666" s="56"/>
      <c r="O666" s="2"/>
      <c r="P666" s="2"/>
      <c r="Q666" s="56"/>
      <c r="S666" s="2"/>
      <c r="T666" s="2"/>
      <c r="U666" s="2"/>
      <c r="V666" s="2"/>
      <c r="W666" s="2"/>
      <c r="X666" s="2"/>
      <c r="Y666" s="2"/>
      <c r="Z666" s="2"/>
    </row>
    <row r="667" spans="1:26" ht="15.75" customHeight="1">
      <c r="A667" s="7"/>
      <c r="B667" s="2"/>
      <c r="C667" s="2"/>
      <c r="D667" s="7"/>
      <c r="E667" s="2"/>
      <c r="F667" s="2"/>
      <c r="G667" s="7"/>
      <c r="H667" s="2"/>
      <c r="I667" s="2"/>
      <c r="J667" s="2"/>
      <c r="K667" s="2"/>
      <c r="L667" s="56"/>
      <c r="M667" s="2"/>
      <c r="N667" s="56"/>
      <c r="O667" s="2"/>
      <c r="P667" s="2"/>
      <c r="Q667" s="56"/>
      <c r="S667" s="2"/>
      <c r="T667" s="2"/>
      <c r="U667" s="2"/>
      <c r="V667" s="2"/>
      <c r="W667" s="2"/>
      <c r="X667" s="2"/>
      <c r="Y667" s="2"/>
      <c r="Z667" s="2"/>
    </row>
    <row r="668" spans="1:26" ht="15.75" customHeight="1">
      <c r="A668" s="7"/>
      <c r="B668" s="2"/>
      <c r="C668" s="2"/>
      <c r="D668" s="7"/>
      <c r="E668" s="2"/>
      <c r="F668" s="2"/>
      <c r="G668" s="7"/>
      <c r="H668" s="2"/>
      <c r="I668" s="2"/>
      <c r="J668" s="2"/>
      <c r="K668" s="2"/>
      <c r="L668" s="56"/>
      <c r="M668" s="2"/>
      <c r="N668" s="56"/>
      <c r="O668" s="2"/>
      <c r="P668" s="2"/>
      <c r="Q668" s="56"/>
      <c r="S668" s="2"/>
      <c r="T668" s="2"/>
      <c r="U668" s="2"/>
      <c r="V668" s="2"/>
      <c r="W668" s="2"/>
      <c r="X668" s="2"/>
      <c r="Y668" s="2"/>
      <c r="Z668" s="2"/>
    </row>
    <row r="669" spans="1:26" ht="15.75" customHeight="1">
      <c r="A669" s="7"/>
      <c r="B669" s="2"/>
      <c r="C669" s="2"/>
      <c r="D669" s="7"/>
      <c r="E669" s="2"/>
      <c r="F669" s="2"/>
      <c r="G669" s="7"/>
      <c r="H669" s="2"/>
      <c r="I669" s="2"/>
      <c r="J669" s="2"/>
      <c r="K669" s="2"/>
      <c r="L669" s="56"/>
      <c r="M669" s="2"/>
      <c r="N669" s="56"/>
      <c r="O669" s="2"/>
      <c r="P669" s="2"/>
      <c r="Q669" s="56"/>
      <c r="S669" s="2"/>
      <c r="T669" s="2"/>
      <c r="U669" s="2"/>
      <c r="V669" s="2"/>
      <c r="W669" s="2"/>
      <c r="X669" s="2"/>
      <c r="Y669" s="2"/>
      <c r="Z669" s="2"/>
    </row>
    <row r="670" spans="1:26" ht="15.75" customHeight="1">
      <c r="A670" s="7"/>
      <c r="B670" s="2"/>
      <c r="C670" s="2"/>
      <c r="D670" s="7"/>
      <c r="E670" s="2"/>
      <c r="F670" s="2"/>
      <c r="G670" s="7"/>
      <c r="H670" s="2"/>
      <c r="I670" s="2"/>
      <c r="J670" s="2"/>
      <c r="K670" s="2"/>
      <c r="L670" s="56"/>
      <c r="M670" s="2"/>
      <c r="N670" s="56"/>
      <c r="O670" s="2"/>
      <c r="P670" s="2"/>
      <c r="Q670" s="56"/>
      <c r="S670" s="2"/>
      <c r="T670" s="2"/>
      <c r="U670" s="2"/>
      <c r="V670" s="2"/>
      <c r="W670" s="2"/>
      <c r="X670" s="2"/>
      <c r="Y670" s="2"/>
      <c r="Z670" s="2"/>
    </row>
    <row r="671" spans="1:26" ht="15.75" customHeight="1">
      <c r="A671" s="7"/>
      <c r="B671" s="2"/>
      <c r="C671" s="2"/>
      <c r="D671" s="7"/>
      <c r="E671" s="2"/>
      <c r="F671" s="2"/>
      <c r="G671" s="7"/>
      <c r="H671" s="2"/>
      <c r="I671" s="2"/>
      <c r="J671" s="2"/>
      <c r="K671" s="2"/>
      <c r="L671" s="56"/>
      <c r="M671" s="2"/>
      <c r="N671" s="56"/>
      <c r="O671" s="2"/>
      <c r="P671" s="2"/>
      <c r="Q671" s="56"/>
      <c r="S671" s="2"/>
      <c r="T671" s="2"/>
      <c r="U671" s="2"/>
      <c r="V671" s="2"/>
      <c r="W671" s="2"/>
      <c r="X671" s="2"/>
      <c r="Y671" s="2"/>
      <c r="Z671" s="2"/>
    </row>
    <row r="672" spans="1:26" ht="15.75" customHeight="1">
      <c r="A672" s="7"/>
      <c r="B672" s="2"/>
      <c r="C672" s="2"/>
      <c r="D672" s="7"/>
      <c r="E672" s="2"/>
      <c r="F672" s="2"/>
      <c r="G672" s="7"/>
      <c r="H672" s="2"/>
      <c r="I672" s="2"/>
      <c r="J672" s="2"/>
      <c r="K672" s="2"/>
      <c r="L672" s="56"/>
      <c r="M672" s="2"/>
      <c r="N672" s="56"/>
      <c r="O672" s="2"/>
      <c r="P672" s="2"/>
      <c r="Q672" s="56"/>
      <c r="S672" s="2"/>
      <c r="T672" s="2"/>
      <c r="U672" s="2"/>
      <c r="V672" s="2"/>
      <c r="W672" s="2"/>
      <c r="X672" s="2"/>
      <c r="Y672" s="2"/>
      <c r="Z672" s="2"/>
    </row>
    <row r="673" spans="1:26" ht="15.75" customHeight="1">
      <c r="A673" s="7"/>
      <c r="B673" s="2"/>
      <c r="C673" s="2"/>
      <c r="D673" s="7"/>
      <c r="E673" s="2"/>
      <c r="F673" s="2"/>
      <c r="G673" s="7"/>
      <c r="H673" s="2"/>
      <c r="I673" s="2"/>
      <c r="J673" s="2"/>
      <c r="K673" s="2"/>
      <c r="L673" s="56"/>
      <c r="M673" s="2"/>
      <c r="N673" s="56"/>
      <c r="O673" s="2"/>
      <c r="P673" s="2"/>
      <c r="Q673" s="56"/>
      <c r="S673" s="2"/>
      <c r="T673" s="2"/>
      <c r="U673" s="2"/>
      <c r="V673" s="2"/>
      <c r="W673" s="2"/>
      <c r="X673" s="2"/>
      <c r="Y673" s="2"/>
      <c r="Z673" s="2"/>
    </row>
    <row r="674" spans="1:26" ht="15.75" customHeight="1">
      <c r="A674" s="7"/>
      <c r="B674" s="2"/>
      <c r="C674" s="2"/>
      <c r="D674" s="7"/>
      <c r="E674" s="2"/>
      <c r="F674" s="2"/>
      <c r="G674" s="7"/>
      <c r="H674" s="2"/>
      <c r="I674" s="2"/>
      <c r="J674" s="2"/>
      <c r="K674" s="2"/>
      <c r="L674" s="56"/>
      <c r="M674" s="2"/>
      <c r="N674" s="56"/>
      <c r="O674" s="2"/>
      <c r="P674" s="2"/>
      <c r="Q674" s="56"/>
      <c r="S674" s="2"/>
      <c r="T674" s="2"/>
      <c r="U674" s="2"/>
      <c r="V674" s="2"/>
      <c r="W674" s="2"/>
      <c r="X674" s="2"/>
      <c r="Y674" s="2"/>
      <c r="Z674" s="2"/>
    </row>
    <row r="675" spans="1:26" ht="15.75" customHeight="1">
      <c r="A675" s="7"/>
      <c r="B675" s="2"/>
      <c r="C675" s="2"/>
      <c r="D675" s="7"/>
      <c r="E675" s="2"/>
      <c r="F675" s="2"/>
      <c r="G675" s="7"/>
      <c r="H675" s="2"/>
      <c r="I675" s="2"/>
      <c r="J675" s="2"/>
      <c r="K675" s="2"/>
      <c r="L675" s="56"/>
      <c r="M675" s="2"/>
      <c r="N675" s="56"/>
      <c r="O675" s="2"/>
      <c r="P675" s="2"/>
      <c r="Q675" s="56"/>
      <c r="S675" s="2"/>
      <c r="T675" s="2"/>
      <c r="U675" s="2"/>
      <c r="V675" s="2"/>
      <c r="W675" s="2"/>
      <c r="X675" s="2"/>
      <c r="Y675" s="2"/>
      <c r="Z675" s="2"/>
    </row>
    <row r="676" spans="1:26" ht="15.75" customHeight="1">
      <c r="A676" s="7"/>
      <c r="B676" s="2"/>
      <c r="C676" s="2"/>
      <c r="D676" s="7"/>
      <c r="E676" s="2"/>
      <c r="F676" s="2"/>
      <c r="G676" s="7"/>
      <c r="H676" s="2"/>
      <c r="I676" s="2"/>
      <c r="J676" s="2"/>
      <c r="K676" s="2"/>
      <c r="L676" s="56"/>
      <c r="M676" s="2"/>
      <c r="N676" s="56"/>
      <c r="O676" s="2"/>
      <c r="P676" s="2"/>
      <c r="Q676" s="56"/>
      <c r="S676" s="2"/>
      <c r="T676" s="2"/>
      <c r="U676" s="2"/>
      <c r="V676" s="2"/>
      <c r="W676" s="2"/>
      <c r="X676" s="2"/>
      <c r="Y676" s="2"/>
      <c r="Z676" s="2"/>
    </row>
    <row r="677" spans="1:26" ht="15.75" customHeight="1">
      <c r="A677" s="7"/>
      <c r="B677" s="2"/>
      <c r="C677" s="2"/>
      <c r="D677" s="7"/>
      <c r="E677" s="2"/>
      <c r="F677" s="2"/>
      <c r="G677" s="7"/>
      <c r="H677" s="2"/>
      <c r="I677" s="2"/>
      <c r="J677" s="2"/>
      <c r="K677" s="2"/>
      <c r="L677" s="56"/>
      <c r="M677" s="2"/>
      <c r="N677" s="56"/>
      <c r="O677" s="2"/>
      <c r="P677" s="2"/>
      <c r="Q677" s="56"/>
      <c r="S677" s="2"/>
      <c r="T677" s="2"/>
      <c r="U677" s="2"/>
      <c r="V677" s="2"/>
      <c r="W677" s="2"/>
      <c r="X677" s="2"/>
      <c r="Y677" s="2"/>
      <c r="Z677" s="2"/>
    </row>
    <row r="678" spans="1:26" ht="15.75" customHeight="1">
      <c r="A678" s="7"/>
      <c r="B678" s="2"/>
      <c r="C678" s="2"/>
      <c r="D678" s="7"/>
      <c r="E678" s="2"/>
      <c r="F678" s="2"/>
      <c r="G678" s="7"/>
      <c r="H678" s="2"/>
      <c r="I678" s="2"/>
      <c r="J678" s="2"/>
      <c r="K678" s="2"/>
      <c r="L678" s="56"/>
      <c r="M678" s="2"/>
      <c r="N678" s="56"/>
      <c r="O678" s="2"/>
      <c r="P678" s="2"/>
      <c r="Q678" s="56"/>
      <c r="S678" s="2"/>
      <c r="T678" s="2"/>
      <c r="U678" s="2"/>
      <c r="V678" s="2"/>
      <c r="W678" s="2"/>
      <c r="X678" s="2"/>
      <c r="Y678" s="2"/>
      <c r="Z678" s="2"/>
    </row>
    <row r="679" spans="1:26" ht="15.75" customHeight="1">
      <c r="A679" s="7"/>
      <c r="B679" s="2"/>
      <c r="C679" s="2"/>
      <c r="D679" s="7"/>
      <c r="E679" s="2"/>
      <c r="F679" s="2"/>
      <c r="G679" s="7"/>
      <c r="H679" s="2"/>
      <c r="I679" s="2"/>
      <c r="J679" s="2"/>
      <c r="K679" s="2"/>
      <c r="L679" s="56"/>
      <c r="M679" s="2"/>
      <c r="N679" s="56"/>
      <c r="O679" s="2"/>
      <c r="P679" s="2"/>
      <c r="Q679" s="56"/>
      <c r="S679" s="2"/>
      <c r="T679" s="2"/>
      <c r="U679" s="2"/>
      <c r="V679" s="2"/>
      <c r="W679" s="2"/>
      <c r="X679" s="2"/>
      <c r="Y679" s="2"/>
      <c r="Z679" s="2"/>
    </row>
    <row r="680" spans="1:26" ht="15.75" customHeight="1">
      <c r="A680" s="7"/>
      <c r="B680" s="2"/>
      <c r="C680" s="2"/>
      <c r="D680" s="7"/>
      <c r="E680" s="2"/>
      <c r="F680" s="2"/>
      <c r="G680" s="7"/>
      <c r="H680" s="2"/>
      <c r="I680" s="2"/>
      <c r="J680" s="2"/>
      <c r="K680" s="2"/>
      <c r="L680" s="56"/>
      <c r="M680" s="2"/>
      <c r="N680" s="56"/>
      <c r="O680" s="2"/>
      <c r="P680" s="2"/>
      <c r="Q680" s="56"/>
      <c r="S680" s="2"/>
      <c r="T680" s="2"/>
      <c r="U680" s="2"/>
      <c r="V680" s="2"/>
      <c r="W680" s="2"/>
      <c r="X680" s="2"/>
      <c r="Y680" s="2"/>
      <c r="Z680" s="2"/>
    </row>
    <row r="681" spans="1:26" ht="15.75" customHeight="1">
      <c r="A681" s="7"/>
      <c r="B681" s="2"/>
      <c r="C681" s="2"/>
      <c r="D681" s="7"/>
      <c r="E681" s="2"/>
      <c r="F681" s="2"/>
      <c r="G681" s="7"/>
      <c r="H681" s="2"/>
      <c r="I681" s="2"/>
      <c r="J681" s="2"/>
      <c r="K681" s="2"/>
      <c r="L681" s="56"/>
      <c r="M681" s="2"/>
      <c r="N681" s="56"/>
      <c r="O681" s="2"/>
      <c r="P681" s="2"/>
      <c r="Q681" s="56"/>
      <c r="S681" s="2"/>
      <c r="T681" s="2"/>
      <c r="U681" s="2"/>
      <c r="V681" s="2"/>
      <c r="W681" s="2"/>
      <c r="X681" s="2"/>
      <c r="Y681" s="2"/>
      <c r="Z681" s="2"/>
    </row>
    <row r="682" spans="1:26" ht="15.75" customHeight="1">
      <c r="A682" s="7"/>
      <c r="B682" s="2"/>
      <c r="C682" s="2"/>
      <c r="D682" s="7"/>
      <c r="E682" s="2"/>
      <c r="F682" s="2"/>
      <c r="G682" s="7"/>
      <c r="H682" s="2"/>
      <c r="I682" s="2"/>
      <c r="J682" s="2"/>
      <c r="K682" s="2"/>
      <c r="L682" s="56"/>
      <c r="M682" s="2"/>
      <c r="N682" s="56"/>
      <c r="O682" s="2"/>
      <c r="P682" s="2"/>
      <c r="Q682" s="56"/>
      <c r="S682" s="2"/>
      <c r="T682" s="2"/>
      <c r="U682" s="2"/>
      <c r="V682" s="2"/>
      <c r="W682" s="2"/>
      <c r="X682" s="2"/>
      <c r="Y682" s="2"/>
      <c r="Z682" s="2"/>
    </row>
    <row r="683" spans="1:26" ht="15.75" customHeight="1">
      <c r="A683" s="7"/>
      <c r="B683" s="2"/>
      <c r="C683" s="2"/>
      <c r="D683" s="7"/>
      <c r="E683" s="2"/>
      <c r="F683" s="2"/>
      <c r="G683" s="7"/>
      <c r="H683" s="2"/>
      <c r="I683" s="2"/>
      <c r="J683" s="2"/>
      <c r="K683" s="2"/>
      <c r="L683" s="56"/>
      <c r="M683" s="2"/>
      <c r="N683" s="56"/>
      <c r="O683" s="2"/>
      <c r="P683" s="2"/>
      <c r="Q683" s="56"/>
      <c r="S683" s="2"/>
      <c r="T683" s="2"/>
      <c r="U683" s="2"/>
      <c r="V683" s="2"/>
      <c r="W683" s="2"/>
      <c r="X683" s="2"/>
      <c r="Y683" s="2"/>
      <c r="Z683" s="2"/>
    </row>
    <row r="684" spans="1:26" ht="15.75" customHeight="1">
      <c r="A684" s="7"/>
      <c r="B684" s="2"/>
      <c r="C684" s="2"/>
      <c r="D684" s="7"/>
      <c r="E684" s="2"/>
      <c r="F684" s="2"/>
      <c r="G684" s="7"/>
      <c r="H684" s="2"/>
      <c r="I684" s="2"/>
      <c r="J684" s="2"/>
      <c r="K684" s="2"/>
      <c r="L684" s="56"/>
      <c r="M684" s="2"/>
      <c r="N684" s="56"/>
      <c r="O684" s="2"/>
      <c r="P684" s="2"/>
      <c r="Q684" s="56"/>
      <c r="S684" s="2"/>
      <c r="T684" s="2"/>
      <c r="U684" s="2"/>
      <c r="V684" s="2"/>
      <c r="W684" s="2"/>
      <c r="X684" s="2"/>
      <c r="Y684" s="2"/>
      <c r="Z684" s="2"/>
    </row>
    <row r="685" spans="1:26" ht="15.75" customHeight="1">
      <c r="A685" s="7"/>
      <c r="B685" s="2"/>
      <c r="C685" s="2"/>
      <c r="D685" s="7"/>
      <c r="E685" s="2"/>
      <c r="F685" s="2"/>
      <c r="G685" s="7"/>
      <c r="H685" s="2"/>
      <c r="I685" s="2"/>
      <c r="J685" s="2"/>
      <c r="K685" s="2"/>
      <c r="L685" s="56"/>
      <c r="M685" s="2"/>
      <c r="N685" s="56"/>
      <c r="O685" s="2"/>
      <c r="P685" s="2"/>
      <c r="Q685" s="56"/>
      <c r="S685" s="2"/>
      <c r="T685" s="2"/>
      <c r="U685" s="2"/>
      <c r="V685" s="2"/>
      <c r="W685" s="2"/>
      <c r="X685" s="2"/>
      <c r="Y685" s="2"/>
      <c r="Z685" s="2"/>
    </row>
    <row r="686" spans="1:26" ht="15.75" customHeight="1">
      <c r="A686" s="7"/>
      <c r="B686" s="2"/>
      <c r="C686" s="2"/>
      <c r="D686" s="7"/>
      <c r="E686" s="2"/>
      <c r="F686" s="2"/>
      <c r="G686" s="7"/>
      <c r="H686" s="2"/>
      <c r="I686" s="2"/>
      <c r="J686" s="2"/>
      <c r="K686" s="2"/>
      <c r="L686" s="56"/>
      <c r="M686" s="2"/>
      <c r="N686" s="56"/>
      <c r="O686" s="2"/>
      <c r="P686" s="2"/>
      <c r="Q686" s="56"/>
      <c r="S686" s="2"/>
      <c r="T686" s="2"/>
      <c r="U686" s="2"/>
      <c r="V686" s="2"/>
      <c r="W686" s="2"/>
      <c r="X686" s="2"/>
      <c r="Y686" s="2"/>
      <c r="Z686" s="2"/>
    </row>
    <row r="687" spans="1:26" ht="15.75" customHeight="1">
      <c r="A687" s="7"/>
      <c r="B687" s="2"/>
      <c r="C687" s="2"/>
      <c r="D687" s="7"/>
      <c r="E687" s="2"/>
      <c r="F687" s="2"/>
      <c r="G687" s="7"/>
      <c r="H687" s="2"/>
      <c r="I687" s="2"/>
      <c r="J687" s="2"/>
      <c r="K687" s="2"/>
      <c r="L687" s="56"/>
      <c r="M687" s="2"/>
      <c r="N687" s="56"/>
      <c r="O687" s="2"/>
      <c r="P687" s="2"/>
      <c r="Q687" s="56"/>
      <c r="S687" s="2"/>
      <c r="T687" s="2"/>
      <c r="U687" s="2"/>
      <c r="V687" s="2"/>
      <c r="W687" s="2"/>
      <c r="X687" s="2"/>
      <c r="Y687" s="2"/>
      <c r="Z687" s="2"/>
    </row>
    <row r="688" spans="1:26" ht="15.75" customHeight="1">
      <c r="A688" s="7"/>
      <c r="B688" s="2"/>
      <c r="C688" s="2"/>
      <c r="D688" s="7"/>
      <c r="E688" s="2"/>
      <c r="F688" s="2"/>
      <c r="G688" s="7"/>
      <c r="H688" s="2"/>
      <c r="I688" s="2"/>
      <c r="J688" s="2"/>
      <c r="K688" s="2"/>
      <c r="L688" s="56"/>
      <c r="M688" s="2"/>
      <c r="N688" s="56"/>
      <c r="O688" s="2"/>
      <c r="P688" s="2"/>
      <c r="Q688" s="56"/>
      <c r="S688" s="2"/>
      <c r="T688" s="2"/>
      <c r="U688" s="2"/>
      <c r="V688" s="2"/>
      <c r="W688" s="2"/>
      <c r="X688" s="2"/>
      <c r="Y688" s="2"/>
      <c r="Z688" s="2"/>
    </row>
    <row r="689" spans="1:26" ht="15.75" customHeight="1">
      <c r="A689" s="7"/>
      <c r="B689" s="2"/>
      <c r="C689" s="2"/>
      <c r="D689" s="7"/>
      <c r="E689" s="2"/>
      <c r="F689" s="2"/>
      <c r="G689" s="7"/>
      <c r="H689" s="2"/>
      <c r="I689" s="2"/>
      <c r="J689" s="2"/>
      <c r="K689" s="2"/>
      <c r="L689" s="56"/>
      <c r="M689" s="2"/>
      <c r="N689" s="56"/>
      <c r="O689" s="2"/>
      <c r="P689" s="2"/>
      <c r="Q689" s="56"/>
      <c r="S689" s="2"/>
      <c r="T689" s="2"/>
      <c r="U689" s="2"/>
      <c r="V689" s="2"/>
      <c r="W689" s="2"/>
      <c r="X689" s="2"/>
      <c r="Y689" s="2"/>
      <c r="Z689" s="2"/>
    </row>
    <row r="690" spans="1:26" ht="15.75" customHeight="1">
      <c r="A690" s="7"/>
      <c r="B690" s="2"/>
      <c r="C690" s="2"/>
      <c r="D690" s="7"/>
      <c r="E690" s="2"/>
      <c r="F690" s="2"/>
      <c r="G690" s="7"/>
      <c r="H690" s="2"/>
      <c r="I690" s="2"/>
      <c r="J690" s="2"/>
      <c r="K690" s="2"/>
      <c r="L690" s="56"/>
      <c r="M690" s="2"/>
      <c r="N690" s="56"/>
      <c r="O690" s="2"/>
      <c r="P690" s="2"/>
      <c r="Q690" s="56"/>
      <c r="S690" s="2"/>
      <c r="T690" s="2"/>
      <c r="U690" s="2"/>
      <c r="V690" s="2"/>
      <c r="W690" s="2"/>
      <c r="X690" s="2"/>
      <c r="Y690" s="2"/>
      <c r="Z690" s="2"/>
    </row>
    <row r="691" spans="1:26" ht="15.75" customHeight="1">
      <c r="A691" s="7"/>
      <c r="B691" s="2"/>
      <c r="C691" s="2"/>
      <c r="D691" s="7"/>
      <c r="E691" s="2"/>
      <c r="F691" s="2"/>
      <c r="G691" s="7"/>
      <c r="H691" s="2"/>
      <c r="I691" s="2"/>
      <c r="J691" s="2"/>
      <c r="K691" s="2"/>
      <c r="L691" s="56"/>
      <c r="M691" s="2"/>
      <c r="N691" s="56"/>
      <c r="O691" s="2"/>
      <c r="P691" s="2"/>
      <c r="Q691" s="56"/>
      <c r="S691" s="2"/>
      <c r="T691" s="2"/>
      <c r="U691" s="2"/>
      <c r="V691" s="2"/>
      <c r="W691" s="2"/>
      <c r="X691" s="2"/>
      <c r="Y691" s="2"/>
      <c r="Z691" s="2"/>
    </row>
    <row r="692" spans="1:26" ht="15.75" customHeight="1">
      <c r="A692" s="7"/>
      <c r="B692" s="2"/>
      <c r="C692" s="2"/>
      <c r="D692" s="7"/>
      <c r="E692" s="2"/>
      <c r="F692" s="2"/>
      <c r="G692" s="7"/>
      <c r="H692" s="2"/>
      <c r="I692" s="2"/>
      <c r="J692" s="2"/>
      <c r="K692" s="2"/>
      <c r="L692" s="56"/>
      <c r="M692" s="2"/>
      <c r="N692" s="56"/>
      <c r="O692" s="2"/>
      <c r="P692" s="2"/>
      <c r="Q692" s="56"/>
      <c r="S692" s="2"/>
      <c r="T692" s="2"/>
      <c r="U692" s="2"/>
      <c r="V692" s="2"/>
      <c r="W692" s="2"/>
      <c r="X692" s="2"/>
      <c r="Y692" s="2"/>
      <c r="Z692" s="2"/>
    </row>
    <row r="693" spans="1:26" ht="15.75" customHeight="1">
      <c r="A693" s="7"/>
      <c r="B693" s="2"/>
      <c r="C693" s="2"/>
      <c r="D693" s="7"/>
      <c r="E693" s="2"/>
      <c r="F693" s="2"/>
      <c r="G693" s="7"/>
      <c r="H693" s="2"/>
      <c r="I693" s="2"/>
      <c r="J693" s="2"/>
      <c r="K693" s="2"/>
      <c r="L693" s="56"/>
      <c r="M693" s="2"/>
      <c r="N693" s="56"/>
      <c r="O693" s="2"/>
      <c r="P693" s="2"/>
      <c r="Q693" s="56"/>
      <c r="S693" s="2"/>
      <c r="T693" s="2"/>
      <c r="U693" s="2"/>
      <c r="V693" s="2"/>
      <c r="W693" s="2"/>
      <c r="X693" s="2"/>
      <c r="Y693" s="2"/>
      <c r="Z693" s="2"/>
    </row>
    <row r="694" spans="1:26" ht="15.75" customHeight="1">
      <c r="A694" s="7"/>
      <c r="B694" s="2"/>
      <c r="C694" s="2"/>
      <c r="D694" s="7"/>
      <c r="E694" s="2"/>
      <c r="F694" s="2"/>
      <c r="G694" s="7"/>
      <c r="H694" s="2"/>
      <c r="I694" s="2"/>
      <c r="J694" s="2"/>
      <c r="K694" s="2"/>
      <c r="L694" s="56"/>
      <c r="M694" s="2"/>
      <c r="N694" s="56"/>
      <c r="O694" s="2"/>
      <c r="P694" s="2"/>
      <c r="Q694" s="56"/>
      <c r="S694" s="2"/>
      <c r="T694" s="2"/>
      <c r="U694" s="2"/>
      <c r="V694" s="2"/>
      <c r="W694" s="2"/>
      <c r="X694" s="2"/>
      <c r="Y694" s="2"/>
      <c r="Z694" s="2"/>
    </row>
    <row r="695" spans="1:26" ht="15.75" customHeight="1">
      <c r="A695" s="7"/>
      <c r="B695" s="2"/>
      <c r="C695" s="2"/>
      <c r="D695" s="7"/>
      <c r="E695" s="2"/>
      <c r="F695" s="2"/>
      <c r="G695" s="7"/>
      <c r="H695" s="2"/>
      <c r="I695" s="2"/>
      <c r="J695" s="2"/>
      <c r="K695" s="2"/>
      <c r="L695" s="56"/>
      <c r="M695" s="2"/>
      <c r="N695" s="56"/>
      <c r="O695" s="2"/>
      <c r="P695" s="2"/>
      <c r="Q695" s="56"/>
      <c r="S695" s="2"/>
      <c r="T695" s="2"/>
      <c r="U695" s="2"/>
      <c r="V695" s="2"/>
      <c r="W695" s="2"/>
      <c r="X695" s="2"/>
      <c r="Y695" s="2"/>
      <c r="Z695" s="2"/>
    </row>
    <row r="696" spans="1:26" ht="15.75" customHeight="1">
      <c r="A696" s="7"/>
      <c r="B696" s="2"/>
      <c r="C696" s="2"/>
      <c r="D696" s="7"/>
      <c r="E696" s="2"/>
      <c r="F696" s="2"/>
      <c r="G696" s="7"/>
      <c r="H696" s="2"/>
      <c r="I696" s="2"/>
      <c r="J696" s="2"/>
      <c r="K696" s="2"/>
      <c r="L696" s="56"/>
      <c r="M696" s="2"/>
      <c r="N696" s="56"/>
      <c r="O696" s="2"/>
      <c r="P696" s="2"/>
      <c r="Q696" s="56"/>
      <c r="S696" s="2"/>
      <c r="T696" s="2"/>
      <c r="U696" s="2"/>
      <c r="V696" s="2"/>
      <c r="W696" s="2"/>
      <c r="X696" s="2"/>
      <c r="Y696" s="2"/>
      <c r="Z696" s="2"/>
    </row>
    <row r="697" spans="1:26" ht="15.75" customHeight="1">
      <c r="A697" s="7"/>
      <c r="B697" s="2"/>
      <c r="C697" s="2"/>
      <c r="D697" s="7"/>
      <c r="E697" s="2"/>
      <c r="F697" s="2"/>
      <c r="G697" s="7"/>
      <c r="H697" s="2"/>
      <c r="I697" s="2"/>
      <c r="J697" s="2"/>
      <c r="K697" s="2"/>
      <c r="L697" s="56"/>
      <c r="M697" s="2"/>
      <c r="N697" s="56"/>
      <c r="O697" s="2"/>
      <c r="P697" s="2"/>
      <c r="Q697" s="56"/>
      <c r="S697" s="2"/>
      <c r="T697" s="2"/>
      <c r="U697" s="2"/>
      <c r="V697" s="2"/>
      <c r="W697" s="2"/>
      <c r="X697" s="2"/>
      <c r="Y697" s="2"/>
      <c r="Z697" s="2"/>
    </row>
    <row r="698" spans="1:26" ht="15.75" customHeight="1">
      <c r="A698" s="7"/>
      <c r="B698" s="2"/>
      <c r="C698" s="2"/>
      <c r="D698" s="7"/>
      <c r="E698" s="2"/>
      <c r="F698" s="2"/>
      <c r="G698" s="7"/>
      <c r="H698" s="2"/>
      <c r="I698" s="2"/>
      <c r="J698" s="2"/>
      <c r="K698" s="2"/>
      <c r="L698" s="56"/>
      <c r="M698" s="2"/>
      <c r="N698" s="56"/>
      <c r="O698" s="2"/>
      <c r="P698" s="2"/>
      <c r="Q698" s="56"/>
      <c r="S698" s="2"/>
      <c r="T698" s="2"/>
      <c r="U698" s="2"/>
      <c r="V698" s="2"/>
      <c r="W698" s="2"/>
      <c r="X698" s="2"/>
      <c r="Y698" s="2"/>
      <c r="Z698" s="2"/>
    </row>
    <row r="699" spans="1:26" ht="15.75" customHeight="1">
      <c r="A699" s="7"/>
      <c r="B699" s="2"/>
      <c r="C699" s="2"/>
      <c r="D699" s="7"/>
      <c r="E699" s="2"/>
      <c r="F699" s="2"/>
      <c r="G699" s="7"/>
      <c r="H699" s="2"/>
      <c r="I699" s="2"/>
      <c r="J699" s="2"/>
      <c r="K699" s="2"/>
      <c r="L699" s="56"/>
      <c r="M699" s="2"/>
      <c r="N699" s="56"/>
      <c r="O699" s="2"/>
      <c r="P699" s="2"/>
      <c r="Q699" s="56"/>
      <c r="S699" s="2"/>
      <c r="T699" s="2"/>
      <c r="U699" s="2"/>
      <c r="V699" s="2"/>
      <c r="W699" s="2"/>
      <c r="X699" s="2"/>
      <c r="Y699" s="2"/>
      <c r="Z699" s="2"/>
    </row>
    <row r="700" spans="1:26" ht="15.75" customHeight="1">
      <c r="A700" s="7"/>
      <c r="B700" s="2"/>
      <c r="C700" s="2"/>
      <c r="D700" s="7"/>
      <c r="E700" s="2"/>
      <c r="F700" s="2"/>
      <c r="G700" s="7"/>
      <c r="H700" s="2"/>
      <c r="I700" s="2"/>
      <c r="J700" s="2"/>
      <c r="K700" s="2"/>
      <c r="L700" s="56"/>
      <c r="M700" s="2"/>
      <c r="N700" s="56"/>
      <c r="O700" s="2"/>
      <c r="P700" s="2"/>
      <c r="Q700" s="56"/>
      <c r="S700" s="2"/>
      <c r="T700" s="2"/>
      <c r="U700" s="2"/>
      <c r="V700" s="2"/>
      <c r="W700" s="2"/>
      <c r="X700" s="2"/>
      <c r="Y700" s="2"/>
      <c r="Z700" s="2"/>
    </row>
    <row r="701" spans="1:26" ht="15.75" customHeight="1">
      <c r="A701" s="7"/>
      <c r="B701" s="2"/>
      <c r="C701" s="2"/>
      <c r="D701" s="7"/>
      <c r="E701" s="2"/>
      <c r="F701" s="2"/>
      <c r="G701" s="7"/>
      <c r="H701" s="2"/>
      <c r="I701" s="2"/>
      <c r="J701" s="2"/>
      <c r="K701" s="2"/>
      <c r="L701" s="56"/>
      <c r="M701" s="2"/>
      <c r="N701" s="56"/>
      <c r="O701" s="2"/>
      <c r="P701" s="2"/>
      <c r="Q701" s="56"/>
      <c r="S701" s="2"/>
      <c r="T701" s="2"/>
      <c r="U701" s="2"/>
      <c r="V701" s="2"/>
      <c r="W701" s="2"/>
      <c r="X701" s="2"/>
      <c r="Y701" s="2"/>
      <c r="Z701" s="2"/>
    </row>
    <row r="702" spans="1:26" ht="15.75" customHeight="1">
      <c r="A702" s="7"/>
      <c r="B702" s="2"/>
      <c r="C702" s="2"/>
      <c r="D702" s="7"/>
      <c r="E702" s="2"/>
      <c r="F702" s="2"/>
      <c r="G702" s="7"/>
      <c r="H702" s="2"/>
      <c r="I702" s="2"/>
      <c r="J702" s="2"/>
      <c r="K702" s="2"/>
      <c r="L702" s="56"/>
      <c r="M702" s="2"/>
      <c r="N702" s="56"/>
      <c r="O702" s="2"/>
      <c r="P702" s="2"/>
      <c r="Q702" s="56"/>
      <c r="S702" s="2"/>
      <c r="T702" s="2"/>
      <c r="U702" s="2"/>
      <c r="V702" s="2"/>
      <c r="W702" s="2"/>
      <c r="X702" s="2"/>
      <c r="Y702" s="2"/>
      <c r="Z702" s="2"/>
    </row>
    <row r="703" spans="1:26" ht="15.75" customHeight="1">
      <c r="A703" s="7"/>
      <c r="B703" s="2"/>
      <c r="C703" s="2"/>
      <c r="D703" s="7"/>
      <c r="E703" s="2"/>
      <c r="F703" s="2"/>
      <c r="G703" s="7"/>
      <c r="H703" s="2"/>
      <c r="I703" s="2"/>
      <c r="J703" s="2"/>
      <c r="K703" s="2"/>
      <c r="L703" s="56"/>
      <c r="M703" s="2"/>
      <c r="N703" s="56"/>
      <c r="O703" s="2"/>
      <c r="P703" s="2"/>
      <c r="Q703" s="56"/>
      <c r="S703" s="2"/>
      <c r="T703" s="2"/>
      <c r="U703" s="2"/>
      <c r="V703" s="2"/>
      <c r="W703" s="2"/>
      <c r="X703" s="2"/>
      <c r="Y703" s="2"/>
      <c r="Z703" s="2"/>
    </row>
    <row r="704" spans="1:26" ht="15.75" customHeight="1">
      <c r="A704" s="7"/>
      <c r="B704" s="2"/>
      <c r="C704" s="2"/>
      <c r="D704" s="7"/>
      <c r="E704" s="2"/>
      <c r="F704" s="2"/>
      <c r="G704" s="7"/>
      <c r="H704" s="2"/>
      <c r="I704" s="2"/>
      <c r="J704" s="2"/>
      <c r="K704" s="2"/>
      <c r="L704" s="56"/>
      <c r="M704" s="2"/>
      <c r="N704" s="56"/>
      <c r="O704" s="2"/>
      <c r="P704" s="2"/>
      <c r="Q704" s="56"/>
      <c r="S704" s="2"/>
      <c r="T704" s="2"/>
      <c r="U704" s="2"/>
      <c r="V704" s="2"/>
      <c r="W704" s="2"/>
      <c r="X704" s="2"/>
      <c r="Y704" s="2"/>
      <c r="Z704" s="2"/>
    </row>
    <row r="705" spans="1:26" ht="15.75" customHeight="1">
      <c r="A705" s="7"/>
      <c r="B705" s="2"/>
      <c r="C705" s="2"/>
      <c r="D705" s="7"/>
      <c r="E705" s="2"/>
      <c r="F705" s="2"/>
      <c r="G705" s="7"/>
      <c r="H705" s="2"/>
      <c r="I705" s="2"/>
      <c r="J705" s="2"/>
      <c r="K705" s="2"/>
      <c r="L705" s="56"/>
      <c r="M705" s="2"/>
      <c r="N705" s="56"/>
      <c r="O705" s="2"/>
      <c r="P705" s="2"/>
      <c r="Q705" s="56"/>
      <c r="S705" s="2"/>
      <c r="T705" s="2"/>
      <c r="U705" s="2"/>
      <c r="V705" s="2"/>
      <c r="W705" s="2"/>
      <c r="X705" s="2"/>
      <c r="Y705" s="2"/>
      <c r="Z705" s="2"/>
    </row>
    <row r="706" spans="1:26" ht="15.75" customHeight="1">
      <c r="A706" s="7"/>
      <c r="B706" s="2"/>
      <c r="C706" s="2"/>
      <c r="D706" s="7"/>
      <c r="E706" s="2"/>
      <c r="F706" s="2"/>
      <c r="G706" s="7"/>
      <c r="H706" s="2"/>
      <c r="I706" s="2"/>
      <c r="J706" s="2"/>
      <c r="K706" s="2"/>
      <c r="L706" s="56"/>
      <c r="M706" s="2"/>
      <c r="N706" s="56"/>
      <c r="O706" s="2"/>
      <c r="P706" s="2"/>
      <c r="Q706" s="56"/>
      <c r="S706" s="2"/>
      <c r="T706" s="2"/>
      <c r="U706" s="2"/>
      <c r="V706" s="2"/>
      <c r="W706" s="2"/>
      <c r="X706" s="2"/>
      <c r="Y706" s="2"/>
      <c r="Z706" s="2"/>
    </row>
    <row r="707" spans="1:26" ht="15.75" customHeight="1">
      <c r="A707" s="7"/>
      <c r="B707" s="2"/>
      <c r="C707" s="2"/>
      <c r="D707" s="7"/>
      <c r="E707" s="2"/>
      <c r="F707" s="2"/>
      <c r="G707" s="7"/>
      <c r="H707" s="2"/>
      <c r="I707" s="2"/>
      <c r="J707" s="2"/>
      <c r="K707" s="2"/>
      <c r="L707" s="56"/>
      <c r="M707" s="2"/>
      <c r="N707" s="56"/>
      <c r="O707" s="2"/>
      <c r="P707" s="2"/>
      <c r="Q707" s="56"/>
      <c r="S707" s="2"/>
      <c r="T707" s="2"/>
      <c r="U707" s="2"/>
      <c r="V707" s="2"/>
      <c r="W707" s="2"/>
      <c r="X707" s="2"/>
      <c r="Y707" s="2"/>
      <c r="Z707" s="2"/>
    </row>
    <row r="708" spans="1:26" ht="15.75" customHeight="1">
      <c r="A708" s="7"/>
      <c r="B708" s="2"/>
      <c r="C708" s="2"/>
      <c r="D708" s="7"/>
      <c r="E708" s="2"/>
      <c r="F708" s="2"/>
      <c r="G708" s="7"/>
      <c r="H708" s="2"/>
      <c r="I708" s="2"/>
      <c r="J708" s="2"/>
      <c r="K708" s="2"/>
      <c r="L708" s="56"/>
      <c r="M708" s="2"/>
      <c r="N708" s="56"/>
      <c r="O708" s="2"/>
      <c r="P708" s="2"/>
      <c r="Q708" s="56"/>
      <c r="S708" s="2"/>
      <c r="T708" s="2"/>
      <c r="U708" s="2"/>
      <c r="V708" s="2"/>
      <c r="W708" s="2"/>
      <c r="X708" s="2"/>
      <c r="Y708" s="2"/>
      <c r="Z708" s="2"/>
    </row>
    <row r="709" spans="1:26" ht="15.75" customHeight="1">
      <c r="A709" s="7"/>
      <c r="B709" s="2"/>
      <c r="C709" s="2"/>
      <c r="D709" s="7"/>
      <c r="E709" s="2"/>
      <c r="F709" s="2"/>
      <c r="G709" s="7"/>
      <c r="H709" s="2"/>
      <c r="I709" s="2"/>
      <c r="J709" s="2"/>
      <c r="K709" s="2"/>
      <c r="L709" s="56"/>
      <c r="M709" s="2"/>
      <c r="N709" s="56"/>
      <c r="O709" s="2"/>
      <c r="P709" s="2"/>
      <c r="Q709" s="56"/>
      <c r="S709" s="2"/>
      <c r="T709" s="2"/>
      <c r="U709" s="2"/>
      <c r="V709" s="2"/>
      <c r="W709" s="2"/>
      <c r="X709" s="2"/>
      <c r="Y709" s="2"/>
      <c r="Z709" s="2"/>
    </row>
    <row r="710" spans="1:26" ht="15.75" customHeight="1">
      <c r="A710" s="7"/>
      <c r="B710" s="2"/>
      <c r="C710" s="2"/>
      <c r="D710" s="7"/>
      <c r="E710" s="2"/>
      <c r="F710" s="2"/>
      <c r="G710" s="7"/>
      <c r="H710" s="2"/>
      <c r="I710" s="2"/>
      <c r="J710" s="2"/>
      <c r="K710" s="2"/>
      <c r="L710" s="56"/>
      <c r="M710" s="2"/>
      <c r="N710" s="56"/>
      <c r="O710" s="2"/>
      <c r="P710" s="2"/>
      <c r="Q710" s="56"/>
      <c r="S710" s="2"/>
      <c r="T710" s="2"/>
      <c r="U710" s="2"/>
      <c r="V710" s="2"/>
      <c r="W710" s="2"/>
      <c r="X710" s="2"/>
      <c r="Y710" s="2"/>
      <c r="Z710" s="2"/>
    </row>
    <row r="711" spans="1:26" ht="15.75" customHeight="1">
      <c r="A711" s="7"/>
      <c r="B711" s="2"/>
      <c r="C711" s="2"/>
      <c r="D711" s="7"/>
      <c r="E711" s="2"/>
      <c r="F711" s="2"/>
      <c r="G711" s="7"/>
      <c r="H711" s="2"/>
      <c r="I711" s="2"/>
      <c r="J711" s="2"/>
      <c r="K711" s="2"/>
      <c r="L711" s="56"/>
      <c r="M711" s="2"/>
      <c r="N711" s="56"/>
      <c r="O711" s="2"/>
      <c r="P711" s="2"/>
      <c r="Q711" s="56"/>
      <c r="S711" s="2"/>
      <c r="T711" s="2"/>
      <c r="U711" s="2"/>
      <c r="V711" s="2"/>
      <c r="W711" s="2"/>
      <c r="X711" s="2"/>
      <c r="Y711" s="2"/>
      <c r="Z711" s="2"/>
    </row>
    <row r="712" spans="1:26" ht="15.75" customHeight="1">
      <c r="A712" s="7"/>
      <c r="B712" s="2"/>
      <c r="C712" s="2"/>
      <c r="D712" s="7"/>
      <c r="E712" s="2"/>
      <c r="F712" s="2"/>
      <c r="G712" s="7"/>
      <c r="H712" s="2"/>
      <c r="I712" s="2"/>
      <c r="J712" s="2"/>
      <c r="K712" s="2"/>
      <c r="L712" s="56"/>
      <c r="M712" s="2"/>
      <c r="N712" s="56"/>
      <c r="O712" s="2"/>
      <c r="P712" s="2"/>
      <c r="Q712" s="56"/>
      <c r="S712" s="2"/>
      <c r="T712" s="2"/>
      <c r="U712" s="2"/>
      <c r="V712" s="2"/>
      <c r="W712" s="2"/>
      <c r="X712" s="2"/>
      <c r="Y712" s="2"/>
      <c r="Z712" s="2"/>
    </row>
    <row r="713" spans="1:26" ht="15.75" customHeight="1">
      <c r="A713" s="7"/>
      <c r="B713" s="2"/>
      <c r="C713" s="2"/>
      <c r="D713" s="7"/>
      <c r="E713" s="2"/>
      <c r="F713" s="2"/>
      <c r="G713" s="7"/>
      <c r="H713" s="2"/>
      <c r="I713" s="2"/>
      <c r="J713" s="2"/>
      <c r="K713" s="2"/>
      <c r="L713" s="56"/>
      <c r="M713" s="2"/>
      <c r="N713" s="56"/>
      <c r="O713" s="2"/>
      <c r="P713" s="2"/>
      <c r="Q713" s="56"/>
      <c r="S713" s="2"/>
      <c r="T713" s="2"/>
      <c r="U713" s="2"/>
      <c r="V713" s="2"/>
      <c r="W713" s="2"/>
      <c r="X713" s="2"/>
      <c r="Y713" s="2"/>
      <c r="Z713" s="2"/>
    </row>
    <row r="714" spans="1:26" ht="15.75" customHeight="1">
      <c r="A714" s="7"/>
      <c r="B714" s="2"/>
      <c r="C714" s="2"/>
      <c r="D714" s="7"/>
      <c r="E714" s="2"/>
      <c r="F714" s="2"/>
      <c r="G714" s="7"/>
      <c r="H714" s="2"/>
      <c r="I714" s="2"/>
      <c r="J714" s="2"/>
      <c r="K714" s="2"/>
      <c r="L714" s="56"/>
      <c r="M714" s="2"/>
      <c r="N714" s="56"/>
      <c r="O714" s="2"/>
      <c r="P714" s="2"/>
      <c r="Q714" s="56"/>
      <c r="S714" s="2"/>
      <c r="T714" s="2"/>
      <c r="U714" s="2"/>
      <c r="V714" s="2"/>
      <c r="W714" s="2"/>
      <c r="X714" s="2"/>
      <c r="Y714" s="2"/>
      <c r="Z714" s="2"/>
    </row>
    <row r="715" spans="1:26" ht="15.75" customHeight="1">
      <c r="A715" s="7"/>
      <c r="B715" s="2"/>
      <c r="C715" s="2"/>
      <c r="D715" s="7"/>
      <c r="E715" s="2"/>
      <c r="F715" s="2"/>
      <c r="G715" s="7"/>
      <c r="H715" s="2"/>
      <c r="I715" s="2"/>
      <c r="J715" s="2"/>
      <c r="K715" s="2"/>
      <c r="L715" s="56"/>
      <c r="M715" s="2"/>
      <c r="N715" s="56"/>
      <c r="O715" s="2"/>
      <c r="P715" s="2"/>
      <c r="Q715" s="56"/>
      <c r="S715" s="2"/>
      <c r="T715" s="2"/>
      <c r="U715" s="2"/>
      <c r="V715" s="2"/>
      <c r="W715" s="2"/>
      <c r="X715" s="2"/>
      <c r="Y715" s="2"/>
      <c r="Z715" s="2"/>
    </row>
    <row r="716" spans="1:26" ht="15.75" customHeight="1">
      <c r="A716" s="7"/>
      <c r="B716" s="2"/>
      <c r="C716" s="2"/>
      <c r="D716" s="7"/>
      <c r="E716" s="2"/>
      <c r="F716" s="2"/>
      <c r="G716" s="7"/>
      <c r="H716" s="2"/>
      <c r="I716" s="2"/>
      <c r="J716" s="2"/>
      <c r="K716" s="2"/>
      <c r="L716" s="56"/>
      <c r="M716" s="2"/>
      <c r="N716" s="56"/>
      <c r="O716" s="2"/>
      <c r="P716" s="2"/>
      <c r="Q716" s="56"/>
      <c r="S716" s="2"/>
      <c r="T716" s="2"/>
      <c r="U716" s="2"/>
      <c r="V716" s="2"/>
      <c r="W716" s="2"/>
      <c r="X716" s="2"/>
      <c r="Y716" s="2"/>
      <c r="Z716" s="2"/>
    </row>
    <row r="717" spans="1:26" ht="15.75" customHeight="1">
      <c r="A717" s="7"/>
      <c r="B717" s="2"/>
      <c r="C717" s="2"/>
      <c r="D717" s="7"/>
      <c r="E717" s="2"/>
      <c r="F717" s="2"/>
      <c r="G717" s="7"/>
      <c r="H717" s="2"/>
      <c r="I717" s="2"/>
      <c r="J717" s="2"/>
      <c r="K717" s="2"/>
      <c r="L717" s="56"/>
      <c r="M717" s="2"/>
      <c r="N717" s="56"/>
      <c r="O717" s="2"/>
      <c r="P717" s="2"/>
      <c r="Q717" s="56"/>
      <c r="S717" s="2"/>
      <c r="T717" s="2"/>
      <c r="U717" s="2"/>
      <c r="V717" s="2"/>
      <c r="W717" s="2"/>
      <c r="X717" s="2"/>
      <c r="Y717" s="2"/>
      <c r="Z717" s="2"/>
    </row>
    <row r="718" spans="1:26" ht="15.75" customHeight="1">
      <c r="A718" s="7"/>
      <c r="B718" s="2"/>
      <c r="C718" s="2"/>
      <c r="D718" s="7"/>
      <c r="E718" s="2"/>
      <c r="F718" s="2"/>
      <c r="G718" s="7"/>
      <c r="H718" s="2"/>
      <c r="I718" s="2"/>
      <c r="J718" s="2"/>
      <c r="K718" s="2"/>
      <c r="L718" s="56"/>
      <c r="M718" s="2"/>
      <c r="N718" s="56"/>
      <c r="O718" s="2"/>
      <c r="P718" s="2"/>
      <c r="Q718" s="56"/>
      <c r="S718" s="2"/>
      <c r="T718" s="2"/>
      <c r="U718" s="2"/>
      <c r="V718" s="2"/>
      <c r="W718" s="2"/>
      <c r="X718" s="2"/>
      <c r="Y718" s="2"/>
      <c r="Z718" s="2"/>
    </row>
    <row r="719" spans="1:26" ht="15.75" customHeight="1">
      <c r="A719" s="7"/>
      <c r="B719" s="2"/>
      <c r="C719" s="2"/>
      <c r="D719" s="7"/>
      <c r="E719" s="2"/>
      <c r="F719" s="2"/>
      <c r="G719" s="7"/>
      <c r="H719" s="2"/>
      <c r="I719" s="2"/>
      <c r="J719" s="2"/>
      <c r="K719" s="2"/>
      <c r="L719" s="56"/>
      <c r="M719" s="2"/>
      <c r="N719" s="56"/>
      <c r="O719" s="2"/>
      <c r="P719" s="2"/>
      <c r="Q719" s="56"/>
      <c r="S719" s="2"/>
      <c r="T719" s="2"/>
      <c r="U719" s="2"/>
      <c r="V719" s="2"/>
      <c r="W719" s="2"/>
      <c r="X719" s="2"/>
      <c r="Y719" s="2"/>
      <c r="Z719" s="2"/>
    </row>
    <row r="720" spans="1:26" ht="15.75" customHeight="1">
      <c r="A720" s="7"/>
      <c r="B720" s="2"/>
      <c r="C720" s="2"/>
      <c r="D720" s="7"/>
      <c r="E720" s="2"/>
      <c r="F720" s="2"/>
      <c r="G720" s="7"/>
      <c r="H720" s="2"/>
      <c r="I720" s="2"/>
      <c r="J720" s="2"/>
      <c r="K720" s="2"/>
      <c r="L720" s="56"/>
      <c r="M720" s="2"/>
      <c r="N720" s="56"/>
      <c r="O720" s="2"/>
      <c r="P720" s="2"/>
      <c r="Q720" s="56"/>
      <c r="S720" s="2"/>
      <c r="T720" s="2"/>
      <c r="U720" s="2"/>
      <c r="V720" s="2"/>
      <c r="W720" s="2"/>
      <c r="X720" s="2"/>
      <c r="Y720" s="2"/>
      <c r="Z720" s="2"/>
    </row>
    <row r="721" spans="1:26" ht="15.75" customHeight="1">
      <c r="A721" s="7"/>
      <c r="B721" s="2"/>
      <c r="C721" s="2"/>
      <c r="D721" s="7"/>
      <c r="E721" s="2"/>
      <c r="F721" s="2"/>
      <c r="G721" s="7"/>
      <c r="H721" s="2"/>
      <c r="I721" s="2"/>
      <c r="J721" s="2"/>
      <c r="K721" s="2"/>
      <c r="L721" s="56"/>
      <c r="M721" s="2"/>
      <c r="N721" s="56"/>
      <c r="O721" s="2"/>
      <c r="P721" s="2"/>
      <c r="Q721" s="56"/>
      <c r="S721" s="2"/>
      <c r="T721" s="2"/>
      <c r="U721" s="2"/>
      <c r="V721" s="2"/>
      <c r="W721" s="2"/>
      <c r="X721" s="2"/>
      <c r="Y721" s="2"/>
      <c r="Z721" s="2"/>
    </row>
    <row r="722" spans="1:26" ht="15.75" customHeight="1">
      <c r="A722" s="7"/>
      <c r="B722" s="2"/>
      <c r="C722" s="2"/>
      <c r="D722" s="7"/>
      <c r="E722" s="2"/>
      <c r="F722" s="2"/>
      <c r="G722" s="7"/>
      <c r="H722" s="2"/>
      <c r="I722" s="2"/>
      <c r="J722" s="2"/>
      <c r="K722" s="2"/>
      <c r="L722" s="56"/>
      <c r="M722" s="2"/>
      <c r="N722" s="56"/>
      <c r="O722" s="2"/>
      <c r="P722" s="2"/>
      <c r="Q722" s="56"/>
      <c r="S722" s="2"/>
      <c r="T722" s="2"/>
      <c r="U722" s="2"/>
      <c r="V722" s="2"/>
      <c r="W722" s="2"/>
      <c r="X722" s="2"/>
      <c r="Y722" s="2"/>
      <c r="Z722" s="2"/>
    </row>
    <row r="723" spans="1:26" ht="15.75" customHeight="1">
      <c r="A723" s="7"/>
      <c r="B723" s="2"/>
      <c r="C723" s="2"/>
      <c r="D723" s="7"/>
      <c r="E723" s="2"/>
      <c r="F723" s="2"/>
      <c r="G723" s="7"/>
      <c r="H723" s="2"/>
      <c r="I723" s="2"/>
      <c r="J723" s="2"/>
      <c r="K723" s="2"/>
      <c r="L723" s="56"/>
      <c r="M723" s="2"/>
      <c r="N723" s="56"/>
      <c r="O723" s="2"/>
      <c r="P723" s="2"/>
      <c r="Q723" s="56"/>
      <c r="S723" s="2"/>
      <c r="T723" s="2"/>
      <c r="U723" s="2"/>
      <c r="V723" s="2"/>
      <c r="W723" s="2"/>
      <c r="X723" s="2"/>
      <c r="Y723" s="2"/>
      <c r="Z723" s="2"/>
    </row>
    <row r="724" spans="1:26" ht="15.75" customHeight="1">
      <c r="A724" s="7"/>
      <c r="B724" s="2"/>
      <c r="C724" s="2"/>
      <c r="D724" s="7"/>
      <c r="E724" s="2"/>
      <c r="F724" s="2"/>
      <c r="G724" s="7"/>
      <c r="H724" s="2"/>
      <c r="I724" s="2"/>
      <c r="J724" s="2"/>
      <c r="K724" s="2"/>
      <c r="L724" s="56"/>
      <c r="M724" s="2"/>
      <c r="N724" s="56"/>
      <c r="O724" s="2"/>
      <c r="P724" s="2"/>
      <c r="Q724" s="56"/>
      <c r="S724" s="2"/>
      <c r="T724" s="2"/>
      <c r="U724" s="2"/>
      <c r="V724" s="2"/>
      <c r="W724" s="2"/>
      <c r="X724" s="2"/>
      <c r="Y724" s="2"/>
      <c r="Z724" s="2"/>
    </row>
    <row r="725" spans="1:26" ht="15.75" customHeight="1">
      <c r="A725" s="7"/>
      <c r="B725" s="2"/>
      <c r="C725" s="2"/>
      <c r="D725" s="7"/>
      <c r="E725" s="2"/>
      <c r="F725" s="2"/>
      <c r="G725" s="7"/>
      <c r="H725" s="2"/>
      <c r="I725" s="2"/>
      <c r="J725" s="2"/>
      <c r="K725" s="2"/>
      <c r="L725" s="56"/>
      <c r="M725" s="2"/>
      <c r="N725" s="56"/>
      <c r="O725" s="2"/>
      <c r="P725" s="2"/>
      <c r="Q725" s="56"/>
      <c r="S725" s="2"/>
      <c r="T725" s="2"/>
      <c r="U725" s="2"/>
      <c r="V725" s="2"/>
      <c r="W725" s="2"/>
      <c r="X725" s="2"/>
      <c r="Y725" s="2"/>
      <c r="Z725" s="2"/>
    </row>
    <row r="726" spans="1:26" ht="15.75" customHeight="1">
      <c r="A726" s="7"/>
      <c r="B726" s="2"/>
      <c r="C726" s="2"/>
      <c r="D726" s="7"/>
      <c r="E726" s="2"/>
      <c r="F726" s="2"/>
      <c r="G726" s="7"/>
      <c r="H726" s="2"/>
      <c r="I726" s="2"/>
      <c r="J726" s="2"/>
      <c r="K726" s="2"/>
      <c r="L726" s="56"/>
      <c r="M726" s="2"/>
      <c r="N726" s="56"/>
      <c r="O726" s="2"/>
      <c r="P726" s="2"/>
      <c r="Q726" s="56"/>
      <c r="S726" s="2"/>
      <c r="T726" s="2"/>
      <c r="U726" s="2"/>
      <c r="V726" s="2"/>
      <c r="W726" s="2"/>
      <c r="X726" s="2"/>
      <c r="Y726" s="2"/>
      <c r="Z726" s="2"/>
    </row>
    <row r="727" spans="1:26" ht="15.75" customHeight="1">
      <c r="A727" s="7"/>
      <c r="B727" s="2"/>
      <c r="C727" s="2"/>
      <c r="D727" s="7"/>
      <c r="E727" s="2"/>
      <c r="F727" s="2"/>
      <c r="G727" s="7"/>
      <c r="H727" s="2"/>
      <c r="I727" s="2"/>
      <c r="J727" s="2"/>
      <c r="K727" s="2"/>
      <c r="L727" s="56"/>
      <c r="M727" s="2"/>
      <c r="N727" s="56"/>
      <c r="O727" s="2"/>
      <c r="P727" s="2"/>
      <c r="Q727" s="56"/>
      <c r="S727" s="2"/>
      <c r="T727" s="2"/>
      <c r="U727" s="2"/>
      <c r="V727" s="2"/>
      <c r="W727" s="2"/>
      <c r="X727" s="2"/>
      <c r="Y727" s="2"/>
      <c r="Z727" s="2"/>
    </row>
    <row r="728" spans="1:26" ht="15.75" customHeight="1">
      <c r="A728" s="7"/>
      <c r="B728" s="2"/>
      <c r="C728" s="2"/>
      <c r="D728" s="7"/>
      <c r="E728" s="2"/>
      <c r="F728" s="2"/>
      <c r="G728" s="7"/>
      <c r="H728" s="2"/>
      <c r="I728" s="2"/>
      <c r="J728" s="2"/>
      <c r="K728" s="2"/>
      <c r="L728" s="56"/>
      <c r="M728" s="2"/>
      <c r="N728" s="56"/>
      <c r="O728" s="2"/>
      <c r="P728" s="2"/>
      <c r="Q728" s="56"/>
      <c r="S728" s="2"/>
      <c r="T728" s="2"/>
      <c r="U728" s="2"/>
      <c r="V728" s="2"/>
      <c r="W728" s="2"/>
      <c r="X728" s="2"/>
      <c r="Y728" s="2"/>
      <c r="Z728" s="2"/>
    </row>
    <row r="729" spans="1:26" ht="15.75" customHeight="1">
      <c r="A729" s="7"/>
      <c r="B729" s="2"/>
      <c r="C729" s="2"/>
      <c r="D729" s="7"/>
      <c r="E729" s="2"/>
      <c r="F729" s="2"/>
      <c r="G729" s="7"/>
      <c r="H729" s="2"/>
      <c r="I729" s="2"/>
      <c r="J729" s="2"/>
      <c r="K729" s="2"/>
      <c r="L729" s="56"/>
      <c r="M729" s="2"/>
      <c r="N729" s="56"/>
      <c r="O729" s="2"/>
      <c r="P729" s="2"/>
      <c r="Q729" s="56"/>
      <c r="S729" s="2"/>
      <c r="T729" s="2"/>
      <c r="U729" s="2"/>
      <c r="V729" s="2"/>
      <c r="W729" s="2"/>
      <c r="X729" s="2"/>
      <c r="Y729" s="2"/>
      <c r="Z729" s="2"/>
    </row>
    <row r="730" spans="1:26" ht="15.75" customHeight="1">
      <c r="A730" s="7"/>
      <c r="B730" s="2"/>
      <c r="C730" s="2"/>
      <c r="D730" s="7"/>
      <c r="E730" s="2"/>
      <c r="F730" s="2"/>
      <c r="G730" s="7"/>
      <c r="H730" s="2"/>
      <c r="I730" s="2"/>
      <c r="J730" s="2"/>
      <c r="K730" s="2"/>
      <c r="L730" s="56"/>
      <c r="M730" s="2"/>
      <c r="N730" s="56"/>
      <c r="O730" s="2"/>
      <c r="P730" s="2"/>
      <c r="Q730" s="56"/>
      <c r="S730" s="2"/>
      <c r="T730" s="2"/>
      <c r="U730" s="2"/>
      <c r="V730" s="2"/>
      <c r="W730" s="2"/>
      <c r="X730" s="2"/>
      <c r="Y730" s="2"/>
      <c r="Z730" s="2"/>
    </row>
    <row r="731" spans="1:26" ht="15.75" customHeight="1">
      <c r="A731" s="7"/>
      <c r="B731" s="2"/>
      <c r="C731" s="2"/>
      <c r="D731" s="7"/>
      <c r="E731" s="2"/>
      <c r="F731" s="2"/>
      <c r="G731" s="7"/>
      <c r="H731" s="2"/>
      <c r="I731" s="2"/>
      <c r="J731" s="2"/>
      <c r="K731" s="2"/>
      <c r="L731" s="56"/>
      <c r="M731" s="2"/>
      <c r="N731" s="56"/>
      <c r="O731" s="2"/>
      <c r="P731" s="2"/>
      <c r="Q731" s="56"/>
      <c r="S731" s="2"/>
      <c r="T731" s="2"/>
      <c r="U731" s="2"/>
      <c r="V731" s="2"/>
      <c r="W731" s="2"/>
      <c r="X731" s="2"/>
      <c r="Y731" s="2"/>
      <c r="Z731" s="2"/>
    </row>
    <row r="732" spans="1:26" ht="15.75" customHeight="1">
      <c r="A732" s="7"/>
      <c r="B732" s="2"/>
      <c r="C732" s="2"/>
      <c r="D732" s="7"/>
      <c r="E732" s="2"/>
      <c r="F732" s="2"/>
      <c r="G732" s="7"/>
      <c r="H732" s="2"/>
      <c r="I732" s="2"/>
      <c r="J732" s="2"/>
      <c r="K732" s="2"/>
      <c r="L732" s="56"/>
      <c r="M732" s="2"/>
      <c r="N732" s="56"/>
      <c r="O732" s="2"/>
      <c r="P732" s="2"/>
      <c r="Q732" s="56"/>
      <c r="S732" s="2"/>
      <c r="T732" s="2"/>
      <c r="U732" s="2"/>
      <c r="V732" s="2"/>
      <c r="W732" s="2"/>
      <c r="X732" s="2"/>
      <c r="Y732" s="2"/>
      <c r="Z732" s="2"/>
    </row>
    <row r="733" spans="1:26" ht="15.75" customHeight="1">
      <c r="A733" s="7"/>
      <c r="B733" s="2"/>
      <c r="C733" s="2"/>
      <c r="D733" s="7"/>
      <c r="E733" s="2"/>
      <c r="F733" s="2"/>
      <c r="G733" s="7"/>
      <c r="H733" s="2"/>
      <c r="I733" s="2"/>
      <c r="J733" s="2"/>
      <c r="K733" s="2"/>
      <c r="L733" s="56"/>
      <c r="M733" s="2"/>
      <c r="N733" s="56"/>
      <c r="O733" s="2"/>
      <c r="P733" s="2"/>
      <c r="Q733" s="56"/>
      <c r="S733" s="2"/>
      <c r="T733" s="2"/>
      <c r="U733" s="2"/>
      <c r="V733" s="2"/>
      <c r="W733" s="2"/>
      <c r="X733" s="2"/>
      <c r="Y733" s="2"/>
      <c r="Z733" s="2"/>
    </row>
    <row r="734" spans="1:26" ht="15.75" customHeight="1">
      <c r="A734" s="7"/>
      <c r="B734" s="2"/>
      <c r="C734" s="2"/>
      <c r="D734" s="7"/>
      <c r="E734" s="2"/>
      <c r="F734" s="2"/>
      <c r="G734" s="7"/>
      <c r="H734" s="2"/>
      <c r="I734" s="2"/>
      <c r="J734" s="2"/>
      <c r="K734" s="2"/>
      <c r="L734" s="56"/>
      <c r="M734" s="2"/>
      <c r="N734" s="56"/>
      <c r="O734" s="2"/>
      <c r="P734" s="2"/>
      <c r="Q734" s="56"/>
      <c r="S734" s="2"/>
      <c r="T734" s="2"/>
      <c r="U734" s="2"/>
      <c r="V734" s="2"/>
      <c r="W734" s="2"/>
      <c r="X734" s="2"/>
      <c r="Y734" s="2"/>
      <c r="Z734" s="2"/>
    </row>
    <row r="735" spans="1:26" ht="15.75" customHeight="1">
      <c r="A735" s="7"/>
      <c r="B735" s="2"/>
      <c r="C735" s="2"/>
      <c r="D735" s="7"/>
      <c r="E735" s="2"/>
      <c r="F735" s="2"/>
      <c r="G735" s="7"/>
      <c r="H735" s="2"/>
      <c r="I735" s="2"/>
      <c r="J735" s="2"/>
      <c r="K735" s="2"/>
      <c r="L735" s="56"/>
      <c r="M735" s="2"/>
      <c r="N735" s="56"/>
      <c r="O735" s="2"/>
      <c r="P735" s="2"/>
      <c r="Q735" s="56"/>
      <c r="S735" s="2"/>
      <c r="T735" s="2"/>
      <c r="U735" s="2"/>
      <c r="V735" s="2"/>
      <c r="W735" s="2"/>
      <c r="X735" s="2"/>
      <c r="Y735" s="2"/>
      <c r="Z735" s="2"/>
    </row>
    <row r="736" spans="1:26" ht="15.75" customHeight="1">
      <c r="A736" s="7"/>
      <c r="B736" s="2"/>
      <c r="C736" s="2"/>
      <c r="D736" s="7"/>
      <c r="E736" s="2"/>
      <c r="F736" s="2"/>
      <c r="G736" s="7"/>
      <c r="H736" s="2"/>
      <c r="I736" s="2"/>
      <c r="J736" s="2"/>
      <c r="K736" s="2"/>
      <c r="L736" s="56"/>
      <c r="M736" s="2"/>
      <c r="N736" s="56"/>
      <c r="O736" s="2"/>
      <c r="P736" s="2"/>
      <c r="Q736" s="56"/>
      <c r="S736" s="2"/>
      <c r="T736" s="2"/>
      <c r="U736" s="2"/>
      <c r="V736" s="2"/>
      <c r="W736" s="2"/>
      <c r="X736" s="2"/>
      <c r="Y736" s="2"/>
      <c r="Z736" s="2"/>
    </row>
    <row r="737" spans="1:26" ht="15.75" customHeight="1">
      <c r="A737" s="7"/>
      <c r="B737" s="2"/>
      <c r="C737" s="2"/>
      <c r="D737" s="7"/>
      <c r="E737" s="2"/>
      <c r="F737" s="2"/>
      <c r="G737" s="7"/>
      <c r="H737" s="2"/>
      <c r="I737" s="2"/>
      <c r="J737" s="2"/>
      <c r="K737" s="2"/>
      <c r="L737" s="56"/>
      <c r="M737" s="2"/>
      <c r="N737" s="56"/>
      <c r="O737" s="2"/>
      <c r="P737" s="2"/>
      <c r="Q737" s="56"/>
      <c r="S737" s="2"/>
      <c r="T737" s="2"/>
      <c r="U737" s="2"/>
      <c r="V737" s="2"/>
      <c r="W737" s="2"/>
      <c r="X737" s="2"/>
      <c r="Y737" s="2"/>
      <c r="Z737" s="2"/>
    </row>
    <row r="738" spans="1:26" ht="15.75" customHeight="1">
      <c r="A738" s="7"/>
      <c r="B738" s="2"/>
      <c r="C738" s="2"/>
      <c r="D738" s="7"/>
      <c r="E738" s="2"/>
      <c r="F738" s="2"/>
      <c r="G738" s="7"/>
      <c r="H738" s="2"/>
      <c r="I738" s="2"/>
      <c r="J738" s="2"/>
      <c r="K738" s="2"/>
      <c r="L738" s="56"/>
      <c r="M738" s="2"/>
      <c r="N738" s="56"/>
      <c r="O738" s="2"/>
      <c r="P738" s="2"/>
      <c r="Q738" s="56"/>
      <c r="S738" s="2"/>
      <c r="T738" s="2"/>
      <c r="U738" s="2"/>
      <c r="V738" s="2"/>
      <c r="W738" s="2"/>
      <c r="X738" s="2"/>
      <c r="Y738" s="2"/>
      <c r="Z738" s="2"/>
    </row>
    <row r="739" spans="1:26" ht="15.75" customHeight="1">
      <c r="A739" s="7"/>
      <c r="B739" s="2"/>
      <c r="C739" s="2"/>
      <c r="D739" s="7"/>
      <c r="E739" s="2"/>
      <c r="F739" s="2"/>
      <c r="G739" s="7"/>
      <c r="H739" s="2"/>
      <c r="I739" s="2"/>
      <c r="J739" s="2"/>
      <c r="K739" s="2"/>
      <c r="L739" s="56"/>
      <c r="M739" s="2"/>
      <c r="N739" s="56"/>
      <c r="O739" s="2"/>
      <c r="P739" s="2"/>
      <c r="Q739" s="56"/>
      <c r="S739" s="2"/>
      <c r="T739" s="2"/>
      <c r="U739" s="2"/>
      <c r="V739" s="2"/>
      <c r="W739" s="2"/>
      <c r="X739" s="2"/>
      <c r="Y739" s="2"/>
      <c r="Z739" s="2"/>
    </row>
    <row r="740" spans="1:26" ht="15.75" customHeight="1">
      <c r="A740" s="7"/>
      <c r="B740" s="2"/>
      <c r="C740" s="2"/>
      <c r="D740" s="7"/>
      <c r="E740" s="2"/>
      <c r="F740" s="2"/>
      <c r="G740" s="7"/>
      <c r="H740" s="2"/>
      <c r="I740" s="2"/>
      <c r="J740" s="2"/>
      <c r="K740" s="2"/>
      <c r="L740" s="56"/>
      <c r="M740" s="2"/>
      <c r="N740" s="56"/>
      <c r="O740" s="2"/>
      <c r="P740" s="2"/>
      <c r="Q740" s="56"/>
      <c r="S740" s="2"/>
      <c r="T740" s="2"/>
      <c r="U740" s="2"/>
      <c r="V740" s="2"/>
      <c r="W740" s="2"/>
      <c r="X740" s="2"/>
      <c r="Y740" s="2"/>
      <c r="Z740" s="2"/>
    </row>
    <row r="741" spans="1:26" ht="15.75" customHeight="1">
      <c r="A741" s="7"/>
      <c r="B741" s="2"/>
      <c r="C741" s="2"/>
      <c r="D741" s="7"/>
      <c r="E741" s="2"/>
      <c r="F741" s="2"/>
      <c r="G741" s="7"/>
      <c r="H741" s="2"/>
      <c r="I741" s="2"/>
      <c r="J741" s="2"/>
      <c r="K741" s="2"/>
      <c r="L741" s="56"/>
      <c r="M741" s="2"/>
      <c r="N741" s="56"/>
      <c r="O741" s="2"/>
      <c r="P741" s="2"/>
      <c r="Q741" s="56"/>
      <c r="S741" s="2"/>
      <c r="T741" s="2"/>
      <c r="U741" s="2"/>
      <c r="V741" s="2"/>
      <c r="W741" s="2"/>
      <c r="X741" s="2"/>
      <c r="Y741" s="2"/>
      <c r="Z741" s="2"/>
    </row>
    <row r="742" spans="1:26" ht="15.75" customHeight="1">
      <c r="A742" s="7"/>
      <c r="B742" s="2"/>
      <c r="C742" s="2"/>
      <c r="D742" s="7"/>
      <c r="E742" s="2"/>
      <c r="F742" s="2"/>
      <c r="G742" s="7"/>
      <c r="H742" s="2"/>
      <c r="I742" s="2"/>
      <c r="J742" s="2"/>
      <c r="K742" s="2"/>
      <c r="L742" s="56"/>
      <c r="M742" s="2"/>
      <c r="N742" s="56"/>
      <c r="O742" s="2"/>
      <c r="P742" s="2"/>
      <c r="Q742" s="56"/>
      <c r="S742" s="2"/>
      <c r="T742" s="2"/>
      <c r="U742" s="2"/>
      <c r="V742" s="2"/>
      <c r="W742" s="2"/>
      <c r="X742" s="2"/>
      <c r="Y742" s="2"/>
      <c r="Z742" s="2"/>
    </row>
    <row r="743" spans="1:26" ht="15.75" customHeight="1">
      <c r="A743" s="7"/>
      <c r="B743" s="2"/>
      <c r="C743" s="2"/>
      <c r="D743" s="7"/>
      <c r="E743" s="2"/>
      <c r="F743" s="2"/>
      <c r="G743" s="7"/>
      <c r="H743" s="2"/>
      <c r="I743" s="2"/>
      <c r="J743" s="2"/>
      <c r="K743" s="2"/>
      <c r="L743" s="56"/>
      <c r="M743" s="2"/>
      <c r="N743" s="56"/>
      <c r="O743" s="2"/>
      <c r="P743" s="2"/>
      <c r="Q743" s="56"/>
      <c r="S743" s="2"/>
      <c r="T743" s="2"/>
      <c r="U743" s="2"/>
      <c r="V743" s="2"/>
      <c r="W743" s="2"/>
      <c r="X743" s="2"/>
      <c r="Y743" s="2"/>
      <c r="Z743" s="2"/>
    </row>
    <row r="744" spans="1:26" ht="15.75" customHeight="1">
      <c r="A744" s="7"/>
      <c r="B744" s="2"/>
      <c r="C744" s="2"/>
      <c r="D744" s="7"/>
      <c r="E744" s="2"/>
      <c r="F744" s="2"/>
      <c r="G744" s="7"/>
      <c r="H744" s="2"/>
      <c r="I744" s="2"/>
      <c r="J744" s="2"/>
      <c r="K744" s="2"/>
      <c r="L744" s="56"/>
      <c r="M744" s="2"/>
      <c r="N744" s="56"/>
      <c r="O744" s="2"/>
      <c r="P744" s="2"/>
      <c r="Q744" s="56"/>
      <c r="S744" s="2"/>
      <c r="T744" s="2"/>
      <c r="U744" s="2"/>
      <c r="V744" s="2"/>
      <c r="W744" s="2"/>
      <c r="X744" s="2"/>
      <c r="Y744" s="2"/>
      <c r="Z744" s="2"/>
    </row>
    <row r="745" spans="1:26" ht="15.75" customHeight="1">
      <c r="A745" s="7"/>
      <c r="B745" s="2"/>
      <c r="C745" s="2"/>
      <c r="D745" s="7"/>
      <c r="E745" s="2"/>
      <c r="F745" s="2"/>
      <c r="G745" s="7"/>
      <c r="H745" s="2"/>
      <c r="I745" s="2"/>
      <c r="J745" s="2"/>
      <c r="K745" s="2"/>
      <c r="L745" s="56"/>
      <c r="M745" s="2"/>
      <c r="N745" s="56"/>
      <c r="O745" s="2"/>
      <c r="P745" s="2"/>
      <c r="Q745" s="56"/>
      <c r="S745" s="2"/>
      <c r="T745" s="2"/>
      <c r="U745" s="2"/>
      <c r="V745" s="2"/>
      <c r="W745" s="2"/>
      <c r="X745" s="2"/>
      <c r="Y745" s="2"/>
      <c r="Z745" s="2"/>
    </row>
    <row r="746" spans="1:26" ht="15.75" customHeight="1">
      <c r="A746" s="7"/>
      <c r="B746" s="2"/>
      <c r="C746" s="2"/>
      <c r="D746" s="7"/>
      <c r="E746" s="2"/>
      <c r="F746" s="2"/>
      <c r="G746" s="7"/>
      <c r="H746" s="2"/>
      <c r="I746" s="2"/>
      <c r="J746" s="2"/>
      <c r="K746" s="2"/>
      <c r="L746" s="56"/>
      <c r="M746" s="2"/>
      <c r="N746" s="56"/>
      <c r="O746" s="2"/>
      <c r="P746" s="2"/>
      <c r="Q746" s="56"/>
      <c r="S746" s="2"/>
      <c r="T746" s="2"/>
      <c r="U746" s="2"/>
      <c r="V746" s="2"/>
      <c r="W746" s="2"/>
      <c r="X746" s="2"/>
      <c r="Y746" s="2"/>
      <c r="Z746" s="2"/>
    </row>
    <row r="747" spans="1:26" ht="15.75" customHeight="1">
      <c r="A747" s="7"/>
      <c r="B747" s="2"/>
      <c r="C747" s="2"/>
      <c r="D747" s="7"/>
      <c r="E747" s="2"/>
      <c r="F747" s="2"/>
      <c r="G747" s="7"/>
      <c r="H747" s="2"/>
      <c r="I747" s="2"/>
      <c r="J747" s="2"/>
      <c r="K747" s="2"/>
      <c r="L747" s="56"/>
      <c r="M747" s="2"/>
      <c r="N747" s="56"/>
      <c r="O747" s="2"/>
      <c r="P747" s="2"/>
      <c r="Q747" s="56"/>
      <c r="S747" s="2"/>
      <c r="T747" s="2"/>
      <c r="U747" s="2"/>
      <c r="V747" s="2"/>
      <c r="W747" s="2"/>
      <c r="X747" s="2"/>
      <c r="Y747" s="2"/>
      <c r="Z747" s="2"/>
    </row>
    <row r="748" spans="1:26" ht="15.75" customHeight="1">
      <c r="A748" s="7"/>
      <c r="B748" s="2"/>
      <c r="C748" s="2"/>
      <c r="D748" s="7"/>
      <c r="E748" s="2"/>
      <c r="F748" s="2"/>
      <c r="G748" s="7"/>
      <c r="H748" s="2"/>
      <c r="I748" s="2"/>
      <c r="J748" s="2"/>
      <c r="K748" s="2"/>
      <c r="L748" s="56"/>
      <c r="M748" s="2"/>
      <c r="N748" s="56"/>
      <c r="O748" s="2"/>
      <c r="P748" s="2"/>
      <c r="Q748" s="56"/>
      <c r="S748" s="2"/>
      <c r="T748" s="2"/>
      <c r="U748" s="2"/>
      <c r="V748" s="2"/>
      <c r="W748" s="2"/>
      <c r="X748" s="2"/>
      <c r="Y748" s="2"/>
      <c r="Z748" s="2"/>
    </row>
    <row r="749" spans="1:26" ht="15.75" customHeight="1">
      <c r="A749" s="7"/>
      <c r="B749" s="2"/>
      <c r="C749" s="2"/>
      <c r="D749" s="7"/>
      <c r="E749" s="2"/>
      <c r="F749" s="2"/>
      <c r="G749" s="7"/>
      <c r="H749" s="2"/>
      <c r="I749" s="2"/>
      <c r="J749" s="2"/>
      <c r="K749" s="2"/>
      <c r="L749" s="56"/>
      <c r="M749" s="2"/>
      <c r="N749" s="56"/>
      <c r="O749" s="2"/>
      <c r="P749" s="2"/>
      <c r="Q749" s="56"/>
      <c r="S749" s="2"/>
      <c r="T749" s="2"/>
      <c r="U749" s="2"/>
      <c r="V749" s="2"/>
      <c r="W749" s="2"/>
      <c r="X749" s="2"/>
      <c r="Y749" s="2"/>
      <c r="Z749" s="2"/>
    </row>
    <row r="750" spans="1:26" ht="15.75" customHeight="1">
      <c r="A750" s="7"/>
      <c r="B750" s="2"/>
      <c r="C750" s="2"/>
      <c r="D750" s="7"/>
      <c r="E750" s="2"/>
      <c r="F750" s="2"/>
      <c r="G750" s="7"/>
      <c r="H750" s="2"/>
      <c r="I750" s="2"/>
      <c r="J750" s="2"/>
      <c r="K750" s="2"/>
      <c r="L750" s="56"/>
      <c r="M750" s="2"/>
      <c r="N750" s="56"/>
      <c r="O750" s="2"/>
      <c r="P750" s="2"/>
      <c r="Q750" s="56"/>
      <c r="S750" s="2"/>
      <c r="T750" s="2"/>
      <c r="U750" s="2"/>
      <c r="V750" s="2"/>
      <c r="W750" s="2"/>
      <c r="X750" s="2"/>
      <c r="Y750" s="2"/>
      <c r="Z750" s="2"/>
    </row>
    <row r="751" spans="1:26" ht="15.75" customHeight="1">
      <c r="A751" s="7"/>
      <c r="B751" s="2"/>
      <c r="C751" s="2"/>
      <c r="D751" s="7"/>
      <c r="E751" s="2"/>
      <c r="F751" s="2"/>
      <c r="G751" s="7"/>
      <c r="H751" s="2"/>
      <c r="I751" s="2"/>
      <c r="J751" s="2"/>
      <c r="K751" s="2"/>
      <c r="L751" s="56"/>
      <c r="M751" s="2"/>
      <c r="N751" s="56"/>
      <c r="O751" s="2"/>
      <c r="P751" s="2"/>
      <c r="Q751" s="56"/>
      <c r="S751" s="2"/>
      <c r="T751" s="2"/>
      <c r="U751" s="2"/>
      <c r="V751" s="2"/>
      <c r="W751" s="2"/>
      <c r="X751" s="2"/>
      <c r="Y751" s="2"/>
      <c r="Z751" s="2"/>
    </row>
    <row r="752" spans="1:26" ht="15.75" customHeight="1">
      <c r="A752" s="7"/>
      <c r="B752" s="2"/>
      <c r="C752" s="2"/>
      <c r="D752" s="7"/>
      <c r="E752" s="2"/>
      <c r="F752" s="2"/>
      <c r="G752" s="7"/>
      <c r="H752" s="2"/>
      <c r="I752" s="2"/>
      <c r="J752" s="2"/>
      <c r="K752" s="2"/>
      <c r="L752" s="56"/>
      <c r="M752" s="2"/>
      <c r="N752" s="56"/>
      <c r="O752" s="2"/>
      <c r="P752" s="2"/>
      <c r="Q752" s="56"/>
      <c r="S752" s="2"/>
      <c r="T752" s="2"/>
      <c r="U752" s="2"/>
      <c r="V752" s="2"/>
      <c r="W752" s="2"/>
      <c r="X752" s="2"/>
      <c r="Y752" s="2"/>
      <c r="Z752" s="2"/>
    </row>
    <row r="753" spans="1:26" ht="15.75" customHeight="1">
      <c r="A753" s="7"/>
      <c r="B753" s="2"/>
      <c r="C753" s="2"/>
      <c r="D753" s="7"/>
      <c r="E753" s="2"/>
      <c r="F753" s="2"/>
      <c r="G753" s="7"/>
      <c r="H753" s="2"/>
      <c r="I753" s="2"/>
      <c r="J753" s="2"/>
      <c r="K753" s="2"/>
      <c r="L753" s="56"/>
      <c r="M753" s="2"/>
      <c r="N753" s="56"/>
      <c r="O753" s="2"/>
      <c r="P753" s="2"/>
      <c r="Q753" s="56"/>
      <c r="S753" s="2"/>
      <c r="T753" s="2"/>
      <c r="U753" s="2"/>
      <c r="V753" s="2"/>
      <c r="W753" s="2"/>
      <c r="X753" s="2"/>
      <c r="Y753" s="2"/>
      <c r="Z753" s="2"/>
    </row>
    <row r="754" spans="1:26" ht="15.75" customHeight="1">
      <c r="A754" s="7"/>
      <c r="B754" s="2"/>
      <c r="C754" s="2"/>
      <c r="D754" s="7"/>
      <c r="E754" s="2"/>
      <c r="F754" s="2"/>
      <c r="G754" s="7"/>
      <c r="H754" s="2"/>
      <c r="I754" s="2"/>
      <c r="J754" s="2"/>
      <c r="K754" s="2"/>
      <c r="L754" s="56"/>
      <c r="M754" s="2"/>
      <c r="N754" s="56"/>
      <c r="O754" s="2"/>
      <c r="P754" s="2"/>
      <c r="Q754" s="56"/>
      <c r="S754" s="2"/>
      <c r="T754" s="2"/>
      <c r="U754" s="2"/>
      <c r="V754" s="2"/>
      <c r="W754" s="2"/>
      <c r="X754" s="2"/>
      <c r="Y754" s="2"/>
      <c r="Z754" s="2"/>
    </row>
    <row r="755" spans="1:26" ht="15.75" customHeight="1">
      <c r="A755" s="7"/>
      <c r="B755" s="2"/>
      <c r="C755" s="2"/>
      <c r="D755" s="7"/>
      <c r="E755" s="2"/>
      <c r="F755" s="2"/>
      <c r="G755" s="7"/>
      <c r="H755" s="2"/>
      <c r="I755" s="2"/>
      <c r="J755" s="2"/>
      <c r="K755" s="2"/>
      <c r="L755" s="56"/>
      <c r="M755" s="2"/>
      <c r="N755" s="56"/>
      <c r="O755" s="2"/>
      <c r="P755" s="2"/>
      <c r="Q755" s="56"/>
      <c r="S755" s="2"/>
      <c r="T755" s="2"/>
      <c r="U755" s="2"/>
      <c r="V755" s="2"/>
      <c r="W755" s="2"/>
      <c r="X755" s="2"/>
      <c r="Y755" s="2"/>
      <c r="Z755" s="2"/>
    </row>
    <row r="756" spans="1:26" ht="15.75" customHeight="1">
      <c r="A756" s="7"/>
      <c r="B756" s="2"/>
      <c r="C756" s="2"/>
      <c r="D756" s="7"/>
      <c r="E756" s="2"/>
      <c r="F756" s="2"/>
      <c r="G756" s="7"/>
      <c r="H756" s="2"/>
      <c r="I756" s="2"/>
      <c r="J756" s="2"/>
      <c r="K756" s="2"/>
      <c r="L756" s="56"/>
      <c r="M756" s="2"/>
      <c r="N756" s="56"/>
      <c r="O756" s="2"/>
      <c r="P756" s="2"/>
      <c r="Q756" s="56"/>
      <c r="S756" s="2"/>
      <c r="T756" s="2"/>
      <c r="U756" s="2"/>
      <c r="V756" s="2"/>
      <c r="W756" s="2"/>
      <c r="X756" s="2"/>
      <c r="Y756" s="2"/>
      <c r="Z756" s="2"/>
    </row>
    <row r="757" spans="1:26" ht="15.75" customHeight="1">
      <c r="A757" s="7"/>
      <c r="B757" s="2"/>
      <c r="C757" s="2"/>
      <c r="D757" s="7"/>
      <c r="E757" s="2"/>
      <c r="F757" s="2"/>
      <c r="G757" s="7"/>
      <c r="H757" s="2"/>
      <c r="I757" s="2"/>
      <c r="J757" s="2"/>
      <c r="K757" s="2"/>
      <c r="L757" s="56"/>
      <c r="M757" s="2"/>
      <c r="N757" s="56"/>
      <c r="O757" s="2"/>
      <c r="P757" s="2"/>
      <c r="Q757" s="56"/>
      <c r="S757" s="2"/>
      <c r="T757" s="2"/>
      <c r="U757" s="2"/>
      <c r="V757" s="2"/>
      <c r="W757" s="2"/>
      <c r="X757" s="2"/>
      <c r="Y757" s="2"/>
      <c r="Z757" s="2"/>
    </row>
    <row r="758" spans="1:26" ht="15.75" customHeight="1">
      <c r="A758" s="7"/>
      <c r="B758" s="2"/>
      <c r="C758" s="2"/>
      <c r="D758" s="7"/>
      <c r="E758" s="2"/>
      <c r="F758" s="2"/>
      <c r="G758" s="7"/>
      <c r="H758" s="2"/>
      <c r="I758" s="2"/>
      <c r="J758" s="2"/>
      <c r="K758" s="2"/>
      <c r="L758" s="56"/>
      <c r="M758" s="2"/>
      <c r="N758" s="56"/>
      <c r="O758" s="2"/>
      <c r="P758" s="2"/>
      <c r="Q758" s="56"/>
      <c r="S758" s="2"/>
      <c r="T758" s="2"/>
      <c r="U758" s="2"/>
      <c r="V758" s="2"/>
      <c r="W758" s="2"/>
      <c r="X758" s="2"/>
      <c r="Y758" s="2"/>
      <c r="Z758" s="2"/>
    </row>
    <row r="759" spans="1:26" ht="15.75" customHeight="1">
      <c r="A759" s="7"/>
      <c r="B759" s="2"/>
      <c r="C759" s="2"/>
      <c r="D759" s="7"/>
      <c r="E759" s="2"/>
      <c r="F759" s="2"/>
      <c r="G759" s="7"/>
      <c r="H759" s="2"/>
      <c r="I759" s="2"/>
      <c r="J759" s="2"/>
      <c r="K759" s="2"/>
      <c r="L759" s="56"/>
      <c r="M759" s="2"/>
      <c r="N759" s="56"/>
      <c r="O759" s="2"/>
      <c r="P759" s="2"/>
      <c r="Q759" s="56"/>
      <c r="S759" s="2"/>
      <c r="T759" s="2"/>
      <c r="U759" s="2"/>
      <c r="V759" s="2"/>
      <c r="W759" s="2"/>
      <c r="X759" s="2"/>
      <c r="Y759" s="2"/>
      <c r="Z759" s="2"/>
    </row>
    <row r="760" spans="1:26" ht="15.75" customHeight="1">
      <c r="A760" s="7"/>
      <c r="B760" s="2"/>
      <c r="C760" s="2"/>
      <c r="D760" s="7"/>
      <c r="E760" s="2"/>
      <c r="F760" s="2"/>
      <c r="G760" s="7"/>
      <c r="H760" s="2"/>
      <c r="I760" s="2"/>
      <c r="J760" s="2"/>
      <c r="K760" s="2"/>
      <c r="L760" s="56"/>
      <c r="M760" s="2"/>
      <c r="N760" s="56"/>
      <c r="O760" s="2"/>
      <c r="P760" s="2"/>
      <c r="Q760" s="56"/>
      <c r="S760" s="2"/>
      <c r="T760" s="2"/>
      <c r="U760" s="2"/>
      <c r="V760" s="2"/>
      <c r="W760" s="2"/>
      <c r="X760" s="2"/>
      <c r="Y760" s="2"/>
      <c r="Z760" s="2"/>
    </row>
    <row r="761" spans="1:26" ht="15.75" customHeight="1">
      <c r="A761" s="7"/>
      <c r="B761" s="2"/>
      <c r="C761" s="2"/>
      <c r="D761" s="7"/>
      <c r="E761" s="2"/>
      <c r="F761" s="2"/>
      <c r="G761" s="7"/>
      <c r="H761" s="2"/>
      <c r="I761" s="2"/>
      <c r="J761" s="2"/>
      <c r="K761" s="2"/>
      <c r="L761" s="56"/>
      <c r="M761" s="2"/>
      <c r="N761" s="56"/>
      <c r="O761" s="2"/>
      <c r="P761" s="2"/>
      <c r="Q761" s="56"/>
      <c r="S761" s="2"/>
      <c r="T761" s="2"/>
      <c r="U761" s="2"/>
      <c r="V761" s="2"/>
      <c r="W761" s="2"/>
      <c r="X761" s="2"/>
      <c r="Y761" s="2"/>
      <c r="Z761" s="2"/>
    </row>
    <row r="762" spans="1:26" ht="15.75" customHeight="1">
      <c r="A762" s="7"/>
      <c r="B762" s="2"/>
      <c r="C762" s="2"/>
      <c r="D762" s="7"/>
      <c r="E762" s="2"/>
      <c r="F762" s="2"/>
      <c r="G762" s="7"/>
      <c r="H762" s="2"/>
      <c r="I762" s="2"/>
      <c r="J762" s="2"/>
      <c r="K762" s="2"/>
      <c r="L762" s="56"/>
      <c r="M762" s="2"/>
      <c r="N762" s="56"/>
      <c r="O762" s="2"/>
      <c r="P762" s="2"/>
      <c r="Q762" s="56"/>
      <c r="S762" s="2"/>
      <c r="T762" s="2"/>
      <c r="U762" s="2"/>
      <c r="V762" s="2"/>
      <c r="W762" s="2"/>
      <c r="X762" s="2"/>
      <c r="Y762" s="2"/>
      <c r="Z762" s="2"/>
    </row>
    <row r="763" spans="1:26" ht="15.75" customHeight="1">
      <c r="A763" s="7"/>
      <c r="B763" s="2"/>
      <c r="C763" s="2"/>
      <c r="D763" s="7"/>
      <c r="E763" s="2"/>
      <c r="F763" s="2"/>
      <c r="G763" s="7"/>
      <c r="H763" s="2"/>
      <c r="I763" s="2"/>
      <c r="J763" s="2"/>
      <c r="K763" s="2"/>
      <c r="L763" s="56"/>
      <c r="M763" s="2"/>
      <c r="N763" s="56"/>
      <c r="O763" s="2"/>
      <c r="P763" s="2"/>
      <c r="Q763" s="56"/>
      <c r="S763" s="2"/>
      <c r="T763" s="2"/>
      <c r="U763" s="2"/>
      <c r="V763" s="2"/>
      <c r="W763" s="2"/>
      <c r="X763" s="2"/>
      <c r="Y763" s="2"/>
      <c r="Z763" s="2"/>
    </row>
    <row r="764" spans="1:26" ht="15.75" customHeight="1">
      <c r="A764" s="7"/>
      <c r="B764" s="2"/>
      <c r="C764" s="2"/>
      <c r="D764" s="7"/>
      <c r="E764" s="2"/>
      <c r="F764" s="2"/>
      <c r="G764" s="7"/>
      <c r="H764" s="2"/>
      <c r="I764" s="2"/>
      <c r="J764" s="2"/>
      <c r="K764" s="2"/>
      <c r="L764" s="56"/>
      <c r="M764" s="2"/>
      <c r="N764" s="56"/>
      <c r="O764" s="2"/>
      <c r="P764" s="2"/>
      <c r="Q764" s="56"/>
      <c r="S764" s="2"/>
      <c r="T764" s="2"/>
      <c r="U764" s="2"/>
      <c r="V764" s="2"/>
      <c r="W764" s="2"/>
      <c r="X764" s="2"/>
      <c r="Y764" s="2"/>
      <c r="Z764" s="2"/>
    </row>
    <row r="765" spans="1:26" ht="15.75" customHeight="1">
      <c r="A765" s="7"/>
      <c r="B765" s="2"/>
      <c r="C765" s="2"/>
      <c r="D765" s="7"/>
      <c r="E765" s="2"/>
      <c r="F765" s="2"/>
      <c r="G765" s="7"/>
      <c r="H765" s="2"/>
      <c r="I765" s="2"/>
      <c r="J765" s="2"/>
      <c r="K765" s="2"/>
      <c r="L765" s="56"/>
      <c r="M765" s="2"/>
      <c r="N765" s="56"/>
      <c r="O765" s="2"/>
      <c r="P765" s="2"/>
      <c r="Q765" s="56"/>
      <c r="S765" s="2"/>
      <c r="T765" s="2"/>
      <c r="U765" s="2"/>
      <c r="V765" s="2"/>
      <c r="W765" s="2"/>
      <c r="X765" s="2"/>
      <c r="Y765" s="2"/>
      <c r="Z765" s="2"/>
    </row>
    <row r="766" spans="1:26" ht="15.75" customHeight="1">
      <c r="A766" s="7"/>
      <c r="B766" s="2"/>
      <c r="C766" s="2"/>
      <c r="D766" s="7"/>
      <c r="E766" s="2"/>
      <c r="F766" s="2"/>
      <c r="G766" s="7"/>
      <c r="H766" s="2"/>
      <c r="I766" s="2"/>
      <c r="J766" s="2"/>
      <c r="K766" s="2"/>
      <c r="L766" s="56"/>
      <c r="M766" s="2"/>
      <c r="N766" s="56"/>
      <c r="O766" s="2"/>
      <c r="P766" s="2"/>
      <c r="Q766" s="56"/>
      <c r="S766" s="2"/>
      <c r="T766" s="2"/>
      <c r="U766" s="2"/>
      <c r="V766" s="2"/>
      <c r="W766" s="2"/>
      <c r="X766" s="2"/>
      <c r="Y766" s="2"/>
      <c r="Z766" s="2"/>
    </row>
    <row r="767" spans="1:26" ht="15.75" customHeight="1">
      <c r="A767" s="7"/>
      <c r="B767" s="2"/>
      <c r="C767" s="2"/>
      <c r="D767" s="7"/>
      <c r="E767" s="2"/>
      <c r="F767" s="2"/>
      <c r="G767" s="7"/>
      <c r="H767" s="2"/>
      <c r="I767" s="2"/>
      <c r="J767" s="2"/>
      <c r="K767" s="2"/>
      <c r="L767" s="56"/>
      <c r="M767" s="2"/>
      <c r="N767" s="56"/>
      <c r="O767" s="2"/>
      <c r="P767" s="2"/>
      <c r="Q767" s="56"/>
      <c r="S767" s="2"/>
      <c r="T767" s="2"/>
      <c r="U767" s="2"/>
      <c r="V767" s="2"/>
      <c r="W767" s="2"/>
      <c r="X767" s="2"/>
      <c r="Y767" s="2"/>
      <c r="Z767" s="2"/>
    </row>
    <row r="768" spans="1:26" ht="15.75" customHeight="1">
      <c r="A768" s="7"/>
      <c r="B768" s="2"/>
      <c r="C768" s="2"/>
      <c r="D768" s="7"/>
      <c r="E768" s="2"/>
      <c r="F768" s="2"/>
      <c r="G768" s="7"/>
      <c r="H768" s="2"/>
      <c r="I768" s="2"/>
      <c r="J768" s="2"/>
      <c r="K768" s="2"/>
      <c r="L768" s="56"/>
      <c r="M768" s="2"/>
      <c r="N768" s="56"/>
      <c r="O768" s="2"/>
      <c r="P768" s="2"/>
      <c r="Q768" s="56"/>
      <c r="S768" s="2"/>
      <c r="T768" s="2"/>
      <c r="U768" s="2"/>
      <c r="V768" s="2"/>
      <c r="W768" s="2"/>
      <c r="X768" s="2"/>
      <c r="Y768" s="2"/>
      <c r="Z768" s="2"/>
    </row>
    <row r="769" spans="1:26" ht="15.75" customHeight="1">
      <c r="A769" s="7"/>
      <c r="B769" s="2"/>
      <c r="C769" s="2"/>
      <c r="D769" s="7"/>
      <c r="E769" s="2"/>
      <c r="F769" s="2"/>
      <c r="G769" s="7"/>
      <c r="H769" s="2"/>
      <c r="I769" s="2"/>
      <c r="J769" s="2"/>
      <c r="K769" s="2"/>
      <c r="L769" s="56"/>
      <c r="M769" s="2"/>
      <c r="N769" s="56"/>
      <c r="O769" s="2"/>
      <c r="P769" s="2"/>
      <c r="Q769" s="56"/>
      <c r="S769" s="2"/>
      <c r="T769" s="2"/>
      <c r="U769" s="2"/>
      <c r="V769" s="2"/>
      <c r="W769" s="2"/>
      <c r="X769" s="2"/>
      <c r="Y769" s="2"/>
      <c r="Z769" s="2"/>
    </row>
    <row r="770" spans="1:26" ht="15.75" customHeight="1">
      <c r="A770" s="7"/>
      <c r="B770" s="2"/>
      <c r="C770" s="2"/>
      <c r="D770" s="7"/>
      <c r="E770" s="2"/>
      <c r="F770" s="2"/>
      <c r="G770" s="7"/>
      <c r="H770" s="2"/>
      <c r="I770" s="2"/>
      <c r="J770" s="2"/>
      <c r="K770" s="2"/>
      <c r="L770" s="56"/>
      <c r="M770" s="2"/>
      <c r="N770" s="56"/>
      <c r="O770" s="2"/>
      <c r="P770" s="2"/>
      <c r="Q770" s="56"/>
      <c r="S770" s="2"/>
      <c r="T770" s="2"/>
      <c r="U770" s="2"/>
      <c r="V770" s="2"/>
      <c r="W770" s="2"/>
      <c r="X770" s="2"/>
      <c r="Y770" s="2"/>
      <c r="Z770" s="2"/>
    </row>
    <row r="771" spans="1:26" ht="15.75" customHeight="1">
      <c r="A771" s="7"/>
      <c r="B771" s="2"/>
      <c r="C771" s="2"/>
      <c r="D771" s="7"/>
      <c r="E771" s="2"/>
      <c r="F771" s="2"/>
      <c r="G771" s="7"/>
      <c r="H771" s="2"/>
      <c r="I771" s="2"/>
      <c r="J771" s="2"/>
      <c r="K771" s="2"/>
      <c r="L771" s="56"/>
      <c r="M771" s="2"/>
      <c r="N771" s="56"/>
      <c r="O771" s="2"/>
      <c r="P771" s="2"/>
      <c r="Q771" s="56"/>
      <c r="S771" s="2"/>
      <c r="T771" s="2"/>
      <c r="U771" s="2"/>
      <c r="V771" s="2"/>
      <c r="W771" s="2"/>
      <c r="X771" s="2"/>
      <c r="Y771" s="2"/>
      <c r="Z771" s="2"/>
    </row>
    <row r="772" spans="1:26" ht="15.75" customHeight="1">
      <c r="A772" s="7"/>
      <c r="B772" s="2"/>
      <c r="C772" s="2"/>
      <c r="D772" s="7"/>
      <c r="E772" s="2"/>
      <c r="F772" s="2"/>
      <c r="G772" s="7"/>
      <c r="H772" s="2"/>
      <c r="I772" s="2"/>
      <c r="J772" s="2"/>
      <c r="K772" s="2"/>
      <c r="L772" s="56"/>
      <c r="M772" s="2"/>
      <c r="N772" s="56"/>
      <c r="O772" s="2"/>
      <c r="P772" s="2"/>
      <c r="Q772" s="56"/>
      <c r="S772" s="2"/>
      <c r="T772" s="2"/>
      <c r="U772" s="2"/>
      <c r="V772" s="2"/>
      <c r="W772" s="2"/>
      <c r="X772" s="2"/>
      <c r="Y772" s="2"/>
      <c r="Z772" s="2"/>
    </row>
    <row r="773" spans="1:26" ht="15.75" customHeight="1">
      <c r="A773" s="7"/>
      <c r="B773" s="2"/>
      <c r="C773" s="2"/>
      <c r="D773" s="7"/>
      <c r="E773" s="2"/>
      <c r="F773" s="2"/>
      <c r="G773" s="7"/>
      <c r="H773" s="2"/>
      <c r="I773" s="2"/>
      <c r="J773" s="2"/>
      <c r="K773" s="2"/>
      <c r="L773" s="56"/>
      <c r="M773" s="2"/>
      <c r="N773" s="56"/>
      <c r="O773" s="2"/>
      <c r="P773" s="2"/>
      <c r="Q773" s="56"/>
      <c r="S773" s="2"/>
      <c r="T773" s="2"/>
      <c r="U773" s="2"/>
      <c r="V773" s="2"/>
      <c r="W773" s="2"/>
      <c r="X773" s="2"/>
      <c r="Y773" s="2"/>
      <c r="Z773" s="2"/>
    </row>
    <row r="774" spans="1:26" ht="15.75" customHeight="1">
      <c r="A774" s="7"/>
      <c r="B774" s="2"/>
      <c r="C774" s="2"/>
      <c r="D774" s="7"/>
      <c r="E774" s="2"/>
      <c r="F774" s="2"/>
      <c r="G774" s="7"/>
      <c r="H774" s="2"/>
      <c r="I774" s="2"/>
      <c r="J774" s="2"/>
      <c r="K774" s="2"/>
      <c r="L774" s="56"/>
      <c r="M774" s="2"/>
      <c r="N774" s="56"/>
      <c r="O774" s="2"/>
      <c r="P774" s="2"/>
      <c r="Q774" s="56"/>
      <c r="S774" s="2"/>
      <c r="T774" s="2"/>
      <c r="U774" s="2"/>
      <c r="V774" s="2"/>
      <c r="W774" s="2"/>
      <c r="X774" s="2"/>
      <c r="Y774" s="2"/>
      <c r="Z774" s="2"/>
    </row>
    <row r="775" spans="1:26" ht="15.75" customHeight="1">
      <c r="A775" s="7"/>
      <c r="B775" s="2"/>
      <c r="C775" s="2"/>
      <c r="D775" s="7"/>
      <c r="E775" s="2"/>
      <c r="F775" s="2"/>
      <c r="G775" s="7"/>
      <c r="H775" s="2"/>
      <c r="I775" s="2"/>
      <c r="J775" s="2"/>
      <c r="K775" s="2"/>
      <c r="L775" s="56"/>
      <c r="M775" s="2"/>
      <c r="N775" s="56"/>
      <c r="O775" s="2"/>
      <c r="P775" s="2"/>
      <c r="Q775" s="56"/>
      <c r="S775" s="2"/>
      <c r="T775" s="2"/>
      <c r="U775" s="2"/>
      <c r="V775" s="2"/>
      <c r="W775" s="2"/>
      <c r="X775" s="2"/>
      <c r="Y775" s="2"/>
      <c r="Z775" s="2"/>
    </row>
    <row r="776" spans="1:26" ht="15.75" customHeight="1">
      <c r="A776" s="7"/>
      <c r="B776" s="2"/>
      <c r="C776" s="2"/>
      <c r="D776" s="7"/>
      <c r="E776" s="2"/>
      <c r="F776" s="2"/>
      <c r="G776" s="7"/>
      <c r="H776" s="2"/>
      <c r="I776" s="2"/>
      <c r="J776" s="2"/>
      <c r="K776" s="2"/>
      <c r="L776" s="56"/>
      <c r="M776" s="2"/>
      <c r="N776" s="56"/>
      <c r="O776" s="2"/>
      <c r="P776" s="2"/>
      <c r="Q776" s="56"/>
      <c r="S776" s="2"/>
      <c r="T776" s="2"/>
      <c r="U776" s="2"/>
      <c r="V776" s="2"/>
      <c r="W776" s="2"/>
      <c r="X776" s="2"/>
      <c r="Y776" s="2"/>
      <c r="Z776" s="2"/>
    </row>
    <row r="777" spans="1:26" ht="15.75" customHeight="1">
      <c r="A777" s="7"/>
      <c r="B777" s="2"/>
      <c r="C777" s="2"/>
      <c r="D777" s="7"/>
      <c r="E777" s="2"/>
      <c r="F777" s="2"/>
      <c r="G777" s="7"/>
      <c r="H777" s="2"/>
      <c r="I777" s="2"/>
      <c r="J777" s="2"/>
      <c r="K777" s="2"/>
      <c r="L777" s="56"/>
      <c r="M777" s="2"/>
      <c r="N777" s="56"/>
      <c r="O777" s="2"/>
      <c r="P777" s="2"/>
      <c r="Q777" s="56"/>
      <c r="S777" s="2"/>
      <c r="T777" s="2"/>
      <c r="U777" s="2"/>
      <c r="V777" s="2"/>
      <c r="W777" s="2"/>
      <c r="X777" s="2"/>
      <c r="Y777" s="2"/>
      <c r="Z777" s="2"/>
    </row>
    <row r="778" spans="1:26" ht="15.75" customHeight="1">
      <c r="A778" s="7"/>
      <c r="B778" s="2"/>
      <c r="C778" s="2"/>
      <c r="D778" s="7"/>
      <c r="E778" s="2"/>
      <c r="F778" s="2"/>
      <c r="G778" s="7"/>
      <c r="H778" s="2"/>
      <c r="I778" s="2"/>
      <c r="J778" s="2"/>
      <c r="K778" s="2"/>
      <c r="L778" s="56"/>
      <c r="M778" s="2"/>
      <c r="N778" s="56"/>
      <c r="O778" s="2"/>
      <c r="P778" s="2"/>
      <c r="Q778" s="56"/>
      <c r="S778" s="2"/>
      <c r="T778" s="2"/>
      <c r="U778" s="2"/>
      <c r="V778" s="2"/>
      <c r="W778" s="2"/>
      <c r="X778" s="2"/>
      <c r="Y778" s="2"/>
      <c r="Z778" s="2"/>
    </row>
    <row r="779" spans="1:26" ht="15.75" customHeight="1">
      <c r="A779" s="7"/>
      <c r="B779" s="2"/>
      <c r="C779" s="2"/>
      <c r="D779" s="7"/>
      <c r="E779" s="2"/>
      <c r="F779" s="2"/>
      <c r="G779" s="7"/>
      <c r="H779" s="2"/>
      <c r="I779" s="2"/>
      <c r="J779" s="2"/>
      <c r="K779" s="2"/>
      <c r="L779" s="56"/>
      <c r="M779" s="2"/>
      <c r="N779" s="56"/>
      <c r="O779" s="2"/>
      <c r="P779" s="2"/>
      <c r="Q779" s="56"/>
      <c r="S779" s="2"/>
      <c r="T779" s="2"/>
      <c r="U779" s="2"/>
      <c r="V779" s="2"/>
      <c r="W779" s="2"/>
      <c r="X779" s="2"/>
      <c r="Y779" s="2"/>
      <c r="Z779" s="2"/>
    </row>
    <row r="780" spans="1:26" ht="15.75" customHeight="1">
      <c r="A780" s="7"/>
      <c r="B780" s="2"/>
      <c r="C780" s="2"/>
      <c r="D780" s="7"/>
      <c r="E780" s="2"/>
      <c r="F780" s="2"/>
      <c r="G780" s="7"/>
      <c r="H780" s="2"/>
      <c r="I780" s="2"/>
      <c r="J780" s="2"/>
      <c r="K780" s="2"/>
      <c r="L780" s="56"/>
      <c r="M780" s="2"/>
      <c r="N780" s="56"/>
      <c r="O780" s="2"/>
      <c r="P780" s="2"/>
      <c r="Q780" s="56"/>
      <c r="S780" s="2"/>
      <c r="T780" s="2"/>
      <c r="U780" s="2"/>
      <c r="V780" s="2"/>
      <c r="W780" s="2"/>
      <c r="X780" s="2"/>
      <c r="Y780" s="2"/>
      <c r="Z780" s="2"/>
    </row>
    <row r="781" spans="1:26" ht="15.75" customHeight="1">
      <c r="A781" s="7"/>
      <c r="B781" s="2"/>
      <c r="C781" s="2"/>
      <c r="D781" s="7"/>
      <c r="E781" s="2"/>
      <c r="F781" s="2"/>
      <c r="G781" s="7"/>
      <c r="H781" s="2"/>
      <c r="I781" s="2"/>
      <c r="J781" s="2"/>
      <c r="K781" s="2"/>
      <c r="L781" s="56"/>
      <c r="M781" s="2"/>
      <c r="N781" s="56"/>
      <c r="O781" s="2"/>
      <c r="P781" s="2"/>
      <c r="Q781" s="56"/>
      <c r="S781" s="2"/>
      <c r="T781" s="2"/>
      <c r="U781" s="2"/>
      <c r="V781" s="2"/>
      <c r="W781" s="2"/>
      <c r="X781" s="2"/>
      <c r="Y781" s="2"/>
      <c r="Z781" s="2"/>
    </row>
    <row r="782" spans="1:26" ht="15.75" customHeight="1">
      <c r="A782" s="7"/>
      <c r="B782" s="2"/>
      <c r="C782" s="2"/>
      <c r="D782" s="7"/>
      <c r="E782" s="2"/>
      <c r="F782" s="2"/>
      <c r="G782" s="7"/>
      <c r="H782" s="2"/>
      <c r="I782" s="2"/>
      <c r="J782" s="2"/>
      <c r="K782" s="2"/>
      <c r="L782" s="56"/>
      <c r="M782" s="2"/>
      <c r="N782" s="56"/>
      <c r="O782" s="2"/>
      <c r="P782" s="2"/>
      <c r="Q782" s="56"/>
      <c r="S782" s="2"/>
      <c r="T782" s="2"/>
      <c r="U782" s="2"/>
      <c r="V782" s="2"/>
      <c r="W782" s="2"/>
      <c r="X782" s="2"/>
      <c r="Y782" s="2"/>
      <c r="Z782" s="2"/>
    </row>
    <row r="783" spans="1:26" ht="15.75" customHeight="1">
      <c r="A783" s="7"/>
      <c r="B783" s="2"/>
      <c r="C783" s="2"/>
      <c r="D783" s="7"/>
      <c r="E783" s="2"/>
      <c r="F783" s="2"/>
      <c r="G783" s="7"/>
      <c r="H783" s="2"/>
      <c r="I783" s="2"/>
      <c r="J783" s="2"/>
      <c r="K783" s="2"/>
      <c r="L783" s="56"/>
      <c r="M783" s="2"/>
      <c r="N783" s="56"/>
      <c r="O783" s="2"/>
      <c r="P783" s="2"/>
      <c r="Q783" s="56"/>
      <c r="S783" s="2"/>
      <c r="T783" s="2"/>
      <c r="U783" s="2"/>
      <c r="V783" s="2"/>
      <c r="W783" s="2"/>
      <c r="X783" s="2"/>
      <c r="Y783" s="2"/>
      <c r="Z783" s="2"/>
    </row>
    <row r="784" spans="1:26" ht="15.75" customHeight="1">
      <c r="A784" s="7"/>
      <c r="B784" s="2"/>
      <c r="C784" s="2"/>
      <c r="D784" s="7"/>
      <c r="E784" s="2"/>
      <c r="F784" s="2"/>
      <c r="G784" s="7"/>
      <c r="H784" s="2"/>
      <c r="I784" s="2"/>
      <c r="J784" s="2"/>
      <c r="K784" s="2"/>
      <c r="L784" s="56"/>
      <c r="M784" s="2"/>
      <c r="N784" s="56"/>
      <c r="O784" s="2"/>
      <c r="P784" s="2"/>
      <c r="Q784" s="56"/>
      <c r="S784" s="2"/>
      <c r="T784" s="2"/>
      <c r="U784" s="2"/>
      <c r="V784" s="2"/>
      <c r="W784" s="2"/>
      <c r="X784" s="2"/>
      <c r="Y784" s="2"/>
      <c r="Z784" s="2"/>
    </row>
    <row r="785" spans="1:26" ht="15.75" customHeight="1">
      <c r="A785" s="7"/>
      <c r="B785" s="2"/>
      <c r="C785" s="2"/>
      <c r="D785" s="7"/>
      <c r="E785" s="2"/>
      <c r="F785" s="2"/>
      <c r="G785" s="7"/>
      <c r="H785" s="2"/>
      <c r="I785" s="2"/>
      <c r="J785" s="2"/>
      <c r="K785" s="2"/>
      <c r="L785" s="56"/>
      <c r="M785" s="2"/>
      <c r="N785" s="56"/>
      <c r="O785" s="2"/>
      <c r="P785" s="2"/>
      <c r="Q785" s="56"/>
      <c r="S785" s="2"/>
      <c r="T785" s="2"/>
      <c r="U785" s="2"/>
      <c r="V785" s="2"/>
      <c r="W785" s="2"/>
      <c r="X785" s="2"/>
      <c r="Y785" s="2"/>
      <c r="Z785" s="2"/>
    </row>
    <row r="786" spans="1:26" ht="15.75" customHeight="1">
      <c r="A786" s="7"/>
      <c r="B786" s="2"/>
      <c r="C786" s="2"/>
      <c r="D786" s="7"/>
      <c r="E786" s="2"/>
      <c r="F786" s="2"/>
      <c r="G786" s="7"/>
      <c r="H786" s="2"/>
      <c r="I786" s="2"/>
      <c r="J786" s="2"/>
      <c r="K786" s="2"/>
      <c r="L786" s="56"/>
      <c r="M786" s="2"/>
      <c r="N786" s="56"/>
      <c r="O786" s="2"/>
      <c r="P786" s="2"/>
      <c r="Q786" s="56"/>
      <c r="S786" s="2"/>
      <c r="T786" s="2"/>
      <c r="U786" s="2"/>
      <c r="V786" s="2"/>
      <c r="W786" s="2"/>
      <c r="X786" s="2"/>
      <c r="Y786" s="2"/>
      <c r="Z786" s="2"/>
    </row>
    <row r="787" spans="1:26" ht="15.75" customHeight="1">
      <c r="A787" s="7"/>
      <c r="B787" s="2"/>
      <c r="C787" s="2"/>
      <c r="D787" s="7"/>
      <c r="E787" s="2"/>
      <c r="F787" s="2"/>
      <c r="G787" s="7"/>
      <c r="H787" s="2"/>
      <c r="I787" s="2"/>
      <c r="J787" s="2"/>
      <c r="K787" s="2"/>
      <c r="L787" s="56"/>
      <c r="M787" s="2"/>
      <c r="N787" s="56"/>
      <c r="O787" s="2"/>
      <c r="P787" s="2"/>
      <c r="Q787" s="56"/>
      <c r="S787" s="2"/>
      <c r="T787" s="2"/>
      <c r="U787" s="2"/>
      <c r="V787" s="2"/>
      <c r="W787" s="2"/>
      <c r="X787" s="2"/>
      <c r="Y787" s="2"/>
      <c r="Z787" s="2"/>
    </row>
    <row r="788" spans="1:26" ht="15.75" customHeight="1">
      <c r="A788" s="7"/>
      <c r="B788" s="2"/>
      <c r="C788" s="2"/>
      <c r="D788" s="7"/>
      <c r="E788" s="2"/>
      <c r="F788" s="2"/>
      <c r="G788" s="7"/>
      <c r="H788" s="2"/>
      <c r="I788" s="2"/>
      <c r="J788" s="2"/>
      <c r="K788" s="2"/>
      <c r="L788" s="56"/>
      <c r="M788" s="2"/>
      <c r="N788" s="56"/>
      <c r="O788" s="2"/>
      <c r="P788" s="2"/>
      <c r="Q788" s="56"/>
      <c r="S788" s="2"/>
      <c r="T788" s="2"/>
      <c r="U788" s="2"/>
      <c r="V788" s="2"/>
      <c r="W788" s="2"/>
      <c r="X788" s="2"/>
      <c r="Y788" s="2"/>
      <c r="Z788" s="2"/>
    </row>
    <row r="789" spans="1:26" ht="15.75" customHeight="1">
      <c r="A789" s="7"/>
      <c r="B789" s="2"/>
      <c r="C789" s="2"/>
      <c r="D789" s="7"/>
      <c r="E789" s="2"/>
      <c r="F789" s="2"/>
      <c r="G789" s="7"/>
      <c r="H789" s="2"/>
      <c r="I789" s="2"/>
      <c r="J789" s="2"/>
      <c r="K789" s="2"/>
      <c r="L789" s="56"/>
      <c r="M789" s="2"/>
      <c r="N789" s="56"/>
      <c r="O789" s="2"/>
      <c r="P789" s="2"/>
      <c r="Q789" s="56"/>
      <c r="S789" s="2"/>
      <c r="T789" s="2"/>
      <c r="U789" s="2"/>
      <c r="V789" s="2"/>
      <c r="W789" s="2"/>
      <c r="X789" s="2"/>
      <c r="Y789" s="2"/>
      <c r="Z789" s="2"/>
    </row>
    <row r="790" spans="1:26" ht="15.75" customHeight="1">
      <c r="A790" s="7"/>
      <c r="B790" s="2"/>
      <c r="C790" s="2"/>
      <c r="D790" s="7"/>
      <c r="E790" s="2"/>
      <c r="F790" s="2"/>
      <c r="G790" s="7"/>
      <c r="H790" s="2"/>
      <c r="I790" s="2"/>
      <c r="J790" s="2"/>
      <c r="K790" s="2"/>
      <c r="L790" s="56"/>
      <c r="M790" s="2"/>
      <c r="N790" s="56"/>
      <c r="O790" s="2"/>
      <c r="P790" s="2"/>
      <c r="Q790" s="56"/>
      <c r="S790" s="2"/>
      <c r="T790" s="2"/>
      <c r="U790" s="2"/>
      <c r="V790" s="2"/>
      <c r="W790" s="2"/>
      <c r="X790" s="2"/>
      <c r="Y790" s="2"/>
      <c r="Z790" s="2"/>
    </row>
    <row r="791" spans="1:26" ht="15.75" customHeight="1">
      <c r="A791" s="7"/>
      <c r="B791" s="2"/>
      <c r="C791" s="2"/>
      <c r="D791" s="7"/>
      <c r="E791" s="2"/>
      <c r="F791" s="2"/>
      <c r="G791" s="7"/>
      <c r="H791" s="2"/>
      <c r="I791" s="2"/>
      <c r="J791" s="2"/>
      <c r="K791" s="2"/>
      <c r="L791" s="56"/>
      <c r="M791" s="2"/>
      <c r="N791" s="56"/>
      <c r="O791" s="2"/>
      <c r="P791" s="2"/>
      <c r="Q791" s="56"/>
      <c r="S791" s="2"/>
      <c r="T791" s="2"/>
      <c r="U791" s="2"/>
      <c r="V791" s="2"/>
      <c r="W791" s="2"/>
      <c r="X791" s="2"/>
      <c r="Y791" s="2"/>
      <c r="Z791" s="2"/>
    </row>
    <row r="792" spans="1:26" ht="15.75" customHeight="1">
      <c r="A792" s="7"/>
      <c r="B792" s="2"/>
      <c r="C792" s="2"/>
      <c r="D792" s="7"/>
      <c r="E792" s="2"/>
      <c r="F792" s="2"/>
      <c r="G792" s="7"/>
      <c r="H792" s="2"/>
      <c r="I792" s="2"/>
      <c r="J792" s="2"/>
      <c r="K792" s="2"/>
      <c r="L792" s="56"/>
      <c r="M792" s="2"/>
      <c r="N792" s="56"/>
      <c r="O792" s="2"/>
      <c r="P792" s="2"/>
      <c r="Q792" s="56"/>
      <c r="S792" s="2"/>
      <c r="T792" s="2"/>
      <c r="U792" s="2"/>
      <c r="V792" s="2"/>
      <c r="W792" s="2"/>
      <c r="X792" s="2"/>
      <c r="Y792" s="2"/>
      <c r="Z792" s="2"/>
    </row>
    <row r="793" spans="1:26" ht="15.75" customHeight="1">
      <c r="A793" s="7"/>
      <c r="B793" s="2"/>
      <c r="C793" s="2"/>
      <c r="D793" s="7"/>
      <c r="E793" s="2"/>
      <c r="F793" s="2"/>
      <c r="G793" s="7"/>
      <c r="H793" s="2"/>
      <c r="I793" s="2"/>
      <c r="J793" s="2"/>
      <c r="K793" s="2"/>
      <c r="L793" s="56"/>
      <c r="M793" s="2"/>
      <c r="N793" s="56"/>
      <c r="O793" s="2"/>
      <c r="P793" s="2"/>
      <c r="Q793" s="56"/>
      <c r="S793" s="2"/>
      <c r="T793" s="2"/>
      <c r="U793" s="2"/>
      <c r="V793" s="2"/>
      <c r="W793" s="2"/>
      <c r="X793" s="2"/>
      <c r="Y793" s="2"/>
      <c r="Z793" s="2"/>
    </row>
    <row r="794" spans="1:26" ht="15.75" customHeight="1">
      <c r="A794" s="7"/>
      <c r="B794" s="2"/>
      <c r="C794" s="2"/>
      <c r="D794" s="7"/>
      <c r="E794" s="2"/>
      <c r="F794" s="2"/>
      <c r="G794" s="7"/>
      <c r="H794" s="2"/>
      <c r="I794" s="2"/>
      <c r="J794" s="2"/>
      <c r="K794" s="2"/>
      <c r="L794" s="56"/>
      <c r="M794" s="2"/>
      <c r="N794" s="56"/>
      <c r="O794" s="2"/>
      <c r="P794" s="2"/>
      <c r="Q794" s="56"/>
      <c r="S794" s="2"/>
      <c r="T794" s="2"/>
      <c r="U794" s="2"/>
      <c r="V794" s="2"/>
      <c r="W794" s="2"/>
      <c r="X794" s="2"/>
      <c r="Y794" s="2"/>
      <c r="Z794" s="2"/>
    </row>
    <row r="795" spans="1:26" ht="15.75" customHeight="1">
      <c r="A795" s="7"/>
      <c r="B795" s="2"/>
      <c r="C795" s="2"/>
      <c r="D795" s="7"/>
      <c r="E795" s="2"/>
      <c r="F795" s="2"/>
      <c r="G795" s="7"/>
      <c r="H795" s="2"/>
      <c r="I795" s="2"/>
      <c r="J795" s="2"/>
      <c r="K795" s="2"/>
      <c r="L795" s="56"/>
      <c r="M795" s="2"/>
      <c r="N795" s="56"/>
      <c r="O795" s="2"/>
      <c r="P795" s="2"/>
      <c r="Q795" s="56"/>
      <c r="S795" s="2"/>
      <c r="T795" s="2"/>
      <c r="U795" s="2"/>
      <c r="V795" s="2"/>
      <c r="W795" s="2"/>
      <c r="X795" s="2"/>
      <c r="Y795" s="2"/>
      <c r="Z795" s="2"/>
    </row>
    <row r="796" spans="1:26" ht="15.75" customHeight="1">
      <c r="A796" s="7"/>
      <c r="B796" s="2"/>
      <c r="C796" s="2"/>
      <c r="D796" s="7"/>
      <c r="E796" s="2"/>
      <c r="F796" s="2"/>
      <c r="G796" s="7"/>
      <c r="H796" s="2"/>
      <c r="I796" s="2"/>
      <c r="J796" s="2"/>
      <c r="K796" s="2"/>
      <c r="L796" s="56"/>
      <c r="M796" s="2"/>
      <c r="N796" s="56"/>
      <c r="O796" s="2"/>
      <c r="P796" s="2"/>
      <c r="Q796" s="56"/>
      <c r="S796" s="2"/>
      <c r="T796" s="2"/>
      <c r="U796" s="2"/>
      <c r="V796" s="2"/>
      <c r="W796" s="2"/>
      <c r="X796" s="2"/>
      <c r="Y796" s="2"/>
      <c r="Z796" s="2"/>
    </row>
    <row r="797" spans="1:26" ht="15.75" customHeight="1">
      <c r="A797" s="7"/>
      <c r="B797" s="2"/>
      <c r="C797" s="2"/>
      <c r="D797" s="7"/>
      <c r="E797" s="2"/>
      <c r="F797" s="2"/>
      <c r="G797" s="7"/>
      <c r="H797" s="2"/>
      <c r="I797" s="2"/>
      <c r="J797" s="2"/>
      <c r="K797" s="2"/>
      <c r="L797" s="56"/>
      <c r="M797" s="2"/>
      <c r="N797" s="56"/>
      <c r="O797" s="2"/>
      <c r="P797" s="2"/>
      <c r="Q797" s="56"/>
      <c r="S797" s="2"/>
      <c r="T797" s="2"/>
      <c r="U797" s="2"/>
      <c r="V797" s="2"/>
      <c r="W797" s="2"/>
      <c r="X797" s="2"/>
      <c r="Y797" s="2"/>
      <c r="Z797" s="2"/>
    </row>
    <row r="798" spans="1:26" ht="15.75" customHeight="1">
      <c r="A798" s="7"/>
      <c r="B798" s="2"/>
      <c r="C798" s="2"/>
      <c r="D798" s="7"/>
      <c r="E798" s="2"/>
      <c r="F798" s="2"/>
      <c r="G798" s="7"/>
      <c r="H798" s="2"/>
      <c r="I798" s="2"/>
      <c r="J798" s="2"/>
      <c r="K798" s="2"/>
      <c r="L798" s="56"/>
      <c r="M798" s="2"/>
      <c r="N798" s="56"/>
      <c r="O798" s="2"/>
      <c r="P798" s="2"/>
      <c r="Q798" s="56"/>
      <c r="S798" s="2"/>
      <c r="T798" s="2"/>
      <c r="U798" s="2"/>
      <c r="V798" s="2"/>
      <c r="W798" s="2"/>
      <c r="X798" s="2"/>
      <c r="Y798" s="2"/>
      <c r="Z798" s="2"/>
    </row>
    <row r="799" spans="1:26" ht="15.75" customHeight="1">
      <c r="A799" s="7"/>
      <c r="B799" s="2"/>
      <c r="C799" s="2"/>
      <c r="D799" s="7"/>
      <c r="E799" s="2"/>
      <c r="F799" s="2"/>
      <c r="G799" s="7"/>
      <c r="H799" s="2"/>
      <c r="I799" s="2"/>
      <c r="J799" s="2"/>
      <c r="K799" s="2"/>
      <c r="L799" s="56"/>
      <c r="M799" s="2"/>
      <c r="N799" s="56"/>
      <c r="O799" s="2"/>
      <c r="P799" s="2"/>
      <c r="Q799" s="56"/>
      <c r="S799" s="2"/>
      <c r="T799" s="2"/>
      <c r="U799" s="2"/>
      <c r="V799" s="2"/>
      <c r="W799" s="2"/>
      <c r="X799" s="2"/>
      <c r="Y799" s="2"/>
      <c r="Z799" s="2"/>
    </row>
    <row r="800" spans="1:26" ht="15.75" customHeight="1">
      <c r="A800" s="7"/>
      <c r="B800" s="2"/>
      <c r="C800" s="2"/>
      <c r="D800" s="7"/>
      <c r="E800" s="2"/>
      <c r="F800" s="2"/>
      <c r="G800" s="7"/>
      <c r="H800" s="2"/>
      <c r="I800" s="2"/>
      <c r="J800" s="2"/>
      <c r="K800" s="2"/>
      <c r="L800" s="56"/>
      <c r="M800" s="2"/>
      <c r="N800" s="56"/>
      <c r="O800" s="2"/>
      <c r="P800" s="2"/>
      <c r="Q800" s="56"/>
      <c r="S800" s="2"/>
      <c r="T800" s="2"/>
      <c r="U800" s="2"/>
      <c r="V800" s="2"/>
      <c r="W800" s="2"/>
      <c r="X800" s="2"/>
      <c r="Y800" s="2"/>
      <c r="Z800" s="2"/>
    </row>
    <row r="801" spans="1:26" ht="15.75" customHeight="1">
      <c r="A801" s="7"/>
      <c r="B801" s="2"/>
      <c r="C801" s="2"/>
      <c r="D801" s="7"/>
      <c r="E801" s="2"/>
      <c r="F801" s="2"/>
      <c r="G801" s="7"/>
      <c r="H801" s="2"/>
      <c r="I801" s="2"/>
      <c r="J801" s="2"/>
      <c r="K801" s="2"/>
      <c r="L801" s="56"/>
      <c r="M801" s="2"/>
      <c r="N801" s="56"/>
      <c r="O801" s="2"/>
      <c r="P801" s="2"/>
      <c r="Q801" s="56"/>
      <c r="S801" s="2"/>
      <c r="T801" s="2"/>
      <c r="U801" s="2"/>
      <c r="V801" s="2"/>
      <c r="W801" s="2"/>
      <c r="X801" s="2"/>
      <c r="Y801" s="2"/>
      <c r="Z801" s="2"/>
    </row>
    <row r="802" spans="1:26" ht="15.75" customHeight="1">
      <c r="A802" s="7"/>
      <c r="B802" s="2"/>
      <c r="C802" s="2"/>
      <c r="D802" s="7"/>
      <c r="E802" s="2"/>
      <c r="F802" s="2"/>
      <c r="G802" s="7"/>
      <c r="H802" s="2"/>
      <c r="I802" s="2"/>
      <c r="J802" s="2"/>
      <c r="K802" s="2"/>
      <c r="L802" s="56"/>
      <c r="M802" s="2"/>
      <c r="N802" s="56"/>
      <c r="O802" s="2"/>
      <c r="P802" s="2"/>
      <c r="Q802" s="56"/>
      <c r="S802" s="2"/>
      <c r="T802" s="2"/>
      <c r="U802" s="2"/>
      <c r="V802" s="2"/>
      <c r="W802" s="2"/>
      <c r="X802" s="2"/>
      <c r="Y802" s="2"/>
      <c r="Z802" s="2"/>
    </row>
    <row r="803" spans="1:26" ht="15.75" customHeight="1">
      <c r="A803" s="7"/>
      <c r="B803" s="2"/>
      <c r="C803" s="2"/>
      <c r="D803" s="7"/>
      <c r="E803" s="2"/>
      <c r="F803" s="2"/>
      <c r="G803" s="7"/>
      <c r="H803" s="2"/>
      <c r="I803" s="2"/>
      <c r="J803" s="2"/>
      <c r="K803" s="2"/>
      <c r="L803" s="56"/>
      <c r="M803" s="2"/>
      <c r="N803" s="56"/>
      <c r="O803" s="2"/>
      <c r="P803" s="2"/>
      <c r="Q803" s="56"/>
      <c r="S803" s="2"/>
      <c r="T803" s="2"/>
      <c r="U803" s="2"/>
      <c r="V803" s="2"/>
      <c r="W803" s="2"/>
      <c r="X803" s="2"/>
      <c r="Y803" s="2"/>
      <c r="Z803" s="2"/>
    </row>
    <row r="804" spans="1:26" ht="15.75" customHeight="1">
      <c r="A804" s="7"/>
      <c r="B804" s="2"/>
      <c r="C804" s="2"/>
      <c r="D804" s="7"/>
      <c r="E804" s="2"/>
      <c r="F804" s="2"/>
      <c r="G804" s="7"/>
      <c r="H804" s="2"/>
      <c r="I804" s="2"/>
      <c r="J804" s="2"/>
      <c r="K804" s="2"/>
      <c r="L804" s="56"/>
      <c r="M804" s="2"/>
      <c r="N804" s="56"/>
      <c r="O804" s="2"/>
      <c r="P804" s="2"/>
      <c r="Q804" s="56"/>
      <c r="S804" s="2"/>
      <c r="T804" s="2"/>
      <c r="U804" s="2"/>
      <c r="V804" s="2"/>
      <c r="W804" s="2"/>
      <c r="X804" s="2"/>
      <c r="Y804" s="2"/>
      <c r="Z804" s="2"/>
    </row>
    <row r="805" spans="1:26" ht="15.75" customHeight="1">
      <c r="A805" s="7"/>
      <c r="B805" s="2"/>
      <c r="C805" s="2"/>
      <c r="D805" s="7"/>
      <c r="E805" s="2"/>
      <c r="F805" s="2"/>
      <c r="G805" s="7"/>
      <c r="H805" s="2"/>
      <c r="I805" s="2"/>
      <c r="J805" s="2"/>
      <c r="K805" s="2"/>
      <c r="L805" s="56"/>
      <c r="M805" s="2"/>
      <c r="N805" s="56"/>
      <c r="O805" s="2"/>
      <c r="P805" s="2"/>
      <c r="Q805" s="56"/>
      <c r="S805" s="2"/>
      <c r="T805" s="2"/>
      <c r="U805" s="2"/>
      <c r="V805" s="2"/>
      <c r="W805" s="2"/>
      <c r="X805" s="2"/>
      <c r="Y805" s="2"/>
      <c r="Z805" s="2"/>
    </row>
    <row r="806" spans="1:26" ht="15.75" customHeight="1">
      <c r="A806" s="7"/>
      <c r="B806" s="2"/>
      <c r="C806" s="2"/>
      <c r="D806" s="7"/>
      <c r="E806" s="2"/>
      <c r="F806" s="2"/>
      <c r="G806" s="7"/>
      <c r="H806" s="2"/>
      <c r="I806" s="2"/>
      <c r="J806" s="2"/>
      <c r="K806" s="2"/>
      <c r="L806" s="56"/>
      <c r="M806" s="2"/>
      <c r="N806" s="56"/>
      <c r="O806" s="2"/>
      <c r="P806" s="2"/>
      <c r="Q806" s="56"/>
      <c r="S806" s="2"/>
      <c r="T806" s="2"/>
      <c r="U806" s="2"/>
      <c r="V806" s="2"/>
      <c r="W806" s="2"/>
      <c r="X806" s="2"/>
      <c r="Y806" s="2"/>
      <c r="Z806" s="2"/>
    </row>
    <row r="807" spans="1:26" ht="15.75" customHeight="1">
      <c r="A807" s="7"/>
      <c r="B807" s="2"/>
      <c r="C807" s="2"/>
      <c r="D807" s="7"/>
      <c r="E807" s="2"/>
      <c r="F807" s="2"/>
      <c r="G807" s="7"/>
      <c r="H807" s="2"/>
      <c r="I807" s="2"/>
      <c r="J807" s="2"/>
      <c r="K807" s="2"/>
      <c r="L807" s="56"/>
      <c r="M807" s="2"/>
      <c r="N807" s="56"/>
      <c r="O807" s="2"/>
      <c r="P807" s="2"/>
      <c r="Q807" s="56"/>
      <c r="S807" s="2"/>
      <c r="T807" s="2"/>
      <c r="U807" s="2"/>
      <c r="V807" s="2"/>
      <c r="W807" s="2"/>
      <c r="X807" s="2"/>
      <c r="Y807" s="2"/>
      <c r="Z807" s="2"/>
    </row>
    <row r="808" spans="1:26" ht="15.75" customHeight="1">
      <c r="A808" s="7"/>
      <c r="B808" s="2"/>
      <c r="C808" s="2"/>
      <c r="D808" s="7"/>
      <c r="E808" s="2"/>
      <c r="F808" s="2"/>
      <c r="G808" s="7"/>
      <c r="H808" s="2"/>
      <c r="I808" s="2"/>
      <c r="J808" s="2"/>
      <c r="K808" s="2"/>
      <c r="L808" s="56"/>
      <c r="M808" s="2"/>
      <c r="N808" s="56"/>
      <c r="O808" s="2"/>
      <c r="P808" s="2"/>
      <c r="Q808" s="56"/>
      <c r="S808" s="2"/>
      <c r="T808" s="2"/>
      <c r="U808" s="2"/>
      <c r="V808" s="2"/>
      <c r="W808" s="2"/>
      <c r="X808" s="2"/>
      <c r="Y808" s="2"/>
      <c r="Z808" s="2"/>
    </row>
    <row r="809" spans="1:26" ht="15.75" customHeight="1">
      <c r="A809" s="7"/>
      <c r="B809" s="2"/>
      <c r="C809" s="2"/>
      <c r="D809" s="7"/>
      <c r="E809" s="2"/>
      <c r="F809" s="2"/>
      <c r="G809" s="7"/>
      <c r="H809" s="2"/>
      <c r="I809" s="2"/>
      <c r="J809" s="2"/>
      <c r="K809" s="2"/>
      <c r="L809" s="56"/>
      <c r="M809" s="2"/>
      <c r="N809" s="56"/>
      <c r="O809" s="2"/>
      <c r="P809" s="2"/>
      <c r="Q809" s="56"/>
      <c r="S809" s="2"/>
      <c r="T809" s="2"/>
      <c r="U809" s="2"/>
      <c r="V809" s="2"/>
      <c r="W809" s="2"/>
      <c r="X809" s="2"/>
      <c r="Y809" s="2"/>
      <c r="Z809" s="2"/>
    </row>
    <row r="810" spans="1:26" ht="15.75" customHeight="1">
      <c r="A810" s="7"/>
      <c r="B810" s="2"/>
      <c r="C810" s="2"/>
      <c r="D810" s="7"/>
      <c r="E810" s="2"/>
      <c r="F810" s="2"/>
      <c r="G810" s="7"/>
      <c r="H810" s="2"/>
      <c r="I810" s="2"/>
      <c r="J810" s="2"/>
      <c r="K810" s="2"/>
      <c r="L810" s="56"/>
      <c r="M810" s="2"/>
      <c r="N810" s="56"/>
      <c r="O810" s="2"/>
      <c r="P810" s="2"/>
      <c r="Q810" s="56"/>
      <c r="S810" s="2"/>
      <c r="T810" s="2"/>
      <c r="U810" s="2"/>
      <c r="V810" s="2"/>
      <c r="W810" s="2"/>
      <c r="X810" s="2"/>
      <c r="Y810" s="2"/>
      <c r="Z810" s="2"/>
    </row>
    <row r="811" spans="1:26" ht="15.75" customHeight="1">
      <c r="A811" s="7"/>
      <c r="B811" s="2"/>
      <c r="C811" s="2"/>
      <c r="D811" s="7"/>
      <c r="E811" s="2"/>
      <c r="F811" s="2"/>
      <c r="G811" s="7"/>
      <c r="H811" s="2"/>
      <c r="I811" s="2"/>
      <c r="J811" s="2"/>
      <c r="K811" s="2"/>
      <c r="L811" s="56"/>
      <c r="M811" s="2"/>
      <c r="N811" s="56"/>
      <c r="O811" s="2"/>
      <c r="P811" s="2"/>
      <c r="Q811" s="56"/>
      <c r="S811" s="2"/>
      <c r="T811" s="2"/>
      <c r="U811" s="2"/>
      <c r="V811" s="2"/>
      <c r="W811" s="2"/>
      <c r="X811" s="2"/>
      <c r="Y811" s="2"/>
      <c r="Z811" s="2"/>
    </row>
    <row r="812" spans="1:26" ht="15.75" customHeight="1">
      <c r="A812" s="7"/>
      <c r="B812" s="2"/>
      <c r="C812" s="2"/>
      <c r="D812" s="7"/>
      <c r="E812" s="2"/>
      <c r="F812" s="2"/>
      <c r="G812" s="7"/>
      <c r="H812" s="2"/>
      <c r="I812" s="2"/>
      <c r="J812" s="2"/>
      <c r="K812" s="2"/>
      <c r="L812" s="56"/>
      <c r="M812" s="2"/>
      <c r="N812" s="56"/>
      <c r="O812" s="2"/>
      <c r="P812" s="2"/>
      <c r="Q812" s="56"/>
      <c r="S812" s="2"/>
      <c r="T812" s="2"/>
      <c r="U812" s="2"/>
      <c r="V812" s="2"/>
      <c r="W812" s="2"/>
      <c r="X812" s="2"/>
      <c r="Y812" s="2"/>
      <c r="Z812" s="2"/>
    </row>
    <row r="813" spans="1:26" ht="15.75" customHeight="1">
      <c r="A813" s="7"/>
      <c r="B813" s="2"/>
      <c r="C813" s="2"/>
      <c r="D813" s="7"/>
      <c r="E813" s="2"/>
      <c r="F813" s="2"/>
      <c r="G813" s="7"/>
      <c r="H813" s="2"/>
      <c r="I813" s="2"/>
      <c r="J813" s="2"/>
      <c r="K813" s="2"/>
      <c r="L813" s="56"/>
      <c r="M813" s="2"/>
      <c r="N813" s="56"/>
      <c r="O813" s="2"/>
      <c r="P813" s="2"/>
      <c r="Q813" s="56"/>
      <c r="S813" s="2"/>
      <c r="T813" s="2"/>
      <c r="U813" s="2"/>
      <c r="V813" s="2"/>
      <c r="W813" s="2"/>
      <c r="X813" s="2"/>
      <c r="Y813" s="2"/>
      <c r="Z813" s="2"/>
    </row>
    <row r="814" spans="1:26" ht="15.75" customHeight="1">
      <c r="A814" s="7"/>
      <c r="B814" s="2"/>
      <c r="C814" s="2"/>
      <c r="D814" s="7"/>
      <c r="E814" s="2"/>
      <c r="F814" s="2"/>
      <c r="G814" s="7"/>
      <c r="H814" s="2"/>
      <c r="I814" s="2"/>
      <c r="J814" s="2"/>
      <c r="K814" s="2"/>
      <c r="L814" s="56"/>
      <c r="M814" s="2"/>
      <c r="N814" s="56"/>
      <c r="O814" s="2"/>
      <c r="P814" s="2"/>
      <c r="Q814" s="56"/>
      <c r="S814" s="2"/>
      <c r="T814" s="2"/>
      <c r="U814" s="2"/>
      <c r="V814" s="2"/>
      <c r="W814" s="2"/>
      <c r="X814" s="2"/>
      <c r="Y814" s="2"/>
      <c r="Z814" s="2"/>
    </row>
    <row r="815" spans="1:26" ht="15.75" customHeight="1">
      <c r="A815" s="7"/>
      <c r="B815" s="2"/>
      <c r="C815" s="2"/>
      <c r="D815" s="7"/>
      <c r="E815" s="2"/>
      <c r="F815" s="2"/>
      <c r="G815" s="7"/>
      <c r="H815" s="2"/>
      <c r="I815" s="2"/>
      <c r="J815" s="2"/>
      <c r="K815" s="2"/>
      <c r="L815" s="56"/>
      <c r="M815" s="2"/>
      <c r="N815" s="56"/>
      <c r="O815" s="2"/>
      <c r="P815" s="2"/>
      <c r="Q815" s="56"/>
      <c r="S815" s="2"/>
      <c r="T815" s="2"/>
      <c r="U815" s="2"/>
      <c r="V815" s="2"/>
      <c r="W815" s="2"/>
      <c r="X815" s="2"/>
      <c r="Y815" s="2"/>
      <c r="Z815" s="2"/>
    </row>
    <row r="816" spans="1:26" ht="15.75" customHeight="1">
      <c r="A816" s="7"/>
      <c r="B816" s="2"/>
      <c r="C816" s="2"/>
      <c r="D816" s="7"/>
      <c r="E816" s="2"/>
      <c r="F816" s="2"/>
      <c r="G816" s="7"/>
      <c r="H816" s="2"/>
      <c r="I816" s="2"/>
      <c r="J816" s="2"/>
      <c r="K816" s="2"/>
      <c r="L816" s="56"/>
      <c r="M816" s="2"/>
      <c r="N816" s="56"/>
      <c r="O816" s="2"/>
      <c r="P816" s="2"/>
      <c r="Q816" s="56"/>
      <c r="S816" s="2"/>
      <c r="T816" s="2"/>
      <c r="U816" s="2"/>
      <c r="V816" s="2"/>
      <c r="W816" s="2"/>
      <c r="X816" s="2"/>
      <c r="Y816" s="2"/>
      <c r="Z816" s="2"/>
    </row>
    <row r="817" spans="1:26" ht="15.75" customHeight="1">
      <c r="A817" s="7"/>
      <c r="B817" s="2"/>
      <c r="C817" s="2"/>
      <c r="D817" s="7"/>
      <c r="E817" s="2"/>
      <c r="F817" s="2"/>
      <c r="G817" s="7"/>
      <c r="H817" s="2"/>
      <c r="I817" s="2"/>
      <c r="J817" s="2"/>
      <c r="K817" s="2"/>
      <c r="L817" s="56"/>
      <c r="M817" s="2"/>
      <c r="N817" s="56"/>
      <c r="O817" s="2"/>
      <c r="P817" s="2"/>
      <c r="Q817" s="56"/>
      <c r="S817" s="2"/>
      <c r="T817" s="2"/>
      <c r="U817" s="2"/>
      <c r="V817" s="2"/>
      <c r="W817" s="2"/>
      <c r="X817" s="2"/>
      <c r="Y817" s="2"/>
      <c r="Z817" s="2"/>
    </row>
    <row r="818" spans="1:26" ht="15.75" customHeight="1">
      <c r="A818" s="7"/>
      <c r="B818" s="2"/>
      <c r="C818" s="2"/>
      <c r="D818" s="7"/>
      <c r="E818" s="2"/>
      <c r="F818" s="2"/>
      <c r="G818" s="7"/>
      <c r="H818" s="2"/>
      <c r="I818" s="2"/>
      <c r="J818" s="2"/>
      <c r="K818" s="2"/>
      <c r="L818" s="56"/>
      <c r="M818" s="2"/>
      <c r="N818" s="56"/>
      <c r="O818" s="2"/>
      <c r="P818" s="2"/>
      <c r="Q818" s="56"/>
      <c r="S818" s="2"/>
      <c r="T818" s="2"/>
      <c r="U818" s="2"/>
      <c r="V818" s="2"/>
      <c r="W818" s="2"/>
      <c r="X818" s="2"/>
      <c r="Y818" s="2"/>
      <c r="Z818" s="2"/>
    </row>
    <row r="819" spans="1:26" ht="15.75" customHeight="1">
      <c r="A819" s="7"/>
      <c r="B819" s="2"/>
      <c r="C819" s="2"/>
      <c r="D819" s="7"/>
      <c r="E819" s="2"/>
      <c r="F819" s="2"/>
      <c r="G819" s="7"/>
      <c r="H819" s="2"/>
      <c r="I819" s="2"/>
      <c r="J819" s="2"/>
      <c r="K819" s="2"/>
      <c r="L819" s="56"/>
      <c r="M819" s="2"/>
      <c r="N819" s="56"/>
      <c r="O819" s="2"/>
      <c r="P819" s="2"/>
      <c r="Q819" s="56"/>
      <c r="S819" s="2"/>
      <c r="T819" s="2"/>
      <c r="U819" s="2"/>
      <c r="V819" s="2"/>
      <c r="W819" s="2"/>
      <c r="X819" s="2"/>
      <c r="Y819" s="2"/>
      <c r="Z819" s="2"/>
    </row>
    <row r="820" spans="1:26" ht="15.75" customHeight="1">
      <c r="A820" s="7"/>
      <c r="B820" s="2"/>
      <c r="C820" s="2"/>
      <c r="D820" s="7"/>
      <c r="E820" s="2"/>
      <c r="F820" s="2"/>
      <c r="G820" s="7"/>
      <c r="H820" s="2"/>
      <c r="I820" s="2"/>
      <c r="J820" s="2"/>
      <c r="K820" s="2"/>
      <c r="L820" s="56"/>
      <c r="M820" s="2"/>
      <c r="N820" s="56"/>
      <c r="O820" s="2"/>
      <c r="P820" s="2"/>
      <c r="Q820" s="56"/>
      <c r="S820" s="2"/>
      <c r="T820" s="2"/>
      <c r="U820" s="2"/>
      <c r="V820" s="2"/>
      <c r="W820" s="2"/>
      <c r="X820" s="2"/>
      <c r="Y820" s="2"/>
      <c r="Z820" s="2"/>
    </row>
    <row r="821" spans="1:26" ht="15.75" customHeight="1">
      <c r="A821" s="7"/>
      <c r="B821" s="2"/>
      <c r="C821" s="2"/>
      <c r="D821" s="7"/>
      <c r="E821" s="2"/>
      <c r="F821" s="2"/>
      <c r="G821" s="7"/>
      <c r="H821" s="2"/>
      <c r="I821" s="2"/>
      <c r="J821" s="2"/>
      <c r="K821" s="2"/>
      <c r="L821" s="56"/>
      <c r="M821" s="2"/>
      <c r="N821" s="56"/>
      <c r="O821" s="2"/>
      <c r="P821" s="2"/>
      <c r="Q821" s="56"/>
      <c r="S821" s="2"/>
      <c r="T821" s="2"/>
      <c r="U821" s="2"/>
      <c r="V821" s="2"/>
      <c r="W821" s="2"/>
      <c r="X821" s="2"/>
      <c r="Y821" s="2"/>
      <c r="Z821" s="2"/>
    </row>
    <row r="822" spans="1:26" ht="15.75" customHeight="1">
      <c r="A822" s="7"/>
      <c r="B822" s="2"/>
      <c r="C822" s="2"/>
      <c r="D822" s="7"/>
      <c r="E822" s="2"/>
      <c r="F822" s="2"/>
      <c r="G822" s="7"/>
      <c r="H822" s="2"/>
      <c r="I822" s="2"/>
      <c r="J822" s="2"/>
      <c r="K822" s="2"/>
      <c r="L822" s="56"/>
      <c r="M822" s="2"/>
      <c r="N822" s="56"/>
      <c r="O822" s="2"/>
      <c r="P822" s="2"/>
      <c r="Q822" s="56"/>
      <c r="S822" s="2"/>
      <c r="T822" s="2"/>
      <c r="U822" s="2"/>
      <c r="V822" s="2"/>
      <c r="W822" s="2"/>
      <c r="X822" s="2"/>
      <c r="Y822" s="2"/>
      <c r="Z822" s="2"/>
    </row>
    <row r="823" spans="1:26" ht="15.75" customHeight="1">
      <c r="A823" s="7"/>
      <c r="B823" s="2"/>
      <c r="C823" s="2"/>
      <c r="D823" s="7"/>
      <c r="E823" s="2"/>
      <c r="F823" s="2"/>
      <c r="G823" s="7"/>
      <c r="H823" s="2"/>
      <c r="I823" s="2"/>
      <c r="J823" s="2"/>
      <c r="K823" s="2"/>
      <c r="L823" s="56"/>
      <c r="M823" s="2"/>
      <c r="N823" s="56"/>
      <c r="O823" s="2"/>
      <c r="P823" s="2"/>
      <c r="Q823" s="56"/>
      <c r="S823" s="2"/>
      <c r="T823" s="2"/>
      <c r="U823" s="2"/>
      <c r="V823" s="2"/>
      <c r="W823" s="2"/>
      <c r="X823" s="2"/>
      <c r="Y823" s="2"/>
      <c r="Z823" s="2"/>
    </row>
    <row r="824" spans="1:26" ht="15.75" customHeight="1">
      <c r="A824" s="7"/>
      <c r="B824" s="2"/>
      <c r="C824" s="2"/>
      <c r="D824" s="7"/>
      <c r="E824" s="2"/>
      <c r="F824" s="2"/>
      <c r="G824" s="7"/>
      <c r="H824" s="2"/>
      <c r="I824" s="2"/>
      <c r="J824" s="2"/>
      <c r="K824" s="2"/>
      <c r="L824" s="56"/>
      <c r="M824" s="2"/>
      <c r="N824" s="56"/>
      <c r="O824" s="2"/>
      <c r="P824" s="2"/>
      <c r="Q824" s="56"/>
      <c r="S824" s="2"/>
      <c r="T824" s="2"/>
      <c r="U824" s="2"/>
      <c r="V824" s="2"/>
      <c r="W824" s="2"/>
      <c r="X824" s="2"/>
      <c r="Y824" s="2"/>
      <c r="Z824" s="2"/>
    </row>
    <row r="825" spans="1:26" ht="15.75" customHeight="1">
      <c r="A825" s="7"/>
      <c r="B825" s="2"/>
      <c r="C825" s="2"/>
      <c r="D825" s="7"/>
      <c r="E825" s="2"/>
      <c r="F825" s="2"/>
      <c r="G825" s="7"/>
      <c r="H825" s="2"/>
      <c r="I825" s="2"/>
      <c r="J825" s="2"/>
      <c r="K825" s="2"/>
      <c r="L825" s="56"/>
      <c r="M825" s="2"/>
      <c r="N825" s="56"/>
      <c r="O825" s="2"/>
      <c r="P825" s="2"/>
      <c r="Q825" s="56"/>
      <c r="S825" s="2"/>
      <c r="T825" s="2"/>
      <c r="U825" s="2"/>
      <c r="V825" s="2"/>
      <c r="W825" s="2"/>
      <c r="X825" s="2"/>
      <c r="Y825" s="2"/>
      <c r="Z825" s="2"/>
    </row>
    <row r="826" spans="1:26" ht="15.75" customHeight="1">
      <c r="A826" s="7"/>
      <c r="B826" s="2"/>
      <c r="C826" s="2"/>
      <c r="D826" s="7"/>
      <c r="E826" s="2"/>
      <c r="F826" s="2"/>
      <c r="G826" s="7"/>
      <c r="H826" s="2"/>
      <c r="I826" s="2"/>
      <c r="J826" s="2"/>
      <c r="K826" s="2"/>
      <c r="L826" s="56"/>
      <c r="M826" s="2"/>
      <c r="N826" s="56"/>
      <c r="O826" s="2"/>
      <c r="P826" s="2"/>
      <c r="Q826" s="56"/>
      <c r="S826" s="2"/>
      <c r="T826" s="2"/>
      <c r="U826" s="2"/>
      <c r="V826" s="2"/>
      <c r="W826" s="2"/>
      <c r="X826" s="2"/>
      <c r="Y826" s="2"/>
      <c r="Z826" s="2"/>
    </row>
    <row r="827" spans="1:26" ht="15.75" customHeight="1">
      <c r="A827" s="7"/>
      <c r="B827" s="2"/>
      <c r="C827" s="2"/>
      <c r="D827" s="7"/>
      <c r="E827" s="2"/>
      <c r="F827" s="2"/>
      <c r="G827" s="7"/>
      <c r="H827" s="2"/>
      <c r="I827" s="2"/>
      <c r="J827" s="2"/>
      <c r="K827" s="2"/>
      <c r="L827" s="56"/>
      <c r="M827" s="2"/>
      <c r="N827" s="56"/>
      <c r="O827" s="2"/>
      <c r="P827" s="2"/>
      <c r="Q827" s="56"/>
      <c r="S827" s="2"/>
      <c r="T827" s="2"/>
      <c r="U827" s="2"/>
      <c r="V827" s="2"/>
      <c r="W827" s="2"/>
      <c r="X827" s="2"/>
      <c r="Y827" s="2"/>
      <c r="Z827" s="2"/>
    </row>
    <row r="828" spans="1:26" ht="15.75" customHeight="1">
      <c r="A828" s="7"/>
      <c r="B828" s="2"/>
      <c r="C828" s="2"/>
      <c r="D828" s="7"/>
      <c r="E828" s="2"/>
      <c r="F828" s="2"/>
      <c r="G828" s="7"/>
      <c r="H828" s="2"/>
      <c r="I828" s="2"/>
      <c r="J828" s="2"/>
      <c r="K828" s="2"/>
      <c r="L828" s="56"/>
      <c r="M828" s="2"/>
      <c r="N828" s="56"/>
      <c r="O828" s="2"/>
      <c r="P828" s="2"/>
      <c r="Q828" s="56"/>
      <c r="S828" s="2"/>
      <c r="T828" s="2"/>
      <c r="U828" s="2"/>
      <c r="V828" s="2"/>
      <c r="W828" s="2"/>
      <c r="X828" s="2"/>
      <c r="Y828" s="2"/>
      <c r="Z828" s="2"/>
    </row>
    <row r="829" spans="1:26" ht="15.75" customHeight="1">
      <c r="A829" s="7"/>
      <c r="B829" s="2"/>
      <c r="C829" s="2"/>
      <c r="D829" s="7"/>
      <c r="E829" s="2"/>
      <c r="F829" s="2"/>
      <c r="G829" s="7"/>
      <c r="H829" s="2"/>
      <c r="I829" s="2"/>
      <c r="J829" s="2"/>
      <c r="K829" s="2"/>
      <c r="L829" s="56"/>
      <c r="M829" s="2"/>
      <c r="N829" s="56"/>
      <c r="O829" s="2"/>
      <c r="P829" s="2"/>
      <c r="Q829" s="56"/>
      <c r="S829" s="2"/>
      <c r="T829" s="2"/>
      <c r="U829" s="2"/>
      <c r="V829" s="2"/>
      <c r="W829" s="2"/>
      <c r="X829" s="2"/>
      <c r="Y829" s="2"/>
      <c r="Z829" s="2"/>
    </row>
    <row r="830" spans="1:26" ht="15.75" customHeight="1">
      <c r="A830" s="7"/>
      <c r="B830" s="2"/>
      <c r="C830" s="2"/>
      <c r="D830" s="7"/>
      <c r="E830" s="2"/>
      <c r="F830" s="2"/>
      <c r="G830" s="7"/>
      <c r="H830" s="2"/>
      <c r="I830" s="2"/>
      <c r="J830" s="2"/>
      <c r="K830" s="2"/>
      <c r="L830" s="56"/>
      <c r="M830" s="2"/>
      <c r="N830" s="56"/>
      <c r="O830" s="2"/>
      <c r="P830" s="2"/>
      <c r="Q830" s="56"/>
      <c r="S830" s="2"/>
      <c r="T830" s="2"/>
      <c r="U830" s="2"/>
      <c r="V830" s="2"/>
      <c r="W830" s="2"/>
      <c r="X830" s="2"/>
      <c r="Y830" s="2"/>
      <c r="Z830" s="2"/>
    </row>
    <row r="831" spans="1:26" ht="15.75" customHeight="1">
      <c r="A831" s="7"/>
      <c r="B831" s="2"/>
      <c r="C831" s="2"/>
      <c r="D831" s="7"/>
      <c r="E831" s="2"/>
      <c r="F831" s="2"/>
      <c r="G831" s="7"/>
      <c r="H831" s="2"/>
      <c r="I831" s="2"/>
      <c r="J831" s="2"/>
      <c r="K831" s="2"/>
      <c r="L831" s="56"/>
      <c r="M831" s="2"/>
      <c r="N831" s="56"/>
      <c r="O831" s="2"/>
      <c r="P831" s="2"/>
      <c r="Q831" s="56"/>
      <c r="S831" s="2"/>
      <c r="T831" s="2"/>
      <c r="U831" s="2"/>
      <c r="V831" s="2"/>
      <c r="W831" s="2"/>
      <c r="X831" s="2"/>
      <c r="Y831" s="2"/>
      <c r="Z831" s="2"/>
    </row>
    <row r="832" spans="1:26" ht="15.75" customHeight="1">
      <c r="A832" s="7"/>
      <c r="B832" s="2"/>
      <c r="C832" s="2"/>
      <c r="D832" s="7"/>
      <c r="E832" s="2"/>
      <c r="F832" s="2"/>
      <c r="G832" s="7"/>
      <c r="H832" s="2"/>
      <c r="I832" s="2"/>
      <c r="J832" s="2"/>
      <c r="K832" s="2"/>
      <c r="L832" s="56"/>
      <c r="M832" s="2"/>
      <c r="N832" s="56"/>
      <c r="O832" s="2"/>
      <c r="P832" s="2"/>
      <c r="Q832" s="56"/>
      <c r="S832" s="2"/>
      <c r="T832" s="2"/>
      <c r="U832" s="2"/>
      <c r="V832" s="2"/>
      <c r="W832" s="2"/>
      <c r="X832" s="2"/>
      <c r="Y832" s="2"/>
      <c r="Z832" s="2"/>
    </row>
    <row r="833" spans="1:26" ht="15.75" customHeight="1">
      <c r="A833" s="7"/>
      <c r="B833" s="2"/>
      <c r="C833" s="2"/>
      <c r="D833" s="7"/>
      <c r="E833" s="2"/>
      <c r="F833" s="2"/>
      <c r="G833" s="7"/>
      <c r="H833" s="2"/>
      <c r="I833" s="2"/>
      <c r="J833" s="2"/>
      <c r="K833" s="2"/>
      <c r="L833" s="56"/>
      <c r="M833" s="2"/>
      <c r="N833" s="56"/>
      <c r="O833" s="2"/>
      <c r="P833" s="2"/>
      <c r="Q833" s="56"/>
      <c r="S833" s="2"/>
      <c r="T833" s="2"/>
      <c r="U833" s="2"/>
      <c r="V833" s="2"/>
      <c r="W833" s="2"/>
      <c r="X833" s="2"/>
      <c r="Y833" s="2"/>
      <c r="Z833" s="2"/>
    </row>
    <row r="834" spans="1:26" ht="15.75" customHeight="1">
      <c r="A834" s="7"/>
      <c r="B834" s="2"/>
      <c r="C834" s="2"/>
      <c r="D834" s="7"/>
      <c r="E834" s="2"/>
      <c r="F834" s="2"/>
      <c r="G834" s="7"/>
      <c r="H834" s="2"/>
      <c r="I834" s="2"/>
      <c r="J834" s="2"/>
      <c r="K834" s="2"/>
      <c r="L834" s="56"/>
      <c r="M834" s="2"/>
      <c r="N834" s="56"/>
      <c r="O834" s="2"/>
      <c r="P834" s="2"/>
      <c r="Q834" s="56"/>
      <c r="S834" s="2"/>
      <c r="T834" s="2"/>
      <c r="U834" s="2"/>
      <c r="V834" s="2"/>
      <c r="W834" s="2"/>
      <c r="X834" s="2"/>
      <c r="Y834" s="2"/>
      <c r="Z834" s="2"/>
    </row>
    <row r="835" spans="1:26" ht="15.75" customHeight="1">
      <c r="A835" s="7"/>
      <c r="B835" s="2"/>
      <c r="C835" s="2"/>
      <c r="D835" s="7"/>
      <c r="E835" s="2"/>
      <c r="F835" s="2"/>
      <c r="G835" s="7"/>
      <c r="H835" s="2"/>
      <c r="I835" s="2"/>
      <c r="J835" s="2"/>
      <c r="K835" s="2"/>
      <c r="L835" s="56"/>
      <c r="M835" s="2"/>
      <c r="N835" s="56"/>
      <c r="O835" s="2"/>
      <c r="P835" s="2"/>
      <c r="Q835" s="56"/>
      <c r="S835" s="2"/>
      <c r="T835" s="2"/>
      <c r="U835" s="2"/>
      <c r="V835" s="2"/>
      <c r="W835" s="2"/>
      <c r="X835" s="2"/>
      <c r="Y835" s="2"/>
      <c r="Z835" s="2"/>
    </row>
    <row r="836" spans="1:26" ht="15.75" customHeight="1">
      <c r="A836" s="7"/>
      <c r="B836" s="2"/>
      <c r="C836" s="2"/>
      <c r="D836" s="7"/>
      <c r="E836" s="2"/>
      <c r="F836" s="2"/>
      <c r="G836" s="7"/>
      <c r="H836" s="2"/>
      <c r="I836" s="2"/>
      <c r="J836" s="2"/>
      <c r="K836" s="2"/>
      <c r="L836" s="56"/>
      <c r="M836" s="2"/>
      <c r="N836" s="56"/>
      <c r="O836" s="2"/>
      <c r="P836" s="2"/>
      <c r="Q836" s="56"/>
      <c r="S836" s="2"/>
      <c r="T836" s="2"/>
      <c r="U836" s="2"/>
      <c r="V836" s="2"/>
      <c r="W836" s="2"/>
      <c r="X836" s="2"/>
      <c r="Y836" s="2"/>
      <c r="Z836" s="2"/>
    </row>
    <row r="837" spans="1:26" ht="15.75" customHeight="1">
      <c r="A837" s="7"/>
      <c r="B837" s="2"/>
      <c r="C837" s="2"/>
      <c r="D837" s="7"/>
      <c r="E837" s="2"/>
      <c r="F837" s="2"/>
      <c r="G837" s="7"/>
      <c r="H837" s="2"/>
      <c r="I837" s="2"/>
      <c r="J837" s="2"/>
      <c r="K837" s="2"/>
      <c r="L837" s="56"/>
      <c r="M837" s="2"/>
      <c r="N837" s="56"/>
      <c r="O837" s="2"/>
      <c r="P837" s="2"/>
      <c r="Q837" s="56"/>
      <c r="S837" s="2"/>
      <c r="T837" s="2"/>
      <c r="U837" s="2"/>
      <c r="V837" s="2"/>
      <c r="W837" s="2"/>
      <c r="X837" s="2"/>
      <c r="Y837" s="2"/>
      <c r="Z837" s="2"/>
    </row>
    <row r="838" spans="1:26" ht="15.75" customHeight="1">
      <c r="A838" s="7"/>
      <c r="B838" s="2"/>
      <c r="C838" s="2"/>
      <c r="D838" s="7"/>
      <c r="E838" s="2"/>
      <c r="F838" s="2"/>
      <c r="G838" s="7"/>
      <c r="H838" s="2"/>
      <c r="I838" s="2"/>
      <c r="J838" s="2"/>
      <c r="K838" s="2"/>
      <c r="L838" s="56"/>
      <c r="M838" s="2"/>
      <c r="N838" s="56"/>
      <c r="O838" s="2"/>
      <c r="P838" s="2"/>
      <c r="Q838" s="56"/>
      <c r="S838" s="2"/>
      <c r="T838" s="2"/>
      <c r="U838" s="2"/>
      <c r="V838" s="2"/>
      <c r="W838" s="2"/>
      <c r="X838" s="2"/>
      <c r="Y838" s="2"/>
      <c r="Z838" s="2"/>
    </row>
    <row r="839" spans="1:26" ht="15.75" customHeight="1">
      <c r="A839" s="7"/>
      <c r="B839" s="2"/>
      <c r="C839" s="2"/>
      <c r="D839" s="7"/>
      <c r="E839" s="2"/>
      <c r="F839" s="2"/>
      <c r="G839" s="7"/>
      <c r="H839" s="2"/>
      <c r="I839" s="2"/>
      <c r="J839" s="2"/>
      <c r="K839" s="2"/>
      <c r="L839" s="56"/>
      <c r="M839" s="2"/>
      <c r="N839" s="56"/>
      <c r="O839" s="2"/>
      <c r="P839" s="2"/>
      <c r="Q839" s="56"/>
      <c r="S839" s="2"/>
      <c r="T839" s="2"/>
      <c r="U839" s="2"/>
      <c r="V839" s="2"/>
      <c r="W839" s="2"/>
      <c r="X839" s="2"/>
      <c r="Y839" s="2"/>
      <c r="Z839" s="2"/>
    </row>
    <row r="840" spans="1:26" ht="15.75" customHeight="1">
      <c r="A840" s="7"/>
      <c r="B840" s="2"/>
      <c r="C840" s="2"/>
      <c r="D840" s="7"/>
      <c r="E840" s="2"/>
      <c r="F840" s="2"/>
      <c r="G840" s="7"/>
      <c r="H840" s="2"/>
      <c r="I840" s="2"/>
      <c r="J840" s="2"/>
      <c r="K840" s="2"/>
      <c r="L840" s="56"/>
      <c r="M840" s="2"/>
      <c r="N840" s="56"/>
      <c r="O840" s="2"/>
      <c r="P840" s="2"/>
      <c r="Q840" s="56"/>
      <c r="S840" s="2"/>
      <c r="T840" s="2"/>
      <c r="U840" s="2"/>
      <c r="V840" s="2"/>
      <c r="W840" s="2"/>
      <c r="X840" s="2"/>
      <c r="Y840" s="2"/>
      <c r="Z840" s="2"/>
    </row>
    <row r="841" spans="1:26" ht="15.75" customHeight="1">
      <c r="A841" s="7"/>
      <c r="B841" s="2"/>
      <c r="C841" s="2"/>
      <c r="D841" s="7"/>
      <c r="E841" s="2"/>
      <c r="F841" s="2"/>
      <c r="G841" s="7"/>
      <c r="H841" s="2"/>
      <c r="I841" s="2"/>
      <c r="J841" s="2"/>
      <c r="K841" s="2"/>
      <c r="L841" s="56"/>
      <c r="M841" s="2"/>
      <c r="N841" s="56"/>
      <c r="O841" s="2"/>
      <c r="P841" s="2"/>
      <c r="Q841" s="56"/>
      <c r="S841" s="2"/>
      <c r="T841" s="2"/>
      <c r="U841" s="2"/>
      <c r="V841" s="2"/>
      <c r="W841" s="2"/>
      <c r="X841" s="2"/>
      <c r="Y841" s="2"/>
      <c r="Z841" s="2"/>
    </row>
    <row r="842" spans="1:26" ht="15.75" customHeight="1">
      <c r="A842" s="7"/>
      <c r="B842" s="2"/>
      <c r="C842" s="2"/>
      <c r="D842" s="7"/>
      <c r="E842" s="2"/>
      <c r="F842" s="2"/>
      <c r="G842" s="7"/>
      <c r="H842" s="2"/>
      <c r="I842" s="2"/>
      <c r="J842" s="2"/>
      <c r="K842" s="2"/>
      <c r="L842" s="56"/>
      <c r="M842" s="2"/>
      <c r="N842" s="56"/>
      <c r="O842" s="2"/>
      <c r="P842" s="2"/>
      <c r="Q842" s="56"/>
      <c r="S842" s="2"/>
      <c r="T842" s="2"/>
      <c r="U842" s="2"/>
      <c r="V842" s="2"/>
      <c r="W842" s="2"/>
      <c r="X842" s="2"/>
      <c r="Y842" s="2"/>
      <c r="Z842" s="2"/>
    </row>
    <row r="843" spans="1:26" ht="15.75" customHeight="1">
      <c r="A843" s="7"/>
      <c r="B843" s="2"/>
      <c r="C843" s="2"/>
      <c r="D843" s="7"/>
      <c r="E843" s="2"/>
      <c r="F843" s="2"/>
      <c r="G843" s="7"/>
      <c r="H843" s="2"/>
      <c r="I843" s="2"/>
      <c r="J843" s="2"/>
      <c r="K843" s="2"/>
      <c r="L843" s="56"/>
      <c r="M843" s="2"/>
      <c r="N843" s="56"/>
      <c r="O843" s="2"/>
      <c r="P843" s="2"/>
      <c r="Q843" s="56"/>
      <c r="S843" s="2"/>
      <c r="T843" s="2"/>
      <c r="U843" s="2"/>
      <c r="V843" s="2"/>
      <c r="W843" s="2"/>
      <c r="X843" s="2"/>
      <c r="Y843" s="2"/>
      <c r="Z843" s="2"/>
    </row>
    <row r="844" spans="1:26" ht="15.75" customHeight="1">
      <c r="A844" s="7"/>
      <c r="B844" s="2"/>
      <c r="C844" s="2"/>
      <c r="D844" s="7"/>
      <c r="E844" s="2"/>
      <c r="F844" s="2"/>
      <c r="G844" s="7"/>
      <c r="H844" s="2"/>
      <c r="I844" s="2"/>
      <c r="J844" s="2"/>
      <c r="K844" s="2"/>
      <c r="L844" s="56"/>
      <c r="M844" s="2"/>
      <c r="N844" s="56"/>
      <c r="O844" s="2"/>
      <c r="P844" s="2"/>
      <c r="Q844" s="56"/>
      <c r="S844" s="2"/>
      <c r="T844" s="2"/>
      <c r="U844" s="2"/>
      <c r="V844" s="2"/>
      <c r="W844" s="2"/>
      <c r="X844" s="2"/>
      <c r="Y844" s="2"/>
      <c r="Z844" s="2"/>
    </row>
    <row r="845" spans="1:26" ht="15.75" customHeight="1">
      <c r="A845" s="7"/>
      <c r="B845" s="2"/>
      <c r="C845" s="2"/>
      <c r="D845" s="7"/>
      <c r="E845" s="2"/>
      <c r="F845" s="2"/>
      <c r="G845" s="7"/>
      <c r="H845" s="2"/>
      <c r="I845" s="2"/>
      <c r="J845" s="2"/>
      <c r="K845" s="2"/>
      <c r="L845" s="56"/>
      <c r="M845" s="2"/>
      <c r="N845" s="56"/>
      <c r="O845" s="2"/>
      <c r="P845" s="2"/>
      <c r="Q845" s="56"/>
      <c r="S845" s="2"/>
      <c r="T845" s="2"/>
      <c r="U845" s="2"/>
      <c r="V845" s="2"/>
      <c r="W845" s="2"/>
      <c r="X845" s="2"/>
      <c r="Y845" s="2"/>
      <c r="Z845" s="2"/>
    </row>
    <row r="846" spans="1:26" ht="15.75" customHeight="1">
      <c r="A846" s="7"/>
      <c r="B846" s="2"/>
      <c r="C846" s="2"/>
      <c r="D846" s="7"/>
      <c r="E846" s="2"/>
      <c r="F846" s="2"/>
      <c r="G846" s="7"/>
      <c r="H846" s="2"/>
      <c r="I846" s="2"/>
      <c r="J846" s="2"/>
      <c r="K846" s="2"/>
      <c r="L846" s="56"/>
      <c r="M846" s="2"/>
      <c r="N846" s="56"/>
      <c r="O846" s="2"/>
      <c r="P846" s="2"/>
      <c r="Q846" s="56"/>
      <c r="S846" s="2"/>
      <c r="T846" s="2"/>
      <c r="U846" s="2"/>
      <c r="V846" s="2"/>
      <c r="W846" s="2"/>
      <c r="X846" s="2"/>
      <c r="Y846" s="2"/>
      <c r="Z846" s="2"/>
    </row>
    <row r="847" spans="1:26" ht="15.75" customHeight="1">
      <c r="A847" s="7"/>
      <c r="B847" s="2"/>
      <c r="C847" s="2"/>
      <c r="D847" s="7"/>
      <c r="E847" s="2"/>
      <c r="F847" s="2"/>
      <c r="G847" s="7"/>
      <c r="H847" s="2"/>
      <c r="I847" s="2"/>
      <c r="J847" s="2"/>
      <c r="K847" s="2"/>
      <c r="L847" s="56"/>
      <c r="M847" s="2"/>
      <c r="N847" s="56"/>
      <c r="O847" s="2"/>
      <c r="P847" s="2"/>
      <c r="Q847" s="56"/>
      <c r="S847" s="2"/>
      <c r="T847" s="2"/>
      <c r="U847" s="2"/>
      <c r="V847" s="2"/>
      <c r="W847" s="2"/>
      <c r="X847" s="2"/>
      <c r="Y847" s="2"/>
      <c r="Z847" s="2"/>
    </row>
    <row r="848" spans="1:26" ht="15.75" customHeight="1">
      <c r="A848" s="7"/>
      <c r="B848" s="2"/>
      <c r="C848" s="2"/>
      <c r="D848" s="7"/>
      <c r="E848" s="2"/>
      <c r="F848" s="2"/>
      <c r="G848" s="7"/>
      <c r="H848" s="2"/>
      <c r="I848" s="2"/>
      <c r="J848" s="2"/>
      <c r="K848" s="2"/>
      <c r="L848" s="56"/>
      <c r="M848" s="2"/>
      <c r="N848" s="56"/>
      <c r="O848" s="2"/>
      <c r="P848" s="2"/>
      <c r="Q848" s="56"/>
      <c r="S848" s="2"/>
      <c r="T848" s="2"/>
      <c r="U848" s="2"/>
      <c r="V848" s="2"/>
      <c r="W848" s="2"/>
      <c r="X848" s="2"/>
      <c r="Y848" s="2"/>
      <c r="Z848" s="2"/>
    </row>
    <row r="849" spans="1:26" ht="15.75" customHeight="1">
      <c r="A849" s="7"/>
      <c r="B849" s="2"/>
      <c r="C849" s="2"/>
      <c r="D849" s="7"/>
      <c r="E849" s="2"/>
      <c r="F849" s="2"/>
      <c r="G849" s="7"/>
      <c r="H849" s="2"/>
      <c r="I849" s="2"/>
      <c r="J849" s="2"/>
      <c r="K849" s="2"/>
      <c r="L849" s="56"/>
      <c r="M849" s="2"/>
      <c r="N849" s="56"/>
      <c r="O849" s="2"/>
      <c r="P849" s="2"/>
      <c r="Q849" s="56"/>
      <c r="S849" s="2"/>
      <c r="T849" s="2"/>
      <c r="U849" s="2"/>
      <c r="V849" s="2"/>
      <c r="W849" s="2"/>
      <c r="X849" s="2"/>
      <c r="Y849" s="2"/>
      <c r="Z849" s="2"/>
    </row>
    <row r="850" spans="1:26" ht="15.75" customHeight="1">
      <c r="A850" s="7"/>
      <c r="B850" s="2"/>
      <c r="C850" s="2"/>
      <c r="D850" s="7"/>
      <c r="E850" s="2"/>
      <c r="F850" s="2"/>
      <c r="G850" s="7"/>
      <c r="H850" s="2"/>
      <c r="I850" s="2"/>
      <c r="J850" s="2"/>
      <c r="K850" s="2"/>
      <c r="L850" s="56"/>
      <c r="M850" s="2"/>
      <c r="N850" s="56"/>
      <c r="O850" s="2"/>
      <c r="P850" s="2"/>
      <c r="Q850" s="56"/>
      <c r="S850" s="2"/>
      <c r="T850" s="2"/>
      <c r="U850" s="2"/>
      <c r="V850" s="2"/>
      <c r="W850" s="2"/>
      <c r="X850" s="2"/>
      <c r="Y850" s="2"/>
      <c r="Z850" s="2"/>
    </row>
    <row r="851" spans="1:26" ht="15.75" customHeight="1">
      <c r="A851" s="7"/>
      <c r="B851" s="2"/>
      <c r="C851" s="2"/>
      <c r="D851" s="7"/>
      <c r="E851" s="2"/>
      <c r="F851" s="2"/>
      <c r="G851" s="7"/>
      <c r="H851" s="2"/>
      <c r="I851" s="2"/>
      <c r="J851" s="2"/>
      <c r="K851" s="2"/>
      <c r="L851" s="56"/>
      <c r="M851" s="2"/>
      <c r="N851" s="56"/>
      <c r="O851" s="2"/>
      <c r="P851" s="2"/>
      <c r="Q851" s="56"/>
      <c r="S851" s="2"/>
      <c r="T851" s="2"/>
      <c r="U851" s="2"/>
      <c r="V851" s="2"/>
      <c r="W851" s="2"/>
      <c r="X851" s="2"/>
      <c r="Y851" s="2"/>
      <c r="Z851" s="2"/>
    </row>
    <row r="852" spans="1:26" ht="15.75" customHeight="1">
      <c r="A852" s="7"/>
      <c r="B852" s="2"/>
      <c r="C852" s="2"/>
      <c r="D852" s="7"/>
      <c r="E852" s="2"/>
      <c r="F852" s="2"/>
      <c r="G852" s="7"/>
      <c r="H852" s="2"/>
      <c r="I852" s="2"/>
      <c r="J852" s="2"/>
      <c r="K852" s="2"/>
      <c r="L852" s="56"/>
      <c r="M852" s="2"/>
      <c r="N852" s="56"/>
      <c r="O852" s="2"/>
      <c r="P852" s="2"/>
      <c r="Q852" s="56"/>
      <c r="S852" s="2"/>
      <c r="T852" s="2"/>
      <c r="U852" s="2"/>
      <c r="V852" s="2"/>
      <c r="W852" s="2"/>
      <c r="X852" s="2"/>
      <c r="Y852" s="2"/>
      <c r="Z852" s="2"/>
    </row>
    <row r="853" spans="1:26" ht="15.75" customHeight="1">
      <c r="A853" s="7"/>
      <c r="B853" s="2"/>
      <c r="C853" s="2"/>
      <c r="D853" s="7"/>
      <c r="E853" s="2"/>
      <c r="F853" s="2"/>
      <c r="G853" s="7"/>
      <c r="H853" s="2"/>
      <c r="I853" s="2"/>
      <c r="J853" s="2"/>
      <c r="K853" s="2"/>
      <c r="L853" s="56"/>
      <c r="M853" s="2"/>
      <c r="N853" s="56"/>
      <c r="O853" s="2"/>
      <c r="P853" s="2"/>
      <c r="Q853" s="56"/>
      <c r="S853" s="2"/>
      <c r="T853" s="2"/>
      <c r="U853" s="2"/>
      <c r="V853" s="2"/>
      <c r="W853" s="2"/>
      <c r="X853" s="2"/>
      <c r="Y853" s="2"/>
      <c r="Z853" s="2"/>
    </row>
    <row r="854" spans="1:26" ht="15.75" customHeight="1">
      <c r="A854" s="7"/>
      <c r="B854" s="2"/>
      <c r="C854" s="2"/>
      <c r="D854" s="7"/>
      <c r="E854" s="2"/>
      <c r="F854" s="2"/>
      <c r="G854" s="7"/>
      <c r="H854" s="2"/>
      <c r="I854" s="2"/>
      <c r="J854" s="2"/>
      <c r="K854" s="2"/>
      <c r="L854" s="56"/>
      <c r="M854" s="2"/>
      <c r="N854" s="56"/>
      <c r="O854" s="2"/>
      <c r="P854" s="2"/>
      <c r="Q854" s="56"/>
      <c r="S854" s="2"/>
      <c r="T854" s="2"/>
      <c r="U854" s="2"/>
      <c r="V854" s="2"/>
      <c r="W854" s="2"/>
      <c r="X854" s="2"/>
      <c r="Y854" s="2"/>
      <c r="Z854" s="2"/>
    </row>
    <row r="855" spans="1:26" ht="15.75" customHeight="1">
      <c r="A855" s="7"/>
      <c r="B855" s="2"/>
      <c r="C855" s="2"/>
      <c r="D855" s="7"/>
      <c r="E855" s="2"/>
      <c r="F855" s="2"/>
      <c r="G855" s="7"/>
      <c r="H855" s="2"/>
      <c r="I855" s="2"/>
      <c r="J855" s="2"/>
      <c r="K855" s="2"/>
      <c r="L855" s="56"/>
      <c r="M855" s="2"/>
      <c r="N855" s="56"/>
      <c r="O855" s="2"/>
      <c r="P855" s="2"/>
      <c r="Q855" s="56"/>
      <c r="S855" s="2"/>
      <c r="T855" s="2"/>
      <c r="U855" s="2"/>
      <c r="V855" s="2"/>
      <c r="W855" s="2"/>
      <c r="X855" s="2"/>
      <c r="Y855" s="2"/>
      <c r="Z855" s="2"/>
    </row>
    <row r="856" spans="1:26" ht="15.75" customHeight="1">
      <c r="A856" s="7"/>
      <c r="B856" s="2"/>
      <c r="C856" s="2"/>
      <c r="D856" s="7"/>
      <c r="E856" s="2"/>
      <c r="F856" s="2"/>
      <c r="G856" s="7"/>
      <c r="H856" s="2"/>
      <c r="I856" s="2"/>
      <c r="J856" s="2"/>
      <c r="K856" s="2"/>
      <c r="L856" s="56"/>
      <c r="M856" s="2"/>
      <c r="N856" s="56"/>
      <c r="O856" s="2"/>
      <c r="P856" s="2"/>
      <c r="Q856" s="56"/>
      <c r="S856" s="2"/>
      <c r="T856" s="2"/>
      <c r="U856" s="2"/>
      <c r="V856" s="2"/>
      <c r="W856" s="2"/>
      <c r="X856" s="2"/>
      <c r="Y856" s="2"/>
      <c r="Z856" s="2"/>
    </row>
    <row r="857" spans="1:26" ht="15.75" customHeight="1">
      <c r="A857" s="7"/>
      <c r="B857" s="2"/>
      <c r="C857" s="2"/>
      <c r="D857" s="7"/>
      <c r="E857" s="2"/>
      <c r="F857" s="2"/>
      <c r="G857" s="7"/>
      <c r="H857" s="2"/>
      <c r="I857" s="2"/>
      <c r="J857" s="2"/>
      <c r="K857" s="2"/>
      <c r="L857" s="56"/>
      <c r="M857" s="2"/>
      <c r="N857" s="56"/>
      <c r="O857" s="2"/>
      <c r="P857" s="2"/>
      <c r="Q857" s="56"/>
      <c r="S857" s="2"/>
      <c r="T857" s="2"/>
      <c r="U857" s="2"/>
      <c r="V857" s="2"/>
      <c r="W857" s="2"/>
      <c r="X857" s="2"/>
      <c r="Y857" s="2"/>
      <c r="Z857" s="2"/>
    </row>
    <row r="858" spans="1:26" ht="15.75" customHeight="1">
      <c r="A858" s="7"/>
      <c r="B858" s="2"/>
      <c r="C858" s="2"/>
      <c r="D858" s="7"/>
      <c r="E858" s="2"/>
      <c r="F858" s="2"/>
      <c r="G858" s="7"/>
      <c r="H858" s="2"/>
      <c r="I858" s="2"/>
      <c r="J858" s="2"/>
      <c r="K858" s="2"/>
      <c r="L858" s="56"/>
      <c r="M858" s="2"/>
      <c r="N858" s="56"/>
      <c r="O858" s="2"/>
      <c r="P858" s="2"/>
      <c r="Q858" s="56"/>
      <c r="S858" s="2"/>
      <c r="T858" s="2"/>
      <c r="U858" s="2"/>
      <c r="V858" s="2"/>
      <c r="W858" s="2"/>
      <c r="X858" s="2"/>
      <c r="Y858" s="2"/>
      <c r="Z858" s="2"/>
    </row>
    <row r="859" spans="1:26" ht="15.75" customHeight="1">
      <c r="A859" s="7"/>
      <c r="B859" s="2"/>
      <c r="C859" s="2"/>
      <c r="D859" s="7"/>
      <c r="E859" s="2"/>
      <c r="F859" s="2"/>
      <c r="G859" s="7"/>
      <c r="H859" s="2"/>
      <c r="I859" s="2"/>
      <c r="J859" s="2"/>
      <c r="K859" s="2"/>
      <c r="L859" s="56"/>
      <c r="M859" s="2"/>
      <c r="N859" s="56"/>
      <c r="O859" s="2"/>
      <c r="P859" s="2"/>
      <c r="Q859" s="56"/>
      <c r="S859" s="2"/>
      <c r="T859" s="2"/>
      <c r="U859" s="2"/>
      <c r="V859" s="2"/>
      <c r="W859" s="2"/>
      <c r="X859" s="2"/>
      <c r="Y859" s="2"/>
      <c r="Z859" s="2"/>
    </row>
    <row r="860" spans="1:26" ht="15.75" customHeight="1">
      <c r="A860" s="7"/>
      <c r="B860" s="2"/>
      <c r="C860" s="2"/>
      <c r="D860" s="7"/>
      <c r="E860" s="2"/>
      <c r="F860" s="2"/>
      <c r="G860" s="7"/>
      <c r="H860" s="2"/>
      <c r="I860" s="2"/>
      <c r="J860" s="2"/>
      <c r="K860" s="2"/>
      <c r="L860" s="56"/>
      <c r="M860" s="2"/>
      <c r="N860" s="56"/>
      <c r="O860" s="2"/>
      <c r="P860" s="2"/>
      <c r="Q860" s="56"/>
      <c r="S860" s="2"/>
      <c r="T860" s="2"/>
      <c r="U860" s="2"/>
      <c r="V860" s="2"/>
      <c r="W860" s="2"/>
      <c r="X860" s="2"/>
      <c r="Y860" s="2"/>
      <c r="Z860" s="2"/>
    </row>
    <row r="861" spans="1:26" ht="15.75" customHeight="1">
      <c r="A861" s="7"/>
      <c r="B861" s="2"/>
      <c r="C861" s="2"/>
      <c r="D861" s="7"/>
      <c r="E861" s="2"/>
      <c r="F861" s="2"/>
      <c r="G861" s="7"/>
      <c r="H861" s="2"/>
      <c r="I861" s="2"/>
      <c r="J861" s="2"/>
      <c r="K861" s="2"/>
      <c r="L861" s="56"/>
      <c r="M861" s="2"/>
      <c r="N861" s="56"/>
      <c r="O861" s="2"/>
      <c r="P861" s="2"/>
      <c r="Q861" s="56"/>
      <c r="S861" s="2"/>
      <c r="T861" s="2"/>
      <c r="U861" s="2"/>
      <c r="V861" s="2"/>
      <c r="W861" s="2"/>
      <c r="X861" s="2"/>
      <c r="Y861" s="2"/>
      <c r="Z861" s="2"/>
    </row>
    <row r="862" spans="1:26" ht="15.75" customHeight="1">
      <c r="A862" s="7"/>
      <c r="B862" s="2"/>
      <c r="C862" s="2"/>
      <c r="D862" s="7"/>
      <c r="E862" s="2"/>
      <c r="F862" s="2"/>
      <c r="G862" s="7"/>
      <c r="H862" s="2"/>
      <c r="I862" s="2"/>
      <c r="J862" s="2"/>
      <c r="K862" s="2"/>
      <c r="L862" s="56"/>
      <c r="M862" s="2"/>
      <c r="N862" s="56"/>
      <c r="O862" s="2"/>
      <c r="P862" s="2"/>
      <c r="Q862" s="56"/>
      <c r="S862" s="2"/>
      <c r="T862" s="2"/>
      <c r="U862" s="2"/>
      <c r="V862" s="2"/>
      <c r="W862" s="2"/>
      <c r="X862" s="2"/>
      <c r="Y862" s="2"/>
      <c r="Z862" s="2"/>
    </row>
    <row r="863" spans="1:26" ht="15.75" customHeight="1">
      <c r="A863" s="7"/>
      <c r="B863" s="2"/>
      <c r="C863" s="2"/>
      <c r="D863" s="7"/>
      <c r="E863" s="2"/>
      <c r="F863" s="2"/>
      <c r="G863" s="7"/>
      <c r="H863" s="2"/>
      <c r="I863" s="2"/>
      <c r="J863" s="2"/>
      <c r="K863" s="2"/>
      <c r="L863" s="56"/>
      <c r="M863" s="2"/>
      <c r="N863" s="56"/>
      <c r="O863" s="2"/>
      <c r="P863" s="2"/>
      <c r="Q863" s="56"/>
      <c r="S863" s="2"/>
      <c r="T863" s="2"/>
      <c r="U863" s="2"/>
      <c r="V863" s="2"/>
      <c r="W863" s="2"/>
      <c r="X863" s="2"/>
      <c r="Y863" s="2"/>
      <c r="Z863" s="2"/>
    </row>
    <row r="864" spans="1:26" ht="15.75" customHeight="1">
      <c r="A864" s="7"/>
      <c r="B864" s="2"/>
      <c r="C864" s="2"/>
      <c r="D864" s="7"/>
      <c r="E864" s="2"/>
      <c r="F864" s="2"/>
      <c r="G864" s="7"/>
      <c r="H864" s="2"/>
      <c r="I864" s="2"/>
      <c r="J864" s="2"/>
      <c r="K864" s="2"/>
      <c r="L864" s="56"/>
      <c r="M864" s="2"/>
      <c r="N864" s="56"/>
      <c r="O864" s="2"/>
      <c r="P864" s="2"/>
      <c r="Q864" s="56"/>
      <c r="S864" s="2"/>
      <c r="T864" s="2"/>
      <c r="U864" s="2"/>
      <c r="V864" s="2"/>
      <c r="W864" s="2"/>
      <c r="X864" s="2"/>
      <c r="Y864" s="2"/>
      <c r="Z864" s="2"/>
    </row>
    <row r="865" spans="1:26" ht="15.75" customHeight="1">
      <c r="A865" s="7"/>
      <c r="B865" s="2"/>
      <c r="C865" s="2"/>
      <c r="D865" s="7"/>
      <c r="E865" s="2"/>
      <c r="F865" s="2"/>
      <c r="G865" s="7"/>
      <c r="H865" s="2"/>
      <c r="I865" s="2"/>
      <c r="J865" s="2"/>
      <c r="K865" s="2"/>
      <c r="L865" s="56"/>
      <c r="M865" s="2"/>
      <c r="N865" s="56"/>
      <c r="O865" s="2"/>
      <c r="P865" s="2"/>
      <c r="Q865" s="56"/>
      <c r="S865" s="2"/>
      <c r="T865" s="2"/>
      <c r="U865" s="2"/>
      <c r="V865" s="2"/>
      <c r="W865" s="2"/>
      <c r="X865" s="2"/>
      <c r="Y865" s="2"/>
      <c r="Z865" s="2"/>
    </row>
    <row r="866" spans="1:26" ht="15.75" customHeight="1">
      <c r="A866" s="7"/>
      <c r="B866" s="2"/>
      <c r="C866" s="2"/>
      <c r="D866" s="7"/>
      <c r="E866" s="2"/>
      <c r="F866" s="2"/>
      <c r="G866" s="7"/>
      <c r="H866" s="2"/>
      <c r="I866" s="2"/>
      <c r="J866" s="2"/>
      <c r="K866" s="2"/>
      <c r="L866" s="56"/>
      <c r="M866" s="2"/>
      <c r="N866" s="56"/>
      <c r="O866" s="2"/>
      <c r="P866" s="2"/>
      <c r="Q866" s="56"/>
      <c r="S866" s="2"/>
      <c r="T866" s="2"/>
      <c r="U866" s="2"/>
      <c r="V866" s="2"/>
      <c r="W866" s="2"/>
      <c r="X866" s="2"/>
      <c r="Y866" s="2"/>
      <c r="Z866" s="2"/>
    </row>
    <row r="867" spans="1:26" ht="15.75" customHeight="1">
      <c r="A867" s="7"/>
      <c r="B867" s="2"/>
      <c r="C867" s="2"/>
      <c r="D867" s="7"/>
      <c r="E867" s="2"/>
      <c r="F867" s="2"/>
      <c r="G867" s="7"/>
      <c r="H867" s="2"/>
      <c r="I867" s="2"/>
      <c r="J867" s="2"/>
      <c r="K867" s="2"/>
      <c r="L867" s="56"/>
      <c r="M867" s="2"/>
      <c r="N867" s="56"/>
      <c r="O867" s="2"/>
      <c r="P867" s="2"/>
      <c r="Q867" s="56"/>
      <c r="S867" s="2"/>
      <c r="T867" s="2"/>
      <c r="U867" s="2"/>
      <c r="V867" s="2"/>
      <c r="W867" s="2"/>
      <c r="X867" s="2"/>
      <c r="Y867" s="2"/>
      <c r="Z867" s="2"/>
    </row>
    <row r="868" spans="1:26" ht="15.75" customHeight="1">
      <c r="A868" s="7"/>
      <c r="B868" s="2"/>
      <c r="C868" s="2"/>
      <c r="D868" s="7"/>
      <c r="E868" s="2"/>
      <c r="F868" s="2"/>
      <c r="G868" s="7"/>
      <c r="H868" s="2"/>
      <c r="I868" s="2"/>
      <c r="J868" s="2"/>
      <c r="K868" s="2"/>
      <c r="L868" s="56"/>
      <c r="M868" s="2"/>
      <c r="N868" s="56"/>
      <c r="O868" s="2"/>
      <c r="P868" s="2"/>
      <c r="Q868" s="56"/>
      <c r="S868" s="2"/>
      <c r="T868" s="2"/>
      <c r="U868" s="2"/>
      <c r="V868" s="2"/>
      <c r="W868" s="2"/>
      <c r="X868" s="2"/>
      <c r="Y868" s="2"/>
      <c r="Z868" s="2"/>
    </row>
    <row r="869" spans="1:26" ht="15.75" customHeight="1">
      <c r="A869" s="7"/>
      <c r="B869" s="2"/>
      <c r="C869" s="2"/>
      <c r="D869" s="7"/>
      <c r="E869" s="2"/>
      <c r="F869" s="2"/>
      <c r="G869" s="7"/>
      <c r="H869" s="2"/>
      <c r="I869" s="2"/>
      <c r="J869" s="2"/>
      <c r="K869" s="2"/>
      <c r="L869" s="56"/>
      <c r="M869" s="2"/>
      <c r="N869" s="56"/>
      <c r="O869" s="2"/>
      <c r="P869" s="2"/>
      <c r="Q869" s="56"/>
      <c r="S869" s="2"/>
      <c r="T869" s="2"/>
      <c r="U869" s="2"/>
      <c r="V869" s="2"/>
      <c r="W869" s="2"/>
      <c r="X869" s="2"/>
      <c r="Y869" s="2"/>
      <c r="Z869" s="2"/>
    </row>
    <row r="870" spans="1:26" ht="15.75" customHeight="1">
      <c r="A870" s="7"/>
      <c r="B870" s="2"/>
      <c r="C870" s="2"/>
      <c r="D870" s="7"/>
      <c r="E870" s="2"/>
      <c r="F870" s="2"/>
      <c r="G870" s="7"/>
      <c r="H870" s="2"/>
      <c r="I870" s="2"/>
      <c r="J870" s="2"/>
      <c r="K870" s="2"/>
      <c r="L870" s="56"/>
      <c r="M870" s="2"/>
      <c r="N870" s="56"/>
      <c r="O870" s="2"/>
      <c r="P870" s="2"/>
      <c r="Q870" s="56"/>
      <c r="S870" s="2"/>
      <c r="T870" s="2"/>
      <c r="U870" s="2"/>
      <c r="V870" s="2"/>
      <c r="W870" s="2"/>
      <c r="X870" s="2"/>
      <c r="Y870" s="2"/>
      <c r="Z870" s="2"/>
    </row>
    <row r="871" spans="1:26" ht="15.75" customHeight="1">
      <c r="A871" s="7"/>
      <c r="B871" s="2"/>
      <c r="C871" s="2"/>
      <c r="D871" s="7"/>
      <c r="E871" s="2"/>
      <c r="F871" s="2"/>
      <c r="G871" s="7"/>
      <c r="H871" s="2"/>
      <c r="I871" s="2"/>
      <c r="J871" s="2"/>
      <c r="K871" s="2"/>
      <c r="L871" s="56"/>
      <c r="M871" s="2"/>
      <c r="N871" s="56"/>
      <c r="O871" s="2"/>
      <c r="P871" s="2"/>
      <c r="Q871" s="56"/>
      <c r="S871" s="2"/>
      <c r="T871" s="2"/>
      <c r="U871" s="2"/>
      <c r="V871" s="2"/>
      <c r="W871" s="2"/>
      <c r="X871" s="2"/>
      <c r="Y871" s="2"/>
      <c r="Z871" s="2"/>
    </row>
    <row r="872" spans="1:26" ht="15.75" customHeight="1">
      <c r="A872" s="7"/>
      <c r="B872" s="2"/>
      <c r="C872" s="2"/>
      <c r="D872" s="7"/>
      <c r="E872" s="2"/>
      <c r="F872" s="2"/>
      <c r="G872" s="7"/>
      <c r="H872" s="2"/>
      <c r="I872" s="2"/>
      <c r="J872" s="2"/>
      <c r="K872" s="2"/>
      <c r="L872" s="56"/>
      <c r="M872" s="2"/>
      <c r="N872" s="56"/>
      <c r="O872" s="2"/>
      <c r="P872" s="2"/>
      <c r="Q872" s="56"/>
      <c r="S872" s="2"/>
      <c r="T872" s="2"/>
      <c r="U872" s="2"/>
      <c r="V872" s="2"/>
      <c r="W872" s="2"/>
      <c r="X872" s="2"/>
      <c r="Y872" s="2"/>
      <c r="Z872" s="2"/>
    </row>
    <row r="873" spans="1:26" ht="15.75" customHeight="1">
      <c r="A873" s="7"/>
      <c r="B873" s="2"/>
      <c r="C873" s="2"/>
      <c r="D873" s="7"/>
      <c r="E873" s="2"/>
      <c r="F873" s="2"/>
      <c r="G873" s="7"/>
      <c r="H873" s="2"/>
      <c r="I873" s="2"/>
      <c r="J873" s="2"/>
      <c r="K873" s="2"/>
      <c r="L873" s="56"/>
      <c r="M873" s="2"/>
      <c r="N873" s="56"/>
      <c r="O873" s="2"/>
      <c r="P873" s="2"/>
      <c r="Q873" s="56"/>
      <c r="S873" s="2"/>
      <c r="T873" s="2"/>
      <c r="U873" s="2"/>
      <c r="V873" s="2"/>
      <c r="W873" s="2"/>
      <c r="X873" s="2"/>
      <c r="Y873" s="2"/>
      <c r="Z873" s="2"/>
    </row>
    <row r="874" spans="1:26" ht="15.75" customHeight="1">
      <c r="A874" s="7"/>
      <c r="B874" s="2"/>
      <c r="C874" s="2"/>
      <c r="D874" s="7"/>
      <c r="E874" s="2"/>
      <c r="F874" s="2"/>
      <c r="G874" s="7"/>
      <c r="H874" s="2"/>
      <c r="I874" s="2"/>
      <c r="J874" s="2"/>
      <c r="K874" s="2"/>
      <c r="L874" s="56"/>
      <c r="M874" s="2"/>
      <c r="N874" s="56"/>
      <c r="O874" s="2"/>
      <c r="P874" s="2"/>
      <c r="Q874" s="56"/>
      <c r="S874" s="2"/>
      <c r="T874" s="2"/>
      <c r="U874" s="2"/>
      <c r="V874" s="2"/>
      <c r="W874" s="2"/>
      <c r="X874" s="2"/>
      <c r="Y874" s="2"/>
      <c r="Z874" s="2"/>
    </row>
    <row r="875" spans="1:26" ht="15.75" customHeight="1">
      <c r="A875" s="7"/>
      <c r="B875" s="2"/>
      <c r="C875" s="2"/>
      <c r="D875" s="7"/>
      <c r="E875" s="2"/>
      <c r="F875" s="2"/>
      <c r="G875" s="7"/>
      <c r="H875" s="2"/>
      <c r="I875" s="2"/>
      <c r="J875" s="2"/>
      <c r="K875" s="2"/>
      <c r="L875" s="56"/>
      <c r="M875" s="2"/>
      <c r="N875" s="56"/>
      <c r="O875" s="2"/>
      <c r="P875" s="2"/>
      <c r="Q875" s="56"/>
      <c r="S875" s="2"/>
      <c r="T875" s="2"/>
      <c r="U875" s="2"/>
      <c r="V875" s="2"/>
      <c r="W875" s="2"/>
      <c r="X875" s="2"/>
      <c r="Y875" s="2"/>
      <c r="Z875" s="2"/>
    </row>
    <row r="876" spans="1:26" ht="15.75" customHeight="1">
      <c r="A876" s="7"/>
      <c r="B876" s="2"/>
      <c r="C876" s="2"/>
      <c r="D876" s="7"/>
      <c r="E876" s="2"/>
      <c r="F876" s="2"/>
      <c r="G876" s="7"/>
      <c r="H876" s="2"/>
      <c r="I876" s="2"/>
      <c r="J876" s="2"/>
      <c r="K876" s="2"/>
      <c r="L876" s="56"/>
      <c r="M876" s="2"/>
      <c r="N876" s="56"/>
      <c r="O876" s="2"/>
      <c r="P876" s="2"/>
      <c r="Q876" s="56"/>
      <c r="S876" s="2"/>
      <c r="T876" s="2"/>
      <c r="U876" s="2"/>
      <c r="V876" s="2"/>
      <c r="W876" s="2"/>
      <c r="X876" s="2"/>
      <c r="Y876" s="2"/>
      <c r="Z876" s="2"/>
    </row>
    <row r="877" spans="1:26" ht="15.75" customHeight="1">
      <c r="A877" s="7"/>
      <c r="B877" s="2"/>
      <c r="C877" s="2"/>
      <c r="D877" s="7"/>
      <c r="E877" s="2"/>
      <c r="F877" s="2"/>
      <c r="G877" s="7"/>
      <c r="H877" s="2"/>
      <c r="I877" s="2"/>
      <c r="J877" s="2"/>
      <c r="K877" s="2"/>
      <c r="L877" s="56"/>
      <c r="M877" s="2"/>
      <c r="N877" s="56"/>
      <c r="O877" s="2"/>
      <c r="P877" s="2"/>
      <c r="Q877" s="56"/>
      <c r="S877" s="2"/>
      <c r="T877" s="2"/>
      <c r="U877" s="2"/>
      <c r="V877" s="2"/>
      <c r="W877" s="2"/>
      <c r="X877" s="2"/>
      <c r="Y877" s="2"/>
      <c r="Z877" s="2"/>
    </row>
    <row r="878" spans="1:26" ht="15.75" customHeight="1">
      <c r="A878" s="7"/>
      <c r="B878" s="2"/>
      <c r="C878" s="2"/>
      <c r="D878" s="7"/>
      <c r="E878" s="2"/>
      <c r="F878" s="2"/>
      <c r="G878" s="7"/>
      <c r="H878" s="2"/>
      <c r="I878" s="2"/>
      <c r="J878" s="2"/>
      <c r="K878" s="2"/>
      <c r="L878" s="56"/>
      <c r="M878" s="2"/>
      <c r="N878" s="56"/>
      <c r="O878" s="2"/>
      <c r="P878" s="2"/>
      <c r="Q878" s="56"/>
      <c r="S878" s="2"/>
      <c r="T878" s="2"/>
      <c r="U878" s="2"/>
      <c r="V878" s="2"/>
      <c r="W878" s="2"/>
      <c r="X878" s="2"/>
      <c r="Y878" s="2"/>
      <c r="Z878" s="2"/>
    </row>
    <row r="879" spans="1:26" ht="15.75" customHeight="1">
      <c r="A879" s="7"/>
      <c r="B879" s="2"/>
      <c r="C879" s="2"/>
      <c r="D879" s="7"/>
      <c r="E879" s="2"/>
      <c r="F879" s="2"/>
      <c r="G879" s="7"/>
      <c r="H879" s="2"/>
      <c r="I879" s="2"/>
      <c r="J879" s="2"/>
      <c r="K879" s="2"/>
      <c r="L879" s="56"/>
      <c r="M879" s="2"/>
      <c r="N879" s="56"/>
      <c r="O879" s="2"/>
      <c r="P879" s="2"/>
      <c r="Q879" s="56"/>
      <c r="S879" s="2"/>
      <c r="T879" s="2"/>
      <c r="U879" s="2"/>
      <c r="V879" s="2"/>
      <c r="W879" s="2"/>
      <c r="X879" s="2"/>
      <c r="Y879" s="2"/>
      <c r="Z879" s="2"/>
    </row>
    <row r="880" spans="1:26" ht="15.75" customHeight="1">
      <c r="A880" s="7"/>
      <c r="B880" s="2"/>
      <c r="C880" s="2"/>
      <c r="D880" s="7"/>
      <c r="E880" s="2"/>
      <c r="F880" s="2"/>
      <c r="G880" s="7"/>
      <c r="H880" s="2"/>
      <c r="I880" s="2"/>
      <c r="J880" s="2"/>
      <c r="K880" s="2"/>
      <c r="L880" s="56"/>
      <c r="M880" s="2"/>
      <c r="N880" s="56"/>
      <c r="O880" s="2"/>
      <c r="P880" s="2"/>
      <c r="Q880" s="56"/>
      <c r="S880" s="2"/>
      <c r="T880" s="2"/>
      <c r="U880" s="2"/>
      <c r="V880" s="2"/>
      <c r="W880" s="2"/>
      <c r="X880" s="2"/>
      <c r="Y880" s="2"/>
      <c r="Z880" s="2"/>
    </row>
    <row r="881" spans="1:26" ht="15.75" customHeight="1">
      <c r="A881" s="7"/>
      <c r="B881" s="2"/>
      <c r="C881" s="2"/>
      <c r="D881" s="7"/>
      <c r="E881" s="2"/>
      <c r="F881" s="2"/>
      <c r="G881" s="7"/>
      <c r="H881" s="2"/>
      <c r="I881" s="2"/>
      <c r="J881" s="2"/>
      <c r="K881" s="2"/>
      <c r="L881" s="56"/>
      <c r="M881" s="2"/>
      <c r="N881" s="56"/>
      <c r="O881" s="2"/>
      <c r="P881" s="2"/>
      <c r="Q881" s="56"/>
      <c r="S881" s="2"/>
      <c r="T881" s="2"/>
      <c r="U881" s="2"/>
      <c r="V881" s="2"/>
      <c r="W881" s="2"/>
      <c r="X881" s="2"/>
      <c r="Y881" s="2"/>
      <c r="Z881" s="2"/>
    </row>
    <row r="882" spans="1:26" ht="15.75" customHeight="1">
      <c r="A882" s="7"/>
      <c r="B882" s="2"/>
      <c r="C882" s="2"/>
      <c r="D882" s="7"/>
      <c r="E882" s="2"/>
      <c r="F882" s="2"/>
      <c r="G882" s="7"/>
      <c r="H882" s="2"/>
      <c r="I882" s="2"/>
      <c r="J882" s="2"/>
      <c r="K882" s="2"/>
      <c r="L882" s="56"/>
      <c r="M882" s="2"/>
      <c r="N882" s="56"/>
      <c r="O882" s="2"/>
      <c r="P882" s="2"/>
      <c r="Q882" s="56"/>
      <c r="S882" s="2"/>
      <c r="T882" s="2"/>
      <c r="U882" s="2"/>
      <c r="V882" s="2"/>
      <c r="W882" s="2"/>
      <c r="X882" s="2"/>
      <c r="Y882" s="2"/>
      <c r="Z882" s="2"/>
    </row>
    <row r="883" spans="1:26" ht="15.75" customHeight="1">
      <c r="A883" s="7"/>
      <c r="B883" s="2"/>
      <c r="C883" s="2"/>
      <c r="D883" s="7"/>
      <c r="E883" s="2"/>
      <c r="F883" s="2"/>
      <c r="G883" s="7"/>
      <c r="H883" s="2"/>
      <c r="I883" s="2"/>
      <c r="J883" s="2"/>
      <c r="K883" s="2"/>
      <c r="L883" s="56"/>
      <c r="M883" s="2"/>
      <c r="N883" s="56"/>
      <c r="O883" s="2"/>
      <c r="P883" s="2"/>
      <c r="Q883" s="56"/>
      <c r="S883" s="2"/>
      <c r="T883" s="2"/>
      <c r="U883" s="2"/>
      <c r="V883" s="2"/>
      <c r="W883" s="2"/>
      <c r="X883" s="2"/>
      <c r="Y883" s="2"/>
      <c r="Z883" s="2"/>
    </row>
    <row r="884" spans="1:26" ht="15.75" customHeight="1">
      <c r="A884" s="7"/>
      <c r="B884" s="2"/>
      <c r="C884" s="2"/>
      <c r="D884" s="7"/>
      <c r="E884" s="2"/>
      <c r="F884" s="2"/>
      <c r="G884" s="7"/>
      <c r="H884" s="2"/>
      <c r="I884" s="2"/>
      <c r="J884" s="2"/>
      <c r="K884" s="2"/>
      <c r="L884" s="56"/>
      <c r="M884" s="2"/>
      <c r="N884" s="56"/>
      <c r="O884" s="2"/>
      <c r="P884" s="2"/>
      <c r="Q884" s="56"/>
      <c r="S884" s="2"/>
      <c r="T884" s="2"/>
      <c r="U884" s="2"/>
      <c r="V884" s="2"/>
      <c r="W884" s="2"/>
      <c r="X884" s="2"/>
      <c r="Y884" s="2"/>
      <c r="Z884" s="2"/>
    </row>
    <row r="885" spans="1:26" ht="15.75" customHeight="1">
      <c r="A885" s="7"/>
      <c r="B885" s="2"/>
      <c r="C885" s="2"/>
      <c r="D885" s="7"/>
      <c r="E885" s="2"/>
      <c r="F885" s="2"/>
      <c r="G885" s="7"/>
      <c r="H885" s="2"/>
      <c r="I885" s="2"/>
      <c r="J885" s="2"/>
      <c r="K885" s="2"/>
      <c r="L885" s="56"/>
      <c r="M885" s="2"/>
      <c r="N885" s="56"/>
      <c r="O885" s="2"/>
      <c r="P885" s="2"/>
      <c r="Q885" s="56"/>
      <c r="S885" s="2"/>
      <c r="T885" s="2"/>
      <c r="U885" s="2"/>
      <c r="V885" s="2"/>
      <c r="W885" s="2"/>
      <c r="X885" s="2"/>
      <c r="Y885" s="2"/>
      <c r="Z885" s="2"/>
    </row>
    <row r="886" spans="1:26" ht="15.75" customHeight="1">
      <c r="A886" s="7"/>
      <c r="B886" s="2"/>
      <c r="C886" s="2"/>
      <c r="D886" s="7"/>
      <c r="E886" s="2"/>
      <c r="F886" s="2"/>
      <c r="G886" s="7"/>
      <c r="H886" s="2"/>
      <c r="I886" s="2"/>
      <c r="J886" s="2"/>
      <c r="K886" s="2"/>
      <c r="L886" s="56"/>
      <c r="M886" s="2"/>
      <c r="N886" s="56"/>
      <c r="O886" s="2"/>
      <c r="P886" s="2"/>
      <c r="Q886" s="56"/>
      <c r="S886" s="2"/>
      <c r="T886" s="2"/>
      <c r="U886" s="2"/>
      <c r="V886" s="2"/>
      <c r="W886" s="2"/>
      <c r="X886" s="2"/>
      <c r="Y886" s="2"/>
      <c r="Z886" s="2"/>
    </row>
    <row r="887" spans="1:26" ht="15.75" customHeight="1">
      <c r="A887" s="7"/>
      <c r="B887" s="2"/>
      <c r="C887" s="2"/>
      <c r="D887" s="7"/>
      <c r="E887" s="2"/>
      <c r="F887" s="2"/>
      <c r="G887" s="7"/>
      <c r="H887" s="2"/>
      <c r="I887" s="2"/>
      <c r="J887" s="2"/>
      <c r="K887" s="2"/>
      <c r="L887" s="56"/>
      <c r="M887" s="2"/>
      <c r="N887" s="56"/>
      <c r="O887" s="2"/>
      <c r="P887" s="2"/>
      <c r="Q887" s="56"/>
      <c r="S887" s="2"/>
      <c r="T887" s="2"/>
      <c r="U887" s="2"/>
      <c r="V887" s="2"/>
      <c r="W887" s="2"/>
      <c r="X887" s="2"/>
      <c r="Y887" s="2"/>
      <c r="Z887" s="2"/>
    </row>
    <row r="888" spans="1:26" ht="15.75" customHeight="1">
      <c r="A888" s="7"/>
      <c r="B888" s="2"/>
      <c r="C888" s="2"/>
      <c r="D888" s="7"/>
      <c r="E888" s="2"/>
      <c r="F888" s="2"/>
      <c r="G888" s="7"/>
      <c r="H888" s="2"/>
      <c r="I888" s="2"/>
      <c r="J888" s="2"/>
      <c r="K888" s="2"/>
      <c r="L888" s="56"/>
      <c r="M888" s="2"/>
      <c r="N888" s="56"/>
      <c r="O888" s="2"/>
      <c r="P888" s="2"/>
      <c r="Q888" s="56"/>
      <c r="S888" s="2"/>
      <c r="T888" s="2"/>
      <c r="U888" s="2"/>
      <c r="V888" s="2"/>
      <c r="W888" s="2"/>
      <c r="X888" s="2"/>
      <c r="Y888" s="2"/>
      <c r="Z888" s="2"/>
    </row>
    <row r="889" spans="1:26" ht="15.75" customHeight="1">
      <c r="A889" s="7"/>
      <c r="B889" s="2"/>
      <c r="C889" s="2"/>
      <c r="D889" s="7"/>
      <c r="E889" s="2"/>
      <c r="F889" s="2"/>
      <c r="G889" s="7"/>
      <c r="H889" s="2"/>
      <c r="I889" s="2"/>
      <c r="J889" s="2"/>
      <c r="K889" s="2"/>
      <c r="L889" s="56"/>
      <c r="M889" s="2"/>
      <c r="N889" s="56"/>
      <c r="O889" s="2"/>
      <c r="P889" s="2"/>
      <c r="Q889" s="56"/>
      <c r="S889" s="2"/>
      <c r="T889" s="2"/>
      <c r="U889" s="2"/>
      <c r="V889" s="2"/>
      <c r="W889" s="2"/>
      <c r="X889" s="2"/>
      <c r="Y889" s="2"/>
      <c r="Z889" s="2"/>
    </row>
    <row r="890" spans="1:26" ht="15.75" customHeight="1">
      <c r="A890" s="7"/>
      <c r="B890" s="2"/>
      <c r="C890" s="2"/>
      <c r="D890" s="7"/>
      <c r="E890" s="2"/>
      <c r="F890" s="2"/>
      <c r="G890" s="7"/>
      <c r="H890" s="2"/>
      <c r="I890" s="2"/>
      <c r="J890" s="2"/>
      <c r="K890" s="2"/>
      <c r="L890" s="56"/>
      <c r="M890" s="2"/>
      <c r="N890" s="56"/>
      <c r="O890" s="2"/>
      <c r="P890" s="2"/>
      <c r="Q890" s="56"/>
      <c r="S890" s="2"/>
      <c r="T890" s="2"/>
      <c r="U890" s="2"/>
      <c r="V890" s="2"/>
      <c r="W890" s="2"/>
      <c r="X890" s="2"/>
      <c r="Y890" s="2"/>
      <c r="Z890" s="2"/>
    </row>
    <row r="891" spans="1:26" ht="15.75" customHeight="1">
      <c r="A891" s="7"/>
      <c r="B891" s="2"/>
      <c r="C891" s="2"/>
      <c r="D891" s="7"/>
      <c r="E891" s="2"/>
      <c r="F891" s="2"/>
      <c r="G891" s="7"/>
      <c r="H891" s="2"/>
      <c r="I891" s="2"/>
      <c r="J891" s="2"/>
      <c r="K891" s="2"/>
      <c r="L891" s="56"/>
      <c r="M891" s="2"/>
      <c r="N891" s="56"/>
      <c r="O891" s="2"/>
      <c r="P891" s="2"/>
      <c r="Q891" s="56"/>
      <c r="S891" s="2"/>
      <c r="T891" s="2"/>
      <c r="U891" s="2"/>
      <c r="V891" s="2"/>
      <c r="W891" s="2"/>
      <c r="X891" s="2"/>
      <c r="Y891" s="2"/>
      <c r="Z891" s="2"/>
    </row>
    <row r="892" spans="1:26" ht="15.75" customHeight="1">
      <c r="A892" s="7"/>
      <c r="B892" s="2"/>
      <c r="C892" s="2"/>
      <c r="D892" s="7"/>
      <c r="E892" s="2"/>
      <c r="F892" s="2"/>
      <c r="G892" s="7"/>
      <c r="H892" s="2"/>
      <c r="I892" s="2"/>
      <c r="J892" s="2"/>
      <c r="K892" s="2"/>
      <c r="L892" s="56"/>
      <c r="M892" s="2"/>
      <c r="N892" s="56"/>
      <c r="O892" s="2"/>
      <c r="P892" s="2"/>
      <c r="Q892" s="56"/>
      <c r="S892" s="2"/>
      <c r="T892" s="2"/>
      <c r="U892" s="2"/>
      <c r="V892" s="2"/>
      <c r="W892" s="2"/>
      <c r="X892" s="2"/>
      <c r="Y892" s="2"/>
      <c r="Z892" s="2"/>
    </row>
    <row r="893" spans="1:26" ht="15.75" customHeight="1">
      <c r="A893" s="7"/>
      <c r="B893" s="2"/>
      <c r="C893" s="2"/>
      <c r="D893" s="7"/>
      <c r="E893" s="2"/>
      <c r="F893" s="2"/>
      <c r="G893" s="7"/>
      <c r="H893" s="2"/>
      <c r="I893" s="2"/>
      <c r="J893" s="2"/>
      <c r="K893" s="2"/>
      <c r="L893" s="56"/>
      <c r="M893" s="2"/>
      <c r="N893" s="56"/>
      <c r="O893" s="2"/>
      <c r="P893" s="2"/>
      <c r="Q893" s="56"/>
      <c r="S893" s="2"/>
      <c r="T893" s="2"/>
      <c r="U893" s="2"/>
      <c r="V893" s="2"/>
      <c r="W893" s="2"/>
      <c r="X893" s="2"/>
      <c r="Y893" s="2"/>
      <c r="Z893" s="2"/>
    </row>
    <row r="894" spans="1:26" ht="15.75" customHeight="1">
      <c r="A894" s="7"/>
      <c r="B894" s="2"/>
      <c r="C894" s="2"/>
      <c r="D894" s="7"/>
      <c r="E894" s="2"/>
      <c r="F894" s="2"/>
      <c r="G894" s="7"/>
      <c r="H894" s="2"/>
      <c r="I894" s="2"/>
      <c r="J894" s="2"/>
      <c r="K894" s="2"/>
      <c r="L894" s="56"/>
      <c r="M894" s="2"/>
      <c r="N894" s="56"/>
      <c r="O894" s="2"/>
      <c r="P894" s="2"/>
      <c r="Q894" s="56"/>
      <c r="S894" s="2"/>
      <c r="T894" s="2"/>
      <c r="U894" s="2"/>
      <c r="V894" s="2"/>
      <c r="W894" s="2"/>
      <c r="X894" s="2"/>
      <c r="Y894" s="2"/>
      <c r="Z894" s="2"/>
    </row>
    <row r="895" spans="1:26" ht="15.75" customHeight="1">
      <c r="A895" s="7"/>
      <c r="B895" s="2"/>
      <c r="C895" s="2"/>
      <c r="D895" s="7"/>
      <c r="E895" s="2"/>
      <c r="F895" s="2"/>
      <c r="G895" s="7"/>
      <c r="H895" s="2"/>
      <c r="I895" s="2"/>
      <c r="J895" s="2"/>
      <c r="K895" s="2"/>
      <c r="L895" s="56"/>
      <c r="M895" s="2"/>
      <c r="N895" s="56"/>
      <c r="O895" s="2"/>
      <c r="P895" s="2"/>
      <c r="Q895" s="56"/>
      <c r="S895" s="2"/>
      <c r="T895" s="2"/>
      <c r="U895" s="2"/>
      <c r="V895" s="2"/>
      <c r="W895" s="2"/>
      <c r="X895" s="2"/>
      <c r="Y895" s="2"/>
      <c r="Z895" s="2"/>
    </row>
    <row r="896" spans="1:26" ht="15.75" customHeight="1">
      <c r="A896" s="7"/>
      <c r="B896" s="2"/>
      <c r="C896" s="2"/>
      <c r="D896" s="7"/>
      <c r="E896" s="2"/>
      <c r="F896" s="2"/>
      <c r="G896" s="7"/>
      <c r="H896" s="2"/>
      <c r="I896" s="2"/>
      <c r="J896" s="2"/>
      <c r="K896" s="2"/>
      <c r="L896" s="56"/>
      <c r="M896" s="2"/>
      <c r="N896" s="56"/>
      <c r="O896" s="2"/>
      <c r="P896" s="2"/>
      <c r="Q896" s="56"/>
      <c r="S896" s="2"/>
      <c r="T896" s="2"/>
      <c r="U896" s="2"/>
      <c r="V896" s="2"/>
      <c r="W896" s="2"/>
      <c r="X896" s="2"/>
      <c r="Y896" s="2"/>
      <c r="Z896" s="2"/>
    </row>
    <row r="897" spans="1:26" ht="15.75" customHeight="1">
      <c r="A897" s="7"/>
      <c r="B897" s="2"/>
      <c r="C897" s="2"/>
      <c r="D897" s="7"/>
      <c r="E897" s="2"/>
      <c r="F897" s="2"/>
      <c r="G897" s="7"/>
      <c r="H897" s="2"/>
      <c r="I897" s="2"/>
      <c r="J897" s="2"/>
      <c r="K897" s="2"/>
      <c r="L897" s="56"/>
      <c r="M897" s="2"/>
      <c r="N897" s="56"/>
      <c r="O897" s="2"/>
      <c r="P897" s="2"/>
      <c r="Q897" s="56"/>
      <c r="S897" s="2"/>
      <c r="T897" s="2"/>
      <c r="U897" s="2"/>
      <c r="V897" s="2"/>
      <c r="W897" s="2"/>
      <c r="X897" s="2"/>
      <c r="Y897" s="2"/>
      <c r="Z897" s="2"/>
    </row>
    <row r="898" spans="1:26" ht="15.75" customHeight="1">
      <c r="A898" s="7"/>
      <c r="B898" s="2"/>
      <c r="C898" s="2"/>
      <c r="D898" s="7"/>
      <c r="E898" s="2"/>
      <c r="F898" s="2"/>
      <c r="G898" s="7"/>
      <c r="H898" s="2"/>
      <c r="I898" s="2"/>
      <c r="J898" s="2"/>
      <c r="K898" s="2"/>
      <c r="L898" s="56"/>
      <c r="M898" s="2"/>
      <c r="N898" s="56"/>
      <c r="O898" s="2"/>
      <c r="P898" s="2"/>
      <c r="Q898" s="56"/>
      <c r="S898" s="2"/>
      <c r="T898" s="2"/>
      <c r="U898" s="2"/>
      <c r="V898" s="2"/>
      <c r="W898" s="2"/>
      <c r="X898" s="2"/>
      <c r="Y898" s="2"/>
      <c r="Z898" s="2"/>
    </row>
    <row r="899" spans="1:26" ht="15.75" customHeight="1">
      <c r="A899" s="7"/>
      <c r="B899" s="2"/>
      <c r="C899" s="2"/>
      <c r="D899" s="7"/>
      <c r="E899" s="2"/>
      <c r="F899" s="2"/>
      <c r="G899" s="7"/>
      <c r="H899" s="2"/>
      <c r="I899" s="2"/>
      <c r="J899" s="2"/>
      <c r="K899" s="2"/>
      <c r="L899" s="56"/>
      <c r="M899" s="2"/>
      <c r="N899" s="56"/>
      <c r="O899" s="2"/>
      <c r="P899" s="2"/>
      <c r="Q899" s="56"/>
      <c r="S899" s="2"/>
      <c r="T899" s="2"/>
      <c r="U899" s="2"/>
      <c r="V899" s="2"/>
      <c r="W899" s="2"/>
      <c r="X899" s="2"/>
      <c r="Y899" s="2"/>
      <c r="Z899" s="2"/>
    </row>
    <row r="900" spans="1:26" ht="15.75" customHeight="1">
      <c r="A900" s="7"/>
      <c r="B900" s="2"/>
      <c r="C900" s="2"/>
      <c r="D900" s="7"/>
      <c r="E900" s="2"/>
      <c r="F900" s="2"/>
      <c r="G900" s="7"/>
      <c r="H900" s="2"/>
      <c r="I900" s="2"/>
      <c r="J900" s="2"/>
      <c r="K900" s="2"/>
      <c r="L900" s="56"/>
      <c r="M900" s="2"/>
      <c r="N900" s="56"/>
      <c r="O900" s="2"/>
      <c r="P900" s="2"/>
      <c r="Q900" s="56"/>
      <c r="S900" s="2"/>
      <c r="T900" s="2"/>
      <c r="U900" s="2"/>
      <c r="V900" s="2"/>
      <c r="W900" s="2"/>
      <c r="X900" s="2"/>
      <c r="Y900" s="2"/>
      <c r="Z900" s="2"/>
    </row>
    <row r="901" spans="1:26" ht="15.75" customHeight="1">
      <c r="A901" s="7"/>
      <c r="B901" s="2"/>
      <c r="C901" s="2"/>
      <c r="D901" s="7"/>
      <c r="E901" s="2"/>
      <c r="F901" s="2"/>
      <c r="G901" s="7"/>
      <c r="H901" s="2"/>
      <c r="I901" s="2"/>
      <c r="J901" s="2"/>
      <c r="K901" s="2"/>
      <c r="L901" s="56"/>
      <c r="M901" s="2"/>
      <c r="N901" s="56"/>
      <c r="O901" s="2"/>
      <c r="P901" s="2"/>
      <c r="Q901" s="56"/>
      <c r="S901" s="2"/>
      <c r="T901" s="2"/>
      <c r="U901" s="2"/>
      <c r="V901" s="2"/>
      <c r="W901" s="2"/>
      <c r="X901" s="2"/>
      <c r="Y901" s="2"/>
      <c r="Z901" s="2"/>
    </row>
    <row r="902" spans="1:26" ht="15.75" customHeight="1">
      <c r="A902" s="7"/>
      <c r="B902" s="2"/>
      <c r="C902" s="2"/>
      <c r="D902" s="7"/>
      <c r="E902" s="2"/>
      <c r="F902" s="2"/>
      <c r="G902" s="7"/>
      <c r="H902" s="2"/>
      <c r="I902" s="2"/>
      <c r="J902" s="2"/>
      <c r="K902" s="2"/>
      <c r="L902" s="56"/>
      <c r="M902" s="2"/>
      <c r="N902" s="56"/>
      <c r="O902" s="2"/>
      <c r="P902" s="2"/>
      <c r="Q902" s="56"/>
      <c r="S902" s="2"/>
      <c r="T902" s="2"/>
      <c r="U902" s="2"/>
      <c r="V902" s="2"/>
      <c r="W902" s="2"/>
      <c r="X902" s="2"/>
      <c r="Y902" s="2"/>
      <c r="Z902" s="2"/>
    </row>
    <row r="903" spans="1:26" ht="15.75" customHeight="1">
      <c r="A903" s="7"/>
      <c r="B903" s="2"/>
      <c r="C903" s="2"/>
      <c r="D903" s="7"/>
      <c r="E903" s="2"/>
      <c r="F903" s="2"/>
      <c r="G903" s="7"/>
      <c r="H903" s="2"/>
      <c r="I903" s="2"/>
      <c r="J903" s="2"/>
      <c r="K903" s="2"/>
      <c r="L903" s="56"/>
      <c r="M903" s="2"/>
      <c r="N903" s="56"/>
      <c r="O903" s="2"/>
      <c r="P903" s="2"/>
      <c r="Q903" s="56"/>
      <c r="S903" s="2"/>
      <c r="T903" s="2"/>
      <c r="U903" s="2"/>
      <c r="V903" s="2"/>
      <c r="W903" s="2"/>
      <c r="X903" s="2"/>
      <c r="Y903" s="2"/>
      <c r="Z903" s="2"/>
    </row>
    <row r="904" spans="1:26" ht="15.75" customHeight="1">
      <c r="A904" s="7"/>
      <c r="B904" s="2"/>
      <c r="C904" s="2"/>
      <c r="D904" s="7"/>
      <c r="E904" s="2"/>
      <c r="F904" s="2"/>
      <c r="G904" s="7"/>
      <c r="H904" s="2"/>
      <c r="I904" s="2"/>
      <c r="J904" s="2"/>
      <c r="K904" s="2"/>
      <c r="L904" s="56"/>
      <c r="M904" s="2"/>
      <c r="N904" s="56"/>
      <c r="O904" s="2"/>
      <c r="P904" s="2"/>
      <c r="Q904" s="56"/>
      <c r="S904" s="2"/>
      <c r="T904" s="2"/>
      <c r="U904" s="2"/>
      <c r="V904" s="2"/>
      <c r="W904" s="2"/>
      <c r="X904" s="2"/>
      <c r="Y904" s="2"/>
      <c r="Z904" s="2"/>
    </row>
    <row r="905" spans="1:26" ht="15.75" customHeight="1">
      <c r="A905" s="7"/>
      <c r="B905" s="2"/>
      <c r="C905" s="2"/>
      <c r="D905" s="7"/>
      <c r="E905" s="2"/>
      <c r="F905" s="2"/>
      <c r="G905" s="7"/>
      <c r="H905" s="2"/>
      <c r="I905" s="2"/>
      <c r="J905" s="2"/>
      <c r="K905" s="2"/>
      <c r="L905" s="56"/>
      <c r="M905" s="2"/>
      <c r="N905" s="56"/>
      <c r="O905" s="2"/>
      <c r="P905" s="2"/>
      <c r="Q905" s="56"/>
      <c r="S905" s="2"/>
      <c r="T905" s="2"/>
      <c r="U905" s="2"/>
      <c r="V905" s="2"/>
      <c r="W905" s="2"/>
      <c r="X905" s="2"/>
      <c r="Y905" s="2"/>
      <c r="Z905" s="2"/>
    </row>
    <row r="906" spans="1:26" ht="15.75" customHeight="1">
      <c r="A906" s="7"/>
      <c r="B906" s="2"/>
      <c r="C906" s="2"/>
      <c r="D906" s="7"/>
      <c r="E906" s="2"/>
      <c r="F906" s="2"/>
      <c r="G906" s="7"/>
      <c r="H906" s="2"/>
      <c r="I906" s="2"/>
      <c r="J906" s="2"/>
      <c r="K906" s="2"/>
      <c r="L906" s="56"/>
      <c r="M906" s="2"/>
      <c r="N906" s="56"/>
      <c r="O906" s="2"/>
      <c r="P906" s="2"/>
      <c r="Q906" s="56"/>
      <c r="S906" s="2"/>
      <c r="T906" s="2"/>
      <c r="U906" s="2"/>
      <c r="V906" s="2"/>
      <c r="W906" s="2"/>
      <c r="X906" s="2"/>
      <c r="Y906" s="2"/>
      <c r="Z906" s="2"/>
    </row>
    <row r="907" spans="1:26" ht="15.75" customHeight="1">
      <c r="A907" s="7"/>
      <c r="B907" s="2"/>
      <c r="C907" s="2"/>
      <c r="D907" s="7"/>
      <c r="E907" s="2"/>
      <c r="F907" s="2"/>
      <c r="G907" s="7"/>
      <c r="H907" s="2"/>
      <c r="I907" s="2"/>
      <c r="J907" s="2"/>
      <c r="K907" s="2"/>
      <c r="L907" s="56"/>
      <c r="M907" s="2"/>
      <c r="N907" s="56"/>
      <c r="O907" s="2"/>
      <c r="P907" s="2"/>
      <c r="Q907" s="56"/>
      <c r="S907" s="2"/>
      <c r="T907" s="2"/>
      <c r="U907" s="2"/>
      <c r="V907" s="2"/>
      <c r="W907" s="2"/>
      <c r="X907" s="2"/>
      <c r="Y907" s="2"/>
      <c r="Z907" s="2"/>
    </row>
    <row r="908" spans="1:26" ht="15.75" customHeight="1">
      <c r="A908" s="7"/>
      <c r="B908" s="2"/>
      <c r="C908" s="2"/>
      <c r="D908" s="7"/>
      <c r="E908" s="2"/>
      <c r="F908" s="2"/>
      <c r="G908" s="7"/>
      <c r="H908" s="2"/>
      <c r="I908" s="2"/>
      <c r="J908" s="2"/>
      <c r="K908" s="2"/>
      <c r="L908" s="56"/>
      <c r="M908" s="2"/>
      <c r="N908" s="56"/>
      <c r="O908" s="2"/>
      <c r="P908" s="2"/>
      <c r="Q908" s="56"/>
      <c r="S908" s="2"/>
      <c r="T908" s="2"/>
      <c r="U908" s="2"/>
      <c r="V908" s="2"/>
      <c r="W908" s="2"/>
      <c r="X908" s="2"/>
      <c r="Y908" s="2"/>
      <c r="Z908" s="2"/>
    </row>
    <row r="909" spans="1:26" ht="15.75" customHeight="1">
      <c r="A909" s="7"/>
      <c r="B909" s="2"/>
      <c r="C909" s="2"/>
      <c r="D909" s="7"/>
      <c r="E909" s="2"/>
      <c r="F909" s="2"/>
      <c r="G909" s="7"/>
      <c r="H909" s="2"/>
      <c r="I909" s="2"/>
      <c r="J909" s="2"/>
      <c r="K909" s="2"/>
      <c r="L909" s="56"/>
      <c r="M909" s="2"/>
      <c r="N909" s="56"/>
      <c r="O909" s="2"/>
      <c r="P909" s="2"/>
      <c r="Q909" s="56"/>
      <c r="S909" s="2"/>
      <c r="T909" s="2"/>
      <c r="U909" s="2"/>
      <c r="V909" s="2"/>
      <c r="W909" s="2"/>
      <c r="X909" s="2"/>
      <c r="Y909" s="2"/>
      <c r="Z909" s="2"/>
    </row>
    <row r="910" spans="1:26" ht="15.75" customHeight="1">
      <c r="A910" s="7"/>
      <c r="B910" s="2"/>
      <c r="C910" s="2"/>
      <c r="D910" s="7"/>
      <c r="E910" s="2"/>
      <c r="F910" s="2"/>
      <c r="G910" s="7"/>
      <c r="H910" s="2"/>
      <c r="I910" s="2"/>
      <c r="J910" s="2"/>
      <c r="K910" s="2"/>
      <c r="L910" s="56"/>
      <c r="M910" s="2"/>
      <c r="N910" s="56"/>
      <c r="O910" s="2"/>
      <c r="P910" s="2"/>
      <c r="Q910" s="56"/>
      <c r="S910" s="2"/>
      <c r="T910" s="2"/>
      <c r="U910" s="2"/>
      <c r="V910" s="2"/>
      <c r="W910" s="2"/>
      <c r="X910" s="2"/>
      <c r="Y910" s="2"/>
      <c r="Z910" s="2"/>
    </row>
    <row r="911" spans="1:26" ht="15.75" customHeight="1">
      <c r="A911" s="7"/>
      <c r="B911" s="2"/>
      <c r="C911" s="2"/>
      <c r="D911" s="7"/>
      <c r="E911" s="2"/>
      <c r="F911" s="2"/>
      <c r="G911" s="7"/>
      <c r="H911" s="2"/>
      <c r="I911" s="2"/>
      <c r="J911" s="2"/>
      <c r="K911" s="2"/>
      <c r="L911" s="56"/>
      <c r="M911" s="2"/>
      <c r="N911" s="56"/>
      <c r="O911" s="2"/>
      <c r="P911" s="2"/>
      <c r="Q911" s="56"/>
      <c r="S911" s="2"/>
      <c r="T911" s="2"/>
      <c r="U911" s="2"/>
      <c r="V911" s="2"/>
      <c r="W911" s="2"/>
      <c r="X911" s="2"/>
      <c r="Y911" s="2"/>
      <c r="Z911" s="2"/>
    </row>
    <row r="912" spans="1:26" ht="15.75" customHeight="1">
      <c r="A912" s="7"/>
      <c r="B912" s="2"/>
      <c r="C912" s="2"/>
      <c r="D912" s="7"/>
      <c r="E912" s="2"/>
      <c r="F912" s="2"/>
      <c r="G912" s="7"/>
      <c r="H912" s="2"/>
      <c r="I912" s="2"/>
      <c r="J912" s="2"/>
      <c r="K912" s="2"/>
      <c r="L912" s="56"/>
      <c r="M912" s="2"/>
      <c r="N912" s="56"/>
      <c r="O912" s="2"/>
      <c r="P912" s="2"/>
      <c r="Q912" s="56"/>
      <c r="S912" s="2"/>
      <c r="T912" s="2"/>
      <c r="U912" s="2"/>
      <c r="V912" s="2"/>
      <c r="W912" s="2"/>
      <c r="X912" s="2"/>
      <c r="Y912" s="2"/>
      <c r="Z912" s="2"/>
    </row>
    <row r="913" spans="1:26" ht="15.75" customHeight="1">
      <c r="A913" s="7"/>
      <c r="B913" s="2"/>
      <c r="C913" s="2"/>
      <c r="D913" s="7"/>
      <c r="E913" s="2"/>
      <c r="F913" s="2"/>
      <c r="G913" s="7"/>
      <c r="H913" s="2"/>
      <c r="I913" s="2"/>
      <c r="J913" s="2"/>
      <c r="K913" s="2"/>
      <c r="L913" s="56"/>
      <c r="M913" s="2"/>
      <c r="N913" s="56"/>
      <c r="O913" s="2"/>
      <c r="P913" s="2"/>
      <c r="Q913" s="56"/>
      <c r="S913" s="2"/>
      <c r="T913" s="2"/>
      <c r="U913" s="2"/>
      <c r="V913" s="2"/>
      <c r="W913" s="2"/>
      <c r="X913" s="2"/>
      <c r="Y913" s="2"/>
      <c r="Z913" s="2"/>
    </row>
    <row r="914" spans="1:26" ht="15.75" customHeight="1">
      <c r="A914" s="7"/>
      <c r="B914" s="2"/>
      <c r="C914" s="2"/>
      <c r="D914" s="7"/>
      <c r="E914" s="2"/>
      <c r="F914" s="2"/>
      <c r="G914" s="7"/>
      <c r="H914" s="2"/>
      <c r="I914" s="2"/>
      <c r="J914" s="2"/>
      <c r="K914" s="2"/>
      <c r="L914" s="56"/>
      <c r="M914" s="2"/>
      <c r="N914" s="56"/>
      <c r="O914" s="2"/>
      <c r="P914" s="2"/>
      <c r="Q914" s="56"/>
      <c r="S914" s="2"/>
      <c r="T914" s="2"/>
      <c r="U914" s="2"/>
      <c r="V914" s="2"/>
      <c r="W914" s="2"/>
      <c r="X914" s="2"/>
      <c r="Y914" s="2"/>
      <c r="Z914" s="2"/>
    </row>
    <row r="915" spans="1:26" ht="15.75" customHeight="1">
      <c r="A915" s="7"/>
      <c r="B915" s="2"/>
      <c r="C915" s="2"/>
      <c r="D915" s="7"/>
      <c r="E915" s="2"/>
      <c r="F915" s="2"/>
      <c r="G915" s="7"/>
      <c r="H915" s="2"/>
      <c r="I915" s="2"/>
      <c r="J915" s="2"/>
      <c r="K915" s="2"/>
      <c r="L915" s="56"/>
      <c r="M915" s="2"/>
      <c r="N915" s="56"/>
      <c r="O915" s="2"/>
      <c r="P915" s="2"/>
      <c r="Q915" s="56"/>
      <c r="S915" s="2"/>
      <c r="T915" s="2"/>
      <c r="U915" s="2"/>
      <c r="V915" s="2"/>
      <c r="W915" s="2"/>
      <c r="X915" s="2"/>
      <c r="Y915" s="2"/>
      <c r="Z915" s="2"/>
    </row>
    <row r="916" spans="1:26" ht="15.75" customHeight="1">
      <c r="A916" s="7"/>
      <c r="B916" s="2"/>
      <c r="C916" s="2"/>
      <c r="D916" s="7"/>
      <c r="E916" s="2"/>
      <c r="F916" s="2"/>
      <c r="G916" s="7"/>
      <c r="H916" s="2"/>
      <c r="I916" s="2"/>
      <c r="J916" s="2"/>
      <c r="K916" s="2"/>
      <c r="L916" s="56"/>
      <c r="M916" s="2"/>
      <c r="N916" s="56"/>
      <c r="O916" s="2"/>
      <c r="P916" s="2"/>
      <c r="Q916" s="56"/>
      <c r="S916" s="2"/>
      <c r="T916" s="2"/>
      <c r="U916" s="2"/>
      <c r="V916" s="2"/>
      <c r="W916" s="2"/>
      <c r="X916" s="2"/>
      <c r="Y916" s="2"/>
      <c r="Z916" s="2"/>
    </row>
    <row r="917" spans="1:26" ht="15.75" customHeight="1">
      <c r="A917" s="7"/>
      <c r="B917" s="2"/>
      <c r="C917" s="2"/>
      <c r="D917" s="7"/>
      <c r="E917" s="2"/>
      <c r="F917" s="2"/>
      <c r="G917" s="7"/>
      <c r="H917" s="2"/>
      <c r="I917" s="2"/>
      <c r="J917" s="2"/>
      <c r="K917" s="2"/>
      <c r="L917" s="56"/>
      <c r="M917" s="2"/>
      <c r="N917" s="56"/>
      <c r="O917" s="2"/>
      <c r="P917" s="2"/>
      <c r="Q917" s="56"/>
      <c r="S917" s="2"/>
      <c r="T917" s="2"/>
      <c r="U917" s="2"/>
      <c r="V917" s="2"/>
      <c r="W917" s="2"/>
      <c r="X917" s="2"/>
      <c r="Y917" s="2"/>
      <c r="Z917" s="2"/>
    </row>
    <row r="918" spans="1:26" ht="15.75" customHeight="1">
      <c r="A918" s="7"/>
      <c r="B918" s="2"/>
      <c r="C918" s="2"/>
      <c r="D918" s="7"/>
      <c r="E918" s="2"/>
      <c r="F918" s="2"/>
      <c r="G918" s="7"/>
      <c r="H918" s="2"/>
      <c r="I918" s="2"/>
      <c r="J918" s="2"/>
      <c r="K918" s="2"/>
      <c r="L918" s="56"/>
      <c r="M918" s="2"/>
      <c r="N918" s="56"/>
      <c r="O918" s="2"/>
      <c r="P918" s="2"/>
      <c r="Q918" s="56"/>
      <c r="S918" s="2"/>
      <c r="T918" s="2"/>
      <c r="U918" s="2"/>
      <c r="V918" s="2"/>
      <c r="W918" s="2"/>
      <c r="X918" s="2"/>
      <c r="Y918" s="2"/>
      <c r="Z918" s="2"/>
    </row>
    <row r="919" spans="1:26" ht="15.75" customHeight="1">
      <c r="A919" s="7"/>
      <c r="B919" s="2"/>
      <c r="C919" s="2"/>
      <c r="D919" s="7"/>
      <c r="E919" s="2"/>
      <c r="F919" s="2"/>
      <c r="G919" s="7"/>
      <c r="H919" s="2"/>
      <c r="I919" s="2"/>
      <c r="J919" s="2"/>
      <c r="K919" s="2"/>
      <c r="L919" s="56"/>
      <c r="M919" s="2"/>
      <c r="N919" s="56"/>
      <c r="O919" s="2"/>
      <c r="P919" s="2"/>
      <c r="Q919" s="56"/>
      <c r="S919" s="2"/>
      <c r="T919" s="2"/>
      <c r="U919" s="2"/>
      <c r="V919" s="2"/>
      <c r="W919" s="2"/>
      <c r="X919" s="2"/>
      <c r="Y919" s="2"/>
      <c r="Z919" s="2"/>
    </row>
    <row r="920" spans="1:26" ht="15.75" customHeight="1">
      <c r="A920" s="7"/>
      <c r="B920" s="2"/>
      <c r="C920" s="2"/>
      <c r="D920" s="7"/>
      <c r="E920" s="2"/>
      <c r="F920" s="2"/>
      <c r="G920" s="7"/>
      <c r="H920" s="2"/>
      <c r="I920" s="2"/>
      <c r="J920" s="2"/>
      <c r="K920" s="2"/>
      <c r="L920" s="56"/>
      <c r="M920" s="2"/>
      <c r="N920" s="56"/>
      <c r="O920" s="2"/>
      <c r="P920" s="2"/>
      <c r="Q920" s="56"/>
      <c r="S920" s="2"/>
      <c r="T920" s="2"/>
      <c r="U920" s="2"/>
      <c r="V920" s="2"/>
      <c r="W920" s="2"/>
      <c r="X920" s="2"/>
      <c r="Y920" s="2"/>
      <c r="Z920" s="2"/>
    </row>
    <row r="921" spans="1:26" ht="15.75" customHeight="1">
      <c r="A921" s="7"/>
      <c r="B921" s="2"/>
      <c r="C921" s="2"/>
      <c r="D921" s="7"/>
      <c r="E921" s="2"/>
      <c r="F921" s="2"/>
      <c r="G921" s="7"/>
      <c r="H921" s="2"/>
      <c r="I921" s="2"/>
      <c r="J921" s="2"/>
      <c r="K921" s="2"/>
      <c r="L921" s="56"/>
      <c r="M921" s="2"/>
      <c r="N921" s="56"/>
      <c r="O921" s="2"/>
      <c r="P921" s="2"/>
      <c r="Q921" s="56"/>
      <c r="S921" s="2"/>
      <c r="T921" s="2"/>
      <c r="U921" s="2"/>
      <c r="V921" s="2"/>
      <c r="W921" s="2"/>
      <c r="X921" s="2"/>
      <c r="Y921" s="2"/>
      <c r="Z921" s="2"/>
    </row>
    <row r="922" spans="1:26" ht="15.75" customHeight="1">
      <c r="A922" s="7"/>
      <c r="B922" s="2"/>
      <c r="C922" s="2"/>
      <c r="D922" s="7"/>
      <c r="E922" s="2"/>
      <c r="F922" s="2"/>
      <c r="G922" s="7"/>
      <c r="H922" s="2"/>
      <c r="I922" s="2"/>
      <c r="J922" s="2"/>
      <c r="K922" s="2"/>
      <c r="L922" s="56"/>
      <c r="M922" s="2"/>
      <c r="N922" s="56"/>
      <c r="O922" s="2"/>
      <c r="P922" s="2"/>
      <c r="Q922" s="56"/>
      <c r="S922" s="2"/>
      <c r="T922" s="2"/>
      <c r="U922" s="2"/>
      <c r="V922" s="2"/>
      <c r="W922" s="2"/>
      <c r="X922" s="2"/>
      <c r="Y922" s="2"/>
      <c r="Z922" s="2"/>
    </row>
    <row r="923" spans="1:26" ht="15.75" customHeight="1">
      <c r="A923" s="7"/>
      <c r="B923" s="2"/>
      <c r="C923" s="2"/>
      <c r="D923" s="7"/>
      <c r="E923" s="2"/>
      <c r="F923" s="2"/>
      <c r="G923" s="7"/>
      <c r="H923" s="2"/>
      <c r="I923" s="2"/>
      <c r="J923" s="2"/>
      <c r="K923" s="2"/>
      <c r="L923" s="56"/>
      <c r="M923" s="2"/>
      <c r="N923" s="56"/>
      <c r="O923" s="2"/>
      <c r="P923" s="2"/>
      <c r="Q923" s="56"/>
      <c r="S923" s="2"/>
      <c r="T923" s="2"/>
      <c r="U923" s="2"/>
      <c r="V923" s="2"/>
      <c r="W923" s="2"/>
      <c r="X923" s="2"/>
      <c r="Y923" s="2"/>
      <c r="Z923" s="2"/>
    </row>
    <row r="924" spans="1:26" ht="15.75" customHeight="1">
      <c r="A924" s="7"/>
      <c r="B924" s="2"/>
      <c r="C924" s="2"/>
      <c r="D924" s="7"/>
      <c r="E924" s="2"/>
      <c r="F924" s="2"/>
      <c r="G924" s="7"/>
      <c r="H924" s="2"/>
      <c r="I924" s="2"/>
      <c r="J924" s="2"/>
      <c r="K924" s="2"/>
      <c r="L924" s="56"/>
      <c r="M924" s="2"/>
      <c r="N924" s="56"/>
      <c r="O924" s="2"/>
      <c r="P924" s="2"/>
      <c r="Q924" s="56"/>
      <c r="S924" s="2"/>
      <c r="T924" s="2"/>
      <c r="U924" s="2"/>
      <c r="V924" s="2"/>
      <c r="W924" s="2"/>
      <c r="X924" s="2"/>
      <c r="Y924" s="2"/>
      <c r="Z924" s="2"/>
    </row>
    <row r="925" spans="1:26" ht="15.75" customHeight="1">
      <c r="A925" s="7"/>
      <c r="B925" s="2"/>
      <c r="C925" s="2"/>
      <c r="D925" s="7"/>
      <c r="E925" s="2"/>
      <c r="F925" s="2"/>
      <c r="G925" s="7"/>
      <c r="H925" s="2"/>
      <c r="I925" s="2"/>
      <c r="J925" s="2"/>
      <c r="K925" s="2"/>
      <c r="L925" s="56"/>
      <c r="M925" s="2"/>
      <c r="N925" s="56"/>
      <c r="O925" s="2"/>
      <c r="P925" s="2"/>
      <c r="Q925" s="56"/>
      <c r="S925" s="2"/>
      <c r="T925" s="2"/>
      <c r="U925" s="2"/>
      <c r="V925" s="2"/>
      <c r="W925" s="2"/>
      <c r="X925" s="2"/>
      <c r="Y925" s="2"/>
      <c r="Z925" s="2"/>
    </row>
    <row r="926" spans="1:26" ht="15.75" customHeight="1">
      <c r="A926" s="7"/>
      <c r="B926" s="2"/>
      <c r="C926" s="2"/>
      <c r="D926" s="7"/>
      <c r="E926" s="2"/>
      <c r="F926" s="2"/>
      <c r="G926" s="7"/>
      <c r="H926" s="2"/>
      <c r="I926" s="2"/>
      <c r="J926" s="2"/>
      <c r="K926" s="2"/>
      <c r="L926" s="56"/>
      <c r="M926" s="2"/>
      <c r="N926" s="56"/>
      <c r="O926" s="2"/>
      <c r="P926" s="2"/>
      <c r="Q926" s="56"/>
      <c r="S926" s="2"/>
      <c r="T926" s="2"/>
      <c r="U926" s="2"/>
      <c r="V926" s="2"/>
      <c r="W926" s="2"/>
      <c r="X926" s="2"/>
      <c r="Y926" s="2"/>
      <c r="Z926" s="2"/>
    </row>
    <row r="927" spans="1:26" ht="15.75" customHeight="1">
      <c r="A927" s="7"/>
      <c r="B927" s="2"/>
      <c r="C927" s="2"/>
      <c r="D927" s="7"/>
      <c r="E927" s="2"/>
      <c r="F927" s="2"/>
      <c r="G927" s="7"/>
      <c r="H927" s="2"/>
      <c r="I927" s="2"/>
      <c r="J927" s="2"/>
      <c r="K927" s="2"/>
      <c r="L927" s="56"/>
      <c r="M927" s="2"/>
      <c r="N927" s="56"/>
      <c r="O927" s="2"/>
      <c r="P927" s="2"/>
      <c r="Q927" s="56"/>
      <c r="S927" s="2"/>
      <c r="T927" s="2"/>
      <c r="U927" s="2"/>
      <c r="V927" s="2"/>
      <c r="W927" s="2"/>
      <c r="X927" s="2"/>
      <c r="Y927" s="2"/>
      <c r="Z927" s="2"/>
    </row>
    <row r="928" spans="1:26" ht="15.75" customHeight="1">
      <c r="A928" s="7"/>
      <c r="B928" s="2"/>
      <c r="C928" s="2"/>
      <c r="D928" s="7"/>
      <c r="E928" s="2"/>
      <c r="F928" s="2"/>
      <c r="G928" s="7"/>
      <c r="H928" s="2"/>
      <c r="I928" s="2"/>
      <c r="J928" s="2"/>
      <c r="K928" s="2"/>
      <c r="L928" s="56"/>
      <c r="M928" s="2"/>
      <c r="N928" s="56"/>
      <c r="O928" s="2"/>
      <c r="P928" s="2"/>
      <c r="Q928" s="56"/>
      <c r="S928" s="2"/>
      <c r="T928" s="2"/>
      <c r="U928" s="2"/>
      <c r="V928" s="2"/>
      <c r="W928" s="2"/>
      <c r="X928" s="2"/>
      <c r="Y928" s="2"/>
      <c r="Z928" s="2"/>
    </row>
    <row r="929" spans="1:26" ht="15.75" customHeight="1">
      <c r="A929" s="7"/>
      <c r="B929" s="2"/>
      <c r="C929" s="2"/>
      <c r="D929" s="7"/>
      <c r="E929" s="2"/>
      <c r="F929" s="2"/>
      <c r="G929" s="7"/>
      <c r="H929" s="2"/>
      <c r="I929" s="2"/>
      <c r="J929" s="2"/>
      <c r="K929" s="2"/>
      <c r="L929" s="56"/>
      <c r="M929" s="2"/>
      <c r="N929" s="56"/>
      <c r="O929" s="2"/>
      <c r="P929" s="2"/>
      <c r="Q929" s="56"/>
      <c r="S929" s="2"/>
      <c r="T929" s="2"/>
      <c r="U929" s="2"/>
      <c r="V929" s="2"/>
      <c r="W929" s="2"/>
      <c r="X929" s="2"/>
      <c r="Y929" s="2"/>
      <c r="Z929" s="2"/>
    </row>
    <row r="930" spans="1:26" ht="15.75" customHeight="1">
      <c r="A930" s="7"/>
      <c r="B930" s="2"/>
      <c r="C930" s="2"/>
      <c r="D930" s="7"/>
      <c r="E930" s="2"/>
      <c r="F930" s="2"/>
      <c r="G930" s="7"/>
      <c r="H930" s="2"/>
      <c r="I930" s="2"/>
      <c r="J930" s="2"/>
      <c r="K930" s="2"/>
      <c r="L930" s="56"/>
      <c r="M930" s="2"/>
      <c r="N930" s="56"/>
      <c r="O930" s="2"/>
      <c r="P930" s="2"/>
      <c r="Q930" s="56"/>
      <c r="S930" s="2"/>
      <c r="T930" s="2"/>
      <c r="U930" s="2"/>
      <c r="V930" s="2"/>
      <c r="W930" s="2"/>
      <c r="X930" s="2"/>
      <c r="Y930" s="2"/>
      <c r="Z930" s="2"/>
    </row>
    <row r="931" spans="1:26" ht="15.75" customHeight="1">
      <c r="A931" s="7"/>
      <c r="B931" s="2"/>
      <c r="C931" s="2"/>
      <c r="D931" s="7"/>
      <c r="E931" s="2"/>
      <c r="F931" s="2"/>
      <c r="G931" s="7"/>
      <c r="H931" s="2"/>
      <c r="I931" s="2"/>
      <c r="J931" s="2"/>
      <c r="K931" s="2"/>
      <c r="L931" s="56"/>
      <c r="M931" s="2"/>
      <c r="N931" s="56"/>
      <c r="O931" s="2"/>
      <c r="P931" s="2"/>
      <c r="Q931" s="56"/>
      <c r="S931" s="2"/>
      <c r="T931" s="2"/>
      <c r="U931" s="2"/>
      <c r="V931" s="2"/>
      <c r="W931" s="2"/>
      <c r="X931" s="2"/>
      <c r="Y931" s="2"/>
      <c r="Z931" s="2"/>
    </row>
    <row r="932" spans="1:26" ht="15.75" customHeight="1">
      <c r="A932" s="7"/>
      <c r="B932" s="2"/>
      <c r="C932" s="2"/>
      <c r="D932" s="7"/>
      <c r="E932" s="2"/>
      <c r="F932" s="2"/>
      <c r="G932" s="7"/>
      <c r="H932" s="2"/>
      <c r="I932" s="2"/>
      <c r="J932" s="2"/>
      <c r="K932" s="2"/>
      <c r="L932" s="56"/>
      <c r="M932" s="2"/>
      <c r="N932" s="56"/>
      <c r="O932" s="2"/>
      <c r="P932" s="2"/>
      <c r="Q932" s="56"/>
      <c r="S932" s="2"/>
      <c r="T932" s="2"/>
      <c r="U932" s="2"/>
      <c r="V932" s="2"/>
      <c r="W932" s="2"/>
      <c r="X932" s="2"/>
      <c r="Y932" s="2"/>
      <c r="Z932" s="2"/>
    </row>
    <row r="933" spans="1:26" ht="15.75" customHeight="1">
      <c r="A933" s="7"/>
      <c r="B933" s="2"/>
      <c r="C933" s="2"/>
      <c r="D933" s="7"/>
      <c r="E933" s="2"/>
      <c r="F933" s="2"/>
      <c r="G933" s="7"/>
      <c r="H933" s="2"/>
      <c r="I933" s="2"/>
      <c r="J933" s="2"/>
      <c r="K933" s="2"/>
      <c r="L933" s="56"/>
      <c r="M933" s="2"/>
      <c r="N933" s="56"/>
      <c r="O933" s="2"/>
      <c r="P933" s="2"/>
      <c r="Q933" s="56"/>
      <c r="S933" s="2"/>
      <c r="T933" s="2"/>
      <c r="U933" s="2"/>
      <c r="V933" s="2"/>
      <c r="W933" s="2"/>
      <c r="X933" s="2"/>
      <c r="Y933" s="2"/>
      <c r="Z933" s="2"/>
    </row>
    <row r="934" spans="1:26" ht="15.75" customHeight="1">
      <c r="A934" s="7"/>
      <c r="B934" s="2"/>
      <c r="C934" s="2"/>
      <c r="D934" s="7"/>
      <c r="E934" s="2"/>
      <c r="F934" s="2"/>
      <c r="G934" s="7"/>
      <c r="H934" s="2"/>
      <c r="I934" s="2"/>
      <c r="J934" s="2"/>
      <c r="K934" s="2"/>
      <c r="L934" s="56"/>
      <c r="M934" s="2"/>
      <c r="N934" s="56"/>
      <c r="O934" s="2"/>
      <c r="P934" s="2"/>
      <c r="Q934" s="56"/>
      <c r="S934" s="2"/>
      <c r="T934" s="2"/>
      <c r="U934" s="2"/>
      <c r="V934" s="2"/>
      <c r="W934" s="2"/>
      <c r="X934" s="2"/>
      <c r="Y934" s="2"/>
      <c r="Z934" s="2"/>
    </row>
    <row r="935" spans="1:26" ht="15.75" customHeight="1">
      <c r="A935" s="7"/>
      <c r="B935" s="2"/>
      <c r="C935" s="2"/>
      <c r="D935" s="7"/>
      <c r="E935" s="2"/>
      <c r="F935" s="2"/>
      <c r="G935" s="7"/>
      <c r="H935" s="2"/>
      <c r="I935" s="2"/>
      <c r="J935" s="2"/>
      <c r="K935" s="2"/>
      <c r="L935" s="56"/>
      <c r="M935" s="2"/>
      <c r="N935" s="56"/>
      <c r="O935" s="2"/>
      <c r="P935" s="2"/>
      <c r="Q935" s="56"/>
      <c r="S935" s="2"/>
      <c r="T935" s="2"/>
      <c r="U935" s="2"/>
      <c r="V935" s="2"/>
      <c r="W935" s="2"/>
      <c r="X935" s="2"/>
      <c r="Y935" s="2"/>
      <c r="Z935" s="2"/>
    </row>
    <row r="936" spans="1:26" ht="15.75" customHeight="1">
      <c r="A936" s="7"/>
      <c r="B936" s="2"/>
      <c r="C936" s="2"/>
      <c r="D936" s="7"/>
      <c r="E936" s="2"/>
      <c r="F936" s="2"/>
      <c r="G936" s="7"/>
      <c r="H936" s="2"/>
      <c r="I936" s="2"/>
      <c r="J936" s="2"/>
      <c r="K936" s="2"/>
      <c r="L936" s="56"/>
      <c r="M936" s="2"/>
      <c r="N936" s="56"/>
      <c r="O936" s="2"/>
      <c r="P936" s="2"/>
      <c r="Q936" s="56"/>
      <c r="S936" s="2"/>
      <c r="T936" s="2"/>
      <c r="U936" s="2"/>
      <c r="V936" s="2"/>
      <c r="W936" s="2"/>
      <c r="X936" s="2"/>
      <c r="Y936" s="2"/>
      <c r="Z936" s="2"/>
    </row>
    <row r="937" spans="1:26" ht="15.75" customHeight="1">
      <c r="A937" s="7"/>
      <c r="B937" s="2"/>
      <c r="C937" s="2"/>
      <c r="D937" s="7"/>
      <c r="E937" s="2"/>
      <c r="F937" s="2"/>
      <c r="G937" s="7"/>
      <c r="H937" s="2"/>
      <c r="I937" s="2"/>
      <c r="J937" s="2"/>
      <c r="K937" s="2"/>
      <c r="L937" s="56"/>
      <c r="M937" s="2"/>
      <c r="N937" s="56"/>
      <c r="O937" s="2"/>
      <c r="P937" s="2"/>
      <c r="Q937" s="56"/>
      <c r="S937" s="2"/>
      <c r="T937" s="2"/>
      <c r="U937" s="2"/>
      <c r="V937" s="2"/>
      <c r="W937" s="2"/>
      <c r="X937" s="2"/>
      <c r="Y937" s="2"/>
      <c r="Z937" s="2"/>
    </row>
    <row r="938" spans="1:26" ht="15.75" customHeight="1">
      <c r="A938" s="7"/>
      <c r="B938" s="2"/>
      <c r="C938" s="2"/>
      <c r="D938" s="7"/>
      <c r="E938" s="2"/>
      <c r="F938" s="2"/>
      <c r="G938" s="7"/>
      <c r="H938" s="2"/>
      <c r="I938" s="2"/>
      <c r="J938" s="2"/>
      <c r="K938" s="2"/>
      <c r="L938" s="56"/>
      <c r="M938" s="2"/>
      <c r="N938" s="56"/>
      <c r="O938" s="2"/>
      <c r="P938" s="2"/>
      <c r="Q938" s="56"/>
      <c r="S938" s="2"/>
      <c r="T938" s="2"/>
      <c r="U938" s="2"/>
      <c r="V938" s="2"/>
      <c r="W938" s="2"/>
      <c r="X938" s="2"/>
      <c r="Y938" s="2"/>
      <c r="Z938" s="2"/>
    </row>
    <row r="939" spans="1:26" ht="15.75" customHeight="1">
      <c r="A939" s="7"/>
      <c r="B939" s="2"/>
      <c r="C939" s="2"/>
      <c r="D939" s="7"/>
      <c r="E939" s="2"/>
      <c r="F939" s="2"/>
      <c r="G939" s="7"/>
      <c r="H939" s="2"/>
      <c r="I939" s="2"/>
      <c r="J939" s="2"/>
      <c r="K939" s="2"/>
      <c r="L939" s="56"/>
      <c r="M939" s="2"/>
      <c r="N939" s="56"/>
      <c r="O939" s="2"/>
      <c r="P939" s="2"/>
      <c r="Q939" s="56"/>
      <c r="S939" s="2"/>
      <c r="T939" s="2"/>
      <c r="U939" s="2"/>
      <c r="V939" s="2"/>
      <c r="W939" s="2"/>
      <c r="X939" s="2"/>
      <c r="Y939" s="2"/>
      <c r="Z939" s="2"/>
    </row>
    <row r="940" spans="1:26" ht="15.75" customHeight="1">
      <c r="A940" s="7"/>
      <c r="B940" s="2"/>
      <c r="C940" s="2"/>
      <c r="D940" s="7"/>
      <c r="E940" s="2"/>
      <c r="F940" s="2"/>
      <c r="G940" s="7"/>
      <c r="H940" s="2"/>
      <c r="I940" s="2"/>
      <c r="J940" s="2"/>
      <c r="K940" s="2"/>
      <c r="L940" s="56"/>
      <c r="M940" s="2"/>
      <c r="N940" s="56"/>
      <c r="O940" s="2"/>
      <c r="P940" s="2"/>
      <c r="Q940" s="56"/>
      <c r="S940" s="2"/>
      <c r="T940" s="2"/>
      <c r="U940" s="2"/>
      <c r="V940" s="2"/>
      <c r="W940" s="2"/>
      <c r="X940" s="2"/>
      <c r="Y940" s="2"/>
      <c r="Z940" s="2"/>
    </row>
    <row r="941" spans="1:26" ht="15.75" customHeight="1">
      <c r="A941" s="7"/>
      <c r="B941" s="2"/>
      <c r="C941" s="2"/>
      <c r="D941" s="7"/>
      <c r="E941" s="2"/>
      <c r="F941" s="2"/>
      <c r="G941" s="7"/>
      <c r="H941" s="2"/>
      <c r="I941" s="2"/>
      <c r="J941" s="2"/>
      <c r="K941" s="2"/>
      <c r="L941" s="56"/>
      <c r="M941" s="2"/>
      <c r="N941" s="56"/>
      <c r="O941" s="2"/>
      <c r="P941" s="2"/>
      <c r="Q941" s="56"/>
      <c r="S941" s="2"/>
      <c r="T941" s="2"/>
      <c r="U941" s="2"/>
      <c r="V941" s="2"/>
      <c r="W941" s="2"/>
      <c r="X941" s="2"/>
      <c r="Y941" s="2"/>
      <c r="Z941" s="2"/>
    </row>
    <row r="942" spans="1:26" ht="15.75" customHeight="1">
      <c r="A942" s="7"/>
      <c r="B942" s="2"/>
      <c r="C942" s="2"/>
      <c r="D942" s="7"/>
      <c r="E942" s="2"/>
      <c r="F942" s="2"/>
      <c r="G942" s="7"/>
      <c r="H942" s="2"/>
      <c r="I942" s="2"/>
      <c r="J942" s="2"/>
      <c r="K942" s="2"/>
      <c r="L942" s="56"/>
      <c r="M942" s="2"/>
      <c r="N942" s="56"/>
      <c r="O942" s="2"/>
      <c r="P942" s="2"/>
      <c r="Q942" s="56"/>
      <c r="S942" s="2"/>
      <c r="T942" s="2"/>
      <c r="U942" s="2"/>
      <c r="V942" s="2"/>
      <c r="W942" s="2"/>
      <c r="X942" s="2"/>
      <c r="Y942" s="2"/>
      <c r="Z942" s="2"/>
    </row>
    <row r="943" spans="1:26" ht="15.75" customHeight="1">
      <c r="A943" s="7"/>
      <c r="B943" s="2"/>
      <c r="C943" s="2"/>
      <c r="D943" s="7"/>
      <c r="E943" s="2"/>
      <c r="F943" s="2"/>
      <c r="G943" s="7"/>
      <c r="H943" s="2"/>
      <c r="I943" s="2"/>
      <c r="J943" s="2"/>
      <c r="K943" s="2"/>
      <c r="L943" s="56"/>
      <c r="M943" s="2"/>
      <c r="N943" s="56"/>
      <c r="O943" s="2"/>
      <c r="P943" s="2"/>
      <c r="Q943" s="56"/>
      <c r="S943" s="2"/>
      <c r="T943" s="2"/>
      <c r="U943" s="2"/>
      <c r="V943" s="2"/>
      <c r="W943" s="2"/>
      <c r="X943" s="2"/>
      <c r="Y943" s="2"/>
      <c r="Z943" s="2"/>
    </row>
    <row r="944" spans="1:26" ht="15.75" customHeight="1">
      <c r="A944" s="7"/>
      <c r="B944" s="2"/>
      <c r="C944" s="2"/>
      <c r="D944" s="7"/>
      <c r="E944" s="2"/>
      <c r="F944" s="2"/>
      <c r="G944" s="7"/>
      <c r="H944" s="2"/>
      <c r="I944" s="2"/>
      <c r="J944" s="2"/>
      <c r="K944" s="2"/>
      <c r="L944" s="56"/>
      <c r="M944" s="2"/>
      <c r="N944" s="56"/>
      <c r="O944" s="2"/>
      <c r="P944" s="2"/>
      <c r="Q944" s="56"/>
      <c r="S944" s="2"/>
      <c r="T944" s="2"/>
      <c r="U944" s="2"/>
      <c r="V944" s="2"/>
      <c r="W944" s="2"/>
      <c r="X944" s="2"/>
      <c r="Y944" s="2"/>
      <c r="Z944" s="2"/>
    </row>
    <row r="945" spans="1:26" ht="15.75" customHeight="1">
      <c r="A945" s="7"/>
      <c r="B945" s="2"/>
      <c r="C945" s="2"/>
      <c r="D945" s="7"/>
      <c r="E945" s="2"/>
      <c r="F945" s="2"/>
      <c r="G945" s="7"/>
      <c r="H945" s="2"/>
      <c r="I945" s="2"/>
      <c r="J945" s="2"/>
      <c r="K945" s="2"/>
      <c r="L945" s="56"/>
      <c r="M945" s="2"/>
      <c r="N945" s="56"/>
      <c r="O945" s="2"/>
      <c r="P945" s="2"/>
      <c r="Q945" s="56"/>
      <c r="S945" s="2"/>
      <c r="T945" s="2"/>
      <c r="U945" s="2"/>
      <c r="V945" s="2"/>
      <c r="W945" s="2"/>
      <c r="X945" s="2"/>
      <c r="Y945" s="2"/>
      <c r="Z945" s="2"/>
    </row>
    <row r="946" spans="1:26" ht="15.75" customHeight="1">
      <c r="A946" s="7"/>
      <c r="B946" s="2"/>
      <c r="C946" s="2"/>
      <c r="D946" s="7"/>
      <c r="E946" s="2"/>
      <c r="F946" s="2"/>
      <c r="G946" s="7"/>
      <c r="H946" s="2"/>
      <c r="I946" s="2"/>
      <c r="J946" s="2"/>
      <c r="K946" s="2"/>
      <c r="L946" s="56"/>
      <c r="M946" s="2"/>
      <c r="N946" s="56"/>
      <c r="O946" s="2"/>
      <c r="P946" s="2"/>
      <c r="Q946" s="56"/>
      <c r="S946" s="2"/>
      <c r="T946" s="2"/>
      <c r="U946" s="2"/>
      <c r="V946" s="2"/>
      <c r="W946" s="2"/>
      <c r="X946" s="2"/>
      <c r="Y946" s="2"/>
      <c r="Z946" s="2"/>
    </row>
    <row r="947" spans="1:26" ht="15.75" customHeight="1">
      <c r="A947" s="7"/>
      <c r="B947" s="2"/>
      <c r="C947" s="2"/>
      <c r="D947" s="7"/>
      <c r="E947" s="2"/>
      <c r="F947" s="2"/>
      <c r="G947" s="7"/>
      <c r="H947" s="2"/>
      <c r="I947" s="2"/>
      <c r="J947" s="2"/>
      <c r="K947" s="2"/>
      <c r="L947" s="56"/>
      <c r="M947" s="2"/>
      <c r="N947" s="56"/>
      <c r="O947" s="2"/>
      <c r="P947" s="2"/>
      <c r="Q947" s="56"/>
      <c r="S947" s="2"/>
      <c r="T947" s="2"/>
      <c r="U947" s="2"/>
      <c r="V947" s="2"/>
      <c r="W947" s="2"/>
      <c r="X947" s="2"/>
      <c r="Y947" s="2"/>
      <c r="Z947" s="2"/>
    </row>
    <row r="948" spans="1:26" ht="15.75" customHeight="1">
      <c r="A948" s="7"/>
      <c r="B948" s="2"/>
      <c r="C948" s="2"/>
      <c r="D948" s="7"/>
      <c r="E948" s="2"/>
      <c r="F948" s="2"/>
      <c r="G948" s="7"/>
      <c r="H948" s="2"/>
      <c r="I948" s="2"/>
      <c r="J948" s="2"/>
      <c r="K948" s="2"/>
      <c r="L948" s="56"/>
      <c r="M948" s="2"/>
      <c r="N948" s="56"/>
      <c r="O948" s="2"/>
      <c r="P948" s="2"/>
      <c r="Q948" s="56"/>
      <c r="S948" s="2"/>
      <c r="T948" s="2"/>
      <c r="U948" s="2"/>
      <c r="V948" s="2"/>
      <c r="W948" s="2"/>
      <c r="X948" s="2"/>
      <c r="Y948" s="2"/>
      <c r="Z948" s="2"/>
    </row>
    <row r="949" spans="1:26" ht="15.75" customHeight="1">
      <c r="A949" s="7"/>
      <c r="B949" s="2"/>
      <c r="C949" s="2"/>
      <c r="D949" s="7"/>
      <c r="E949" s="2"/>
      <c r="F949" s="2"/>
      <c r="G949" s="7"/>
      <c r="H949" s="2"/>
      <c r="I949" s="2"/>
      <c r="J949" s="2"/>
      <c r="K949" s="2"/>
      <c r="L949" s="56"/>
      <c r="M949" s="2"/>
      <c r="N949" s="56"/>
      <c r="O949" s="2"/>
      <c r="P949" s="2"/>
      <c r="Q949" s="56"/>
      <c r="S949" s="2"/>
      <c r="T949" s="2"/>
      <c r="U949" s="2"/>
      <c r="V949" s="2"/>
      <c r="W949" s="2"/>
      <c r="X949" s="2"/>
      <c r="Y949" s="2"/>
      <c r="Z949" s="2"/>
    </row>
    <row r="950" spans="1:26" ht="15.75" customHeight="1">
      <c r="A950" s="7"/>
      <c r="B950" s="2"/>
      <c r="C950" s="2"/>
      <c r="D950" s="7"/>
      <c r="E950" s="2"/>
      <c r="F950" s="2"/>
      <c r="G950" s="7"/>
      <c r="H950" s="2"/>
      <c r="I950" s="2"/>
      <c r="J950" s="2"/>
      <c r="K950" s="2"/>
      <c r="L950" s="56"/>
      <c r="M950" s="2"/>
      <c r="N950" s="56"/>
      <c r="O950" s="2"/>
      <c r="P950" s="2"/>
      <c r="Q950" s="56"/>
      <c r="S950" s="2"/>
      <c r="T950" s="2"/>
      <c r="U950" s="2"/>
      <c r="V950" s="2"/>
      <c r="W950" s="2"/>
      <c r="X950" s="2"/>
      <c r="Y950" s="2"/>
      <c r="Z950" s="2"/>
    </row>
    <row r="951" spans="1:26" ht="15.75" customHeight="1">
      <c r="A951" s="7"/>
      <c r="B951" s="2"/>
      <c r="C951" s="2"/>
      <c r="D951" s="7"/>
      <c r="E951" s="2"/>
      <c r="F951" s="2"/>
      <c r="G951" s="7"/>
      <c r="H951" s="2"/>
      <c r="I951" s="2"/>
      <c r="J951" s="2"/>
      <c r="K951" s="2"/>
      <c r="L951" s="56"/>
      <c r="M951" s="2"/>
      <c r="N951" s="56"/>
      <c r="O951" s="2"/>
      <c r="P951" s="2"/>
      <c r="Q951" s="56"/>
      <c r="S951" s="2"/>
      <c r="T951" s="2"/>
      <c r="U951" s="2"/>
      <c r="V951" s="2"/>
      <c r="W951" s="2"/>
      <c r="X951" s="2"/>
      <c r="Y951" s="2"/>
      <c r="Z951" s="2"/>
    </row>
    <row r="952" spans="1:26" ht="15.75" customHeight="1">
      <c r="A952" s="7"/>
      <c r="B952" s="2"/>
      <c r="C952" s="2"/>
      <c r="D952" s="7"/>
      <c r="E952" s="2"/>
      <c r="F952" s="2"/>
      <c r="G952" s="7"/>
      <c r="H952" s="2"/>
      <c r="I952" s="2"/>
      <c r="J952" s="2"/>
      <c r="K952" s="2"/>
      <c r="L952" s="56"/>
      <c r="M952" s="2"/>
      <c r="N952" s="56"/>
      <c r="O952" s="2"/>
      <c r="P952" s="2"/>
      <c r="Q952" s="56"/>
      <c r="S952" s="2"/>
      <c r="T952" s="2"/>
      <c r="U952" s="2"/>
      <c r="V952" s="2"/>
      <c r="W952" s="2"/>
      <c r="X952" s="2"/>
      <c r="Y952" s="2"/>
      <c r="Z952" s="2"/>
    </row>
    <row r="953" spans="1:26" ht="15.75" customHeight="1">
      <c r="A953" s="7"/>
      <c r="B953" s="2"/>
      <c r="C953" s="2"/>
      <c r="D953" s="7"/>
      <c r="E953" s="2"/>
      <c r="F953" s="2"/>
      <c r="G953" s="7"/>
      <c r="H953" s="2"/>
      <c r="I953" s="2"/>
      <c r="J953" s="2"/>
      <c r="K953" s="2"/>
      <c r="L953" s="56"/>
      <c r="M953" s="2"/>
      <c r="N953" s="56"/>
      <c r="O953" s="2"/>
      <c r="P953" s="2"/>
      <c r="Q953" s="56"/>
      <c r="S953" s="2"/>
      <c r="T953" s="2"/>
      <c r="U953" s="2"/>
      <c r="V953" s="2"/>
      <c r="W953" s="2"/>
      <c r="X953" s="2"/>
      <c r="Y953" s="2"/>
      <c r="Z953" s="2"/>
    </row>
    <row r="954" spans="1:26" ht="15.75" customHeight="1">
      <c r="A954" s="7"/>
      <c r="B954" s="2"/>
      <c r="C954" s="2"/>
      <c r="D954" s="7"/>
      <c r="E954" s="2"/>
      <c r="F954" s="2"/>
      <c r="G954" s="7"/>
      <c r="H954" s="2"/>
      <c r="I954" s="2"/>
      <c r="J954" s="2"/>
      <c r="K954" s="2"/>
      <c r="L954" s="56"/>
      <c r="M954" s="2"/>
      <c r="N954" s="56"/>
      <c r="O954" s="2"/>
      <c r="P954" s="2"/>
      <c r="Q954" s="56"/>
      <c r="S954" s="2"/>
      <c r="T954" s="2"/>
      <c r="U954" s="2"/>
      <c r="V954" s="2"/>
      <c r="W954" s="2"/>
      <c r="X954" s="2"/>
      <c r="Y954" s="2"/>
      <c r="Z954" s="2"/>
    </row>
    <row r="955" spans="1:26" ht="15.75" customHeight="1">
      <c r="A955" s="7"/>
      <c r="B955" s="2"/>
      <c r="C955" s="2"/>
      <c r="D955" s="7"/>
      <c r="E955" s="2"/>
      <c r="F955" s="2"/>
      <c r="G955" s="7"/>
      <c r="H955" s="2"/>
      <c r="I955" s="2"/>
      <c r="J955" s="2"/>
      <c r="K955" s="2"/>
      <c r="L955" s="56"/>
      <c r="M955" s="2"/>
      <c r="N955" s="56"/>
      <c r="O955" s="2"/>
      <c r="P955" s="2"/>
      <c r="Q955" s="56"/>
      <c r="S955" s="2"/>
      <c r="T955" s="2"/>
      <c r="U955" s="2"/>
      <c r="V955" s="2"/>
      <c r="W955" s="2"/>
      <c r="X955" s="2"/>
      <c r="Y955" s="2"/>
      <c r="Z955" s="2"/>
    </row>
    <row r="956" spans="1:26" ht="15.75" customHeight="1">
      <c r="A956" s="7"/>
      <c r="B956" s="2"/>
      <c r="C956" s="2"/>
      <c r="D956" s="7"/>
      <c r="E956" s="2"/>
      <c r="F956" s="2"/>
      <c r="G956" s="7"/>
      <c r="H956" s="2"/>
      <c r="I956" s="2"/>
      <c r="J956" s="2"/>
      <c r="K956" s="2"/>
      <c r="L956" s="56"/>
      <c r="M956" s="2"/>
      <c r="N956" s="56"/>
      <c r="O956" s="2"/>
      <c r="P956" s="2"/>
      <c r="Q956" s="56"/>
      <c r="S956" s="2"/>
      <c r="T956" s="2"/>
      <c r="U956" s="2"/>
      <c r="V956" s="2"/>
      <c r="W956" s="2"/>
      <c r="X956" s="2"/>
      <c r="Y956" s="2"/>
      <c r="Z956" s="2"/>
    </row>
    <row r="957" spans="1:26" ht="15.75" customHeight="1">
      <c r="A957" s="7"/>
      <c r="B957" s="2"/>
      <c r="C957" s="2"/>
      <c r="D957" s="7"/>
      <c r="E957" s="2"/>
      <c r="F957" s="2"/>
      <c r="G957" s="7"/>
      <c r="H957" s="2"/>
      <c r="I957" s="2"/>
      <c r="J957" s="2"/>
      <c r="K957" s="2"/>
      <c r="L957" s="56"/>
      <c r="M957" s="2"/>
      <c r="N957" s="56"/>
      <c r="O957" s="2"/>
      <c r="P957" s="2"/>
      <c r="Q957" s="56"/>
      <c r="S957" s="2"/>
      <c r="T957" s="2"/>
      <c r="U957" s="2"/>
      <c r="V957" s="2"/>
      <c r="W957" s="2"/>
      <c r="X957" s="2"/>
      <c r="Y957" s="2"/>
      <c r="Z957" s="2"/>
    </row>
    <row r="958" spans="1:26" ht="15.75" customHeight="1">
      <c r="A958" s="7"/>
      <c r="B958" s="2"/>
      <c r="C958" s="2"/>
      <c r="D958" s="7"/>
      <c r="E958" s="2"/>
      <c r="F958" s="2"/>
      <c r="G958" s="7"/>
      <c r="H958" s="2"/>
      <c r="I958" s="2"/>
      <c r="J958" s="2"/>
      <c r="K958" s="2"/>
      <c r="L958" s="56"/>
      <c r="M958" s="2"/>
      <c r="N958" s="56"/>
      <c r="O958" s="2"/>
      <c r="P958" s="2"/>
      <c r="Q958" s="56"/>
      <c r="S958" s="2"/>
      <c r="T958" s="2"/>
      <c r="U958" s="2"/>
      <c r="V958" s="2"/>
      <c r="W958" s="2"/>
      <c r="X958" s="2"/>
      <c r="Y958" s="2"/>
      <c r="Z958" s="2"/>
    </row>
    <row r="959" spans="1:26" ht="15.75" customHeight="1">
      <c r="A959" s="7"/>
      <c r="B959" s="2"/>
      <c r="C959" s="2"/>
      <c r="D959" s="7"/>
      <c r="E959" s="2"/>
      <c r="F959" s="2"/>
      <c r="G959" s="7"/>
      <c r="H959" s="2"/>
      <c r="I959" s="2"/>
      <c r="J959" s="2"/>
      <c r="K959" s="2"/>
      <c r="L959" s="56"/>
      <c r="M959" s="2"/>
      <c r="N959" s="56"/>
      <c r="O959" s="2"/>
      <c r="P959" s="2"/>
      <c r="Q959" s="56"/>
      <c r="S959" s="2"/>
      <c r="T959" s="2"/>
      <c r="U959" s="2"/>
      <c r="V959" s="2"/>
      <c r="W959" s="2"/>
      <c r="X959" s="2"/>
      <c r="Y959" s="2"/>
      <c r="Z959" s="2"/>
    </row>
    <row r="960" spans="1:26" ht="15.75" customHeight="1">
      <c r="A960" s="7"/>
      <c r="B960" s="2"/>
      <c r="C960" s="2"/>
      <c r="D960" s="7"/>
      <c r="E960" s="2"/>
      <c r="F960" s="2"/>
      <c r="G960" s="7"/>
      <c r="H960" s="2"/>
      <c r="I960" s="2"/>
      <c r="J960" s="2"/>
      <c r="K960" s="2"/>
      <c r="L960" s="56"/>
      <c r="M960" s="2"/>
      <c r="N960" s="56"/>
      <c r="O960" s="2"/>
      <c r="P960" s="2"/>
      <c r="Q960" s="56"/>
      <c r="S960" s="2"/>
      <c r="T960" s="2"/>
      <c r="U960" s="2"/>
      <c r="V960" s="2"/>
      <c r="W960" s="2"/>
      <c r="X960" s="2"/>
      <c r="Y960" s="2"/>
      <c r="Z960" s="2"/>
    </row>
    <row r="961" spans="1:26" ht="15.75" customHeight="1">
      <c r="A961" s="7"/>
      <c r="B961" s="2"/>
      <c r="C961" s="2"/>
      <c r="D961" s="7"/>
      <c r="E961" s="2"/>
      <c r="F961" s="2"/>
      <c r="G961" s="7"/>
      <c r="H961" s="2"/>
      <c r="I961" s="2"/>
      <c r="J961" s="2"/>
      <c r="K961" s="2"/>
      <c r="L961" s="56"/>
      <c r="M961" s="2"/>
      <c r="N961" s="56"/>
      <c r="O961" s="2"/>
      <c r="P961" s="2"/>
      <c r="Q961" s="56"/>
      <c r="S961" s="2"/>
      <c r="T961" s="2"/>
      <c r="U961" s="2"/>
      <c r="V961" s="2"/>
      <c r="W961" s="2"/>
      <c r="X961" s="2"/>
      <c r="Y961" s="2"/>
      <c r="Z961" s="2"/>
    </row>
    <row r="962" spans="1:26" ht="15.75" customHeight="1">
      <c r="A962" s="7"/>
      <c r="B962" s="2"/>
      <c r="C962" s="2"/>
      <c r="D962" s="7"/>
      <c r="E962" s="2"/>
      <c r="F962" s="2"/>
      <c r="G962" s="7"/>
      <c r="H962" s="2"/>
      <c r="I962" s="2"/>
      <c r="J962" s="2"/>
      <c r="K962" s="2"/>
      <c r="L962" s="56"/>
      <c r="M962" s="2"/>
      <c r="N962" s="56"/>
      <c r="O962" s="2"/>
      <c r="P962" s="2"/>
      <c r="Q962" s="56"/>
      <c r="S962" s="2"/>
      <c r="T962" s="2"/>
      <c r="U962" s="2"/>
      <c r="V962" s="2"/>
      <c r="W962" s="2"/>
      <c r="X962" s="2"/>
      <c r="Y962" s="2"/>
      <c r="Z962" s="2"/>
    </row>
    <row r="963" spans="1:26" ht="15.75" customHeight="1">
      <c r="A963" s="7"/>
      <c r="B963" s="2"/>
      <c r="C963" s="2"/>
      <c r="D963" s="7"/>
      <c r="E963" s="2"/>
      <c r="F963" s="2"/>
      <c r="G963" s="7"/>
      <c r="H963" s="2"/>
      <c r="I963" s="2"/>
      <c r="J963" s="2"/>
      <c r="K963" s="2"/>
      <c r="L963" s="56"/>
      <c r="M963" s="2"/>
      <c r="N963" s="56"/>
      <c r="O963" s="2"/>
      <c r="P963" s="2"/>
      <c r="Q963" s="56"/>
      <c r="S963" s="2"/>
      <c r="T963" s="2"/>
      <c r="U963" s="2"/>
      <c r="V963" s="2"/>
      <c r="W963" s="2"/>
      <c r="X963" s="2"/>
      <c r="Y963" s="2"/>
      <c r="Z963" s="2"/>
    </row>
    <row r="964" spans="1:26" ht="15.75" customHeight="1">
      <c r="A964" s="7"/>
      <c r="B964" s="2"/>
      <c r="C964" s="2"/>
      <c r="D964" s="7"/>
      <c r="E964" s="2"/>
      <c r="F964" s="2"/>
      <c r="G964" s="7"/>
      <c r="H964" s="2"/>
      <c r="I964" s="2"/>
      <c r="J964" s="2"/>
      <c r="K964" s="2"/>
      <c r="L964" s="56"/>
      <c r="M964" s="2"/>
      <c r="N964" s="56"/>
      <c r="O964" s="2"/>
      <c r="P964" s="2"/>
      <c r="Q964" s="56"/>
      <c r="S964" s="2"/>
      <c r="T964" s="2"/>
      <c r="U964" s="2"/>
      <c r="V964" s="2"/>
      <c r="W964" s="2"/>
      <c r="X964" s="2"/>
      <c r="Y964" s="2"/>
      <c r="Z964" s="2"/>
    </row>
    <row r="965" spans="1:26" ht="15.75" customHeight="1">
      <c r="A965" s="7"/>
      <c r="B965" s="2"/>
      <c r="C965" s="2"/>
      <c r="D965" s="7"/>
      <c r="E965" s="2"/>
      <c r="F965" s="2"/>
      <c r="G965" s="7"/>
      <c r="H965" s="2"/>
      <c r="I965" s="2"/>
      <c r="J965" s="2"/>
      <c r="K965" s="2"/>
      <c r="L965" s="56"/>
      <c r="M965" s="2"/>
      <c r="N965" s="56"/>
      <c r="O965" s="2"/>
      <c r="P965" s="2"/>
      <c r="Q965" s="56"/>
      <c r="S965" s="2"/>
      <c r="T965" s="2"/>
      <c r="U965" s="2"/>
      <c r="V965" s="2"/>
      <c r="W965" s="2"/>
      <c r="X965" s="2"/>
      <c r="Y965" s="2"/>
      <c r="Z965" s="2"/>
    </row>
    <row r="966" spans="1:26" ht="15.75" customHeight="1">
      <c r="A966" s="7"/>
      <c r="B966" s="2"/>
      <c r="C966" s="2"/>
      <c r="D966" s="7"/>
      <c r="E966" s="2"/>
      <c r="F966" s="2"/>
      <c r="G966" s="7"/>
      <c r="H966" s="2"/>
      <c r="I966" s="2"/>
      <c r="J966" s="2"/>
      <c r="K966" s="2"/>
      <c r="L966" s="56"/>
      <c r="M966" s="2"/>
      <c r="N966" s="56"/>
      <c r="O966" s="2"/>
      <c r="P966" s="2"/>
      <c r="Q966" s="56"/>
      <c r="S966" s="2"/>
      <c r="T966" s="2"/>
      <c r="U966" s="2"/>
      <c r="V966" s="2"/>
      <c r="W966" s="2"/>
      <c r="X966" s="2"/>
      <c r="Y966" s="2"/>
      <c r="Z966" s="2"/>
    </row>
    <row r="967" spans="1:26" ht="15.75" customHeight="1">
      <c r="A967" s="7"/>
      <c r="B967" s="2"/>
      <c r="C967" s="2"/>
      <c r="D967" s="7"/>
      <c r="E967" s="2"/>
      <c r="F967" s="2"/>
      <c r="G967" s="7"/>
      <c r="H967" s="2"/>
      <c r="I967" s="2"/>
      <c r="J967" s="2"/>
      <c r="K967" s="2"/>
      <c r="L967" s="56"/>
      <c r="M967" s="2"/>
      <c r="N967" s="56"/>
      <c r="O967" s="2"/>
      <c r="P967" s="2"/>
      <c r="Q967" s="56"/>
      <c r="S967" s="2"/>
      <c r="T967" s="2"/>
      <c r="U967" s="2"/>
      <c r="V967" s="2"/>
      <c r="W967" s="2"/>
      <c r="X967" s="2"/>
      <c r="Y967" s="2"/>
      <c r="Z967" s="2"/>
    </row>
    <row r="968" spans="1:26" ht="15.75" customHeight="1">
      <c r="A968" s="7"/>
      <c r="B968" s="2"/>
      <c r="C968" s="2"/>
      <c r="D968" s="7"/>
      <c r="E968" s="2"/>
      <c r="F968" s="2"/>
      <c r="G968" s="7"/>
      <c r="H968" s="2"/>
      <c r="I968" s="2"/>
      <c r="J968" s="2"/>
      <c r="K968" s="2"/>
      <c r="L968" s="56"/>
      <c r="M968" s="2"/>
      <c r="N968" s="56"/>
      <c r="O968" s="2"/>
      <c r="P968" s="2"/>
      <c r="Q968" s="56"/>
      <c r="S968" s="2"/>
      <c r="T968" s="2"/>
      <c r="U968" s="2"/>
      <c r="V968" s="2"/>
      <c r="W968" s="2"/>
      <c r="X968" s="2"/>
      <c r="Y968" s="2"/>
      <c r="Z968" s="2"/>
    </row>
    <row r="969" spans="1:26" ht="15.75" customHeight="1">
      <c r="A969" s="7"/>
      <c r="B969" s="2"/>
      <c r="C969" s="2"/>
      <c r="D969" s="7"/>
      <c r="E969" s="2"/>
      <c r="F969" s="2"/>
      <c r="G969" s="7"/>
      <c r="H969" s="2"/>
      <c r="I969" s="2"/>
      <c r="J969" s="2"/>
      <c r="K969" s="2"/>
      <c r="L969" s="56"/>
      <c r="M969" s="2"/>
      <c r="N969" s="56"/>
      <c r="O969" s="2"/>
      <c r="P969" s="2"/>
      <c r="Q969" s="56"/>
      <c r="S969" s="2"/>
      <c r="T969" s="2"/>
      <c r="U969" s="2"/>
      <c r="V969" s="2"/>
      <c r="W969" s="2"/>
      <c r="X969" s="2"/>
      <c r="Y969" s="2"/>
      <c r="Z969" s="2"/>
    </row>
    <row r="970" spans="1:26" ht="15.75" customHeight="1">
      <c r="A970" s="7"/>
      <c r="B970" s="2"/>
      <c r="C970" s="2"/>
      <c r="D970" s="7"/>
      <c r="E970" s="2"/>
      <c r="F970" s="2"/>
      <c r="G970" s="7"/>
      <c r="H970" s="2"/>
      <c r="I970" s="2"/>
      <c r="J970" s="2"/>
      <c r="K970" s="2"/>
      <c r="L970" s="56"/>
      <c r="M970" s="2"/>
      <c r="N970" s="56"/>
      <c r="O970" s="2"/>
      <c r="P970" s="2"/>
      <c r="Q970" s="56"/>
      <c r="S970" s="2"/>
      <c r="T970" s="2"/>
      <c r="U970" s="2"/>
      <c r="V970" s="2"/>
      <c r="W970" s="2"/>
      <c r="X970" s="2"/>
      <c r="Y970" s="2"/>
      <c r="Z970" s="2"/>
    </row>
    <row r="971" spans="1:26" ht="15.75" customHeight="1">
      <c r="A971" s="7"/>
      <c r="B971" s="2"/>
      <c r="C971" s="2"/>
      <c r="D971" s="7"/>
      <c r="E971" s="2"/>
      <c r="F971" s="2"/>
      <c r="G971" s="7"/>
      <c r="H971" s="2"/>
      <c r="I971" s="2"/>
      <c r="J971" s="2"/>
      <c r="K971" s="2"/>
      <c r="L971" s="56"/>
      <c r="M971" s="2"/>
      <c r="N971" s="56"/>
      <c r="O971" s="2"/>
      <c r="P971" s="2"/>
      <c r="Q971" s="56"/>
      <c r="S971" s="2"/>
      <c r="T971" s="2"/>
      <c r="U971" s="2"/>
      <c r="V971" s="2"/>
      <c r="W971" s="2"/>
      <c r="X971" s="2"/>
      <c r="Y971" s="2"/>
      <c r="Z971" s="2"/>
    </row>
    <row r="972" spans="1:26" ht="15.75" customHeight="1">
      <c r="A972" s="7"/>
      <c r="B972" s="2"/>
      <c r="C972" s="2"/>
      <c r="D972" s="7"/>
      <c r="E972" s="2"/>
      <c r="F972" s="2"/>
      <c r="G972" s="7"/>
      <c r="H972" s="2"/>
      <c r="I972" s="2"/>
      <c r="J972" s="2"/>
      <c r="K972" s="2"/>
      <c r="L972" s="56"/>
      <c r="M972" s="2"/>
      <c r="N972" s="56"/>
      <c r="O972" s="2"/>
      <c r="P972" s="2"/>
      <c r="Q972" s="56"/>
      <c r="S972" s="2"/>
      <c r="T972" s="2"/>
      <c r="U972" s="2"/>
      <c r="V972" s="2"/>
      <c r="W972" s="2"/>
      <c r="X972" s="2"/>
      <c r="Y972" s="2"/>
      <c r="Z972" s="2"/>
    </row>
    <row r="973" spans="1:26" ht="15.75" customHeight="1">
      <c r="A973" s="7"/>
      <c r="B973" s="2"/>
      <c r="C973" s="2"/>
      <c r="D973" s="7"/>
      <c r="E973" s="2"/>
      <c r="F973" s="2"/>
      <c r="G973" s="7"/>
      <c r="H973" s="2"/>
      <c r="I973" s="2"/>
      <c r="J973" s="2"/>
      <c r="K973" s="2"/>
      <c r="L973" s="56"/>
      <c r="M973" s="2"/>
      <c r="N973" s="56"/>
      <c r="O973" s="2"/>
      <c r="P973" s="2"/>
      <c r="Q973" s="56"/>
      <c r="S973" s="2"/>
      <c r="T973" s="2"/>
      <c r="U973" s="2"/>
      <c r="V973" s="2"/>
      <c r="W973" s="2"/>
      <c r="X973" s="2"/>
      <c r="Y973" s="2"/>
      <c r="Z973" s="2"/>
    </row>
    <row r="974" spans="1:26" ht="15.75" customHeight="1">
      <c r="A974" s="7"/>
      <c r="B974" s="2"/>
      <c r="C974" s="2"/>
      <c r="D974" s="7"/>
      <c r="E974" s="2"/>
      <c r="F974" s="2"/>
      <c r="G974" s="7"/>
      <c r="H974" s="2"/>
      <c r="I974" s="2"/>
      <c r="J974" s="2"/>
      <c r="K974" s="2"/>
      <c r="L974" s="56"/>
      <c r="M974" s="2"/>
      <c r="N974" s="56"/>
      <c r="O974" s="2"/>
      <c r="P974" s="2"/>
      <c r="Q974" s="56"/>
      <c r="S974" s="2"/>
      <c r="T974" s="2"/>
      <c r="U974" s="2"/>
      <c r="V974" s="2"/>
      <c r="W974" s="2"/>
      <c r="X974" s="2"/>
      <c r="Y974" s="2"/>
      <c r="Z974" s="2"/>
    </row>
    <row r="975" spans="1:26" ht="15.75" customHeight="1">
      <c r="A975" s="7"/>
      <c r="B975" s="2"/>
      <c r="C975" s="2"/>
      <c r="D975" s="7"/>
      <c r="E975" s="2"/>
      <c r="F975" s="2"/>
      <c r="G975" s="7"/>
      <c r="H975" s="2"/>
      <c r="I975" s="2"/>
      <c r="J975" s="2"/>
      <c r="K975" s="2"/>
      <c r="L975" s="56"/>
      <c r="M975" s="2"/>
      <c r="N975" s="56"/>
      <c r="O975" s="2"/>
      <c r="P975" s="2"/>
      <c r="Q975" s="56"/>
      <c r="S975" s="2"/>
      <c r="T975" s="2"/>
      <c r="U975" s="2"/>
      <c r="V975" s="2"/>
      <c r="W975" s="2"/>
      <c r="X975" s="2"/>
      <c r="Y975" s="2"/>
      <c r="Z975" s="2"/>
    </row>
    <row r="976" spans="1:26" ht="15.75" customHeight="1">
      <c r="A976" s="7"/>
      <c r="B976" s="2"/>
      <c r="C976" s="2"/>
      <c r="D976" s="7"/>
      <c r="E976" s="2"/>
      <c r="F976" s="2"/>
      <c r="G976" s="7"/>
      <c r="H976" s="2"/>
      <c r="I976" s="2"/>
      <c r="J976" s="2"/>
      <c r="K976" s="2"/>
      <c r="L976" s="56"/>
      <c r="M976" s="2"/>
      <c r="N976" s="56"/>
      <c r="O976" s="2"/>
      <c r="P976" s="2"/>
      <c r="Q976" s="56"/>
      <c r="S976" s="2"/>
      <c r="T976" s="2"/>
      <c r="U976" s="2"/>
      <c r="V976" s="2"/>
      <c r="W976" s="2"/>
      <c r="X976" s="2"/>
      <c r="Y976" s="2"/>
      <c r="Z976" s="2"/>
    </row>
    <row r="977" spans="1:26" ht="15.75" customHeight="1">
      <c r="A977" s="7"/>
      <c r="B977" s="2"/>
      <c r="C977" s="2"/>
      <c r="D977" s="7"/>
      <c r="E977" s="2"/>
      <c r="F977" s="2"/>
      <c r="G977" s="7"/>
      <c r="H977" s="2"/>
      <c r="I977" s="2"/>
      <c r="J977" s="2"/>
      <c r="K977" s="2"/>
      <c r="L977" s="56"/>
      <c r="M977" s="2"/>
      <c r="N977" s="56"/>
      <c r="O977" s="2"/>
      <c r="P977" s="2"/>
      <c r="Q977" s="56"/>
      <c r="S977" s="2"/>
      <c r="T977" s="2"/>
      <c r="U977" s="2"/>
      <c r="V977" s="2"/>
      <c r="W977" s="2"/>
      <c r="X977" s="2"/>
      <c r="Y977" s="2"/>
      <c r="Z977" s="2"/>
    </row>
    <row r="978" spans="1:26" ht="15.75" customHeight="1">
      <c r="A978" s="7"/>
      <c r="B978" s="2"/>
      <c r="C978" s="2"/>
      <c r="D978" s="7"/>
      <c r="E978" s="2"/>
      <c r="F978" s="2"/>
      <c r="G978" s="7"/>
      <c r="H978" s="2"/>
      <c r="I978" s="2"/>
      <c r="J978" s="2"/>
      <c r="K978" s="2"/>
      <c r="L978" s="56"/>
      <c r="M978" s="2"/>
      <c r="N978" s="56"/>
      <c r="O978" s="2"/>
      <c r="P978" s="2"/>
      <c r="Q978" s="56"/>
      <c r="S978" s="2"/>
      <c r="T978" s="2"/>
      <c r="U978" s="2"/>
      <c r="V978" s="2"/>
      <c r="W978" s="2"/>
      <c r="X978" s="2"/>
      <c r="Y978" s="2"/>
      <c r="Z978" s="2"/>
    </row>
    <row r="979" spans="1:26" ht="15.75" customHeight="1">
      <c r="A979" s="7"/>
      <c r="B979" s="2"/>
      <c r="C979" s="2"/>
      <c r="D979" s="7"/>
      <c r="E979" s="2"/>
      <c r="F979" s="2"/>
      <c r="G979" s="7"/>
      <c r="H979" s="2"/>
      <c r="I979" s="2"/>
      <c r="J979" s="2"/>
      <c r="K979" s="2"/>
      <c r="L979" s="56"/>
      <c r="M979" s="2"/>
      <c r="N979" s="56"/>
      <c r="O979" s="2"/>
      <c r="P979" s="2"/>
      <c r="Q979" s="56"/>
      <c r="S979" s="2"/>
      <c r="T979" s="2"/>
      <c r="U979" s="2"/>
      <c r="V979" s="2"/>
      <c r="W979" s="2"/>
      <c r="X979" s="2"/>
      <c r="Y979" s="2"/>
      <c r="Z979" s="2"/>
    </row>
    <row r="980" spans="1:26" ht="15.75" customHeight="1">
      <c r="A980" s="7"/>
      <c r="B980" s="2"/>
      <c r="C980" s="2"/>
      <c r="D980" s="7"/>
      <c r="E980" s="2"/>
      <c r="F980" s="2"/>
      <c r="G980" s="7"/>
      <c r="H980" s="2"/>
      <c r="I980" s="2"/>
      <c r="J980" s="2"/>
      <c r="K980" s="2"/>
      <c r="L980" s="56"/>
      <c r="M980" s="2"/>
      <c r="N980" s="56"/>
      <c r="O980" s="2"/>
      <c r="P980" s="2"/>
      <c r="Q980" s="56"/>
      <c r="S980" s="2"/>
      <c r="T980" s="2"/>
      <c r="U980" s="2"/>
      <c r="V980" s="2"/>
      <c r="W980" s="2"/>
      <c r="X980" s="2"/>
      <c r="Y980" s="2"/>
      <c r="Z980" s="2"/>
    </row>
    <row r="981" spans="1:26" ht="15.75" customHeight="1">
      <c r="A981" s="7"/>
      <c r="B981" s="2"/>
      <c r="C981" s="2"/>
      <c r="D981" s="7"/>
      <c r="E981" s="2"/>
      <c r="F981" s="2"/>
      <c r="G981" s="7"/>
      <c r="H981" s="2"/>
      <c r="I981" s="2"/>
      <c r="J981" s="2"/>
      <c r="K981" s="2"/>
      <c r="L981" s="56"/>
      <c r="M981" s="2"/>
      <c r="N981" s="56"/>
      <c r="O981" s="2"/>
      <c r="P981" s="2"/>
      <c r="Q981" s="56"/>
      <c r="S981" s="2"/>
      <c r="T981" s="2"/>
      <c r="U981" s="2"/>
      <c r="V981" s="2"/>
      <c r="W981" s="2"/>
      <c r="X981" s="2"/>
      <c r="Y981" s="2"/>
      <c r="Z981" s="2"/>
    </row>
    <row r="982" spans="1:26" ht="15.75" customHeight="1">
      <c r="A982" s="7"/>
      <c r="B982" s="2"/>
      <c r="C982" s="2"/>
      <c r="D982" s="7"/>
      <c r="E982" s="2"/>
      <c r="F982" s="2"/>
      <c r="G982" s="7"/>
      <c r="H982" s="2"/>
      <c r="I982" s="2"/>
      <c r="J982" s="2"/>
      <c r="K982" s="2"/>
      <c r="L982" s="56"/>
      <c r="M982" s="2"/>
      <c r="N982" s="56"/>
      <c r="O982" s="2"/>
      <c r="P982" s="2"/>
      <c r="Q982" s="56"/>
      <c r="S982" s="2"/>
      <c r="T982" s="2"/>
      <c r="U982" s="2"/>
      <c r="V982" s="2"/>
      <c r="W982" s="2"/>
      <c r="X982" s="2"/>
      <c r="Y982" s="2"/>
      <c r="Z982" s="2"/>
    </row>
    <row r="983" spans="1:26" ht="15.75" customHeight="1">
      <c r="A983" s="7"/>
      <c r="B983" s="2"/>
      <c r="C983" s="2"/>
      <c r="D983" s="7"/>
      <c r="E983" s="2"/>
      <c r="F983" s="2"/>
      <c r="G983" s="7"/>
      <c r="H983" s="2"/>
      <c r="I983" s="2"/>
      <c r="J983" s="2"/>
      <c r="K983" s="2"/>
      <c r="L983" s="56"/>
      <c r="M983" s="2"/>
      <c r="N983" s="56"/>
      <c r="O983" s="2"/>
      <c r="P983" s="2"/>
      <c r="Q983" s="56"/>
      <c r="S983" s="2"/>
      <c r="T983" s="2"/>
      <c r="U983" s="2"/>
      <c r="V983" s="2"/>
      <c r="W983" s="2"/>
      <c r="X983" s="2"/>
      <c r="Y983" s="2"/>
      <c r="Z983" s="2"/>
    </row>
    <row r="984" spans="1:26" ht="15.75" customHeight="1">
      <c r="A984" s="7"/>
      <c r="B984" s="2"/>
      <c r="C984" s="2"/>
      <c r="D984" s="7"/>
      <c r="E984" s="2"/>
      <c r="F984" s="2"/>
      <c r="G984" s="7"/>
      <c r="H984" s="2"/>
      <c r="I984" s="2"/>
      <c r="J984" s="2"/>
      <c r="K984" s="2"/>
      <c r="L984" s="56"/>
      <c r="M984" s="2"/>
      <c r="N984" s="56"/>
      <c r="O984" s="2"/>
      <c r="P984" s="2"/>
      <c r="Q984" s="56"/>
      <c r="S984" s="2"/>
      <c r="T984" s="2"/>
      <c r="U984" s="2"/>
      <c r="V984" s="2"/>
      <c r="W984" s="2"/>
      <c r="X984" s="2"/>
      <c r="Y984" s="2"/>
      <c r="Z984" s="2"/>
    </row>
    <row r="985" spans="1:26" ht="15.75" customHeight="1">
      <c r="A985" s="7"/>
      <c r="B985" s="2"/>
      <c r="C985" s="2"/>
      <c r="D985" s="7"/>
      <c r="E985" s="2"/>
      <c r="F985" s="2"/>
      <c r="G985" s="7"/>
      <c r="H985" s="2"/>
      <c r="I985" s="2"/>
      <c r="J985" s="2"/>
      <c r="K985" s="2"/>
      <c r="L985" s="56"/>
      <c r="M985" s="2"/>
      <c r="N985" s="56"/>
      <c r="O985" s="2"/>
      <c r="P985" s="2"/>
      <c r="Q985" s="56"/>
      <c r="S985" s="2"/>
      <c r="T985" s="2"/>
      <c r="U985" s="2"/>
      <c r="V985" s="2"/>
      <c r="W985" s="2"/>
      <c r="X985" s="2"/>
      <c r="Y985" s="2"/>
      <c r="Z985" s="2"/>
    </row>
    <row r="986" spans="1:26" ht="15.75" customHeight="1">
      <c r="A986" s="7"/>
      <c r="B986" s="2"/>
      <c r="C986" s="2"/>
      <c r="D986" s="7"/>
      <c r="E986" s="2"/>
      <c r="F986" s="2"/>
      <c r="G986" s="7"/>
      <c r="H986" s="2"/>
      <c r="I986" s="2"/>
      <c r="J986" s="2"/>
      <c r="K986" s="2"/>
      <c r="L986" s="56"/>
      <c r="M986" s="2"/>
      <c r="N986" s="56"/>
      <c r="O986" s="2"/>
      <c r="P986" s="2"/>
      <c r="Q986" s="56"/>
      <c r="S986" s="2"/>
      <c r="T986" s="2"/>
      <c r="U986" s="2"/>
      <c r="V986" s="2"/>
      <c r="W986" s="2"/>
      <c r="X986" s="2"/>
      <c r="Y986" s="2"/>
      <c r="Z986" s="2"/>
    </row>
    <row r="987" spans="1:26" ht="15.75" customHeight="1">
      <c r="A987" s="7"/>
      <c r="B987" s="2"/>
      <c r="C987" s="2"/>
      <c r="D987" s="7"/>
      <c r="E987" s="2"/>
      <c r="F987" s="2"/>
      <c r="G987" s="7"/>
      <c r="H987" s="2"/>
      <c r="I987" s="2"/>
      <c r="J987" s="2"/>
      <c r="K987" s="2"/>
      <c r="L987" s="56"/>
      <c r="M987" s="2"/>
      <c r="N987" s="56"/>
      <c r="O987" s="2"/>
      <c r="P987" s="2"/>
      <c r="Q987" s="56"/>
      <c r="S987" s="2"/>
      <c r="T987" s="2"/>
      <c r="U987" s="2"/>
      <c r="V987" s="2"/>
      <c r="W987" s="2"/>
      <c r="X987" s="2"/>
      <c r="Y987" s="2"/>
      <c r="Z987" s="2"/>
    </row>
    <row r="988" spans="1:26" ht="15.75" customHeight="1">
      <c r="A988" s="7"/>
      <c r="B988" s="2"/>
      <c r="C988" s="2"/>
      <c r="D988" s="7"/>
      <c r="E988" s="2"/>
      <c r="F988" s="2"/>
      <c r="G988" s="7"/>
      <c r="H988" s="2"/>
      <c r="I988" s="2"/>
      <c r="J988" s="2"/>
      <c r="K988" s="2"/>
      <c r="L988" s="56"/>
      <c r="M988" s="2"/>
      <c r="N988" s="56"/>
      <c r="O988" s="2"/>
      <c r="P988" s="2"/>
      <c r="Q988" s="56"/>
      <c r="S988" s="2"/>
      <c r="T988" s="2"/>
      <c r="U988" s="2"/>
      <c r="V988" s="2"/>
      <c r="W988" s="2"/>
      <c r="X988" s="2"/>
      <c r="Y988" s="2"/>
      <c r="Z988" s="2"/>
    </row>
    <row r="989" spans="1:26" ht="15.75" customHeight="1">
      <c r="A989" s="7"/>
      <c r="B989" s="2"/>
      <c r="C989" s="2"/>
      <c r="D989" s="7"/>
      <c r="E989" s="2"/>
      <c r="F989" s="2"/>
      <c r="G989" s="7"/>
      <c r="H989" s="2"/>
      <c r="I989" s="2"/>
      <c r="J989" s="2"/>
      <c r="K989" s="2"/>
      <c r="L989" s="56"/>
      <c r="M989" s="2"/>
      <c r="N989" s="56"/>
      <c r="O989" s="2"/>
      <c r="P989" s="2"/>
      <c r="Q989" s="56"/>
      <c r="S989" s="2"/>
      <c r="T989" s="2"/>
      <c r="U989" s="2"/>
      <c r="V989" s="2"/>
      <c r="W989" s="2"/>
      <c r="X989" s="2"/>
      <c r="Y989" s="2"/>
      <c r="Z989" s="2"/>
    </row>
    <row r="990" spans="1:26" ht="15.75" customHeight="1">
      <c r="A990" s="7"/>
      <c r="B990" s="2"/>
      <c r="C990" s="2"/>
      <c r="D990" s="7"/>
      <c r="E990" s="2"/>
      <c r="F990" s="2"/>
      <c r="G990" s="7"/>
      <c r="H990" s="2"/>
      <c r="I990" s="2"/>
      <c r="J990" s="2"/>
      <c r="K990" s="2"/>
      <c r="L990" s="56"/>
      <c r="M990" s="2"/>
      <c r="N990" s="56"/>
      <c r="O990" s="2"/>
      <c r="P990" s="2"/>
      <c r="Q990" s="56"/>
      <c r="S990" s="2"/>
      <c r="T990" s="2"/>
      <c r="U990" s="2"/>
      <c r="V990" s="2"/>
      <c r="W990" s="2"/>
      <c r="X990" s="2"/>
      <c r="Y990" s="2"/>
      <c r="Z990" s="2"/>
    </row>
    <row r="991" spans="1:26" ht="15.75" customHeight="1">
      <c r="A991" s="7"/>
      <c r="B991" s="2"/>
      <c r="C991" s="2"/>
      <c r="D991" s="7"/>
      <c r="E991" s="2"/>
      <c r="F991" s="2"/>
      <c r="G991" s="7"/>
      <c r="H991" s="2"/>
      <c r="I991" s="2"/>
      <c r="J991" s="2"/>
      <c r="K991" s="2"/>
      <c r="L991" s="56"/>
      <c r="M991" s="2"/>
      <c r="N991" s="56"/>
      <c r="O991" s="2"/>
      <c r="P991" s="2"/>
      <c r="Q991" s="56"/>
      <c r="S991" s="2"/>
      <c r="T991" s="2"/>
      <c r="U991" s="2"/>
      <c r="V991" s="2"/>
      <c r="W991" s="2"/>
      <c r="X991" s="2"/>
      <c r="Y991" s="2"/>
      <c r="Z991" s="2"/>
    </row>
    <row r="992" spans="1:26" ht="15.75" customHeight="1">
      <c r="A992" s="7"/>
      <c r="B992" s="2"/>
      <c r="C992" s="2"/>
      <c r="D992" s="7"/>
      <c r="E992" s="2"/>
      <c r="F992" s="2"/>
      <c r="G992" s="7"/>
      <c r="H992" s="2"/>
      <c r="I992" s="2"/>
      <c r="J992" s="2"/>
      <c r="K992" s="2"/>
      <c r="L992" s="56"/>
      <c r="M992" s="2"/>
      <c r="N992" s="56"/>
      <c r="O992" s="2"/>
      <c r="P992" s="2"/>
      <c r="Q992" s="56"/>
      <c r="S992" s="2"/>
      <c r="T992" s="2"/>
      <c r="U992" s="2"/>
      <c r="V992" s="2"/>
      <c r="W992" s="2"/>
      <c r="X992" s="2"/>
      <c r="Y992" s="2"/>
      <c r="Z992" s="2"/>
    </row>
    <row r="993" spans="1:26" ht="15.75" customHeight="1">
      <c r="A993" s="7"/>
      <c r="B993" s="2"/>
      <c r="C993" s="2"/>
      <c r="D993" s="7"/>
      <c r="E993" s="2"/>
      <c r="F993" s="2"/>
      <c r="G993" s="7"/>
      <c r="H993" s="2"/>
      <c r="I993" s="2"/>
      <c r="J993" s="2"/>
      <c r="K993" s="2"/>
      <c r="L993" s="56"/>
      <c r="M993" s="2"/>
      <c r="N993" s="56"/>
      <c r="O993" s="2"/>
      <c r="P993" s="2"/>
      <c r="Q993" s="56"/>
      <c r="S993" s="2"/>
      <c r="T993" s="2"/>
      <c r="U993" s="2"/>
      <c r="V993" s="2"/>
      <c r="W993" s="2"/>
      <c r="X993" s="2"/>
      <c r="Y993" s="2"/>
      <c r="Z993" s="2"/>
    </row>
    <row r="994" spans="1:26" ht="15.75" customHeight="1">
      <c r="A994" s="7"/>
      <c r="B994" s="2"/>
      <c r="C994" s="2"/>
      <c r="D994" s="7"/>
      <c r="E994" s="2"/>
      <c r="F994" s="2"/>
      <c r="G994" s="7"/>
      <c r="H994" s="2"/>
      <c r="I994" s="2"/>
      <c r="J994" s="2"/>
      <c r="K994" s="2"/>
      <c r="L994" s="56"/>
      <c r="M994" s="2"/>
      <c r="N994" s="56"/>
      <c r="O994" s="2"/>
      <c r="P994" s="2"/>
      <c r="Q994" s="56"/>
      <c r="S994" s="2"/>
      <c r="T994" s="2"/>
      <c r="U994" s="2"/>
      <c r="V994" s="2"/>
      <c r="W994" s="2"/>
      <c r="X994" s="2"/>
      <c r="Y994" s="2"/>
      <c r="Z994" s="2"/>
    </row>
    <row r="995" spans="1:26" ht="15.75" customHeight="1">
      <c r="A995" s="7"/>
      <c r="B995" s="2"/>
      <c r="C995" s="2"/>
      <c r="D995" s="7"/>
      <c r="E995" s="2"/>
      <c r="F995" s="2"/>
      <c r="G995" s="7"/>
      <c r="H995" s="2"/>
      <c r="I995" s="2"/>
      <c r="J995" s="2"/>
      <c r="K995" s="2"/>
      <c r="L995" s="56"/>
      <c r="M995" s="2"/>
      <c r="N995" s="56"/>
      <c r="O995" s="2"/>
      <c r="P995" s="2"/>
      <c r="Q995" s="56"/>
      <c r="S995" s="2"/>
      <c r="T995" s="2"/>
      <c r="U995" s="2"/>
      <c r="V995" s="2"/>
      <c r="W995" s="2"/>
      <c r="X995" s="2"/>
      <c r="Y995" s="2"/>
      <c r="Z995" s="2"/>
    </row>
    <row r="996" spans="1:26" ht="15.75" customHeight="1">
      <c r="A996" s="7"/>
      <c r="B996" s="2"/>
      <c r="C996" s="2"/>
      <c r="D996" s="7"/>
      <c r="E996" s="2"/>
      <c r="F996" s="2"/>
      <c r="G996" s="7"/>
      <c r="H996" s="2"/>
      <c r="I996" s="2"/>
      <c r="J996" s="2"/>
      <c r="K996" s="2"/>
      <c r="L996" s="56"/>
      <c r="M996" s="2"/>
      <c r="N996" s="56"/>
      <c r="O996" s="2"/>
      <c r="P996" s="2"/>
      <c r="Q996" s="56"/>
      <c r="S996" s="2"/>
      <c r="T996" s="2"/>
      <c r="U996" s="2"/>
      <c r="V996" s="2"/>
      <c r="W996" s="2"/>
      <c r="X996" s="2"/>
      <c r="Y996" s="2"/>
      <c r="Z996" s="2"/>
    </row>
    <row r="997" spans="1:26" ht="15.75" customHeight="1">
      <c r="A997" s="7"/>
      <c r="B997" s="2"/>
      <c r="C997" s="2"/>
      <c r="D997" s="7"/>
      <c r="E997" s="2"/>
      <c r="F997" s="2"/>
      <c r="G997" s="7"/>
      <c r="H997" s="2"/>
      <c r="I997" s="2"/>
      <c r="J997" s="2"/>
      <c r="K997" s="2"/>
      <c r="L997" s="56"/>
      <c r="M997" s="2"/>
      <c r="N997" s="56"/>
      <c r="O997" s="2"/>
      <c r="P997" s="2"/>
      <c r="Q997" s="56"/>
      <c r="S997" s="2"/>
      <c r="T997" s="2"/>
      <c r="U997" s="2"/>
      <c r="V997" s="2"/>
      <c r="W997" s="2"/>
      <c r="X997" s="2"/>
      <c r="Y997" s="2"/>
      <c r="Z997" s="2"/>
    </row>
    <row r="998" spans="1:26" ht="15.75" customHeight="1">
      <c r="A998" s="7"/>
      <c r="B998" s="2"/>
      <c r="C998" s="2"/>
      <c r="D998" s="7"/>
      <c r="E998" s="2"/>
      <c r="F998" s="2"/>
      <c r="G998" s="7"/>
      <c r="H998" s="2"/>
      <c r="I998" s="2"/>
      <c r="J998" s="2"/>
      <c r="K998" s="2"/>
      <c r="L998" s="56"/>
      <c r="M998" s="2"/>
      <c r="N998" s="56"/>
      <c r="O998" s="2"/>
      <c r="P998" s="2"/>
      <c r="Q998" s="56"/>
      <c r="S998" s="2"/>
      <c r="T998" s="2"/>
      <c r="U998" s="2"/>
      <c r="V998" s="2"/>
      <c r="W998" s="2"/>
      <c r="X998" s="2"/>
      <c r="Y998" s="2"/>
      <c r="Z998" s="2"/>
    </row>
    <row r="999" spans="1:26" ht="15.75" customHeight="1">
      <c r="A999" s="7"/>
      <c r="B999" s="2"/>
      <c r="C999" s="2"/>
      <c r="D999" s="7"/>
      <c r="E999" s="2"/>
      <c r="F999" s="2"/>
      <c r="G999" s="7"/>
      <c r="H999" s="2"/>
      <c r="I999" s="2"/>
      <c r="J999" s="2"/>
      <c r="K999" s="2"/>
      <c r="L999" s="56"/>
      <c r="M999" s="2"/>
      <c r="N999" s="56"/>
      <c r="O999" s="2"/>
      <c r="P999" s="2"/>
      <c r="Q999" s="56"/>
      <c r="S999" s="2"/>
      <c r="T999" s="2"/>
      <c r="U999" s="2"/>
      <c r="V999" s="2"/>
      <c r="W999" s="2"/>
      <c r="X999" s="2"/>
      <c r="Y999" s="2"/>
      <c r="Z999" s="2"/>
    </row>
    <row r="1000" spans="1:26" ht="15.75" customHeight="1">
      <c r="A1000" s="7"/>
      <c r="B1000" s="2"/>
      <c r="C1000" s="2"/>
      <c r="D1000" s="7"/>
      <c r="E1000" s="2"/>
      <c r="F1000" s="2"/>
      <c r="G1000" s="7"/>
      <c r="H1000" s="2"/>
      <c r="I1000" s="2"/>
      <c r="J1000" s="2"/>
      <c r="K1000" s="2"/>
      <c r="L1000" s="56"/>
      <c r="M1000" s="2"/>
      <c r="N1000" s="56"/>
      <c r="O1000" s="2"/>
      <c r="P1000" s="2"/>
      <c r="Q1000" s="56"/>
      <c r="S1000" s="2"/>
      <c r="T1000" s="2"/>
      <c r="U1000" s="2"/>
      <c r="V1000" s="2"/>
      <c r="W1000" s="2"/>
      <c r="X1000" s="2"/>
      <c r="Y1000" s="2"/>
      <c r="Z1000" s="2"/>
    </row>
  </sheetData>
  <sheetProtection algorithmName="SHA-512" hashValue="3pHcyf4PIVeq6Po3jwL82B0HTAP5otPGinvtW6cNsXIlHTnnqA+GGGgPLxO1/NNQTATA1Hba2KIogIM1sOzEDQ==" saltValue="2fmfoo5O2xNItc6rxuHELQ==" spinCount="100000" sheet="1" objects="1" scenarios="1" formatColumns="0"/>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00"/>
  <sheetViews>
    <sheetView topLeftCell="C1" workbookViewId="0"/>
  </sheetViews>
  <sheetFormatPr baseColWidth="10" defaultColWidth="14.5" defaultRowHeight="15" customHeight="1"/>
  <cols>
    <col min="1" max="2" width="6" hidden="1" customWidth="1"/>
    <col min="3" max="3" width="43.5" customWidth="1"/>
    <col min="4" max="5" width="71.5" customWidth="1"/>
    <col min="6" max="6" width="10.5" customWidth="1"/>
    <col min="7" max="7" width="87.5" customWidth="1"/>
    <col min="8" max="8" width="4.5" customWidth="1"/>
    <col min="9" max="11" width="10.5" customWidth="1"/>
    <col min="12" max="12" width="4.1640625" customWidth="1"/>
    <col min="13" max="13" width="10.5" customWidth="1"/>
    <col min="14" max="14" width="11.83203125" customWidth="1"/>
    <col min="15" max="15" width="60.6640625" customWidth="1"/>
    <col min="16" max="19" width="11.83203125" customWidth="1"/>
    <col min="20" max="20" width="17.5" customWidth="1"/>
    <col min="21" max="27" width="11.83203125" customWidth="1"/>
  </cols>
  <sheetData>
    <row r="1" spans="1:27" ht="15.75" customHeight="1">
      <c r="A1" s="7"/>
      <c r="B1" s="7"/>
      <c r="C1" s="130"/>
      <c r="D1" s="132"/>
      <c r="E1" s="132"/>
      <c r="F1" s="134"/>
      <c r="G1" s="132"/>
      <c r="H1" s="132"/>
      <c r="I1" s="134"/>
      <c r="J1" s="132"/>
      <c r="K1" s="132"/>
      <c r="L1" s="132"/>
      <c r="M1" s="132"/>
      <c r="N1" s="2"/>
      <c r="O1" s="2"/>
      <c r="P1" s="2"/>
      <c r="Q1" s="2"/>
      <c r="R1" s="56"/>
      <c r="S1" s="2"/>
      <c r="T1" s="56"/>
      <c r="U1" s="2"/>
      <c r="V1" s="2"/>
      <c r="W1" s="56"/>
      <c r="Y1" s="2"/>
      <c r="Z1" s="2"/>
      <c r="AA1" s="2"/>
    </row>
    <row r="2" spans="1:27" ht="15.75" customHeight="1">
      <c r="A2" s="7"/>
      <c r="B2" s="7"/>
      <c r="C2" s="130"/>
      <c r="D2" s="2"/>
      <c r="E2" s="2"/>
      <c r="F2" s="7"/>
      <c r="G2" s="2"/>
      <c r="H2" s="2"/>
      <c r="I2" s="7"/>
      <c r="J2" s="2"/>
      <c r="K2" s="2"/>
      <c r="L2" s="2"/>
      <c r="M2" s="2"/>
      <c r="N2" s="2"/>
      <c r="O2" s="2"/>
      <c r="P2" s="2"/>
      <c r="Q2" s="2"/>
      <c r="R2" s="56"/>
      <c r="S2" s="2"/>
      <c r="T2" s="56"/>
      <c r="U2" s="2"/>
      <c r="V2" s="2"/>
      <c r="W2" s="56"/>
      <c r="Y2" s="2"/>
      <c r="Z2" s="2"/>
      <c r="AA2" s="2"/>
    </row>
    <row r="3" spans="1:27" ht="15.75" customHeight="1">
      <c r="A3" s="7"/>
      <c r="B3" s="7"/>
      <c r="C3" s="130"/>
      <c r="D3" s="72" t="s">
        <v>1136</v>
      </c>
      <c r="E3" s="2"/>
      <c r="F3" s="126"/>
      <c r="G3" s="32"/>
      <c r="H3" s="32"/>
      <c r="I3" s="126"/>
      <c r="J3" s="32"/>
      <c r="K3" s="32"/>
      <c r="L3" s="32"/>
      <c r="M3" s="32"/>
      <c r="N3" s="32"/>
      <c r="O3" s="2"/>
      <c r="P3" s="2"/>
      <c r="Q3" s="2"/>
      <c r="R3" s="56"/>
      <c r="S3" s="2"/>
      <c r="T3" s="56"/>
      <c r="U3" s="2"/>
      <c r="V3" s="2"/>
      <c r="W3" s="56"/>
      <c r="Y3" s="2"/>
      <c r="Z3" s="2"/>
      <c r="AA3" s="2"/>
    </row>
    <row r="4" spans="1:27" ht="15.75" customHeight="1">
      <c r="A4" s="7"/>
      <c r="B4" s="7"/>
      <c r="C4" s="83" t="s">
        <v>3537</v>
      </c>
      <c r="D4" s="84" t="s">
        <v>2</v>
      </c>
      <c r="E4" s="61" t="s">
        <v>3</v>
      </c>
      <c r="F4" s="62" t="s">
        <v>4</v>
      </c>
      <c r="G4" s="61" t="s">
        <v>6</v>
      </c>
      <c r="H4" s="2"/>
      <c r="I4" s="126"/>
      <c r="J4" s="32"/>
      <c r="K4" s="32"/>
      <c r="L4" s="126"/>
      <c r="M4" s="32"/>
      <c r="N4" s="32"/>
      <c r="O4" s="32"/>
      <c r="P4" s="32"/>
      <c r="Q4" s="32"/>
      <c r="R4" s="2"/>
      <c r="S4" s="2"/>
      <c r="T4" s="2"/>
      <c r="U4" s="56"/>
      <c r="V4" s="2"/>
      <c r="W4" s="56"/>
      <c r="X4" s="2"/>
      <c r="Y4" s="2"/>
      <c r="Z4" s="56"/>
    </row>
    <row r="5" spans="1:27" ht="15.75" customHeight="1">
      <c r="A5" s="7"/>
      <c r="B5" s="7"/>
      <c r="C5" s="86" t="s">
        <v>2182</v>
      </c>
      <c r="D5" s="64" t="s">
        <v>19</v>
      </c>
      <c r="E5" s="64">
        <v>2.85</v>
      </c>
      <c r="F5" s="64">
        <f t="shared" ref="F5:G5" si="0">AVERAGE(X21:X44)</f>
        <v>4.1764705882352944</v>
      </c>
      <c r="G5" s="64">
        <f t="shared" si="0"/>
        <v>2.85</v>
      </c>
      <c r="H5" s="2"/>
      <c r="I5" s="126"/>
      <c r="J5" s="32"/>
      <c r="K5" s="32"/>
      <c r="L5" s="126"/>
      <c r="M5" s="32"/>
      <c r="N5" s="32"/>
      <c r="O5" s="32"/>
      <c r="P5" s="32"/>
      <c r="Q5" s="32"/>
      <c r="R5" s="2"/>
      <c r="S5" s="2"/>
      <c r="T5" s="2"/>
      <c r="U5" s="56"/>
      <c r="V5" s="2"/>
      <c r="W5" s="56"/>
      <c r="X5" s="2"/>
      <c r="Y5" s="2"/>
      <c r="Z5" s="56"/>
    </row>
    <row r="6" spans="1:27" ht="15.75" customHeight="1">
      <c r="A6" s="7"/>
      <c r="B6" s="7"/>
      <c r="C6" s="86" t="s">
        <v>2320</v>
      </c>
      <c r="D6" s="64" t="s">
        <v>19</v>
      </c>
      <c r="E6" s="64">
        <v>2.7</v>
      </c>
      <c r="F6" s="64">
        <f t="shared" ref="F6:G6" si="1">AVERAGE(X50:X77)</f>
        <v>4.3499999999999996</v>
      </c>
      <c r="G6" s="64">
        <f t="shared" si="1"/>
        <v>2.7</v>
      </c>
      <c r="H6" s="2"/>
      <c r="I6" s="126"/>
      <c r="J6" s="32"/>
      <c r="K6" s="32"/>
      <c r="L6" s="126"/>
      <c r="M6" s="32"/>
      <c r="N6" s="32"/>
      <c r="O6" s="32"/>
      <c r="P6" s="32"/>
      <c r="Q6" s="32"/>
      <c r="R6" s="2"/>
      <c r="S6" s="2"/>
      <c r="T6" s="2"/>
      <c r="U6" s="56"/>
      <c r="V6" s="2"/>
      <c r="W6" s="56"/>
      <c r="X6" s="2"/>
      <c r="Y6" s="2"/>
      <c r="Z6" s="56"/>
    </row>
    <row r="7" spans="1:27" ht="15.75" customHeight="1">
      <c r="A7" s="7"/>
      <c r="B7" s="7"/>
      <c r="C7" s="86" t="s">
        <v>72</v>
      </c>
      <c r="D7" s="64" t="s">
        <v>19</v>
      </c>
      <c r="E7" s="64">
        <v>2.2000000000000002</v>
      </c>
      <c r="F7" s="64" t="e">
        <f t="shared" ref="F7:G7" si="2">AVERAGE(X83:X89)</f>
        <v>#DIV/0!</v>
      </c>
      <c r="G7" s="64">
        <f t="shared" si="2"/>
        <v>2.2000000000000002</v>
      </c>
      <c r="H7" s="2"/>
      <c r="I7" s="126"/>
      <c r="J7" s="32"/>
      <c r="K7" s="32"/>
      <c r="L7" s="126"/>
      <c r="M7" s="32"/>
      <c r="N7" s="32"/>
      <c r="O7" s="32"/>
      <c r="P7" s="32"/>
      <c r="Q7" s="32"/>
      <c r="R7" s="2"/>
      <c r="S7" s="2"/>
      <c r="T7" s="2"/>
      <c r="U7" s="56"/>
      <c r="V7" s="2"/>
      <c r="W7" s="56"/>
      <c r="X7" s="2"/>
      <c r="Y7" s="2"/>
      <c r="Z7" s="56"/>
    </row>
    <row r="8" spans="1:27" ht="15.75" customHeight="1">
      <c r="A8" s="7"/>
      <c r="B8" s="7"/>
      <c r="C8" s="86" t="s">
        <v>404</v>
      </c>
      <c r="D8" s="64" t="s">
        <v>19</v>
      </c>
      <c r="E8" s="64">
        <v>2.8928571428571428</v>
      </c>
      <c r="F8" s="64">
        <f t="shared" ref="F8:G8" si="3">AVERAGE(X95:X118)</f>
        <v>4.583333333333333</v>
      </c>
      <c r="G8" s="64">
        <f t="shared" si="3"/>
        <v>2.8928571428571428</v>
      </c>
      <c r="H8" s="2"/>
      <c r="I8" s="126"/>
      <c r="J8" s="32"/>
      <c r="K8" s="32"/>
      <c r="L8" s="126"/>
      <c r="M8" s="32"/>
      <c r="N8" s="32"/>
      <c r="O8" s="32"/>
      <c r="P8" s="32"/>
      <c r="Q8" s="32"/>
      <c r="R8" s="2"/>
      <c r="S8" s="2"/>
      <c r="T8" s="2"/>
      <c r="U8" s="56"/>
      <c r="V8" s="2"/>
      <c r="W8" s="56"/>
      <c r="X8" s="2"/>
      <c r="Y8" s="2"/>
      <c r="Z8" s="56"/>
    </row>
    <row r="9" spans="1:27" ht="15.75" customHeight="1">
      <c r="A9" s="7"/>
      <c r="B9" s="7"/>
      <c r="C9" s="86" t="s">
        <v>191</v>
      </c>
      <c r="D9" s="64" t="s">
        <v>19</v>
      </c>
      <c r="E9" s="64">
        <v>3.625</v>
      </c>
      <c r="F9" s="64">
        <f t="shared" ref="F9:G9" si="4">AVERAGE(X123:X126)</f>
        <v>4.75</v>
      </c>
      <c r="G9" s="64">
        <f t="shared" si="4"/>
        <v>3.625</v>
      </c>
      <c r="H9" s="2"/>
      <c r="I9" s="126"/>
      <c r="J9" s="32"/>
      <c r="K9" s="32"/>
      <c r="L9" s="126"/>
      <c r="M9" s="32"/>
      <c r="N9" s="32"/>
      <c r="O9" s="32"/>
      <c r="P9" s="32"/>
      <c r="Q9" s="32"/>
      <c r="R9" s="2"/>
      <c r="S9" s="2"/>
      <c r="T9" s="2"/>
      <c r="U9" s="56"/>
      <c r="V9" s="2"/>
      <c r="W9" s="56"/>
      <c r="X9" s="2"/>
      <c r="Y9" s="2"/>
      <c r="Z9" s="56"/>
    </row>
    <row r="10" spans="1:27" ht="15.75" customHeight="1">
      <c r="A10" s="7"/>
      <c r="B10" s="7"/>
      <c r="C10" s="86" t="s">
        <v>1184</v>
      </c>
      <c r="D10" s="64" t="s">
        <v>19</v>
      </c>
      <c r="E10" s="64">
        <v>2.5</v>
      </c>
      <c r="F10" s="64" t="str">
        <f t="shared" ref="F10:G10" si="5">X131</f>
        <v/>
      </c>
      <c r="G10" s="64">
        <f t="shared" si="5"/>
        <v>2.5</v>
      </c>
      <c r="H10" s="2"/>
      <c r="I10" s="126"/>
      <c r="J10" s="32"/>
      <c r="K10" s="32"/>
      <c r="L10" s="126"/>
      <c r="M10" s="32"/>
      <c r="N10" s="32"/>
      <c r="O10" s="32"/>
      <c r="P10" s="32"/>
      <c r="Q10" s="32"/>
      <c r="R10" s="2"/>
      <c r="S10" s="2"/>
      <c r="T10" s="2"/>
      <c r="U10" s="56"/>
      <c r="V10" s="2"/>
      <c r="W10" s="56"/>
      <c r="X10" s="2"/>
      <c r="Y10" s="2"/>
      <c r="Z10" s="56"/>
    </row>
    <row r="11" spans="1:27" ht="15.75" customHeight="1">
      <c r="A11" s="7"/>
      <c r="B11" s="7"/>
      <c r="C11" s="136" t="s">
        <v>1912</v>
      </c>
      <c r="D11" s="69" t="s">
        <v>19</v>
      </c>
      <c r="E11" s="69">
        <v>2.7946428571428577</v>
      </c>
      <c r="F11" s="69" t="e">
        <f t="shared" ref="F11:G11" si="6">AVERAGE(F5:F10)</f>
        <v>#DIV/0!</v>
      </c>
      <c r="G11" s="69">
        <f t="shared" si="6"/>
        <v>2.7946428571428577</v>
      </c>
      <c r="H11" s="2"/>
      <c r="I11" s="126"/>
      <c r="J11" s="32"/>
      <c r="K11" s="32"/>
      <c r="L11" s="126"/>
      <c r="M11" s="32"/>
      <c r="N11" s="32"/>
      <c r="O11" s="32"/>
      <c r="P11" s="32"/>
      <c r="Q11" s="32"/>
      <c r="R11" s="2"/>
      <c r="S11" s="2"/>
      <c r="T11" s="2"/>
      <c r="U11" s="56"/>
      <c r="V11" s="2"/>
      <c r="W11" s="56"/>
      <c r="X11" s="2"/>
      <c r="Y11" s="2"/>
      <c r="Z11" s="56"/>
    </row>
    <row r="12" spans="1:27" ht="15.75" customHeight="1">
      <c r="A12" s="7"/>
      <c r="B12" s="7"/>
      <c r="C12" s="130"/>
      <c r="D12" s="2"/>
      <c r="E12" s="2"/>
      <c r="F12" s="126"/>
      <c r="G12" s="32"/>
      <c r="H12" s="32"/>
      <c r="I12" s="126"/>
      <c r="J12" s="32"/>
      <c r="K12" s="32"/>
      <c r="L12" s="32"/>
      <c r="M12" s="32"/>
      <c r="N12" s="32"/>
      <c r="O12" s="2"/>
      <c r="P12" s="2"/>
      <c r="Q12" s="2"/>
      <c r="R12" s="56"/>
      <c r="S12" s="2"/>
      <c r="T12" s="56"/>
      <c r="U12" s="2"/>
      <c r="V12" s="2"/>
      <c r="W12" s="56"/>
      <c r="Y12" s="2"/>
      <c r="Z12" s="2"/>
      <c r="AA12" s="2"/>
    </row>
    <row r="13" spans="1:27" ht="15.75" customHeight="1">
      <c r="A13" s="7"/>
      <c r="B13" s="7"/>
      <c r="C13" s="130"/>
      <c r="D13" s="2"/>
      <c r="E13" s="2"/>
      <c r="F13" s="126"/>
      <c r="G13" s="32"/>
      <c r="H13" s="32"/>
      <c r="I13" s="126"/>
      <c r="J13" s="32"/>
      <c r="K13" s="32"/>
      <c r="L13" s="32"/>
      <c r="M13" s="32"/>
      <c r="N13" s="32"/>
      <c r="O13" s="2"/>
      <c r="P13" s="2"/>
      <c r="Q13" s="2"/>
      <c r="R13" s="56"/>
      <c r="S13" s="2"/>
      <c r="T13" s="56"/>
      <c r="U13" s="2"/>
      <c r="V13" s="2"/>
      <c r="W13" s="56"/>
      <c r="Y13" s="2"/>
      <c r="Z13" s="2"/>
      <c r="AA13" s="2"/>
    </row>
    <row r="14" spans="1:27" ht="15.75" customHeight="1">
      <c r="A14" s="7"/>
      <c r="B14" s="7"/>
      <c r="C14" s="130"/>
      <c r="D14" s="2"/>
      <c r="E14" s="2"/>
      <c r="F14" s="126"/>
      <c r="G14" s="32"/>
      <c r="H14" s="32"/>
      <c r="I14" s="126"/>
      <c r="J14" s="32"/>
      <c r="K14" s="32"/>
      <c r="L14" s="32"/>
      <c r="M14" s="32"/>
      <c r="N14" s="32"/>
      <c r="O14" s="2"/>
      <c r="P14" s="2"/>
      <c r="Q14" s="2"/>
      <c r="R14" s="56"/>
      <c r="S14" s="2"/>
      <c r="T14" s="56"/>
      <c r="U14" s="2"/>
      <c r="V14" s="2"/>
      <c r="W14" s="56"/>
      <c r="Y14" s="2"/>
      <c r="Z14" s="2"/>
      <c r="AA14" s="2"/>
    </row>
    <row r="15" spans="1:27" ht="15.75" customHeight="1">
      <c r="A15" s="7"/>
      <c r="B15" s="7"/>
      <c r="C15" s="5" t="s">
        <v>1919</v>
      </c>
      <c r="D15" s="87" t="s">
        <v>1235</v>
      </c>
      <c r="E15" s="2"/>
      <c r="F15" s="7"/>
      <c r="G15" s="72" t="s">
        <v>1241</v>
      </c>
      <c r="H15" s="2"/>
      <c r="I15" s="7"/>
      <c r="J15" s="2"/>
      <c r="K15" s="2"/>
      <c r="L15" s="2"/>
      <c r="M15" s="2"/>
      <c r="N15" s="2"/>
      <c r="O15" s="2"/>
      <c r="P15" s="2"/>
      <c r="Q15" s="2"/>
      <c r="R15" s="56"/>
      <c r="S15" s="2"/>
      <c r="T15" s="56"/>
      <c r="U15" s="2"/>
      <c r="V15" s="2"/>
      <c r="W15" s="56"/>
      <c r="Y15" s="2"/>
      <c r="Z15" s="2"/>
      <c r="AA15" s="2"/>
    </row>
    <row r="16" spans="1:27" ht="15.75" customHeight="1">
      <c r="A16" s="7"/>
      <c r="B16" s="7"/>
      <c r="C16" s="42" t="s">
        <v>3567</v>
      </c>
      <c r="D16" s="39"/>
      <c r="E16" s="2"/>
      <c r="F16" s="7"/>
      <c r="G16" s="2"/>
      <c r="H16" s="2"/>
      <c r="I16" s="7"/>
      <c r="J16" s="2"/>
      <c r="K16" s="2"/>
      <c r="L16" s="2"/>
      <c r="M16" s="2"/>
      <c r="N16" s="2"/>
      <c r="O16" s="2"/>
      <c r="P16" s="2"/>
      <c r="Q16" s="2"/>
      <c r="R16" s="56"/>
      <c r="S16" s="2"/>
      <c r="T16" s="56"/>
      <c r="U16" s="2"/>
      <c r="V16" s="2"/>
      <c r="W16" s="56"/>
      <c r="Y16" s="2"/>
      <c r="Z16" s="2"/>
      <c r="AA16" s="2"/>
    </row>
    <row r="17" spans="1:27" ht="15.75" customHeight="1">
      <c r="A17" s="7"/>
      <c r="B17" s="7"/>
      <c r="C17" s="130"/>
      <c r="D17" s="2"/>
      <c r="E17" s="2"/>
      <c r="F17" s="7"/>
      <c r="G17" s="2"/>
      <c r="H17" s="2"/>
      <c r="I17" s="7"/>
      <c r="J17" s="2"/>
      <c r="K17" s="2"/>
      <c r="L17" s="2"/>
      <c r="M17" s="2"/>
      <c r="N17" s="2"/>
      <c r="P17" s="2"/>
      <c r="Q17" s="2"/>
      <c r="R17" s="56"/>
      <c r="S17" s="72" t="s">
        <v>1925</v>
      </c>
      <c r="T17" s="56"/>
      <c r="U17" s="2"/>
      <c r="V17" s="2"/>
      <c r="W17" s="56"/>
      <c r="Y17" s="2"/>
      <c r="Z17" s="2"/>
      <c r="AA17" s="2"/>
    </row>
    <row r="18" spans="1:27" ht="15.75" customHeight="1">
      <c r="A18" s="7"/>
      <c r="B18" s="7"/>
      <c r="C18" s="138" t="s">
        <v>3569</v>
      </c>
      <c r="D18" s="2"/>
      <c r="E18" s="2"/>
      <c r="F18" s="18" t="s">
        <v>33</v>
      </c>
      <c r="G18" s="32"/>
      <c r="H18" s="32"/>
      <c r="I18" s="18" t="s">
        <v>33</v>
      </c>
      <c r="J18" s="18" t="s">
        <v>34</v>
      </c>
      <c r="K18" s="32"/>
      <c r="L18" s="32"/>
      <c r="M18" s="18" t="s">
        <v>34</v>
      </c>
      <c r="N18" s="18" t="s">
        <v>36</v>
      </c>
      <c r="O18" s="2"/>
      <c r="P18" s="2"/>
      <c r="Q18" s="2"/>
      <c r="R18" s="56"/>
      <c r="S18" s="2"/>
      <c r="T18" s="56"/>
      <c r="U18" s="2"/>
      <c r="V18" s="2"/>
      <c r="W18" s="56"/>
      <c r="Y18" s="18" t="s">
        <v>36</v>
      </c>
      <c r="Z18" s="2"/>
      <c r="AA18" s="2"/>
    </row>
    <row r="19" spans="1:27" ht="15.75" customHeight="1">
      <c r="A19" s="42" t="s">
        <v>23</v>
      </c>
      <c r="B19" s="42" t="s">
        <v>3570</v>
      </c>
      <c r="C19" s="139" t="s">
        <v>2182</v>
      </c>
      <c r="D19" s="22" t="s">
        <v>1255</v>
      </c>
      <c r="E19" s="22" t="s">
        <v>70</v>
      </c>
      <c r="F19" s="27" t="s">
        <v>1256</v>
      </c>
      <c r="G19" s="27" t="s">
        <v>1257</v>
      </c>
      <c r="H19" s="88" t="s">
        <v>47</v>
      </c>
      <c r="I19" s="29" t="s">
        <v>49</v>
      </c>
      <c r="J19" s="27" t="s">
        <v>1256</v>
      </c>
      <c r="K19" s="27" t="s">
        <v>1257</v>
      </c>
      <c r="L19" s="88" t="s">
        <v>47</v>
      </c>
      <c r="M19" s="29" t="s">
        <v>49</v>
      </c>
      <c r="N19" s="27" t="s">
        <v>41</v>
      </c>
      <c r="O19" s="27" t="s">
        <v>1258</v>
      </c>
      <c r="P19" s="88" t="s">
        <v>47</v>
      </c>
      <c r="Q19" s="29" t="s">
        <v>49</v>
      </c>
      <c r="R19" s="29" t="s">
        <v>52</v>
      </c>
      <c r="S19" s="27" t="s">
        <v>53</v>
      </c>
      <c r="T19" s="27" t="s">
        <v>54</v>
      </c>
      <c r="U19" s="88" t="s">
        <v>47</v>
      </c>
      <c r="V19" s="29" t="s">
        <v>55</v>
      </c>
      <c r="W19" s="29" t="s">
        <v>56</v>
      </c>
      <c r="X19" s="62" t="s">
        <v>57</v>
      </c>
      <c r="Y19" s="22" t="s">
        <v>58</v>
      </c>
      <c r="Z19" s="2"/>
      <c r="AA19" s="2"/>
    </row>
    <row r="20" spans="1:27" ht="15.75" customHeight="1">
      <c r="A20" s="7"/>
      <c r="B20" s="7"/>
      <c r="C20" s="140" t="s">
        <v>2186</v>
      </c>
      <c r="D20" s="141"/>
      <c r="E20" s="141"/>
      <c r="F20" s="134"/>
      <c r="G20" s="141"/>
      <c r="H20" s="141"/>
      <c r="I20" s="134"/>
      <c r="J20" s="141"/>
      <c r="K20" s="141"/>
      <c r="L20" s="141"/>
      <c r="M20" s="141"/>
      <c r="N20" s="2"/>
      <c r="O20" s="2"/>
      <c r="P20" s="2"/>
      <c r="Q20" s="2"/>
      <c r="R20" s="56"/>
      <c r="S20" s="2"/>
      <c r="T20" s="56"/>
      <c r="U20" s="2"/>
      <c r="V20" s="2"/>
      <c r="W20" s="56"/>
      <c r="Y20" s="2"/>
      <c r="Z20" s="2"/>
      <c r="AA20" s="2"/>
    </row>
    <row r="21" spans="1:27" ht="15.75" customHeight="1">
      <c r="A21" s="7">
        <v>595</v>
      </c>
      <c r="B21" s="7">
        <v>595</v>
      </c>
      <c r="C21" s="21" t="s">
        <v>2188</v>
      </c>
      <c r="D21" s="21" t="s">
        <v>2189</v>
      </c>
      <c r="E21" s="21" t="s">
        <v>3580</v>
      </c>
      <c r="F21" s="41">
        <v>4</v>
      </c>
      <c r="G21" s="21" t="s">
        <v>3581</v>
      </c>
      <c r="H21" s="21"/>
      <c r="I21" s="41">
        <v>2.5</v>
      </c>
      <c r="N21" s="40"/>
      <c r="O21" s="91"/>
      <c r="P21" s="91"/>
      <c r="Q21" s="41"/>
      <c r="R21" s="42"/>
      <c r="S21" s="40"/>
      <c r="T21" s="40"/>
      <c r="U21" s="91"/>
      <c r="V21" s="41"/>
      <c r="W21" s="42"/>
      <c r="X21" s="43">
        <f t="shared" ref="X21:X22" si="7">IF(S21&lt;&gt;"",S21,IF(N21&lt;&gt;"",N21,IF(J21&lt;&gt;"",J21,IF(F21&lt;&gt;"",F21,""))))</f>
        <v>4</v>
      </c>
      <c r="Y21" s="44">
        <f t="shared" ref="Y21:Y22" si="8">IF(V21&lt;&gt;"",V21,IF(Q21&lt;&gt;"",Q21,IF(M21&lt;&gt;"",M21,IF(I21&lt;&gt;"",I21,""))))</f>
        <v>2.5</v>
      </c>
      <c r="Z21" s="2"/>
      <c r="AA21" s="2"/>
    </row>
    <row r="22" spans="1:27" ht="15.75" customHeight="1">
      <c r="A22" s="7">
        <v>596</v>
      </c>
      <c r="B22" s="7">
        <v>596</v>
      </c>
      <c r="C22" s="21" t="s">
        <v>2198</v>
      </c>
      <c r="D22" s="21" t="s">
        <v>2199</v>
      </c>
      <c r="E22" s="21" t="s">
        <v>3591</v>
      </c>
      <c r="F22" s="41">
        <v>4</v>
      </c>
      <c r="G22" s="21" t="s">
        <v>3593</v>
      </c>
      <c r="H22" s="21"/>
      <c r="I22" s="41">
        <v>3</v>
      </c>
      <c r="N22" s="40"/>
      <c r="O22" s="91"/>
      <c r="P22" s="91"/>
      <c r="Q22" s="41"/>
      <c r="R22" s="42"/>
      <c r="S22" s="40"/>
      <c r="T22" s="40"/>
      <c r="U22" s="91"/>
      <c r="V22" s="41"/>
      <c r="W22" s="42"/>
      <c r="X22" s="43">
        <f t="shared" si="7"/>
        <v>4</v>
      </c>
      <c r="Y22" s="44">
        <f t="shared" si="8"/>
        <v>3</v>
      </c>
      <c r="Z22" s="2"/>
      <c r="AA22" s="2"/>
    </row>
    <row r="23" spans="1:27" ht="15.75" customHeight="1">
      <c r="A23" s="7"/>
      <c r="B23" s="7"/>
      <c r="C23" s="130"/>
      <c r="D23" s="56"/>
      <c r="E23" s="56"/>
      <c r="F23" s="7"/>
      <c r="G23" s="56"/>
      <c r="H23" s="56"/>
      <c r="I23" s="55"/>
      <c r="N23" s="2"/>
      <c r="O23" s="2"/>
      <c r="P23" s="2"/>
      <c r="Q23" s="2"/>
      <c r="R23" s="56"/>
      <c r="S23" s="2"/>
      <c r="T23" s="56"/>
      <c r="U23" s="2"/>
      <c r="V23" s="2"/>
      <c r="W23" s="56"/>
      <c r="Y23" s="2"/>
      <c r="Z23" s="2"/>
      <c r="AA23" s="2"/>
    </row>
    <row r="24" spans="1:27" ht="15.75" customHeight="1">
      <c r="A24" s="7">
        <v>606</v>
      </c>
      <c r="B24" s="7">
        <v>597</v>
      </c>
      <c r="C24" s="21" t="s">
        <v>2205</v>
      </c>
      <c r="D24" s="21" t="s">
        <v>2639</v>
      </c>
      <c r="E24" s="21" t="s">
        <v>2640</v>
      </c>
      <c r="F24" s="41">
        <v>5</v>
      </c>
      <c r="G24" s="21" t="s">
        <v>3597</v>
      </c>
      <c r="H24" s="21"/>
      <c r="I24" s="41">
        <v>3.5</v>
      </c>
      <c r="N24" s="40"/>
      <c r="O24" s="91"/>
      <c r="P24" s="91"/>
      <c r="Q24" s="41"/>
      <c r="R24" s="42"/>
      <c r="S24" s="40"/>
      <c r="T24" s="40"/>
      <c r="U24" s="91"/>
      <c r="V24" s="41"/>
      <c r="W24" s="42"/>
      <c r="X24" s="43">
        <f t="shared" ref="X24:X25" si="9">IF(S24&lt;&gt;"",S24,IF(N24&lt;&gt;"",N24,IF(J24&lt;&gt;"",J24,IF(F24&lt;&gt;"",F24,""))))</f>
        <v>5</v>
      </c>
      <c r="Y24" s="44">
        <f t="shared" ref="Y24:Y25" si="10">IF(V24&lt;&gt;"",V24,IF(Q24&lt;&gt;"",Q24,IF(M24&lt;&gt;"",M24,IF(I24&lt;&gt;"",I24,""))))</f>
        <v>3.5</v>
      </c>
      <c r="Z24" s="2"/>
      <c r="AA24" s="2"/>
    </row>
    <row r="25" spans="1:27" ht="15.75" customHeight="1">
      <c r="A25" s="7">
        <v>607</v>
      </c>
      <c r="B25" s="7">
        <v>598</v>
      </c>
      <c r="C25" s="21" t="s">
        <v>2215</v>
      </c>
      <c r="D25" s="21" t="s">
        <v>2648</v>
      </c>
      <c r="E25" s="21" t="s">
        <v>2649</v>
      </c>
      <c r="F25" s="41">
        <v>5</v>
      </c>
      <c r="G25" s="21" t="s">
        <v>3611</v>
      </c>
      <c r="H25" s="21"/>
      <c r="I25" s="41">
        <v>3.5</v>
      </c>
      <c r="N25" s="40"/>
      <c r="O25" s="91"/>
      <c r="P25" s="91"/>
      <c r="Q25" s="41"/>
      <c r="R25" s="42"/>
      <c r="S25" s="40"/>
      <c r="T25" s="40"/>
      <c r="U25" s="91"/>
      <c r="V25" s="41"/>
      <c r="W25" s="42"/>
      <c r="X25" s="43">
        <f t="shared" si="9"/>
        <v>5</v>
      </c>
      <c r="Y25" s="44">
        <f t="shared" si="10"/>
        <v>3.5</v>
      </c>
      <c r="Z25" s="2"/>
      <c r="AA25" s="2"/>
    </row>
    <row r="26" spans="1:27" ht="15.75" customHeight="1">
      <c r="A26" s="7"/>
      <c r="B26" s="7"/>
      <c r="C26" s="130"/>
      <c r="D26" s="56"/>
      <c r="E26" s="143"/>
      <c r="F26" s="144"/>
      <c r="G26" s="143"/>
      <c r="H26" s="143"/>
      <c r="I26" s="55"/>
      <c r="N26" s="2"/>
      <c r="O26" s="2"/>
      <c r="P26" s="2"/>
      <c r="Q26" s="2"/>
      <c r="R26" s="56"/>
      <c r="S26" s="2"/>
      <c r="T26" s="56"/>
      <c r="U26" s="2"/>
      <c r="V26" s="2"/>
      <c r="W26" s="56"/>
      <c r="Y26" s="2"/>
      <c r="Z26" s="2"/>
      <c r="AA26" s="2"/>
    </row>
    <row r="27" spans="1:27" ht="15.75" customHeight="1">
      <c r="A27" s="7">
        <v>608</v>
      </c>
      <c r="B27" s="7">
        <v>599</v>
      </c>
      <c r="C27" s="21" t="s">
        <v>2225</v>
      </c>
      <c r="D27" s="21" t="s">
        <v>3622</v>
      </c>
      <c r="E27" s="21" t="s">
        <v>3623</v>
      </c>
      <c r="F27" s="41">
        <v>4</v>
      </c>
      <c r="G27" s="21" t="s">
        <v>3624</v>
      </c>
      <c r="H27" s="21"/>
      <c r="I27" s="41">
        <v>3.5</v>
      </c>
      <c r="N27" s="40"/>
      <c r="O27" s="91"/>
      <c r="P27" s="91"/>
      <c r="Q27" s="41"/>
      <c r="R27" s="42"/>
      <c r="S27" s="40"/>
      <c r="T27" s="40"/>
      <c r="U27" s="91"/>
      <c r="V27" s="41"/>
      <c r="W27" s="42"/>
      <c r="X27" s="43">
        <f t="shared" ref="X27:X33" si="11">IF(S27&lt;&gt;"",S27,IF(N27&lt;&gt;"",N27,IF(J27&lt;&gt;"",J27,IF(F27&lt;&gt;"",F27,""))))</f>
        <v>4</v>
      </c>
      <c r="Y27" s="44">
        <f t="shared" ref="Y27:Y33" si="12">IF(V27&lt;&gt;"",V27,IF(Q27&lt;&gt;"",Q27,IF(M27&lt;&gt;"",M27,IF(I27&lt;&gt;"",I27,""))))</f>
        <v>3.5</v>
      </c>
      <c r="Z27" s="2"/>
      <c r="AA27" s="2"/>
    </row>
    <row r="28" spans="1:27" ht="15.75" customHeight="1">
      <c r="A28" s="7">
        <v>609</v>
      </c>
      <c r="B28" s="7">
        <v>600</v>
      </c>
      <c r="C28" s="21" t="s">
        <v>2236</v>
      </c>
      <c r="D28" s="21" t="s">
        <v>3633</v>
      </c>
      <c r="E28" s="21" t="s">
        <v>3634</v>
      </c>
      <c r="F28" s="41">
        <v>4</v>
      </c>
      <c r="G28" s="21" t="s">
        <v>3635</v>
      </c>
      <c r="H28" s="21"/>
      <c r="I28" s="41">
        <v>2</v>
      </c>
      <c r="N28" s="40"/>
      <c r="O28" s="91"/>
      <c r="P28" s="91"/>
      <c r="Q28" s="41"/>
      <c r="R28" s="42"/>
      <c r="S28" s="40"/>
      <c r="T28" s="40"/>
      <c r="U28" s="91"/>
      <c r="V28" s="41"/>
      <c r="W28" s="42"/>
      <c r="X28" s="43">
        <f t="shared" si="11"/>
        <v>4</v>
      </c>
      <c r="Y28" s="44">
        <f t="shared" si="12"/>
        <v>2</v>
      </c>
      <c r="Z28" s="2"/>
      <c r="AA28" s="2"/>
    </row>
    <row r="29" spans="1:27" ht="15.75" customHeight="1">
      <c r="A29" s="7">
        <v>610</v>
      </c>
      <c r="B29" s="7">
        <v>601</v>
      </c>
      <c r="C29" s="21" t="s">
        <v>2243</v>
      </c>
      <c r="D29" s="21" t="s">
        <v>2655</v>
      </c>
      <c r="E29" s="21" t="s">
        <v>3636</v>
      </c>
      <c r="F29" s="41">
        <v>5</v>
      </c>
      <c r="G29" s="21" t="s">
        <v>3637</v>
      </c>
      <c r="H29" s="21"/>
      <c r="I29" s="41">
        <v>2.5</v>
      </c>
      <c r="N29" s="40"/>
      <c r="O29" s="91"/>
      <c r="P29" s="91"/>
      <c r="Q29" s="41"/>
      <c r="R29" s="42"/>
      <c r="S29" s="40"/>
      <c r="T29" s="40"/>
      <c r="U29" s="91"/>
      <c r="V29" s="41"/>
      <c r="W29" s="42"/>
      <c r="X29" s="43">
        <f t="shared" si="11"/>
        <v>5</v>
      </c>
      <c r="Y29" s="44">
        <f t="shared" si="12"/>
        <v>2.5</v>
      </c>
      <c r="Z29" s="2"/>
      <c r="AA29" s="2"/>
    </row>
    <row r="30" spans="1:27" ht="15.75" customHeight="1">
      <c r="A30" s="7">
        <v>611</v>
      </c>
      <c r="B30" s="7">
        <v>602</v>
      </c>
      <c r="C30" s="21" t="s">
        <v>2247</v>
      </c>
      <c r="D30" s="21" t="s">
        <v>3644</v>
      </c>
      <c r="E30" s="21" t="s">
        <v>3645</v>
      </c>
      <c r="F30" s="41">
        <v>5</v>
      </c>
      <c r="G30" s="21" t="s">
        <v>3646</v>
      </c>
      <c r="H30" s="21"/>
      <c r="I30" s="41">
        <v>2.5</v>
      </c>
      <c r="N30" s="40"/>
      <c r="O30" s="91"/>
      <c r="P30" s="91"/>
      <c r="Q30" s="41"/>
      <c r="R30" s="42"/>
      <c r="S30" s="40"/>
      <c r="T30" s="40"/>
      <c r="U30" s="91"/>
      <c r="V30" s="41"/>
      <c r="W30" s="42"/>
      <c r="X30" s="43">
        <f t="shared" si="11"/>
        <v>5</v>
      </c>
      <c r="Y30" s="44">
        <f t="shared" si="12"/>
        <v>2.5</v>
      </c>
      <c r="Z30" s="2"/>
      <c r="AA30" s="2"/>
    </row>
    <row r="31" spans="1:27" ht="15.75" customHeight="1">
      <c r="A31" s="145" t="s">
        <v>19</v>
      </c>
      <c r="B31" s="145">
        <v>603</v>
      </c>
      <c r="C31" s="21" t="s">
        <v>3653</v>
      </c>
      <c r="D31" s="21" t="s">
        <v>3654</v>
      </c>
      <c r="E31" s="21" t="s">
        <v>3655</v>
      </c>
      <c r="F31" s="41"/>
      <c r="G31" s="21"/>
      <c r="H31" s="21"/>
      <c r="I31" s="41">
        <v>3</v>
      </c>
      <c r="N31" s="40"/>
      <c r="O31" s="91"/>
      <c r="P31" s="91"/>
      <c r="Q31" s="41"/>
      <c r="R31" s="42"/>
      <c r="S31" s="40"/>
      <c r="T31" s="40"/>
      <c r="U31" s="91"/>
      <c r="V31" s="41"/>
      <c r="W31" s="42"/>
      <c r="X31" s="43" t="str">
        <f t="shared" si="11"/>
        <v/>
      </c>
      <c r="Y31" s="44">
        <f t="shared" si="12"/>
        <v>3</v>
      </c>
      <c r="Z31" s="2"/>
      <c r="AA31" s="2"/>
    </row>
    <row r="32" spans="1:27" ht="15.75" customHeight="1">
      <c r="A32" s="145" t="s">
        <v>19</v>
      </c>
      <c r="B32" s="145">
        <v>604</v>
      </c>
      <c r="C32" s="21" t="s">
        <v>3664</v>
      </c>
      <c r="D32" s="21" t="s">
        <v>3665</v>
      </c>
      <c r="E32" s="21" t="s">
        <v>3666</v>
      </c>
      <c r="F32" s="41"/>
      <c r="G32" s="21"/>
      <c r="H32" s="21"/>
      <c r="I32" s="41">
        <v>3</v>
      </c>
      <c r="N32" s="40"/>
      <c r="O32" s="91"/>
      <c r="P32" s="91"/>
      <c r="Q32" s="41"/>
      <c r="R32" s="42"/>
      <c r="S32" s="40"/>
      <c r="T32" s="40"/>
      <c r="U32" s="91"/>
      <c r="V32" s="41"/>
      <c r="W32" s="42"/>
      <c r="X32" s="43" t="str">
        <f t="shared" si="11"/>
        <v/>
      </c>
      <c r="Y32" s="44">
        <f t="shared" si="12"/>
        <v>3</v>
      </c>
      <c r="Z32" s="2"/>
      <c r="AA32" s="2"/>
    </row>
    <row r="33" spans="1:27" ht="15.75" customHeight="1">
      <c r="A33" s="145" t="s">
        <v>19</v>
      </c>
      <c r="B33" s="145">
        <v>605</v>
      </c>
      <c r="C33" s="21" t="s">
        <v>2253</v>
      </c>
      <c r="D33" s="21" t="s">
        <v>3669</v>
      </c>
      <c r="E33" s="21" t="s">
        <v>3670</v>
      </c>
      <c r="F33" s="41"/>
      <c r="G33" s="21"/>
      <c r="H33" s="21"/>
      <c r="I33" s="41">
        <v>3</v>
      </c>
      <c r="N33" s="40"/>
      <c r="O33" s="91"/>
      <c r="P33" s="91"/>
      <c r="Q33" s="41"/>
      <c r="R33" s="42"/>
      <c r="S33" s="40"/>
      <c r="T33" s="40"/>
      <c r="U33" s="91"/>
      <c r="V33" s="41"/>
      <c r="W33" s="42"/>
      <c r="X33" s="43" t="str">
        <f t="shared" si="11"/>
        <v/>
      </c>
      <c r="Y33" s="44">
        <f t="shared" si="12"/>
        <v>3</v>
      </c>
      <c r="Z33" s="2"/>
      <c r="AA33" s="2"/>
    </row>
    <row r="34" spans="1:27" ht="15.75" customHeight="1">
      <c r="A34" s="7"/>
      <c r="B34" s="7"/>
      <c r="C34" s="130"/>
      <c r="D34" s="56"/>
      <c r="E34" s="56"/>
      <c r="F34" s="7"/>
      <c r="G34" s="56"/>
      <c r="H34" s="56"/>
      <c r="I34" s="55"/>
      <c r="N34" s="2"/>
      <c r="O34" s="2"/>
      <c r="P34" s="2"/>
      <c r="Q34" s="2"/>
      <c r="R34" s="56"/>
      <c r="S34" s="2"/>
      <c r="T34" s="56"/>
      <c r="U34" s="2"/>
      <c r="V34" s="2"/>
      <c r="W34" s="56"/>
      <c r="Y34" s="2"/>
      <c r="Z34" s="2"/>
      <c r="AA34" s="2"/>
    </row>
    <row r="35" spans="1:27" ht="15.75" customHeight="1">
      <c r="A35" s="7"/>
      <c r="B35" s="7"/>
      <c r="C35" s="5" t="s">
        <v>2259</v>
      </c>
      <c r="D35" s="2"/>
      <c r="E35" s="2"/>
      <c r="F35" s="7"/>
      <c r="G35" s="2"/>
      <c r="H35" s="2"/>
      <c r="I35" s="55"/>
      <c r="N35" s="2"/>
      <c r="O35" s="2"/>
      <c r="P35" s="2"/>
      <c r="Q35" s="2"/>
      <c r="R35" s="56"/>
      <c r="S35" s="2"/>
      <c r="T35" s="56"/>
      <c r="U35" s="2"/>
      <c r="V35" s="2"/>
      <c r="W35" s="56"/>
      <c r="Y35" s="2"/>
      <c r="Z35" s="2"/>
      <c r="AA35" s="2"/>
    </row>
    <row r="36" spans="1:27" ht="15.75" customHeight="1">
      <c r="A36" s="7">
        <v>597</v>
      </c>
      <c r="B36" s="7">
        <v>606</v>
      </c>
      <c r="C36" s="21" t="s">
        <v>2265</v>
      </c>
      <c r="D36" s="21" t="s">
        <v>3674</v>
      </c>
      <c r="E36" s="21" t="s">
        <v>3675</v>
      </c>
      <c r="F36" s="41">
        <v>4</v>
      </c>
      <c r="G36" s="21" t="s">
        <v>3676</v>
      </c>
      <c r="H36" s="21"/>
      <c r="I36" s="41">
        <v>3</v>
      </c>
      <c r="N36" s="40"/>
      <c r="O36" s="91"/>
      <c r="P36" s="91"/>
      <c r="Q36" s="41"/>
      <c r="R36" s="42"/>
      <c r="S36" s="40"/>
      <c r="T36" s="40"/>
      <c r="U36" s="91"/>
      <c r="V36" s="41"/>
      <c r="W36" s="42"/>
      <c r="X36" s="43">
        <f t="shared" ref="X36:X44" si="13">IF(S36&lt;&gt;"",S36,IF(N36&lt;&gt;"",N36,IF(J36&lt;&gt;"",J36,IF(F36&lt;&gt;"",F36,""))))</f>
        <v>4</v>
      </c>
      <c r="Y36" s="44">
        <f t="shared" ref="Y36:Y44" si="14">IF(V36&lt;&gt;"",V36,IF(Q36&lt;&gt;"",Q36,IF(M36&lt;&gt;"",M36,IF(I36&lt;&gt;"",I36,""))))</f>
        <v>3</v>
      </c>
      <c r="Z36" s="2"/>
      <c r="AA36" s="2"/>
    </row>
    <row r="37" spans="1:27" ht="15.75" customHeight="1">
      <c r="A37" s="7">
        <v>598</v>
      </c>
      <c r="B37" s="7">
        <v>607</v>
      </c>
      <c r="C37" s="21" t="s">
        <v>3688</v>
      </c>
      <c r="D37" s="21" t="s">
        <v>2275</v>
      </c>
      <c r="E37" s="21" t="s">
        <v>3675</v>
      </c>
      <c r="F37" s="41">
        <v>4</v>
      </c>
      <c r="G37" s="21" t="s">
        <v>3689</v>
      </c>
      <c r="H37" s="21"/>
      <c r="I37" s="41">
        <v>2</v>
      </c>
      <c r="N37" s="40"/>
      <c r="O37" s="91"/>
      <c r="P37" s="91"/>
      <c r="Q37" s="41"/>
      <c r="R37" s="42"/>
      <c r="S37" s="40"/>
      <c r="T37" s="40"/>
      <c r="U37" s="91"/>
      <c r="V37" s="41"/>
      <c r="W37" s="42"/>
      <c r="X37" s="43">
        <f t="shared" si="13"/>
        <v>4</v>
      </c>
      <c r="Y37" s="44">
        <f t="shared" si="14"/>
        <v>2</v>
      </c>
      <c r="Z37" s="2"/>
      <c r="AA37" s="2"/>
    </row>
    <row r="38" spans="1:27" ht="15.75" customHeight="1">
      <c r="A38" s="7">
        <v>599</v>
      </c>
      <c r="B38" s="7">
        <v>608</v>
      </c>
      <c r="C38" s="21" t="s">
        <v>2281</v>
      </c>
      <c r="D38" s="21" t="s">
        <v>3690</v>
      </c>
      <c r="E38" s="21" t="s">
        <v>3691</v>
      </c>
      <c r="F38" s="41">
        <v>3</v>
      </c>
      <c r="G38" s="21" t="s">
        <v>3692</v>
      </c>
      <c r="H38" s="21"/>
      <c r="I38" s="41">
        <v>3</v>
      </c>
      <c r="N38" s="40"/>
      <c r="O38" s="91"/>
      <c r="P38" s="91"/>
      <c r="Q38" s="41"/>
      <c r="R38" s="42"/>
      <c r="S38" s="40"/>
      <c r="T38" s="40"/>
      <c r="U38" s="91"/>
      <c r="V38" s="41"/>
      <c r="W38" s="42"/>
      <c r="X38" s="43">
        <f t="shared" si="13"/>
        <v>3</v>
      </c>
      <c r="Y38" s="44">
        <f t="shared" si="14"/>
        <v>3</v>
      </c>
      <c r="Z38" s="2"/>
      <c r="AA38" s="2"/>
    </row>
    <row r="39" spans="1:27" ht="15.75" customHeight="1">
      <c r="A39" s="7">
        <v>600</v>
      </c>
      <c r="B39" s="7">
        <v>609</v>
      </c>
      <c r="C39" s="21" t="s">
        <v>2285</v>
      </c>
      <c r="D39" s="21" t="s">
        <v>3693</v>
      </c>
      <c r="E39" s="21" t="s">
        <v>3691</v>
      </c>
      <c r="F39" s="41">
        <v>3</v>
      </c>
      <c r="G39" s="21" t="s">
        <v>3694</v>
      </c>
      <c r="H39" s="21"/>
      <c r="I39" s="41">
        <v>3</v>
      </c>
      <c r="J39" s="21">
        <v>4</v>
      </c>
      <c r="K39" s="21" t="s">
        <v>3695</v>
      </c>
      <c r="L39" s="21"/>
      <c r="M39" s="21">
        <v>4</v>
      </c>
      <c r="N39" s="40"/>
      <c r="O39" s="91"/>
      <c r="P39" s="91"/>
      <c r="Q39" s="41"/>
      <c r="R39" s="42"/>
      <c r="S39" s="40"/>
      <c r="T39" s="40"/>
      <c r="U39" s="91"/>
      <c r="V39" s="41"/>
      <c r="W39" s="42"/>
      <c r="X39" s="43">
        <f t="shared" si="13"/>
        <v>4</v>
      </c>
      <c r="Y39" s="44">
        <f t="shared" si="14"/>
        <v>4</v>
      </c>
      <c r="Z39" s="2"/>
      <c r="AA39" s="2"/>
    </row>
    <row r="40" spans="1:27" ht="15.75" customHeight="1">
      <c r="A40" s="7">
        <v>601</v>
      </c>
      <c r="B40" s="7">
        <v>610</v>
      </c>
      <c r="C40" s="21" t="s">
        <v>2289</v>
      </c>
      <c r="D40" s="21" t="s">
        <v>3696</v>
      </c>
      <c r="E40" s="21" t="s">
        <v>3697</v>
      </c>
      <c r="F40" s="41">
        <v>4</v>
      </c>
      <c r="G40" s="21" t="s">
        <v>3699</v>
      </c>
      <c r="H40" s="21"/>
      <c r="I40" s="41">
        <v>3</v>
      </c>
      <c r="N40" s="40"/>
      <c r="O40" s="91"/>
      <c r="P40" s="91"/>
      <c r="Q40" s="41"/>
      <c r="R40" s="42"/>
      <c r="S40" s="40"/>
      <c r="T40" s="40"/>
      <c r="U40" s="91"/>
      <c r="V40" s="41"/>
      <c r="W40" s="42"/>
      <c r="X40" s="43">
        <f t="shared" si="13"/>
        <v>4</v>
      </c>
      <c r="Y40" s="44">
        <f t="shared" si="14"/>
        <v>3</v>
      </c>
      <c r="Z40" s="2"/>
      <c r="AA40" s="2"/>
    </row>
    <row r="41" spans="1:27" ht="15.75" customHeight="1">
      <c r="A41" s="7">
        <v>602</v>
      </c>
      <c r="B41" s="7">
        <v>611</v>
      </c>
      <c r="C41" s="21" t="s">
        <v>869</v>
      </c>
      <c r="D41" s="21" t="s">
        <v>3700</v>
      </c>
      <c r="E41" s="21" t="s">
        <v>3675</v>
      </c>
      <c r="F41" s="41">
        <v>4</v>
      </c>
      <c r="G41" s="21" t="s">
        <v>3701</v>
      </c>
      <c r="H41" s="21"/>
      <c r="I41" s="41">
        <v>3</v>
      </c>
      <c r="N41" s="40"/>
      <c r="O41" s="91"/>
      <c r="P41" s="91"/>
      <c r="Q41" s="41"/>
      <c r="R41" s="42"/>
      <c r="S41" s="40"/>
      <c r="T41" s="40"/>
      <c r="U41" s="91"/>
      <c r="V41" s="41"/>
      <c r="W41" s="42"/>
      <c r="X41" s="43">
        <f t="shared" si="13"/>
        <v>4</v>
      </c>
      <c r="Y41" s="44">
        <f t="shared" si="14"/>
        <v>3</v>
      </c>
      <c r="Z41" s="2"/>
      <c r="AA41" s="2"/>
    </row>
    <row r="42" spans="1:27" ht="15.75" customHeight="1">
      <c r="A42" s="7">
        <v>603</v>
      </c>
      <c r="B42" s="7">
        <v>612</v>
      </c>
      <c r="C42" s="21" t="s">
        <v>3702</v>
      </c>
      <c r="D42" s="21" t="s">
        <v>2304</v>
      </c>
      <c r="E42" s="21" t="s">
        <v>3703</v>
      </c>
      <c r="F42" s="41">
        <v>4</v>
      </c>
      <c r="G42" s="21" t="s">
        <v>3704</v>
      </c>
      <c r="H42" s="21"/>
      <c r="I42" s="41">
        <v>3</v>
      </c>
      <c r="N42" s="40"/>
      <c r="O42" s="91"/>
      <c r="P42" s="91"/>
      <c r="Q42" s="41"/>
      <c r="R42" s="42"/>
      <c r="S42" s="40"/>
      <c r="T42" s="40"/>
      <c r="U42" s="91"/>
      <c r="V42" s="41"/>
      <c r="W42" s="42"/>
      <c r="X42" s="43">
        <f t="shared" si="13"/>
        <v>4</v>
      </c>
      <c r="Y42" s="44">
        <f t="shared" si="14"/>
        <v>3</v>
      </c>
      <c r="Z42" s="2"/>
      <c r="AA42" s="2"/>
    </row>
    <row r="43" spans="1:27" ht="15.75" customHeight="1">
      <c r="A43" s="7">
        <v>604</v>
      </c>
      <c r="B43" s="7">
        <v>613</v>
      </c>
      <c r="C43" s="21" t="s">
        <v>2309</v>
      </c>
      <c r="D43" s="21" t="s">
        <v>3708</v>
      </c>
      <c r="E43" s="21" t="s">
        <v>3709</v>
      </c>
      <c r="F43" s="41">
        <v>4</v>
      </c>
      <c r="G43" s="21" t="s">
        <v>3710</v>
      </c>
      <c r="H43" s="21"/>
      <c r="I43" s="41">
        <v>2</v>
      </c>
      <c r="N43" s="40"/>
      <c r="O43" s="91"/>
      <c r="P43" s="91"/>
      <c r="Q43" s="41"/>
      <c r="R43" s="42"/>
      <c r="S43" s="40"/>
      <c r="T43" s="40"/>
      <c r="U43" s="91"/>
      <c r="V43" s="41"/>
      <c r="W43" s="42"/>
      <c r="X43" s="43">
        <f t="shared" si="13"/>
        <v>4</v>
      </c>
      <c r="Y43" s="44">
        <f t="shared" si="14"/>
        <v>2</v>
      </c>
      <c r="Z43" s="2"/>
      <c r="AA43" s="2"/>
    </row>
    <row r="44" spans="1:27" ht="15.75" customHeight="1">
      <c r="A44" s="7">
        <v>605</v>
      </c>
      <c r="B44" s="7">
        <v>614</v>
      </c>
      <c r="C44" s="21" t="s">
        <v>3711</v>
      </c>
      <c r="D44" s="21" t="s">
        <v>3712</v>
      </c>
      <c r="E44" s="21" t="s">
        <v>3675</v>
      </c>
      <c r="F44" s="41">
        <v>4</v>
      </c>
      <c r="G44" s="21" t="s">
        <v>3713</v>
      </c>
      <c r="H44" s="21"/>
      <c r="I44" s="41">
        <v>2</v>
      </c>
      <c r="N44" s="40"/>
      <c r="O44" s="91"/>
      <c r="P44" s="91"/>
      <c r="Q44" s="41"/>
      <c r="R44" s="42"/>
      <c r="S44" s="40"/>
      <c r="T44" s="40"/>
      <c r="U44" s="91"/>
      <c r="V44" s="41"/>
      <c r="W44" s="42"/>
      <c r="X44" s="43">
        <f t="shared" si="13"/>
        <v>4</v>
      </c>
      <c r="Y44" s="44">
        <f t="shared" si="14"/>
        <v>2</v>
      </c>
      <c r="Z44" s="2"/>
      <c r="AA44" s="2"/>
    </row>
    <row r="45" spans="1:27" ht="15.75" customHeight="1">
      <c r="A45" s="7"/>
      <c r="B45" s="7"/>
      <c r="C45" s="130"/>
      <c r="D45" s="2"/>
      <c r="E45" s="2"/>
      <c r="F45" s="7"/>
      <c r="G45" s="2"/>
      <c r="H45" s="2"/>
      <c r="I45" s="55"/>
      <c r="N45" s="2"/>
      <c r="O45" s="2"/>
      <c r="P45" s="2"/>
      <c r="Q45" s="2"/>
      <c r="R45" s="56"/>
      <c r="S45" s="2"/>
      <c r="T45" s="56"/>
      <c r="U45" s="2"/>
      <c r="V45" s="2"/>
      <c r="W45" s="56"/>
      <c r="Y45" s="2"/>
      <c r="Z45" s="2"/>
      <c r="AA45" s="2"/>
    </row>
    <row r="46" spans="1:27" ht="15.75" customHeight="1">
      <c r="A46" s="7"/>
      <c r="B46" s="7"/>
      <c r="C46" s="130"/>
      <c r="D46" s="2"/>
      <c r="E46" s="2"/>
      <c r="F46" s="7"/>
      <c r="G46" s="2"/>
      <c r="H46" s="2"/>
      <c r="I46" s="55"/>
      <c r="N46" s="2"/>
      <c r="O46" s="2"/>
      <c r="P46" s="2"/>
      <c r="Q46" s="2"/>
      <c r="R46" s="56"/>
      <c r="S46" s="2"/>
      <c r="T46" s="56"/>
      <c r="U46" s="2"/>
      <c r="V46" s="2"/>
      <c r="W46" s="56"/>
      <c r="Y46" s="2"/>
      <c r="Z46" s="2"/>
      <c r="AA46" s="2"/>
    </row>
    <row r="47" spans="1:27" ht="15.75" customHeight="1">
      <c r="A47" s="7"/>
      <c r="B47" s="7"/>
      <c r="C47" s="130"/>
      <c r="D47" s="2"/>
      <c r="E47" s="2"/>
      <c r="F47" s="7"/>
      <c r="G47" s="2"/>
      <c r="H47" s="2"/>
      <c r="I47" s="55"/>
      <c r="N47" s="2"/>
      <c r="O47" s="2"/>
      <c r="P47" s="2"/>
      <c r="Q47" s="2"/>
      <c r="R47" s="56"/>
      <c r="S47" s="2"/>
      <c r="T47" s="56"/>
      <c r="U47" s="2"/>
      <c r="V47" s="2"/>
      <c r="W47" s="56"/>
      <c r="Y47" s="2"/>
      <c r="Z47" s="2"/>
      <c r="AA47" s="2"/>
    </row>
    <row r="48" spans="1:27" ht="15.75" customHeight="1">
      <c r="A48" s="7"/>
      <c r="B48" s="7"/>
      <c r="C48" s="139" t="s">
        <v>2320</v>
      </c>
      <c r="D48" s="2"/>
      <c r="E48" s="2"/>
      <c r="F48" s="7"/>
      <c r="G48" s="2"/>
      <c r="H48" s="2"/>
      <c r="I48" s="55"/>
      <c r="N48" s="2"/>
      <c r="O48" s="2"/>
      <c r="P48" s="2"/>
      <c r="Q48" s="2"/>
      <c r="R48" s="56"/>
      <c r="S48" s="2"/>
      <c r="T48" s="56"/>
      <c r="U48" s="2"/>
      <c r="V48" s="2"/>
      <c r="W48" s="56"/>
      <c r="Y48" s="2"/>
      <c r="Z48" s="2"/>
      <c r="AA48" s="2"/>
    </row>
    <row r="49" spans="1:27" ht="15.75" customHeight="1">
      <c r="A49" s="7"/>
      <c r="B49" s="7"/>
      <c r="C49" s="5" t="s">
        <v>2323</v>
      </c>
      <c r="D49" s="147"/>
      <c r="E49" s="147"/>
      <c r="F49" s="148"/>
      <c r="G49" s="147"/>
      <c r="H49" s="147"/>
      <c r="I49" s="55"/>
      <c r="N49" s="2"/>
      <c r="O49" s="2"/>
      <c r="P49" s="2"/>
      <c r="Q49" s="2"/>
      <c r="R49" s="56"/>
      <c r="S49" s="2"/>
      <c r="T49" s="56"/>
      <c r="U49" s="2"/>
      <c r="V49" s="2"/>
      <c r="W49" s="56"/>
      <c r="Y49" s="2"/>
      <c r="Z49" s="2"/>
      <c r="AA49" s="2"/>
    </row>
    <row r="50" spans="1:27" ht="15.75" customHeight="1">
      <c r="A50" s="7">
        <v>612</v>
      </c>
      <c r="B50" s="7">
        <v>615</v>
      </c>
      <c r="C50" s="21" t="s">
        <v>2333</v>
      </c>
      <c r="D50" s="21" t="s">
        <v>2334</v>
      </c>
      <c r="E50" s="21" t="s">
        <v>3716</v>
      </c>
      <c r="F50" s="41">
        <v>4</v>
      </c>
      <c r="G50" s="21" t="s">
        <v>3717</v>
      </c>
      <c r="H50" s="21"/>
      <c r="I50" s="41">
        <v>3</v>
      </c>
      <c r="N50" s="40"/>
      <c r="O50" s="91"/>
      <c r="P50" s="91"/>
      <c r="Q50" s="41"/>
      <c r="R50" s="42"/>
      <c r="S50" s="40"/>
      <c r="T50" s="40"/>
      <c r="U50" s="91"/>
      <c r="V50" s="41"/>
      <c r="W50" s="42"/>
      <c r="X50" s="43">
        <f t="shared" ref="X50:X52" si="15">IF(S50&lt;&gt;"",S50,IF(N50&lt;&gt;"",N50,IF(J50&lt;&gt;"",J50,IF(F50&lt;&gt;"",F50,""))))</f>
        <v>4</v>
      </c>
      <c r="Y50" s="44">
        <f t="shared" ref="Y50:Y52" si="16">IF(V50&lt;&gt;"",V50,IF(Q50&lt;&gt;"",Q50,IF(M50&lt;&gt;"",M50,IF(I50&lt;&gt;"",I50,""))))</f>
        <v>3</v>
      </c>
      <c r="Z50" s="2"/>
      <c r="AA50" s="2"/>
    </row>
    <row r="51" spans="1:27" ht="15.75" customHeight="1">
      <c r="A51" s="7">
        <v>613</v>
      </c>
      <c r="B51" s="7">
        <v>616</v>
      </c>
      <c r="C51" s="21" t="s">
        <v>2340</v>
      </c>
      <c r="D51" s="21" t="s">
        <v>2341</v>
      </c>
      <c r="E51" s="21" t="s">
        <v>3723</v>
      </c>
      <c r="F51" s="41">
        <v>4</v>
      </c>
      <c r="G51" s="21" t="s">
        <v>3724</v>
      </c>
      <c r="H51" s="21"/>
      <c r="I51" s="41">
        <v>3</v>
      </c>
      <c r="N51" s="40"/>
      <c r="O51" s="91"/>
      <c r="P51" s="91"/>
      <c r="Q51" s="41"/>
      <c r="R51" s="42"/>
      <c r="S51" s="40"/>
      <c r="T51" s="40"/>
      <c r="U51" s="91"/>
      <c r="V51" s="41"/>
      <c r="W51" s="42"/>
      <c r="X51" s="43">
        <f t="shared" si="15"/>
        <v>4</v>
      </c>
      <c r="Y51" s="44">
        <f t="shared" si="16"/>
        <v>3</v>
      </c>
      <c r="Z51" s="2"/>
      <c r="AA51" s="2"/>
    </row>
    <row r="52" spans="1:27" ht="15.75" customHeight="1">
      <c r="A52" s="7">
        <v>614</v>
      </c>
      <c r="B52" s="7">
        <v>617</v>
      </c>
      <c r="C52" s="21" t="s">
        <v>2348</v>
      </c>
      <c r="D52" s="21" t="s">
        <v>2349</v>
      </c>
      <c r="E52" s="21" t="s">
        <v>3645</v>
      </c>
      <c r="F52" s="41">
        <v>4</v>
      </c>
      <c r="G52" s="21" t="s">
        <v>3730</v>
      </c>
      <c r="H52" s="21"/>
      <c r="I52" s="41">
        <v>3</v>
      </c>
      <c r="N52" s="40"/>
      <c r="O52" s="91"/>
      <c r="P52" s="91"/>
      <c r="Q52" s="41"/>
      <c r="R52" s="42"/>
      <c r="S52" s="40"/>
      <c r="T52" s="40"/>
      <c r="U52" s="91"/>
      <c r="V52" s="41"/>
      <c r="W52" s="42"/>
      <c r="X52" s="43">
        <f t="shared" si="15"/>
        <v>4</v>
      </c>
      <c r="Y52" s="44">
        <f t="shared" si="16"/>
        <v>3</v>
      </c>
      <c r="Z52" s="2"/>
      <c r="AA52" s="2"/>
    </row>
    <row r="53" spans="1:27" ht="15.75" customHeight="1">
      <c r="A53" s="7"/>
      <c r="B53" s="7"/>
      <c r="C53" s="130"/>
      <c r="D53" s="2"/>
      <c r="E53" s="2"/>
      <c r="F53" s="7"/>
      <c r="G53" s="2"/>
      <c r="H53" s="2"/>
      <c r="I53" s="55"/>
      <c r="N53" s="2"/>
      <c r="O53" s="2"/>
      <c r="P53" s="2"/>
      <c r="Q53" s="2"/>
      <c r="R53" s="56"/>
      <c r="S53" s="2"/>
      <c r="T53" s="56"/>
      <c r="U53" s="2"/>
      <c r="V53" s="2"/>
      <c r="W53" s="56"/>
      <c r="Y53" s="2"/>
      <c r="Z53" s="2"/>
      <c r="AA53" s="2"/>
    </row>
    <row r="54" spans="1:27" ht="15.75" customHeight="1">
      <c r="A54" s="7"/>
      <c r="B54" s="7"/>
      <c r="C54" s="5" t="s">
        <v>2356</v>
      </c>
      <c r="D54" s="147"/>
      <c r="E54" s="2"/>
      <c r="F54" s="7"/>
      <c r="G54" s="2"/>
      <c r="H54" s="2"/>
      <c r="I54" s="55"/>
      <c r="N54" s="2"/>
      <c r="O54" s="2"/>
      <c r="P54" s="2"/>
      <c r="Q54" s="2"/>
      <c r="R54" s="56"/>
      <c r="S54" s="2"/>
      <c r="T54" s="56"/>
      <c r="U54" s="2"/>
      <c r="V54" s="2"/>
      <c r="W54" s="56"/>
      <c r="Y54" s="2"/>
      <c r="Z54" s="2"/>
      <c r="AA54" s="2"/>
    </row>
    <row r="55" spans="1:27" ht="15.75" customHeight="1">
      <c r="A55" s="7">
        <v>615</v>
      </c>
      <c r="B55" s="7">
        <v>618</v>
      </c>
      <c r="C55" s="21" t="s">
        <v>2363</v>
      </c>
      <c r="D55" s="21" t="s">
        <v>2364</v>
      </c>
      <c r="E55" s="21" t="s">
        <v>3736</v>
      </c>
      <c r="F55" s="41">
        <v>4</v>
      </c>
      <c r="G55" s="21" t="s">
        <v>3737</v>
      </c>
      <c r="H55" s="21"/>
      <c r="I55" s="41">
        <v>2.5</v>
      </c>
      <c r="N55" s="40"/>
      <c r="O55" s="91"/>
      <c r="P55" s="91"/>
      <c r="Q55" s="41"/>
      <c r="R55" s="42"/>
      <c r="S55" s="40"/>
      <c r="T55" s="40"/>
      <c r="U55" s="91"/>
      <c r="V55" s="41"/>
      <c r="W55" s="42"/>
      <c r="X55" s="43">
        <f t="shared" ref="X55:X57" si="17">IF(S55&lt;&gt;"",S55,IF(N55&lt;&gt;"",N55,IF(J55&lt;&gt;"",J55,IF(F55&lt;&gt;"",F55,""))))</f>
        <v>4</v>
      </c>
      <c r="Y55" s="44">
        <f t="shared" ref="Y55:Y57" si="18">IF(V55&lt;&gt;"",V55,IF(Q55&lt;&gt;"",Q55,IF(M55&lt;&gt;"",M55,IF(I55&lt;&gt;"",I55,""))))</f>
        <v>2.5</v>
      </c>
      <c r="Z55" s="2"/>
      <c r="AA55" s="2"/>
    </row>
    <row r="56" spans="1:27" ht="15.75" customHeight="1">
      <c r="A56" s="7">
        <v>616</v>
      </c>
      <c r="B56" s="7">
        <v>619</v>
      </c>
      <c r="C56" s="21" t="s">
        <v>2367</v>
      </c>
      <c r="D56" s="21" t="s">
        <v>3739</v>
      </c>
      <c r="E56" s="21" t="s">
        <v>3740</v>
      </c>
      <c r="F56" s="41">
        <v>4</v>
      </c>
      <c r="G56" s="21" t="s">
        <v>3741</v>
      </c>
      <c r="H56" s="21"/>
      <c r="I56" s="41">
        <v>1</v>
      </c>
      <c r="N56" s="40"/>
      <c r="O56" s="91"/>
      <c r="P56" s="91"/>
      <c r="Q56" s="41"/>
      <c r="R56" s="42"/>
      <c r="S56" s="40"/>
      <c r="T56" s="40"/>
      <c r="U56" s="91"/>
      <c r="V56" s="41"/>
      <c r="W56" s="42"/>
      <c r="X56" s="43">
        <f t="shared" si="17"/>
        <v>4</v>
      </c>
      <c r="Y56" s="44">
        <f t="shared" si="18"/>
        <v>1</v>
      </c>
      <c r="Z56" s="2"/>
      <c r="AA56" s="2"/>
    </row>
    <row r="57" spans="1:27" ht="15.75" customHeight="1">
      <c r="A57" s="7">
        <v>617</v>
      </c>
      <c r="B57" s="7">
        <v>620</v>
      </c>
      <c r="C57" s="21" t="s">
        <v>2374</v>
      </c>
      <c r="D57" s="21" t="s">
        <v>3745</v>
      </c>
      <c r="E57" s="21" t="s">
        <v>3746</v>
      </c>
      <c r="F57" s="41">
        <v>4</v>
      </c>
      <c r="G57" s="21" t="s">
        <v>3747</v>
      </c>
      <c r="H57" s="21"/>
      <c r="I57" s="41">
        <v>1</v>
      </c>
      <c r="N57" s="40"/>
      <c r="O57" s="91"/>
      <c r="P57" s="91"/>
      <c r="Q57" s="41"/>
      <c r="R57" s="42"/>
      <c r="S57" s="40"/>
      <c r="T57" s="40"/>
      <c r="U57" s="91"/>
      <c r="V57" s="41"/>
      <c r="W57" s="42"/>
      <c r="X57" s="43">
        <f t="shared" si="17"/>
        <v>4</v>
      </c>
      <c r="Y57" s="44">
        <f t="shared" si="18"/>
        <v>1</v>
      </c>
      <c r="Z57" s="2"/>
      <c r="AA57" s="2"/>
    </row>
    <row r="58" spans="1:27" ht="15.75" customHeight="1">
      <c r="A58" s="7"/>
      <c r="B58" s="7"/>
      <c r="C58" s="149"/>
      <c r="D58" s="147"/>
      <c r="E58" s="2"/>
      <c r="F58" s="7"/>
      <c r="G58" s="2"/>
      <c r="H58" s="2"/>
      <c r="I58" s="55"/>
      <c r="N58" s="2"/>
      <c r="O58" s="2"/>
      <c r="P58" s="2"/>
      <c r="Q58" s="2"/>
      <c r="R58" s="56"/>
      <c r="S58" s="2"/>
      <c r="T58" s="56"/>
      <c r="U58" s="2"/>
      <c r="V58" s="2"/>
      <c r="W58" s="56"/>
      <c r="Y58" s="2"/>
      <c r="Z58" s="2"/>
      <c r="AA58" s="2"/>
    </row>
    <row r="59" spans="1:27" ht="15.75" customHeight="1">
      <c r="A59" s="7">
        <v>618</v>
      </c>
      <c r="B59" s="7">
        <v>621</v>
      </c>
      <c r="C59" s="21" t="s">
        <v>3751</v>
      </c>
      <c r="D59" s="21" t="s">
        <v>3572</v>
      </c>
      <c r="E59" s="21" t="s">
        <v>3645</v>
      </c>
      <c r="F59" s="41">
        <v>5</v>
      </c>
      <c r="G59" s="21" t="s">
        <v>2751</v>
      </c>
      <c r="H59" s="21"/>
      <c r="I59" s="41">
        <v>3</v>
      </c>
      <c r="N59" s="40"/>
      <c r="O59" s="91"/>
      <c r="P59" s="91"/>
      <c r="Q59" s="41"/>
      <c r="R59" s="42"/>
      <c r="S59" s="40"/>
      <c r="T59" s="40"/>
      <c r="U59" s="91"/>
      <c r="V59" s="41"/>
      <c r="W59" s="42"/>
      <c r="X59" s="43">
        <f t="shared" ref="X59:X62" si="19">IF(S59&lt;&gt;"",S59,IF(N59&lt;&gt;"",N59,IF(J59&lt;&gt;"",J59,IF(F59&lt;&gt;"",F59,""))))</f>
        <v>5</v>
      </c>
      <c r="Y59" s="44">
        <f t="shared" ref="Y59:Y62" si="20">IF(V59&lt;&gt;"",V59,IF(Q59&lt;&gt;"",Q59,IF(M59&lt;&gt;"",M59,IF(I59&lt;&gt;"",I59,""))))</f>
        <v>3</v>
      </c>
      <c r="Z59" s="2"/>
      <c r="AA59" s="2"/>
    </row>
    <row r="60" spans="1:27" ht="15.75" customHeight="1">
      <c r="A60" s="7">
        <v>619</v>
      </c>
      <c r="B60" s="7">
        <v>622</v>
      </c>
      <c r="C60" s="21" t="s">
        <v>3766</v>
      </c>
      <c r="D60" s="21" t="s">
        <v>3767</v>
      </c>
      <c r="E60" s="21" t="s">
        <v>3768</v>
      </c>
      <c r="F60" s="41">
        <v>5</v>
      </c>
      <c r="G60" s="21" t="s">
        <v>3769</v>
      </c>
      <c r="H60" s="21"/>
      <c r="I60" s="41">
        <v>3</v>
      </c>
      <c r="N60" s="40"/>
      <c r="O60" s="91"/>
      <c r="P60" s="91"/>
      <c r="Q60" s="41"/>
      <c r="R60" s="42"/>
      <c r="S60" s="40"/>
      <c r="T60" s="40"/>
      <c r="U60" s="91"/>
      <c r="V60" s="41"/>
      <c r="W60" s="42"/>
      <c r="X60" s="43">
        <f t="shared" si="19"/>
        <v>5</v>
      </c>
      <c r="Y60" s="44">
        <f t="shared" si="20"/>
        <v>3</v>
      </c>
      <c r="Z60" s="2"/>
      <c r="AA60" s="2"/>
    </row>
    <row r="61" spans="1:27" ht="15.75" customHeight="1">
      <c r="A61" s="7">
        <v>620</v>
      </c>
      <c r="B61" s="7">
        <v>623</v>
      </c>
      <c r="C61" s="21" t="s">
        <v>2395</v>
      </c>
      <c r="D61" s="21" t="s">
        <v>2396</v>
      </c>
      <c r="E61" s="21" t="s">
        <v>3771</v>
      </c>
      <c r="F61" s="41">
        <v>4</v>
      </c>
      <c r="G61" s="21" t="s">
        <v>3773</v>
      </c>
      <c r="H61" s="21"/>
      <c r="I61" s="41">
        <v>2</v>
      </c>
      <c r="N61" s="40"/>
      <c r="O61" s="91"/>
      <c r="P61" s="91"/>
      <c r="Q61" s="41"/>
      <c r="R61" s="42"/>
      <c r="S61" s="40"/>
      <c r="T61" s="40"/>
      <c r="U61" s="91"/>
      <c r="V61" s="41"/>
      <c r="W61" s="42"/>
      <c r="X61" s="43">
        <f t="shared" si="19"/>
        <v>4</v>
      </c>
      <c r="Y61" s="44">
        <f t="shared" si="20"/>
        <v>2</v>
      </c>
      <c r="Z61" s="2"/>
      <c r="AA61" s="2"/>
    </row>
    <row r="62" spans="1:27" ht="15.75" customHeight="1">
      <c r="A62" s="7">
        <v>621</v>
      </c>
      <c r="B62" s="7">
        <v>624</v>
      </c>
      <c r="C62" s="21" t="s">
        <v>3778</v>
      </c>
      <c r="D62" s="21" t="s">
        <v>3780</v>
      </c>
      <c r="E62" s="21" t="s">
        <v>3675</v>
      </c>
      <c r="F62" s="41">
        <v>5</v>
      </c>
      <c r="G62" s="21" t="s">
        <v>3781</v>
      </c>
      <c r="H62" s="21"/>
      <c r="I62" s="41">
        <v>3</v>
      </c>
      <c r="N62" s="40"/>
      <c r="O62" s="91"/>
      <c r="P62" s="91"/>
      <c r="Q62" s="41"/>
      <c r="R62" s="42"/>
      <c r="S62" s="40"/>
      <c r="T62" s="40"/>
      <c r="U62" s="91"/>
      <c r="V62" s="41"/>
      <c r="W62" s="42"/>
      <c r="X62" s="43">
        <f t="shared" si="19"/>
        <v>5</v>
      </c>
      <c r="Y62" s="44">
        <f t="shared" si="20"/>
        <v>3</v>
      </c>
      <c r="Z62" s="2"/>
      <c r="AA62" s="2"/>
    </row>
    <row r="63" spans="1:27" ht="15.75" customHeight="1">
      <c r="A63" s="7"/>
      <c r="B63" s="7"/>
      <c r="C63" s="130"/>
      <c r="D63" s="56"/>
      <c r="E63" s="143"/>
      <c r="F63" s="144"/>
      <c r="G63" s="143"/>
      <c r="H63" s="143"/>
      <c r="I63" s="55"/>
      <c r="N63" s="2"/>
      <c r="O63" s="2"/>
      <c r="P63" s="2"/>
      <c r="Q63" s="2"/>
      <c r="R63" s="56"/>
      <c r="S63" s="2"/>
      <c r="T63" s="56"/>
      <c r="U63" s="2"/>
      <c r="V63" s="2"/>
      <c r="W63" s="56"/>
      <c r="Y63" s="2"/>
      <c r="Z63" s="2"/>
      <c r="AA63" s="2"/>
    </row>
    <row r="64" spans="1:27" ht="15.75" customHeight="1">
      <c r="A64" s="7"/>
      <c r="B64" s="7"/>
      <c r="C64" s="5" t="s">
        <v>2405</v>
      </c>
      <c r="D64" s="2"/>
      <c r="E64" s="2"/>
      <c r="F64" s="7"/>
      <c r="G64" s="2"/>
      <c r="H64" s="2"/>
      <c r="I64" s="55"/>
      <c r="N64" s="2"/>
      <c r="O64" s="2"/>
      <c r="P64" s="2"/>
      <c r="Q64" s="2"/>
      <c r="R64" s="56"/>
      <c r="S64" s="2"/>
      <c r="T64" s="56"/>
      <c r="U64" s="2"/>
      <c r="V64" s="2"/>
      <c r="W64" s="56"/>
      <c r="Y64" s="2"/>
      <c r="Z64" s="2"/>
      <c r="AA64" s="2"/>
    </row>
    <row r="65" spans="1:27" ht="15.75" customHeight="1">
      <c r="A65" s="7">
        <v>622</v>
      </c>
      <c r="B65" s="7">
        <v>625</v>
      </c>
      <c r="C65" s="21" t="s">
        <v>1743</v>
      </c>
      <c r="D65" s="21" t="s">
        <v>1745</v>
      </c>
      <c r="E65" s="21" t="s">
        <v>2661</v>
      </c>
      <c r="F65" s="41">
        <v>5</v>
      </c>
      <c r="G65" s="21" t="s">
        <v>3788</v>
      </c>
      <c r="H65" s="21"/>
      <c r="I65" s="41">
        <v>3</v>
      </c>
      <c r="N65" s="40"/>
      <c r="O65" s="91"/>
      <c r="P65" s="91"/>
      <c r="Q65" s="41"/>
      <c r="R65" s="42"/>
      <c r="S65" s="40"/>
      <c r="T65" s="40"/>
      <c r="U65" s="91"/>
      <c r="V65" s="41"/>
      <c r="W65" s="42"/>
      <c r="X65" s="43">
        <f t="shared" ref="X65:X70" si="21">IF(S65&lt;&gt;"",S65,IF(N65&lt;&gt;"",N65,IF(J65&lt;&gt;"",J65,IF(F65&lt;&gt;"",F65,""))))</f>
        <v>5</v>
      </c>
      <c r="Y65" s="44">
        <f t="shared" ref="Y65:Y70" si="22">IF(V65&lt;&gt;"",V65,IF(Q65&lt;&gt;"",Q65,IF(M65&lt;&gt;"",M65,IF(I65&lt;&gt;"",I65,""))))</f>
        <v>3</v>
      </c>
      <c r="Z65" s="2"/>
      <c r="AA65" s="2"/>
    </row>
    <row r="66" spans="1:27" ht="15.75" customHeight="1">
      <c r="A66" s="7">
        <v>623</v>
      </c>
      <c r="B66" s="7">
        <v>626</v>
      </c>
      <c r="C66" s="21" t="s">
        <v>3800</v>
      </c>
      <c r="D66" s="21" t="s">
        <v>3801</v>
      </c>
      <c r="E66" s="21" t="s">
        <v>2415</v>
      </c>
      <c r="F66" s="41">
        <v>5</v>
      </c>
      <c r="G66" s="21" t="s">
        <v>3802</v>
      </c>
      <c r="H66" s="21"/>
      <c r="I66" s="41">
        <v>3</v>
      </c>
      <c r="N66" s="40"/>
      <c r="O66" s="91"/>
      <c r="P66" s="91"/>
      <c r="Q66" s="41"/>
      <c r="R66" s="42"/>
      <c r="S66" s="40"/>
      <c r="T66" s="40"/>
      <c r="U66" s="91"/>
      <c r="V66" s="41"/>
      <c r="W66" s="42"/>
      <c r="X66" s="43">
        <f t="shared" si="21"/>
        <v>5</v>
      </c>
      <c r="Y66" s="44">
        <f t="shared" si="22"/>
        <v>3</v>
      </c>
      <c r="Z66" s="2"/>
      <c r="AA66" s="2"/>
    </row>
    <row r="67" spans="1:27" ht="15.75" customHeight="1">
      <c r="A67" s="7">
        <v>624</v>
      </c>
      <c r="B67" s="7">
        <v>627</v>
      </c>
      <c r="C67" s="21" t="s">
        <v>3803</v>
      </c>
      <c r="D67" s="21" t="s">
        <v>3804</v>
      </c>
      <c r="E67" s="21" t="s">
        <v>2415</v>
      </c>
      <c r="F67" s="41">
        <v>5</v>
      </c>
      <c r="G67" s="21" t="s">
        <v>3805</v>
      </c>
      <c r="H67" s="21"/>
      <c r="I67" s="41">
        <v>3.5</v>
      </c>
      <c r="N67" s="40"/>
      <c r="O67" s="91"/>
      <c r="P67" s="91"/>
      <c r="Q67" s="41"/>
      <c r="R67" s="42"/>
      <c r="S67" s="40"/>
      <c r="T67" s="40"/>
      <c r="U67" s="91"/>
      <c r="V67" s="41"/>
      <c r="W67" s="42"/>
      <c r="X67" s="43">
        <f t="shared" si="21"/>
        <v>5</v>
      </c>
      <c r="Y67" s="44">
        <f t="shared" si="22"/>
        <v>3.5</v>
      </c>
      <c r="Z67" s="2"/>
      <c r="AA67" s="2"/>
    </row>
    <row r="68" spans="1:27" ht="15.75" customHeight="1">
      <c r="A68" s="7">
        <v>625</v>
      </c>
      <c r="B68" s="7">
        <v>628</v>
      </c>
      <c r="C68" s="21" t="s">
        <v>3809</v>
      </c>
      <c r="D68" s="21" t="s">
        <v>3810</v>
      </c>
      <c r="E68" s="21" t="s">
        <v>2415</v>
      </c>
      <c r="F68" s="41">
        <v>4</v>
      </c>
      <c r="G68" s="21" t="s">
        <v>3811</v>
      </c>
      <c r="H68" s="21"/>
      <c r="I68" s="41">
        <v>3</v>
      </c>
      <c r="N68" s="40"/>
      <c r="O68" s="91"/>
      <c r="P68" s="91"/>
      <c r="Q68" s="41"/>
      <c r="R68" s="42"/>
      <c r="S68" s="40"/>
      <c r="T68" s="40"/>
      <c r="U68" s="91"/>
      <c r="V68" s="41"/>
      <c r="W68" s="42"/>
      <c r="X68" s="43">
        <f t="shared" si="21"/>
        <v>4</v>
      </c>
      <c r="Y68" s="44">
        <f t="shared" si="22"/>
        <v>3</v>
      </c>
      <c r="Z68" s="2"/>
      <c r="AA68" s="2"/>
    </row>
    <row r="69" spans="1:27" ht="15.75" customHeight="1">
      <c r="A69" s="7">
        <v>626</v>
      </c>
      <c r="B69" s="7">
        <v>629</v>
      </c>
      <c r="C69" s="21" t="s">
        <v>2413</v>
      </c>
      <c r="D69" s="21" t="s">
        <v>2414</v>
      </c>
      <c r="E69" s="21" t="s">
        <v>2415</v>
      </c>
      <c r="F69" s="41">
        <v>5</v>
      </c>
      <c r="G69" s="21" t="s">
        <v>3812</v>
      </c>
      <c r="H69" s="21"/>
      <c r="I69" s="41">
        <v>2</v>
      </c>
      <c r="N69" s="40"/>
      <c r="O69" s="91"/>
      <c r="P69" s="91"/>
      <c r="Q69" s="41"/>
      <c r="R69" s="42"/>
      <c r="S69" s="40"/>
      <c r="T69" s="40"/>
      <c r="U69" s="91"/>
      <c r="V69" s="41"/>
      <c r="W69" s="42"/>
      <c r="X69" s="43">
        <f t="shared" si="21"/>
        <v>5</v>
      </c>
      <c r="Y69" s="44">
        <f t="shared" si="22"/>
        <v>2</v>
      </c>
      <c r="Z69" s="2"/>
      <c r="AA69" s="2"/>
    </row>
    <row r="70" spans="1:27" ht="15.75" customHeight="1">
      <c r="A70" s="7">
        <v>627</v>
      </c>
      <c r="B70" s="7">
        <v>630</v>
      </c>
      <c r="C70" s="21" t="s">
        <v>2421</v>
      </c>
      <c r="D70" s="21" t="s">
        <v>2423</v>
      </c>
      <c r="E70" s="21" t="s">
        <v>3816</v>
      </c>
      <c r="F70" s="41">
        <v>4</v>
      </c>
      <c r="G70" s="21" t="s">
        <v>3817</v>
      </c>
      <c r="H70" s="21"/>
      <c r="I70" s="41">
        <v>1</v>
      </c>
      <c r="N70" s="40"/>
      <c r="O70" s="91"/>
      <c r="P70" s="91"/>
      <c r="Q70" s="41"/>
      <c r="R70" s="42"/>
      <c r="S70" s="40"/>
      <c r="T70" s="40"/>
      <c r="U70" s="91"/>
      <c r="V70" s="41"/>
      <c r="W70" s="42"/>
      <c r="X70" s="43">
        <f t="shared" si="21"/>
        <v>4</v>
      </c>
      <c r="Y70" s="44">
        <f t="shared" si="22"/>
        <v>1</v>
      </c>
      <c r="Z70" s="2"/>
      <c r="AA70" s="2"/>
    </row>
    <row r="71" spans="1:27" ht="15.75" customHeight="1">
      <c r="A71" s="7"/>
      <c r="B71" s="7"/>
      <c r="C71" s="130"/>
      <c r="D71" s="56"/>
      <c r="E71" s="56"/>
      <c r="F71" s="7"/>
      <c r="G71" s="56"/>
      <c r="H71" s="56"/>
      <c r="I71" s="55"/>
      <c r="N71" s="2"/>
      <c r="O71" s="2"/>
      <c r="P71" s="2"/>
      <c r="Q71" s="2"/>
      <c r="R71" s="56"/>
      <c r="S71" s="2"/>
      <c r="T71" s="56"/>
      <c r="U71" s="2"/>
      <c r="V71" s="2"/>
      <c r="W71" s="56"/>
      <c r="Y71" s="2"/>
      <c r="Z71" s="2"/>
      <c r="AA71" s="2"/>
    </row>
    <row r="72" spans="1:27" ht="15.75" customHeight="1">
      <c r="A72" s="7">
        <v>628</v>
      </c>
      <c r="B72" s="7">
        <v>631</v>
      </c>
      <c r="C72" s="21" t="s">
        <v>2429</v>
      </c>
      <c r="D72" s="21" t="s">
        <v>2430</v>
      </c>
      <c r="E72" s="21" t="s">
        <v>3821</v>
      </c>
      <c r="F72" s="41">
        <v>4</v>
      </c>
      <c r="G72" s="21" t="s">
        <v>3822</v>
      </c>
      <c r="H72" s="21"/>
      <c r="I72" s="41">
        <v>4</v>
      </c>
      <c r="N72" s="40"/>
      <c r="O72" s="91"/>
      <c r="P72" s="91"/>
      <c r="Q72" s="41"/>
      <c r="R72" s="42"/>
      <c r="S72" s="40"/>
      <c r="T72" s="40"/>
      <c r="U72" s="91"/>
      <c r="V72" s="41"/>
      <c r="W72" s="42"/>
      <c r="X72" s="43">
        <f>IF(S72&lt;&gt;"",S72,IF(N72&lt;&gt;"",N72,IF(J72&lt;&gt;"",J72,IF(F72&lt;&gt;"",F72,""))))</f>
        <v>4</v>
      </c>
      <c r="Y72" s="44">
        <f>IF(V72&lt;&gt;"",V72,IF(Q72&lt;&gt;"",Q72,IF(M72&lt;&gt;"",M72,IF(I72&lt;&gt;"",I72,""))))</f>
        <v>4</v>
      </c>
      <c r="Z72" s="2"/>
      <c r="AA72" s="2"/>
    </row>
    <row r="73" spans="1:27" ht="15.75" customHeight="1">
      <c r="A73" s="7"/>
      <c r="B73" s="7"/>
      <c r="C73" s="130"/>
      <c r="D73" s="2"/>
      <c r="E73" s="2"/>
      <c r="F73" s="7"/>
      <c r="G73" s="2"/>
      <c r="H73" s="2"/>
      <c r="I73" s="55"/>
      <c r="N73" s="2"/>
      <c r="O73" s="2"/>
      <c r="P73" s="2"/>
      <c r="Q73" s="2"/>
      <c r="R73" s="56"/>
      <c r="S73" s="2"/>
      <c r="T73" s="56"/>
      <c r="U73" s="2"/>
      <c r="V73" s="2"/>
      <c r="W73" s="56"/>
      <c r="Y73" s="2"/>
      <c r="Z73" s="2"/>
      <c r="AA73" s="2"/>
    </row>
    <row r="74" spans="1:27" ht="15.75" customHeight="1">
      <c r="A74" s="7"/>
      <c r="B74" s="7"/>
      <c r="C74" s="5" t="s">
        <v>2436</v>
      </c>
      <c r="D74" s="2"/>
      <c r="E74" s="2"/>
      <c r="F74" s="7"/>
      <c r="G74" s="2"/>
      <c r="H74" s="2"/>
      <c r="I74" s="55"/>
      <c r="N74" s="2"/>
      <c r="O74" s="2"/>
      <c r="P74" s="2"/>
      <c r="Q74" s="2"/>
      <c r="R74" s="56"/>
      <c r="S74" s="2"/>
      <c r="T74" s="56"/>
      <c r="U74" s="2"/>
      <c r="V74" s="2"/>
      <c r="W74" s="56"/>
      <c r="Y74" s="2"/>
      <c r="Z74" s="2"/>
      <c r="AA74" s="2"/>
    </row>
    <row r="75" spans="1:27" ht="15.75" customHeight="1">
      <c r="A75" s="7">
        <v>629</v>
      </c>
      <c r="B75" s="7">
        <v>632</v>
      </c>
      <c r="C75" s="21" t="s">
        <v>2440</v>
      </c>
      <c r="D75" s="21" t="s">
        <v>3829</v>
      </c>
      <c r="E75" s="21" t="s">
        <v>3830</v>
      </c>
      <c r="F75" s="41">
        <v>4</v>
      </c>
      <c r="G75" s="21" t="s">
        <v>3831</v>
      </c>
      <c r="H75" s="21"/>
      <c r="I75" s="41">
        <v>3.5</v>
      </c>
      <c r="N75" s="40"/>
      <c r="O75" s="91"/>
      <c r="P75" s="91"/>
      <c r="Q75" s="41"/>
      <c r="R75" s="42"/>
      <c r="S75" s="40"/>
      <c r="T75" s="40"/>
      <c r="U75" s="91"/>
      <c r="V75" s="41"/>
      <c r="W75" s="42"/>
      <c r="X75" s="43">
        <f t="shared" ref="X75:X77" si="23">IF(S75&lt;&gt;"",S75,IF(N75&lt;&gt;"",N75,IF(J75&lt;&gt;"",J75,IF(F75&lt;&gt;"",F75,""))))</f>
        <v>4</v>
      </c>
      <c r="Y75" s="44">
        <f t="shared" ref="Y75:Y77" si="24">IF(V75&lt;&gt;"",V75,IF(Q75&lt;&gt;"",Q75,IF(M75&lt;&gt;"",M75,IF(I75&lt;&gt;"",I75,""))))</f>
        <v>3.5</v>
      </c>
      <c r="Z75" s="2"/>
      <c r="AA75" s="2"/>
    </row>
    <row r="76" spans="1:27" ht="15.75" customHeight="1">
      <c r="A76" s="7">
        <v>630</v>
      </c>
      <c r="B76" s="7">
        <v>633</v>
      </c>
      <c r="C76" s="21" t="s">
        <v>2444</v>
      </c>
      <c r="D76" s="21" t="s">
        <v>2445</v>
      </c>
      <c r="E76" s="21" t="s">
        <v>3841</v>
      </c>
      <c r="F76" s="41">
        <v>4</v>
      </c>
      <c r="G76" s="21" t="s">
        <v>3842</v>
      </c>
      <c r="H76" s="21"/>
      <c r="I76" s="41">
        <v>2.5</v>
      </c>
      <c r="N76" s="40"/>
      <c r="O76" s="91"/>
      <c r="P76" s="91"/>
      <c r="Q76" s="41"/>
      <c r="R76" s="42"/>
      <c r="S76" s="40"/>
      <c r="T76" s="40"/>
      <c r="U76" s="91"/>
      <c r="V76" s="41"/>
      <c r="W76" s="42"/>
      <c r="X76" s="43">
        <f t="shared" si="23"/>
        <v>4</v>
      </c>
      <c r="Y76" s="44">
        <f t="shared" si="24"/>
        <v>2.5</v>
      </c>
      <c r="Z76" s="2"/>
      <c r="AA76" s="2"/>
    </row>
    <row r="77" spans="1:27" ht="15.75" customHeight="1">
      <c r="A77" s="7">
        <v>631</v>
      </c>
      <c r="B77" s="7">
        <v>634</v>
      </c>
      <c r="C77" s="21" t="s">
        <v>2448</v>
      </c>
      <c r="D77" s="21" t="s">
        <v>2449</v>
      </c>
      <c r="E77" s="21" t="s">
        <v>3846</v>
      </c>
      <c r="F77" s="41">
        <v>4</v>
      </c>
      <c r="G77" s="21" t="s">
        <v>3847</v>
      </c>
      <c r="H77" s="21"/>
      <c r="I77" s="41">
        <v>4</v>
      </c>
      <c r="N77" s="40"/>
      <c r="O77" s="91"/>
      <c r="P77" s="91"/>
      <c r="Q77" s="41"/>
      <c r="R77" s="42"/>
      <c r="S77" s="40"/>
      <c r="T77" s="40"/>
      <c r="U77" s="91"/>
      <c r="V77" s="41"/>
      <c r="W77" s="42"/>
      <c r="X77" s="43">
        <f t="shared" si="23"/>
        <v>4</v>
      </c>
      <c r="Y77" s="44">
        <f t="shared" si="24"/>
        <v>4</v>
      </c>
      <c r="Z77" s="2"/>
      <c r="AA77" s="2"/>
    </row>
    <row r="78" spans="1:27" ht="15.75" customHeight="1">
      <c r="A78" s="7"/>
      <c r="B78" s="7"/>
      <c r="C78" s="2"/>
      <c r="D78" s="2"/>
      <c r="E78" s="2"/>
      <c r="F78" s="7"/>
      <c r="G78" s="2"/>
      <c r="H78" s="2"/>
      <c r="I78" s="55"/>
      <c r="N78" s="2"/>
      <c r="O78" s="2"/>
      <c r="P78" s="2"/>
      <c r="Q78" s="2"/>
      <c r="R78" s="56"/>
      <c r="S78" s="2"/>
      <c r="T78" s="56"/>
      <c r="U78" s="2"/>
      <c r="V78" s="2"/>
      <c r="W78" s="56"/>
      <c r="Y78" s="2"/>
      <c r="Z78" s="2"/>
      <c r="AA78" s="2"/>
    </row>
    <row r="79" spans="1:27" ht="15.75" customHeight="1">
      <c r="A79" s="7"/>
      <c r="B79" s="7"/>
      <c r="C79" s="130"/>
      <c r="D79" s="2"/>
      <c r="E79" s="2"/>
      <c r="F79" s="7"/>
      <c r="G79" s="2"/>
      <c r="H79" s="2"/>
      <c r="I79" s="55"/>
      <c r="N79" s="2"/>
      <c r="O79" s="2"/>
      <c r="P79" s="2"/>
      <c r="Q79" s="2"/>
      <c r="R79" s="56"/>
      <c r="S79" s="2"/>
      <c r="T79" s="56"/>
      <c r="U79" s="2"/>
      <c r="V79" s="2"/>
      <c r="W79" s="56"/>
      <c r="Y79" s="2"/>
      <c r="Z79" s="2"/>
      <c r="AA79" s="2"/>
    </row>
    <row r="80" spans="1:27" ht="15.75" customHeight="1">
      <c r="A80" s="7"/>
      <c r="B80" s="7"/>
      <c r="C80" s="130"/>
      <c r="D80" s="2"/>
      <c r="E80" s="2"/>
      <c r="F80" s="7"/>
      <c r="G80" s="2"/>
      <c r="H80" s="2"/>
      <c r="I80" s="55"/>
      <c r="N80" s="2"/>
      <c r="O80" s="2"/>
      <c r="P80" s="2"/>
      <c r="Q80" s="2"/>
      <c r="R80" s="56"/>
      <c r="S80" s="2"/>
      <c r="T80" s="56"/>
      <c r="U80" s="2"/>
      <c r="V80" s="2"/>
      <c r="W80" s="56"/>
      <c r="Y80" s="2"/>
      <c r="Z80" s="2"/>
      <c r="AA80" s="2"/>
    </row>
    <row r="81" spans="1:27" ht="15.75" customHeight="1">
      <c r="A81" s="7"/>
      <c r="B81" s="7"/>
      <c r="C81" s="139" t="s">
        <v>72</v>
      </c>
      <c r="D81" s="2"/>
      <c r="E81" s="2"/>
      <c r="F81" s="7"/>
      <c r="G81" s="2"/>
      <c r="H81" s="2"/>
      <c r="I81" s="55"/>
      <c r="N81" s="2"/>
      <c r="O81" s="2"/>
      <c r="P81" s="2"/>
      <c r="Q81" s="2"/>
      <c r="R81" s="56"/>
      <c r="S81" s="2"/>
      <c r="T81" s="56"/>
      <c r="U81" s="2"/>
      <c r="V81" s="2"/>
      <c r="W81" s="56"/>
      <c r="Y81" s="2"/>
      <c r="Z81" s="2"/>
      <c r="AA81" s="2"/>
    </row>
    <row r="82" spans="1:27" ht="15.75" customHeight="1">
      <c r="A82" s="7"/>
      <c r="B82" s="7"/>
      <c r="C82" s="5" t="s">
        <v>2456</v>
      </c>
      <c r="D82" s="2"/>
      <c r="E82" s="2"/>
      <c r="F82" s="7"/>
      <c r="G82" s="2"/>
      <c r="H82" s="2"/>
      <c r="I82" s="55"/>
      <c r="N82" s="2"/>
      <c r="O82" s="2"/>
      <c r="P82" s="2"/>
      <c r="Q82" s="2"/>
      <c r="R82" s="56"/>
      <c r="S82" s="2"/>
      <c r="T82" s="56"/>
      <c r="U82" s="2"/>
      <c r="V82" s="2"/>
      <c r="W82" s="56"/>
      <c r="Y82" s="2"/>
      <c r="Z82" s="2"/>
      <c r="AA82" s="2"/>
    </row>
    <row r="83" spans="1:27" ht="15.75" customHeight="1">
      <c r="A83" s="7">
        <v>632</v>
      </c>
      <c r="B83" s="7">
        <v>635</v>
      </c>
      <c r="C83" s="21" t="s">
        <v>2458</v>
      </c>
      <c r="D83" s="21" t="s">
        <v>3851</v>
      </c>
      <c r="E83" s="21" t="s">
        <v>2460</v>
      </c>
      <c r="F83" s="41"/>
      <c r="G83" s="21" t="s">
        <v>3852</v>
      </c>
      <c r="H83" s="21"/>
      <c r="I83" s="41">
        <v>2</v>
      </c>
      <c r="N83" s="40"/>
      <c r="O83" s="91"/>
      <c r="P83" s="91"/>
      <c r="Q83" s="41"/>
      <c r="R83" s="42"/>
      <c r="S83" s="40"/>
      <c r="T83" s="40"/>
      <c r="U83" s="91"/>
      <c r="V83" s="41"/>
      <c r="W83" s="42"/>
      <c r="X83" s="43" t="str">
        <f t="shared" ref="X83:X84" si="25">IF(S83&lt;&gt;"",S83,IF(N83&lt;&gt;"",N83,IF(J83&lt;&gt;"",J83,IF(F83&lt;&gt;"",F83,""))))</f>
        <v/>
      </c>
      <c r="Y83" s="44">
        <f t="shared" ref="Y83:Y84" si="26">IF(V83&lt;&gt;"",V83,IF(Q83&lt;&gt;"",Q83,IF(M83&lt;&gt;"",M83,IF(I83&lt;&gt;"",I83,""))))</f>
        <v>2</v>
      </c>
      <c r="Z83" s="2"/>
      <c r="AA83" s="2"/>
    </row>
    <row r="84" spans="1:27" ht="15.75" customHeight="1">
      <c r="A84" s="7">
        <v>633</v>
      </c>
      <c r="B84" s="7">
        <v>636</v>
      </c>
      <c r="C84" s="21" t="s">
        <v>3857</v>
      </c>
      <c r="D84" s="21" t="s">
        <v>2465</v>
      </c>
      <c r="E84" s="21" t="s">
        <v>2460</v>
      </c>
      <c r="F84" s="41"/>
      <c r="G84" s="21" t="s">
        <v>3859</v>
      </c>
      <c r="H84" s="21"/>
      <c r="I84" s="41">
        <v>2.5</v>
      </c>
      <c r="N84" s="40"/>
      <c r="O84" s="91"/>
      <c r="P84" s="91"/>
      <c r="Q84" s="41"/>
      <c r="R84" s="42"/>
      <c r="S84" s="40"/>
      <c r="T84" s="40"/>
      <c r="U84" s="91"/>
      <c r="V84" s="41"/>
      <c r="W84" s="42"/>
      <c r="X84" s="43" t="str">
        <f t="shared" si="25"/>
        <v/>
      </c>
      <c r="Y84" s="44">
        <f t="shared" si="26"/>
        <v>2.5</v>
      </c>
      <c r="Z84" s="2"/>
      <c r="AA84" s="2"/>
    </row>
    <row r="85" spans="1:27" ht="15.75" customHeight="1">
      <c r="A85" s="7"/>
      <c r="B85" s="7"/>
      <c r="C85" s="130"/>
      <c r="D85" s="2"/>
      <c r="E85" s="2"/>
      <c r="F85" s="7"/>
      <c r="G85" s="2"/>
      <c r="H85" s="2"/>
      <c r="I85" s="55"/>
      <c r="N85" s="2"/>
      <c r="O85" s="2"/>
      <c r="P85" s="2"/>
      <c r="Q85" s="2"/>
      <c r="R85" s="56"/>
      <c r="S85" s="2"/>
      <c r="T85" s="56"/>
      <c r="U85" s="2"/>
      <c r="V85" s="2"/>
      <c r="W85" s="56"/>
      <c r="Y85" s="2"/>
      <c r="Z85" s="2"/>
      <c r="AA85" s="2"/>
    </row>
    <row r="86" spans="1:27" ht="15.75" customHeight="1">
      <c r="A86" s="7"/>
      <c r="B86" s="7"/>
      <c r="C86" s="9" t="s">
        <v>2466</v>
      </c>
      <c r="D86" s="2"/>
      <c r="E86" s="2"/>
      <c r="F86" s="7"/>
      <c r="G86" s="2"/>
      <c r="H86" s="2"/>
      <c r="I86" s="55"/>
      <c r="N86" s="2"/>
      <c r="O86" s="2"/>
      <c r="P86" s="2"/>
      <c r="Q86" s="2"/>
      <c r="R86" s="56"/>
      <c r="S86" s="2"/>
      <c r="T86" s="56"/>
      <c r="U86" s="2"/>
      <c r="V86" s="2"/>
      <c r="W86" s="56"/>
      <c r="Y86" s="2"/>
      <c r="Z86" s="2"/>
      <c r="AA86" s="2"/>
    </row>
    <row r="87" spans="1:27" ht="15.75" customHeight="1">
      <c r="A87" s="7">
        <v>634</v>
      </c>
      <c r="B87" s="7">
        <v>637</v>
      </c>
      <c r="C87" s="21" t="s">
        <v>2471</v>
      </c>
      <c r="D87" s="21" t="s">
        <v>3862</v>
      </c>
      <c r="E87" s="21" t="s">
        <v>2473</v>
      </c>
      <c r="F87" s="41"/>
      <c r="G87" s="21" t="s">
        <v>3863</v>
      </c>
      <c r="H87" s="21"/>
      <c r="I87" s="41">
        <v>0</v>
      </c>
      <c r="N87" s="40"/>
      <c r="O87" s="91"/>
      <c r="P87" s="91"/>
      <c r="Q87" s="41"/>
      <c r="R87" s="42"/>
      <c r="S87" s="40"/>
      <c r="T87" s="40"/>
      <c r="U87" s="91"/>
      <c r="V87" s="41"/>
      <c r="W87" s="42"/>
      <c r="X87" s="43" t="str">
        <f t="shared" ref="X87:X89" si="27">IF(S87&lt;&gt;"",S87,IF(N87&lt;&gt;"",N87,IF(J87&lt;&gt;"",J87,IF(F87&lt;&gt;"",F87,""))))</f>
        <v/>
      </c>
      <c r="Y87" s="44">
        <f t="shared" ref="Y87:Y89" si="28">IF(V87&lt;&gt;"",V87,IF(Q87&lt;&gt;"",Q87,IF(M87&lt;&gt;"",M87,IF(I87&lt;&gt;"",I87,""))))</f>
        <v>0</v>
      </c>
      <c r="Z87" s="2"/>
      <c r="AA87" s="2"/>
    </row>
    <row r="88" spans="1:27" ht="15.75" customHeight="1">
      <c r="A88" s="7">
        <v>635</v>
      </c>
      <c r="B88" s="7">
        <v>638</v>
      </c>
      <c r="C88" s="21" t="s">
        <v>3869</v>
      </c>
      <c r="D88" s="21" t="s">
        <v>3871</v>
      </c>
      <c r="E88" s="21" t="s">
        <v>2473</v>
      </c>
      <c r="F88" s="41"/>
      <c r="G88" s="21" t="s">
        <v>3872</v>
      </c>
      <c r="H88" s="21"/>
      <c r="I88" s="41">
        <v>3</v>
      </c>
      <c r="N88" s="40"/>
      <c r="O88" s="91"/>
      <c r="P88" s="91"/>
      <c r="Q88" s="41"/>
      <c r="R88" s="42"/>
      <c r="S88" s="40"/>
      <c r="T88" s="40"/>
      <c r="U88" s="91"/>
      <c r="V88" s="41"/>
      <c r="W88" s="42"/>
      <c r="X88" s="43" t="str">
        <f t="shared" si="27"/>
        <v/>
      </c>
      <c r="Y88" s="44">
        <f t="shared" si="28"/>
        <v>3</v>
      </c>
      <c r="Z88" s="2"/>
      <c r="AA88" s="2"/>
    </row>
    <row r="89" spans="1:27" ht="15.75" customHeight="1">
      <c r="A89" s="7">
        <v>636</v>
      </c>
      <c r="B89" s="7">
        <v>639</v>
      </c>
      <c r="C89" s="21" t="s">
        <v>2480</v>
      </c>
      <c r="D89" s="21" t="s">
        <v>3878</v>
      </c>
      <c r="E89" s="21" t="s">
        <v>2473</v>
      </c>
      <c r="F89" s="41"/>
      <c r="G89" s="21" t="s">
        <v>3879</v>
      </c>
      <c r="H89" s="21"/>
      <c r="I89" s="41">
        <v>3.5</v>
      </c>
      <c r="N89" s="40"/>
      <c r="O89" s="91"/>
      <c r="P89" s="91"/>
      <c r="Q89" s="41"/>
      <c r="R89" s="42"/>
      <c r="S89" s="40"/>
      <c r="T89" s="40"/>
      <c r="U89" s="91"/>
      <c r="V89" s="41"/>
      <c r="W89" s="42"/>
      <c r="X89" s="43" t="str">
        <f t="shared" si="27"/>
        <v/>
      </c>
      <c r="Y89" s="44">
        <f t="shared" si="28"/>
        <v>3.5</v>
      </c>
      <c r="Z89" s="2"/>
      <c r="AA89" s="2"/>
    </row>
    <row r="90" spans="1:27" ht="15.75" customHeight="1">
      <c r="A90" s="7"/>
      <c r="B90" s="7"/>
      <c r="C90" s="2"/>
      <c r="D90" s="2"/>
      <c r="E90" s="2"/>
      <c r="F90" s="7"/>
      <c r="G90" s="2"/>
      <c r="H90" s="2"/>
      <c r="I90" s="55"/>
      <c r="N90" s="2"/>
      <c r="O90" s="2"/>
      <c r="P90" s="2"/>
      <c r="Q90" s="2"/>
      <c r="R90" s="56"/>
      <c r="S90" s="2"/>
      <c r="T90" s="56"/>
      <c r="U90" s="2"/>
      <c r="V90" s="2"/>
      <c r="W90" s="56"/>
      <c r="Y90" s="2"/>
      <c r="Z90" s="2"/>
      <c r="AA90" s="2"/>
    </row>
    <row r="91" spans="1:27" ht="15.75" customHeight="1">
      <c r="A91" s="7"/>
      <c r="B91" s="7"/>
      <c r="C91" s="130"/>
      <c r="D91" s="2"/>
      <c r="E91" s="2"/>
      <c r="F91" s="7"/>
      <c r="G91" s="2"/>
      <c r="H91" s="2"/>
      <c r="I91" s="55"/>
      <c r="N91" s="2"/>
      <c r="O91" s="2"/>
      <c r="P91" s="2"/>
      <c r="Q91" s="2"/>
      <c r="R91" s="56"/>
      <c r="S91" s="2"/>
      <c r="T91" s="56"/>
      <c r="U91" s="2"/>
      <c r="V91" s="2"/>
      <c r="W91" s="56"/>
      <c r="Y91" s="2"/>
      <c r="Z91" s="2"/>
      <c r="AA91" s="2"/>
    </row>
    <row r="92" spans="1:27" ht="15.75" customHeight="1">
      <c r="A92" s="7"/>
      <c r="B92" s="7"/>
      <c r="C92" s="130"/>
      <c r="D92" s="2"/>
      <c r="E92" s="2"/>
      <c r="F92" s="7"/>
      <c r="G92" s="2"/>
      <c r="H92" s="2"/>
      <c r="I92" s="55"/>
      <c r="N92" s="2"/>
      <c r="O92" s="2"/>
      <c r="P92" s="2"/>
      <c r="Q92" s="2"/>
      <c r="R92" s="56"/>
      <c r="S92" s="2"/>
      <c r="T92" s="56"/>
      <c r="U92" s="2"/>
      <c r="V92" s="2"/>
      <c r="W92" s="56"/>
      <c r="Y92" s="2"/>
      <c r="Z92" s="2"/>
      <c r="AA92" s="2"/>
    </row>
    <row r="93" spans="1:27" ht="15.75" customHeight="1">
      <c r="A93" s="7"/>
      <c r="B93" s="7"/>
      <c r="C93" s="139" t="s">
        <v>404</v>
      </c>
      <c r="D93" s="2"/>
      <c r="E93" s="2"/>
      <c r="F93" s="7"/>
      <c r="G93" s="2"/>
      <c r="H93" s="2"/>
      <c r="I93" s="55"/>
      <c r="N93" s="2"/>
      <c r="O93" s="2"/>
      <c r="P93" s="2"/>
      <c r="Q93" s="2"/>
      <c r="R93" s="56"/>
      <c r="S93" s="2"/>
      <c r="T93" s="56"/>
      <c r="U93" s="2"/>
      <c r="V93" s="2"/>
      <c r="W93" s="56"/>
      <c r="Y93" s="2"/>
      <c r="Z93" s="2"/>
      <c r="AA93" s="2"/>
    </row>
    <row r="94" spans="1:27" ht="15.75" customHeight="1">
      <c r="A94" s="7"/>
      <c r="B94" s="7"/>
      <c r="C94" s="5" t="s">
        <v>3883</v>
      </c>
      <c r="D94" s="2"/>
      <c r="E94" s="2"/>
      <c r="F94" s="7"/>
      <c r="G94" s="2"/>
      <c r="H94" s="2"/>
      <c r="I94" s="55"/>
      <c r="N94" s="2"/>
      <c r="O94" s="2"/>
      <c r="P94" s="2"/>
      <c r="Q94" s="2"/>
      <c r="R94" s="56"/>
      <c r="S94" s="2"/>
      <c r="T94" s="56"/>
      <c r="U94" s="2"/>
      <c r="V94" s="2"/>
      <c r="W94" s="56"/>
      <c r="Y94" s="2"/>
      <c r="Z94" s="2"/>
      <c r="AA94" s="2"/>
    </row>
    <row r="95" spans="1:27" ht="15.75" customHeight="1">
      <c r="A95" s="7">
        <v>637</v>
      </c>
      <c r="B95" s="7">
        <v>640</v>
      </c>
      <c r="C95" s="21" t="s">
        <v>3887</v>
      </c>
      <c r="D95" s="21" t="s">
        <v>2891</v>
      </c>
      <c r="E95" s="21" t="s">
        <v>3888</v>
      </c>
      <c r="F95" s="41">
        <v>5</v>
      </c>
      <c r="G95" s="21" t="s">
        <v>2893</v>
      </c>
      <c r="H95" s="21"/>
      <c r="I95" s="41">
        <v>3</v>
      </c>
      <c r="N95" s="40"/>
      <c r="O95" s="91"/>
      <c r="P95" s="91"/>
      <c r="Q95" s="41"/>
      <c r="R95" s="42"/>
      <c r="S95" s="40"/>
      <c r="T95" s="40"/>
      <c r="U95" s="91"/>
      <c r="V95" s="41"/>
      <c r="W95" s="42"/>
      <c r="X95" s="43">
        <f t="shared" ref="X95:X111" si="29">IF(S95&lt;&gt;"",S95,IF(N95&lt;&gt;"",N95,IF(J95&lt;&gt;"",J95,IF(F95&lt;&gt;"",F95,""))))</f>
        <v>5</v>
      </c>
      <c r="Y95" s="44">
        <f t="shared" ref="Y95:Y111" si="30">IF(V95&lt;&gt;"",V95,IF(Q95&lt;&gt;"",Q95,IF(M95&lt;&gt;"",M95,IF(I95&lt;&gt;"",I95,""))))</f>
        <v>3</v>
      </c>
      <c r="Z95" s="2"/>
      <c r="AA95" s="2"/>
    </row>
    <row r="96" spans="1:27" ht="15.75" customHeight="1">
      <c r="A96" s="7">
        <v>638</v>
      </c>
      <c r="B96" s="7">
        <v>641</v>
      </c>
      <c r="C96" s="21" t="s">
        <v>3892</v>
      </c>
      <c r="D96" s="21" t="s">
        <v>3893</v>
      </c>
      <c r="E96" s="21" t="s">
        <v>2473</v>
      </c>
      <c r="F96" s="41">
        <v>5</v>
      </c>
      <c r="G96" s="21" t="s">
        <v>3894</v>
      </c>
      <c r="H96" s="21"/>
      <c r="I96" s="41" t="s">
        <v>3895</v>
      </c>
      <c r="N96" s="40"/>
      <c r="O96" s="91"/>
      <c r="P96" s="91"/>
      <c r="Q96" s="41"/>
      <c r="R96" s="42"/>
      <c r="S96" s="40"/>
      <c r="T96" s="40"/>
      <c r="U96" s="91"/>
      <c r="V96" s="41"/>
      <c r="W96" s="42"/>
      <c r="X96" s="43">
        <f t="shared" si="29"/>
        <v>5</v>
      </c>
      <c r="Y96" s="44" t="str">
        <f t="shared" si="30"/>
        <v>TBD</v>
      </c>
      <c r="Z96" s="2"/>
      <c r="AA96" s="2"/>
    </row>
    <row r="97" spans="1:27" ht="15.75" customHeight="1">
      <c r="A97" s="7">
        <v>639</v>
      </c>
      <c r="B97" s="7">
        <v>642</v>
      </c>
      <c r="C97" s="21" t="s">
        <v>3899</v>
      </c>
      <c r="D97" s="21" t="s">
        <v>3900</v>
      </c>
      <c r="E97" s="21" t="s">
        <v>3901</v>
      </c>
      <c r="F97" s="41">
        <v>5</v>
      </c>
      <c r="G97" s="21" t="s">
        <v>3902</v>
      </c>
      <c r="H97" s="21"/>
      <c r="I97" s="41">
        <v>3.5</v>
      </c>
      <c r="N97" s="40"/>
      <c r="O97" s="91"/>
      <c r="P97" s="91"/>
      <c r="Q97" s="41"/>
      <c r="R97" s="42"/>
      <c r="S97" s="40"/>
      <c r="T97" s="40"/>
      <c r="U97" s="91"/>
      <c r="V97" s="41"/>
      <c r="W97" s="42"/>
      <c r="X97" s="43">
        <f t="shared" si="29"/>
        <v>5</v>
      </c>
      <c r="Y97" s="44">
        <f t="shared" si="30"/>
        <v>3.5</v>
      </c>
      <c r="Z97" s="2"/>
      <c r="AA97" s="2"/>
    </row>
    <row r="98" spans="1:27" ht="15.75" customHeight="1">
      <c r="A98" s="7">
        <v>640</v>
      </c>
      <c r="B98" s="7">
        <v>643</v>
      </c>
      <c r="C98" s="21" t="s">
        <v>3903</v>
      </c>
      <c r="D98" s="21" t="s">
        <v>3904</v>
      </c>
      <c r="E98" s="21" t="s">
        <v>2473</v>
      </c>
      <c r="F98" s="41">
        <v>4</v>
      </c>
      <c r="G98" s="21" t="s">
        <v>3908</v>
      </c>
      <c r="H98" s="21"/>
      <c r="I98" s="41" t="s">
        <v>3895</v>
      </c>
      <c r="N98" s="40"/>
      <c r="O98" s="91"/>
      <c r="P98" s="91"/>
      <c r="Q98" s="41"/>
      <c r="R98" s="42"/>
      <c r="S98" s="40"/>
      <c r="T98" s="40"/>
      <c r="U98" s="91"/>
      <c r="V98" s="41"/>
      <c r="W98" s="42"/>
      <c r="X98" s="43">
        <f t="shared" si="29"/>
        <v>4</v>
      </c>
      <c r="Y98" s="44" t="str">
        <f t="shared" si="30"/>
        <v>TBD</v>
      </c>
      <c r="Z98" s="2"/>
      <c r="AA98" s="2"/>
    </row>
    <row r="99" spans="1:27" ht="15.75" customHeight="1">
      <c r="A99" s="7">
        <v>641</v>
      </c>
      <c r="B99" s="7">
        <v>644</v>
      </c>
      <c r="C99" s="21" t="s">
        <v>2898</v>
      </c>
      <c r="D99" s="21" t="s">
        <v>2899</v>
      </c>
      <c r="E99" s="21" t="s">
        <v>2900</v>
      </c>
      <c r="F99" s="41">
        <v>5</v>
      </c>
      <c r="G99" s="21" t="s">
        <v>3052</v>
      </c>
      <c r="H99" s="21"/>
      <c r="I99" s="41">
        <v>3</v>
      </c>
      <c r="N99" s="40"/>
      <c r="O99" s="91"/>
      <c r="P99" s="91"/>
      <c r="Q99" s="41"/>
      <c r="R99" s="42"/>
      <c r="S99" s="40"/>
      <c r="T99" s="40"/>
      <c r="U99" s="91"/>
      <c r="V99" s="41"/>
      <c r="W99" s="42"/>
      <c r="X99" s="43">
        <f t="shared" si="29"/>
        <v>5</v>
      </c>
      <c r="Y99" s="44">
        <f t="shared" si="30"/>
        <v>3</v>
      </c>
      <c r="Z99" s="2"/>
      <c r="AA99" s="2"/>
    </row>
    <row r="100" spans="1:27" ht="15.75" customHeight="1">
      <c r="A100" s="7">
        <v>642</v>
      </c>
      <c r="B100" s="7">
        <v>645</v>
      </c>
      <c r="C100" s="21" t="s">
        <v>3912</v>
      </c>
      <c r="D100" s="21" t="s">
        <v>3913</v>
      </c>
      <c r="E100" s="21" t="s">
        <v>2473</v>
      </c>
      <c r="F100" s="41"/>
      <c r="G100" s="21" t="s">
        <v>855</v>
      </c>
      <c r="H100" s="21"/>
      <c r="I100" s="41" t="s">
        <v>3914</v>
      </c>
      <c r="N100" s="40"/>
      <c r="O100" s="91"/>
      <c r="P100" s="91"/>
      <c r="Q100" s="41"/>
      <c r="R100" s="42"/>
      <c r="S100" s="40"/>
      <c r="T100" s="40"/>
      <c r="U100" s="91"/>
      <c r="V100" s="41"/>
      <c r="W100" s="42"/>
      <c r="X100" s="43" t="str">
        <f t="shared" si="29"/>
        <v/>
      </c>
      <c r="Y100" s="44" t="str">
        <f t="shared" si="30"/>
        <v>tbd</v>
      </c>
      <c r="Z100" s="2"/>
      <c r="AA100" s="2"/>
    </row>
    <row r="101" spans="1:27" ht="15.75" customHeight="1">
      <c r="A101" s="7">
        <v>643</v>
      </c>
      <c r="B101" s="7">
        <v>646</v>
      </c>
      <c r="C101" s="21" t="s">
        <v>456</v>
      </c>
      <c r="D101" s="21" t="s">
        <v>3915</v>
      </c>
      <c r="E101" s="21" t="s">
        <v>3916</v>
      </c>
      <c r="F101" s="41"/>
      <c r="G101" s="21" t="s">
        <v>855</v>
      </c>
      <c r="H101" s="21"/>
      <c r="I101" s="41">
        <v>1</v>
      </c>
      <c r="N101" s="40"/>
      <c r="O101" s="91"/>
      <c r="P101" s="91"/>
      <c r="Q101" s="41"/>
      <c r="R101" s="42"/>
      <c r="S101" s="40"/>
      <c r="T101" s="40"/>
      <c r="U101" s="91"/>
      <c r="V101" s="41"/>
      <c r="W101" s="42"/>
      <c r="X101" s="43" t="str">
        <f t="shared" si="29"/>
        <v/>
      </c>
      <c r="Y101" s="44">
        <f t="shared" si="30"/>
        <v>1</v>
      </c>
      <c r="Z101" s="2"/>
      <c r="AA101" s="2"/>
    </row>
    <row r="102" spans="1:27" ht="15.75" customHeight="1">
      <c r="A102" s="7">
        <v>644</v>
      </c>
      <c r="B102" s="7">
        <v>647</v>
      </c>
      <c r="C102" s="21" t="s">
        <v>3918</v>
      </c>
      <c r="D102" s="21" t="s">
        <v>3853</v>
      </c>
      <c r="E102" s="21" t="s">
        <v>2473</v>
      </c>
      <c r="F102" s="41"/>
      <c r="G102" s="21" t="s">
        <v>3919</v>
      </c>
      <c r="H102" s="21"/>
      <c r="I102" s="41">
        <v>3</v>
      </c>
      <c r="N102" s="40"/>
      <c r="O102" s="91"/>
      <c r="P102" s="91"/>
      <c r="Q102" s="41"/>
      <c r="R102" s="42"/>
      <c r="S102" s="40"/>
      <c r="T102" s="40"/>
      <c r="U102" s="91"/>
      <c r="V102" s="41"/>
      <c r="W102" s="42"/>
      <c r="X102" s="43" t="str">
        <f t="shared" si="29"/>
        <v/>
      </c>
      <c r="Y102" s="44">
        <f t="shared" si="30"/>
        <v>3</v>
      </c>
      <c r="Z102" s="2"/>
      <c r="AA102" s="2"/>
    </row>
    <row r="103" spans="1:27" ht="15.75" customHeight="1">
      <c r="A103" s="7">
        <v>645</v>
      </c>
      <c r="B103" s="7">
        <v>648</v>
      </c>
      <c r="C103" s="21" t="s">
        <v>1689</v>
      </c>
      <c r="D103" s="21" t="s">
        <v>3067</v>
      </c>
      <c r="E103" s="21" t="s">
        <v>3922</v>
      </c>
      <c r="F103" s="41"/>
      <c r="G103" s="21" t="s">
        <v>3068</v>
      </c>
      <c r="H103" s="21"/>
      <c r="I103" s="41">
        <v>3</v>
      </c>
      <c r="N103" s="40"/>
      <c r="O103" s="91"/>
      <c r="P103" s="91"/>
      <c r="Q103" s="41"/>
      <c r="R103" s="42"/>
      <c r="S103" s="40"/>
      <c r="T103" s="40"/>
      <c r="U103" s="91"/>
      <c r="V103" s="41"/>
      <c r="W103" s="42"/>
      <c r="X103" s="43" t="str">
        <f t="shared" si="29"/>
        <v/>
      </c>
      <c r="Y103" s="44">
        <f t="shared" si="30"/>
        <v>3</v>
      </c>
      <c r="Z103" s="2"/>
      <c r="AA103" s="2"/>
    </row>
    <row r="104" spans="1:27" ht="15.75" customHeight="1">
      <c r="A104" s="7">
        <v>646</v>
      </c>
      <c r="B104" s="7">
        <v>649</v>
      </c>
      <c r="C104" s="21" t="s">
        <v>617</v>
      </c>
      <c r="D104" s="21" t="s">
        <v>1698</v>
      </c>
      <c r="E104" s="21" t="s">
        <v>3923</v>
      </c>
      <c r="F104" s="41"/>
      <c r="G104" s="21" t="s">
        <v>2927</v>
      </c>
      <c r="H104" s="21"/>
      <c r="I104" s="41">
        <v>1</v>
      </c>
      <c r="N104" s="40"/>
      <c r="O104" s="91"/>
      <c r="P104" s="91"/>
      <c r="Q104" s="41"/>
      <c r="R104" s="42"/>
      <c r="S104" s="40"/>
      <c r="T104" s="40"/>
      <c r="U104" s="91"/>
      <c r="V104" s="41"/>
      <c r="W104" s="42"/>
      <c r="X104" s="43" t="str">
        <f t="shared" si="29"/>
        <v/>
      </c>
      <c r="Y104" s="44">
        <f t="shared" si="30"/>
        <v>1</v>
      </c>
      <c r="Z104" s="2"/>
      <c r="AA104" s="2"/>
    </row>
    <row r="105" spans="1:27" ht="15.75" customHeight="1">
      <c r="A105" s="7">
        <v>647</v>
      </c>
      <c r="B105" s="7">
        <v>650</v>
      </c>
      <c r="C105" s="21" t="s">
        <v>1699</v>
      </c>
      <c r="D105" s="21" t="s">
        <v>1700</v>
      </c>
      <c r="E105" s="21" t="s">
        <v>3924</v>
      </c>
      <c r="F105" s="41">
        <v>4</v>
      </c>
      <c r="G105" s="21" t="s">
        <v>2914</v>
      </c>
      <c r="H105" s="21"/>
      <c r="I105" s="41">
        <v>3</v>
      </c>
      <c r="N105" s="40"/>
      <c r="O105" s="91"/>
      <c r="P105" s="91"/>
      <c r="Q105" s="41"/>
      <c r="R105" s="42"/>
      <c r="S105" s="40"/>
      <c r="T105" s="40"/>
      <c r="U105" s="91"/>
      <c r="V105" s="41"/>
      <c r="W105" s="42"/>
      <c r="X105" s="43">
        <f t="shared" si="29"/>
        <v>4</v>
      </c>
      <c r="Y105" s="44">
        <f t="shared" si="30"/>
        <v>3</v>
      </c>
      <c r="Z105" s="2"/>
      <c r="AA105" s="2"/>
    </row>
    <row r="106" spans="1:27" ht="15.75" customHeight="1">
      <c r="A106" s="7">
        <v>648</v>
      </c>
      <c r="B106" s="7">
        <v>651</v>
      </c>
      <c r="C106" s="21" t="s">
        <v>194</v>
      </c>
      <c r="D106" s="21" t="s">
        <v>3926</v>
      </c>
      <c r="E106" s="21" t="s">
        <v>2473</v>
      </c>
      <c r="F106" s="41">
        <v>5</v>
      </c>
      <c r="G106" s="21" t="s">
        <v>3927</v>
      </c>
      <c r="H106" s="21"/>
      <c r="I106" s="41" t="s">
        <v>3895</v>
      </c>
      <c r="N106" s="40"/>
      <c r="O106" s="91"/>
      <c r="P106" s="91"/>
      <c r="Q106" s="41"/>
      <c r="R106" s="42"/>
      <c r="S106" s="40"/>
      <c r="T106" s="40"/>
      <c r="U106" s="91"/>
      <c r="V106" s="41"/>
      <c r="W106" s="42"/>
      <c r="X106" s="43">
        <f t="shared" si="29"/>
        <v>5</v>
      </c>
      <c r="Y106" s="44" t="str">
        <f t="shared" si="30"/>
        <v>TBD</v>
      </c>
      <c r="Z106" s="2"/>
      <c r="AA106" s="2"/>
    </row>
    <row r="107" spans="1:27" ht="15.75" customHeight="1">
      <c r="A107" s="7">
        <v>649</v>
      </c>
      <c r="B107" s="7">
        <v>652</v>
      </c>
      <c r="C107" s="21" t="s">
        <v>1713</v>
      </c>
      <c r="D107" s="21" t="s">
        <v>1714</v>
      </c>
      <c r="E107" s="21" t="s">
        <v>2939</v>
      </c>
      <c r="F107" s="41"/>
      <c r="G107" s="21" t="s">
        <v>3917</v>
      </c>
      <c r="H107" s="21"/>
      <c r="I107" s="41">
        <v>1</v>
      </c>
      <c r="N107" s="40"/>
      <c r="O107" s="91"/>
      <c r="P107" s="91"/>
      <c r="Q107" s="41"/>
      <c r="R107" s="42"/>
      <c r="S107" s="40"/>
      <c r="T107" s="40"/>
      <c r="U107" s="91"/>
      <c r="V107" s="41"/>
      <c r="W107" s="42"/>
      <c r="X107" s="43" t="str">
        <f t="shared" si="29"/>
        <v/>
      </c>
      <c r="Y107" s="44">
        <f t="shared" si="30"/>
        <v>1</v>
      </c>
      <c r="Z107" s="2"/>
      <c r="AA107" s="2"/>
    </row>
    <row r="108" spans="1:27" ht="15.75" customHeight="1">
      <c r="A108" s="7">
        <v>650</v>
      </c>
      <c r="B108" s="7">
        <v>653</v>
      </c>
      <c r="C108" s="21" t="s">
        <v>3928</v>
      </c>
      <c r="D108" s="21" t="s">
        <v>3929</v>
      </c>
      <c r="E108" s="21" t="s">
        <v>2473</v>
      </c>
      <c r="F108" s="41"/>
      <c r="G108" s="21" t="s">
        <v>3930</v>
      </c>
      <c r="H108" s="21"/>
      <c r="I108" s="41" t="s">
        <v>3914</v>
      </c>
      <c r="N108" s="40"/>
      <c r="O108" s="91"/>
      <c r="P108" s="91"/>
      <c r="Q108" s="41"/>
      <c r="R108" s="42"/>
      <c r="S108" s="40"/>
      <c r="T108" s="40"/>
      <c r="U108" s="91"/>
      <c r="V108" s="41"/>
      <c r="W108" s="42"/>
      <c r="X108" s="43" t="str">
        <f t="shared" si="29"/>
        <v/>
      </c>
      <c r="Y108" s="44" t="str">
        <f t="shared" si="30"/>
        <v>tbd</v>
      </c>
      <c r="Z108" s="2"/>
      <c r="AA108" s="2"/>
    </row>
    <row r="109" spans="1:27" ht="15.75" customHeight="1">
      <c r="A109" s="7">
        <v>651</v>
      </c>
      <c r="B109" s="7">
        <v>654</v>
      </c>
      <c r="C109" s="21" t="s">
        <v>3932</v>
      </c>
      <c r="D109" s="21" t="s">
        <v>3933</v>
      </c>
      <c r="E109" s="21" t="s">
        <v>2473</v>
      </c>
      <c r="F109" s="41"/>
      <c r="G109" s="21" t="s">
        <v>3930</v>
      </c>
      <c r="H109" s="21"/>
      <c r="I109" s="41" t="s">
        <v>3914</v>
      </c>
      <c r="N109" s="40"/>
      <c r="O109" s="91"/>
      <c r="P109" s="91"/>
      <c r="Q109" s="41"/>
      <c r="R109" s="42"/>
      <c r="S109" s="40"/>
      <c r="T109" s="40"/>
      <c r="U109" s="91"/>
      <c r="V109" s="41"/>
      <c r="W109" s="42"/>
      <c r="X109" s="43" t="str">
        <f t="shared" si="29"/>
        <v/>
      </c>
      <c r="Y109" s="44" t="str">
        <f t="shared" si="30"/>
        <v>tbd</v>
      </c>
      <c r="Z109" s="2"/>
      <c r="AA109" s="2"/>
    </row>
    <row r="110" spans="1:27" ht="15.75" customHeight="1">
      <c r="A110" s="7">
        <v>652</v>
      </c>
      <c r="B110" s="7">
        <v>655</v>
      </c>
      <c r="C110" s="21" t="s">
        <v>241</v>
      </c>
      <c r="D110" s="21" t="s">
        <v>1721</v>
      </c>
      <c r="E110" s="21" t="s">
        <v>3934</v>
      </c>
      <c r="F110" s="41">
        <v>4</v>
      </c>
      <c r="G110" s="21" t="s">
        <v>2951</v>
      </c>
      <c r="H110" s="21"/>
      <c r="I110" s="41">
        <v>3</v>
      </c>
      <c r="N110" s="40"/>
      <c r="O110" s="91"/>
      <c r="P110" s="91"/>
      <c r="Q110" s="41"/>
      <c r="R110" s="42"/>
      <c r="S110" s="40"/>
      <c r="T110" s="40"/>
      <c r="U110" s="91"/>
      <c r="V110" s="41"/>
      <c r="W110" s="42"/>
      <c r="X110" s="43">
        <f t="shared" si="29"/>
        <v>4</v>
      </c>
      <c r="Y110" s="44">
        <f t="shared" si="30"/>
        <v>3</v>
      </c>
      <c r="Z110" s="2"/>
      <c r="AA110" s="2"/>
    </row>
    <row r="111" spans="1:27" ht="15.75" customHeight="1">
      <c r="A111" s="7">
        <v>653</v>
      </c>
      <c r="B111" s="7">
        <v>656</v>
      </c>
      <c r="C111" s="21" t="s">
        <v>1722</v>
      </c>
      <c r="D111" s="21" t="s">
        <v>1725</v>
      </c>
      <c r="E111" s="21" t="s">
        <v>2958</v>
      </c>
      <c r="F111" s="41">
        <v>4</v>
      </c>
      <c r="G111" s="21" t="s">
        <v>3931</v>
      </c>
      <c r="H111" s="21"/>
      <c r="I111" s="41">
        <v>3</v>
      </c>
      <c r="N111" s="40"/>
      <c r="O111" s="91"/>
      <c r="P111" s="91"/>
      <c r="Q111" s="41"/>
      <c r="R111" s="42"/>
      <c r="S111" s="40"/>
      <c r="T111" s="40"/>
      <c r="U111" s="91"/>
      <c r="V111" s="41"/>
      <c r="W111" s="42"/>
      <c r="X111" s="43">
        <f t="shared" si="29"/>
        <v>4</v>
      </c>
      <c r="Y111" s="44">
        <f t="shared" si="30"/>
        <v>3</v>
      </c>
      <c r="Z111" s="2"/>
      <c r="AA111" s="2"/>
    </row>
    <row r="112" spans="1:27" ht="15.75" customHeight="1">
      <c r="A112" s="7"/>
      <c r="B112" s="7"/>
      <c r="C112" s="130"/>
      <c r="D112" s="2"/>
      <c r="E112" s="2"/>
      <c r="F112" s="7"/>
      <c r="G112" s="2"/>
      <c r="H112" s="2"/>
      <c r="I112" s="55"/>
      <c r="N112" s="2"/>
      <c r="O112" s="2"/>
      <c r="P112" s="2"/>
      <c r="Q112" s="2"/>
      <c r="R112" s="56"/>
      <c r="S112" s="2"/>
      <c r="T112" s="56"/>
      <c r="U112" s="2"/>
      <c r="V112" s="2"/>
      <c r="W112" s="56"/>
      <c r="Y112" s="2"/>
      <c r="Z112" s="2"/>
      <c r="AA112" s="2"/>
    </row>
    <row r="113" spans="1:27" ht="15.75" customHeight="1">
      <c r="A113" s="7"/>
      <c r="B113" s="7"/>
      <c r="C113" s="5" t="s">
        <v>1728</v>
      </c>
      <c r="D113" s="2"/>
      <c r="E113" s="2"/>
      <c r="F113" s="7"/>
      <c r="G113" s="2"/>
      <c r="H113" s="2"/>
      <c r="I113" s="55"/>
      <c r="N113" s="2"/>
      <c r="O113" s="2"/>
      <c r="P113" s="2"/>
      <c r="Q113" s="2"/>
      <c r="R113" s="56"/>
      <c r="S113" s="2"/>
      <c r="T113" s="56"/>
      <c r="U113" s="2"/>
      <c r="V113" s="2"/>
      <c r="W113" s="56"/>
      <c r="Y113" s="2"/>
      <c r="Z113" s="2"/>
      <c r="AA113" s="2"/>
    </row>
    <row r="114" spans="1:27" ht="15.75" customHeight="1">
      <c r="A114" s="145">
        <v>654</v>
      </c>
      <c r="B114" s="145">
        <v>657</v>
      </c>
      <c r="C114" s="21" t="s">
        <v>3935</v>
      </c>
      <c r="D114" s="21" t="s">
        <v>1729</v>
      </c>
      <c r="E114" s="21" t="s">
        <v>2964</v>
      </c>
      <c r="F114" s="41"/>
      <c r="G114" s="21" t="s">
        <v>3936</v>
      </c>
      <c r="H114" s="21"/>
      <c r="I114" s="41" t="s">
        <v>3914</v>
      </c>
      <c r="N114" s="40"/>
      <c r="O114" s="91"/>
      <c r="P114" s="91"/>
      <c r="Q114" s="41"/>
      <c r="R114" s="42"/>
      <c r="S114" s="40"/>
      <c r="T114" s="40"/>
      <c r="U114" s="91"/>
      <c r="V114" s="41"/>
      <c r="W114" s="42"/>
      <c r="X114" s="43" t="str">
        <f t="shared" ref="X114:X118" si="31">IF(S114&lt;&gt;"",S114,IF(N114&lt;&gt;"",N114,IF(J114&lt;&gt;"",J114,IF(F114&lt;&gt;"",F114,""))))</f>
        <v/>
      </c>
      <c r="Y114" s="44" t="str">
        <f t="shared" ref="Y114:Y118" si="32">IF(V114&lt;&gt;"",V114,IF(Q114&lt;&gt;"",Q114,IF(M114&lt;&gt;"",M114,IF(I114&lt;&gt;"",I114,""))))</f>
        <v>tbd</v>
      </c>
      <c r="Z114" s="2"/>
      <c r="AA114" s="2"/>
    </row>
    <row r="115" spans="1:27" ht="15.75" customHeight="1">
      <c r="A115" s="7">
        <v>656</v>
      </c>
      <c r="B115" s="7">
        <v>658</v>
      </c>
      <c r="C115" s="21" t="s">
        <v>636</v>
      </c>
      <c r="D115" s="21" t="s">
        <v>3938</v>
      </c>
      <c r="E115" s="21" t="s">
        <v>2473</v>
      </c>
      <c r="F115" s="41"/>
      <c r="G115" s="21" t="s">
        <v>2959</v>
      </c>
      <c r="H115" s="21"/>
      <c r="I115" s="41" t="s">
        <v>3914</v>
      </c>
      <c r="N115" s="40"/>
      <c r="O115" s="91"/>
      <c r="P115" s="91"/>
      <c r="Q115" s="41"/>
      <c r="R115" s="42"/>
      <c r="S115" s="40"/>
      <c r="T115" s="40"/>
      <c r="U115" s="91"/>
      <c r="V115" s="41"/>
      <c r="W115" s="42"/>
      <c r="X115" s="43" t="str">
        <f t="shared" si="31"/>
        <v/>
      </c>
      <c r="Y115" s="44" t="str">
        <f t="shared" si="32"/>
        <v>tbd</v>
      </c>
      <c r="Z115" s="2"/>
      <c r="AA115" s="2"/>
    </row>
    <row r="116" spans="1:27" ht="15.75" customHeight="1">
      <c r="A116" s="7">
        <v>657</v>
      </c>
      <c r="B116" s="7">
        <v>659</v>
      </c>
      <c r="C116" s="21" t="s">
        <v>2971</v>
      </c>
      <c r="D116" s="21" t="s">
        <v>2973</v>
      </c>
      <c r="E116" s="21" t="s">
        <v>2974</v>
      </c>
      <c r="F116" s="41">
        <v>4</v>
      </c>
      <c r="G116" s="21" t="s">
        <v>3939</v>
      </c>
      <c r="H116" s="21"/>
      <c r="I116" s="41">
        <v>4</v>
      </c>
      <c r="J116" s="21">
        <v>5</v>
      </c>
      <c r="K116" s="21" t="s">
        <v>3940</v>
      </c>
      <c r="L116" s="21"/>
      <c r="M116" s="21">
        <v>4</v>
      </c>
      <c r="N116" s="40"/>
      <c r="O116" s="91"/>
      <c r="P116" s="91"/>
      <c r="Q116" s="41"/>
      <c r="R116" s="42"/>
      <c r="S116" s="40"/>
      <c r="T116" s="40"/>
      <c r="U116" s="91"/>
      <c r="V116" s="41"/>
      <c r="W116" s="42"/>
      <c r="X116" s="43">
        <f t="shared" si="31"/>
        <v>5</v>
      </c>
      <c r="Y116" s="44">
        <f t="shared" si="32"/>
        <v>4</v>
      </c>
      <c r="Z116" s="2"/>
      <c r="AA116" s="2"/>
    </row>
    <row r="117" spans="1:27" ht="15.75" customHeight="1">
      <c r="A117" s="7">
        <v>658</v>
      </c>
      <c r="B117" s="7">
        <v>660</v>
      </c>
      <c r="C117" s="21" t="s">
        <v>2516</v>
      </c>
      <c r="D117" s="21" t="s">
        <v>2977</v>
      </c>
      <c r="E117" s="21" t="s">
        <v>2978</v>
      </c>
      <c r="F117" s="41">
        <v>5</v>
      </c>
      <c r="G117" s="21" t="s">
        <v>3941</v>
      </c>
      <c r="H117" s="21"/>
      <c r="I117" s="41">
        <v>5</v>
      </c>
      <c r="N117" s="40"/>
      <c r="O117" s="91"/>
      <c r="P117" s="91"/>
      <c r="Q117" s="41"/>
      <c r="R117" s="42"/>
      <c r="S117" s="40"/>
      <c r="T117" s="40"/>
      <c r="U117" s="91"/>
      <c r="V117" s="41"/>
      <c r="W117" s="42"/>
      <c r="X117" s="43">
        <f t="shared" si="31"/>
        <v>5</v>
      </c>
      <c r="Y117" s="44">
        <f t="shared" si="32"/>
        <v>5</v>
      </c>
      <c r="Z117" s="2"/>
      <c r="AA117" s="2"/>
    </row>
    <row r="118" spans="1:27" ht="15.75" customHeight="1">
      <c r="A118" s="7">
        <v>659</v>
      </c>
      <c r="B118" s="7">
        <v>661</v>
      </c>
      <c r="C118" s="21" t="s">
        <v>2981</v>
      </c>
      <c r="D118" s="21" t="s">
        <v>2982</v>
      </c>
      <c r="E118" s="21" t="s">
        <v>2983</v>
      </c>
      <c r="F118" s="41">
        <v>4</v>
      </c>
      <c r="G118" s="21" t="s">
        <v>3942</v>
      </c>
      <c r="H118" s="21"/>
      <c r="I118" s="41">
        <v>4</v>
      </c>
      <c r="N118" s="40"/>
      <c r="O118" s="91"/>
      <c r="P118" s="91"/>
      <c r="Q118" s="41"/>
      <c r="R118" s="42"/>
      <c r="S118" s="40"/>
      <c r="T118" s="40"/>
      <c r="U118" s="91"/>
      <c r="V118" s="41"/>
      <c r="W118" s="42"/>
      <c r="X118" s="43">
        <f t="shared" si="31"/>
        <v>4</v>
      </c>
      <c r="Y118" s="44">
        <f t="shared" si="32"/>
        <v>4</v>
      </c>
      <c r="Z118" s="2"/>
      <c r="AA118" s="2"/>
    </row>
    <row r="119" spans="1:27" ht="15.75" customHeight="1">
      <c r="A119" s="7"/>
      <c r="B119" s="7"/>
      <c r="C119" s="2"/>
      <c r="D119" s="2"/>
      <c r="E119" s="2"/>
      <c r="F119" s="7"/>
      <c r="G119" s="2"/>
      <c r="H119" s="2"/>
      <c r="I119" s="55"/>
      <c r="J119" s="2"/>
      <c r="K119" s="2"/>
      <c r="L119" s="2"/>
      <c r="M119" s="2"/>
      <c r="N119" s="2"/>
      <c r="O119" s="2"/>
      <c r="P119" s="2"/>
      <c r="Q119" s="2"/>
      <c r="R119" s="56"/>
      <c r="S119" s="2"/>
      <c r="T119" s="56"/>
      <c r="U119" s="2"/>
      <c r="V119" s="2"/>
      <c r="W119" s="56"/>
      <c r="Y119" s="2"/>
      <c r="Z119" s="2"/>
      <c r="AA119" s="2"/>
    </row>
    <row r="120" spans="1:27" ht="15.75" customHeight="1">
      <c r="A120" s="7"/>
      <c r="B120" s="7"/>
      <c r="C120" s="130"/>
      <c r="D120" s="2"/>
      <c r="E120" s="2"/>
      <c r="F120" s="7"/>
      <c r="G120" s="2"/>
      <c r="H120" s="2"/>
      <c r="I120" s="55"/>
      <c r="J120" s="2"/>
      <c r="K120" s="2"/>
      <c r="L120" s="2"/>
      <c r="M120" s="2"/>
      <c r="N120" s="2"/>
      <c r="O120" s="2"/>
      <c r="P120" s="2"/>
      <c r="Q120" s="2"/>
      <c r="R120" s="56"/>
      <c r="S120" s="2"/>
      <c r="T120" s="56"/>
      <c r="U120" s="2"/>
      <c r="V120" s="2"/>
      <c r="W120" s="56"/>
      <c r="Y120" s="2"/>
      <c r="Z120" s="2"/>
      <c r="AA120" s="2"/>
    </row>
    <row r="121" spans="1:27" ht="15.75" customHeight="1">
      <c r="A121" s="7"/>
      <c r="B121" s="7"/>
      <c r="C121" s="130"/>
      <c r="D121" s="2"/>
      <c r="E121" s="2"/>
      <c r="F121" s="7"/>
      <c r="G121" s="2"/>
      <c r="H121" s="2"/>
      <c r="I121" s="55"/>
      <c r="J121" s="2"/>
      <c r="K121" s="2"/>
      <c r="L121" s="2"/>
      <c r="M121" s="2"/>
      <c r="N121" s="2"/>
      <c r="O121" s="2"/>
      <c r="P121" s="2"/>
      <c r="Q121" s="2"/>
      <c r="R121" s="56"/>
      <c r="S121" s="2"/>
      <c r="T121" s="56"/>
      <c r="U121" s="2"/>
      <c r="V121" s="2"/>
      <c r="W121" s="56"/>
      <c r="Y121" s="2"/>
      <c r="Z121" s="2"/>
      <c r="AA121" s="2"/>
    </row>
    <row r="122" spans="1:27" ht="15.75" customHeight="1">
      <c r="A122" s="7"/>
      <c r="B122" s="7"/>
      <c r="C122" s="139" t="s">
        <v>191</v>
      </c>
      <c r="D122" s="2"/>
      <c r="E122" s="2"/>
      <c r="F122" s="7"/>
      <c r="G122" s="2"/>
      <c r="H122" s="2"/>
      <c r="I122" s="55"/>
      <c r="J122" s="2"/>
      <c r="K122" s="2"/>
      <c r="L122" s="2"/>
      <c r="M122" s="2"/>
      <c r="N122" s="2"/>
      <c r="O122" s="2"/>
      <c r="P122" s="2"/>
      <c r="Q122" s="2"/>
      <c r="R122" s="56"/>
      <c r="S122" s="2"/>
      <c r="T122" s="56"/>
      <c r="U122" s="2"/>
      <c r="V122" s="2"/>
      <c r="W122" s="56"/>
      <c r="Y122" s="2"/>
      <c r="Z122" s="2"/>
      <c r="AA122" s="2"/>
    </row>
    <row r="123" spans="1:27" ht="15.75" customHeight="1">
      <c r="A123" s="7">
        <v>660</v>
      </c>
      <c r="B123" s="7">
        <v>662</v>
      </c>
      <c r="C123" s="21" t="s">
        <v>3943</v>
      </c>
      <c r="D123" s="21" t="s">
        <v>3944</v>
      </c>
      <c r="E123" s="21"/>
      <c r="F123" s="41">
        <v>5</v>
      </c>
      <c r="G123" s="21" t="s">
        <v>3946</v>
      </c>
      <c r="H123" s="21"/>
      <c r="I123" s="41">
        <v>3.5</v>
      </c>
      <c r="N123" s="40"/>
      <c r="O123" s="91"/>
      <c r="P123" s="91"/>
      <c r="Q123" s="41"/>
      <c r="R123" s="42"/>
      <c r="S123" s="40"/>
      <c r="T123" s="40"/>
      <c r="U123" s="91"/>
      <c r="V123" s="41"/>
      <c r="W123" s="42"/>
      <c r="X123" s="43">
        <f t="shared" ref="X123:X126" si="33">IF(S123&lt;&gt;"",S123,IF(N123&lt;&gt;"",N123,IF(J123&lt;&gt;"",J123,IF(F123&lt;&gt;"",F123,""))))</f>
        <v>5</v>
      </c>
      <c r="Y123" s="44">
        <f t="shared" ref="Y123:Y126" si="34">IF(V123&lt;&gt;"",V123,IF(Q123&lt;&gt;"",Q123,IF(M123&lt;&gt;"",M123,IF(I123&lt;&gt;"",I123,""))))</f>
        <v>3.5</v>
      </c>
      <c r="Z123" s="2"/>
      <c r="AA123" s="2"/>
    </row>
    <row r="124" spans="1:27" ht="15.75" customHeight="1">
      <c r="A124" s="7">
        <v>661</v>
      </c>
      <c r="B124" s="7">
        <v>663</v>
      </c>
      <c r="C124" s="21" t="s">
        <v>1633</v>
      </c>
      <c r="D124" s="21" t="s">
        <v>1634</v>
      </c>
      <c r="E124" s="21"/>
      <c r="F124" s="41">
        <v>4</v>
      </c>
      <c r="G124" s="21" t="s">
        <v>3951</v>
      </c>
      <c r="H124" s="21"/>
      <c r="I124" s="41">
        <v>3.5</v>
      </c>
      <c r="N124" s="40"/>
      <c r="O124" s="91"/>
      <c r="P124" s="91"/>
      <c r="Q124" s="41"/>
      <c r="R124" s="42"/>
      <c r="S124" s="40"/>
      <c r="T124" s="40"/>
      <c r="U124" s="91"/>
      <c r="V124" s="41"/>
      <c r="W124" s="42"/>
      <c r="X124" s="43">
        <f t="shared" si="33"/>
        <v>4</v>
      </c>
      <c r="Y124" s="44">
        <f t="shared" si="34"/>
        <v>3.5</v>
      </c>
      <c r="Z124" s="2"/>
      <c r="AA124" s="2"/>
    </row>
    <row r="125" spans="1:27" ht="15.75" customHeight="1">
      <c r="A125" s="7">
        <v>662</v>
      </c>
      <c r="B125" s="7">
        <v>664</v>
      </c>
      <c r="C125" s="21" t="s">
        <v>192</v>
      </c>
      <c r="D125" s="21" t="s">
        <v>3015</v>
      </c>
      <c r="E125" s="21" t="s">
        <v>3016</v>
      </c>
      <c r="F125" s="41">
        <v>5</v>
      </c>
      <c r="G125" s="21" t="s">
        <v>3017</v>
      </c>
      <c r="H125" s="21"/>
      <c r="I125" s="41">
        <v>3.5</v>
      </c>
      <c r="N125" s="40"/>
      <c r="O125" s="91"/>
      <c r="P125" s="91"/>
      <c r="Q125" s="41"/>
      <c r="R125" s="42"/>
      <c r="S125" s="40"/>
      <c r="T125" s="40"/>
      <c r="U125" s="91"/>
      <c r="V125" s="41"/>
      <c r="W125" s="42"/>
      <c r="X125" s="43">
        <f t="shared" si="33"/>
        <v>5</v>
      </c>
      <c r="Y125" s="44">
        <f t="shared" si="34"/>
        <v>3.5</v>
      </c>
      <c r="Z125" s="2"/>
      <c r="AA125" s="2"/>
    </row>
    <row r="126" spans="1:27" ht="15.75" customHeight="1">
      <c r="A126" s="7">
        <v>663</v>
      </c>
      <c r="B126" s="7">
        <v>665</v>
      </c>
      <c r="C126" s="21" t="s">
        <v>198</v>
      </c>
      <c r="D126" s="21" t="s">
        <v>3025</v>
      </c>
      <c r="E126" s="21" t="s">
        <v>3026</v>
      </c>
      <c r="F126" s="41">
        <v>5</v>
      </c>
      <c r="G126" s="21" t="s">
        <v>3954</v>
      </c>
      <c r="H126" s="21"/>
      <c r="I126" s="41">
        <v>4</v>
      </c>
      <c r="N126" s="40"/>
      <c r="O126" s="91"/>
      <c r="P126" s="91"/>
      <c r="Q126" s="41"/>
      <c r="R126" s="42"/>
      <c r="S126" s="40"/>
      <c r="T126" s="40"/>
      <c r="U126" s="91"/>
      <c r="V126" s="41"/>
      <c r="W126" s="42"/>
      <c r="X126" s="43">
        <f t="shared" si="33"/>
        <v>5</v>
      </c>
      <c r="Y126" s="44">
        <f t="shared" si="34"/>
        <v>4</v>
      </c>
      <c r="Z126" s="2"/>
      <c r="AA126" s="2"/>
    </row>
    <row r="127" spans="1:27" ht="15.75" customHeight="1">
      <c r="A127" s="7"/>
      <c r="B127" s="7"/>
      <c r="C127" s="2"/>
      <c r="D127" s="2"/>
      <c r="E127" s="2"/>
      <c r="F127" s="7"/>
      <c r="G127" s="2"/>
      <c r="H127" s="2"/>
      <c r="I127" s="55"/>
      <c r="N127" s="2"/>
      <c r="O127" s="2"/>
      <c r="P127" s="2"/>
      <c r="Q127" s="2"/>
      <c r="R127" s="56"/>
      <c r="S127" s="2"/>
      <c r="T127" s="56"/>
      <c r="U127" s="2"/>
      <c r="V127" s="2"/>
      <c r="W127" s="56"/>
      <c r="Y127" s="2"/>
      <c r="Z127" s="2"/>
      <c r="AA127" s="2"/>
    </row>
    <row r="128" spans="1:27" ht="15.75" customHeight="1">
      <c r="A128" s="7"/>
      <c r="B128" s="7"/>
      <c r="C128" s="130"/>
      <c r="D128" s="2"/>
      <c r="E128" s="2"/>
      <c r="F128" s="7"/>
      <c r="G128" s="2"/>
      <c r="H128" s="2"/>
      <c r="I128" s="55"/>
      <c r="N128" s="2"/>
      <c r="O128" s="2"/>
      <c r="P128" s="2"/>
      <c r="Q128" s="2"/>
      <c r="R128" s="56"/>
      <c r="S128" s="2"/>
      <c r="T128" s="56"/>
      <c r="U128" s="2"/>
      <c r="V128" s="2"/>
      <c r="W128" s="56"/>
      <c r="Y128" s="2"/>
      <c r="Z128" s="2"/>
      <c r="AA128" s="2"/>
    </row>
    <row r="129" spans="1:27" ht="15.75" customHeight="1">
      <c r="A129" s="7"/>
      <c r="B129" s="7"/>
      <c r="C129" s="130"/>
      <c r="D129" s="2"/>
      <c r="E129" s="2"/>
      <c r="F129" s="7"/>
      <c r="G129" s="2"/>
      <c r="H129" s="2"/>
      <c r="I129" s="55"/>
      <c r="N129" s="2"/>
      <c r="O129" s="2"/>
      <c r="P129" s="2"/>
      <c r="Q129" s="2"/>
      <c r="R129" s="56"/>
      <c r="S129" s="2"/>
      <c r="T129" s="56"/>
      <c r="U129" s="2"/>
      <c r="V129" s="2"/>
      <c r="W129" s="56"/>
      <c r="Y129" s="2"/>
      <c r="Z129" s="2"/>
      <c r="AA129" s="2"/>
    </row>
    <row r="130" spans="1:27" ht="15.75" customHeight="1">
      <c r="A130" s="7"/>
      <c r="B130" s="7"/>
      <c r="C130" s="139" t="s">
        <v>1184</v>
      </c>
      <c r="D130" s="2"/>
      <c r="E130" s="2"/>
      <c r="F130" s="7"/>
      <c r="G130" s="2"/>
      <c r="H130" s="2"/>
      <c r="I130" s="55"/>
      <c r="N130" s="2"/>
      <c r="O130" s="2"/>
      <c r="P130" s="2"/>
      <c r="Q130" s="2"/>
      <c r="R130" s="56"/>
      <c r="S130" s="2"/>
      <c r="T130" s="56"/>
      <c r="U130" s="2"/>
      <c r="V130" s="2"/>
      <c r="W130" s="56"/>
      <c r="Y130" s="2"/>
      <c r="Z130" s="2"/>
      <c r="AA130" s="2"/>
    </row>
    <row r="131" spans="1:27" ht="15.75" customHeight="1">
      <c r="A131" s="7">
        <v>664</v>
      </c>
      <c r="B131" s="7">
        <v>666</v>
      </c>
      <c r="C131" s="21" t="s">
        <v>1732</v>
      </c>
      <c r="D131" s="21" t="s">
        <v>3957</v>
      </c>
      <c r="E131" s="21"/>
      <c r="F131" s="41"/>
      <c r="G131" s="21" t="s">
        <v>3958</v>
      </c>
      <c r="H131" s="21"/>
      <c r="I131" s="41">
        <v>2.5</v>
      </c>
      <c r="N131" s="40"/>
      <c r="O131" s="91"/>
      <c r="P131" s="91"/>
      <c r="Q131" s="41"/>
      <c r="R131" s="42"/>
      <c r="S131" s="40"/>
      <c r="T131" s="40"/>
      <c r="U131" s="91"/>
      <c r="V131" s="41"/>
      <c r="W131" s="42"/>
      <c r="X131" s="43" t="str">
        <f>IF(S131&lt;&gt;"",S131,IF(N131&lt;&gt;"",N131,IF(J131&lt;&gt;"",J131,IF(F131&lt;&gt;"",F131,""))))</f>
        <v/>
      </c>
      <c r="Y131" s="44">
        <f>IF(V131&lt;&gt;"",V131,IF(Q131&lt;&gt;"",Q131,IF(M131&lt;&gt;"",M131,IF(I131&lt;&gt;"",I131,""))))</f>
        <v>2.5</v>
      </c>
      <c r="Z131" s="2"/>
      <c r="AA131" s="2"/>
    </row>
    <row r="132" spans="1:27" ht="15.75" customHeight="1">
      <c r="A132" s="7"/>
      <c r="B132" s="7"/>
      <c r="C132" s="2"/>
      <c r="D132" s="132"/>
      <c r="E132" s="132"/>
      <c r="F132" s="134"/>
      <c r="G132" s="132"/>
      <c r="H132" s="132"/>
      <c r="I132" s="55"/>
      <c r="J132" s="132"/>
      <c r="K132" s="132"/>
      <c r="L132" s="132"/>
      <c r="M132" s="132"/>
      <c r="N132" s="2"/>
      <c r="O132" s="2"/>
      <c r="P132" s="2"/>
      <c r="Q132" s="2"/>
      <c r="R132" s="56"/>
      <c r="S132" s="2"/>
      <c r="T132" s="56"/>
      <c r="U132" s="2"/>
      <c r="V132" s="2"/>
      <c r="W132" s="56"/>
      <c r="Y132" s="2"/>
      <c r="Z132" s="2"/>
      <c r="AA132" s="2"/>
    </row>
    <row r="133" spans="1:27" ht="15.75" customHeight="1">
      <c r="A133" s="7"/>
      <c r="B133" s="7"/>
      <c r="C133" s="130"/>
      <c r="D133" s="132"/>
      <c r="E133" s="132"/>
      <c r="F133" s="134"/>
      <c r="G133" s="132"/>
      <c r="H133" s="132"/>
      <c r="I133" s="134"/>
      <c r="J133" s="132"/>
      <c r="K133" s="132"/>
      <c r="L133" s="132"/>
      <c r="M133" s="132"/>
      <c r="N133" s="2"/>
      <c r="O133" s="2"/>
      <c r="P133" s="2"/>
      <c r="Q133" s="2"/>
      <c r="R133" s="56"/>
      <c r="S133" s="2"/>
      <c r="T133" s="56"/>
      <c r="U133" s="2"/>
      <c r="V133" s="2"/>
      <c r="W133" s="56"/>
      <c r="Y133" s="2"/>
      <c r="Z133" s="2"/>
      <c r="AA133" s="2"/>
    </row>
    <row r="134" spans="1:27" ht="15.75" customHeight="1">
      <c r="A134" s="2"/>
      <c r="B134" s="7"/>
      <c r="C134" s="2"/>
      <c r="D134" s="2"/>
      <c r="E134" s="2"/>
      <c r="F134" s="7"/>
      <c r="G134" s="2"/>
      <c r="H134" s="2"/>
      <c r="I134" s="7"/>
      <c r="J134" s="2"/>
      <c r="K134" s="2"/>
      <c r="L134" s="2"/>
      <c r="M134" s="2"/>
      <c r="N134" s="2"/>
      <c r="O134" s="2"/>
      <c r="P134" s="2"/>
      <c r="Q134" s="2"/>
      <c r="R134" s="56"/>
      <c r="S134" s="2"/>
      <c r="T134" s="56"/>
      <c r="U134" s="2"/>
      <c r="V134" s="2"/>
      <c r="W134" s="56"/>
      <c r="Y134" s="2"/>
      <c r="Z134" s="2"/>
      <c r="AA134" s="2"/>
    </row>
    <row r="135" spans="1:27" ht="15.75" customHeight="1">
      <c r="A135" s="2"/>
      <c r="B135" s="7"/>
      <c r="C135" s="2"/>
      <c r="D135" s="2"/>
      <c r="E135" s="2"/>
      <c r="F135" s="7"/>
      <c r="G135" s="2"/>
      <c r="H135" s="2"/>
      <c r="I135" s="7"/>
      <c r="J135" s="2"/>
      <c r="K135" s="2"/>
      <c r="L135" s="2"/>
      <c r="M135" s="2"/>
      <c r="N135" s="2"/>
      <c r="O135" s="2"/>
      <c r="P135" s="2"/>
      <c r="Q135" s="2"/>
      <c r="R135" s="56"/>
      <c r="S135" s="2"/>
      <c r="T135" s="56"/>
      <c r="U135" s="2"/>
      <c r="V135" s="2"/>
      <c r="W135" s="56"/>
      <c r="Y135" s="2"/>
      <c r="Z135" s="2"/>
      <c r="AA135" s="2"/>
    </row>
    <row r="136" spans="1:27" ht="15.75" customHeight="1">
      <c r="A136" s="2"/>
      <c r="B136" s="7"/>
      <c r="C136" s="2"/>
      <c r="D136" s="2"/>
      <c r="E136" s="2"/>
      <c r="F136" s="7"/>
      <c r="G136" s="2"/>
      <c r="H136" s="2"/>
      <c r="I136" s="7"/>
      <c r="J136" s="2"/>
      <c r="K136" s="2"/>
      <c r="L136" s="2"/>
      <c r="M136" s="2"/>
      <c r="N136" s="2"/>
      <c r="O136" s="2"/>
      <c r="P136" s="2"/>
      <c r="Q136" s="2"/>
      <c r="R136" s="56"/>
      <c r="S136" s="2"/>
      <c r="T136" s="56"/>
      <c r="U136" s="2"/>
      <c r="V136" s="2"/>
      <c r="W136" s="56"/>
      <c r="Y136" s="2"/>
      <c r="Z136" s="2"/>
      <c r="AA136" s="2"/>
    </row>
    <row r="137" spans="1:27" ht="15.75" customHeight="1">
      <c r="A137" s="2"/>
      <c r="B137" s="7"/>
      <c r="C137" s="2"/>
      <c r="D137" s="2"/>
      <c r="E137" s="2"/>
      <c r="F137" s="7"/>
      <c r="G137" s="2"/>
      <c r="H137" s="2"/>
      <c r="I137" s="7"/>
      <c r="J137" s="2"/>
      <c r="K137" s="2"/>
      <c r="L137" s="2"/>
      <c r="M137" s="2"/>
      <c r="N137" s="2"/>
      <c r="O137" s="2"/>
      <c r="P137" s="2"/>
      <c r="Q137" s="2"/>
      <c r="R137" s="56"/>
      <c r="S137" s="2"/>
      <c r="T137" s="56"/>
      <c r="U137" s="2"/>
      <c r="V137" s="2"/>
      <c r="W137" s="56"/>
      <c r="Y137" s="2"/>
      <c r="Z137" s="2"/>
      <c r="AA137" s="2"/>
    </row>
    <row r="138" spans="1:27" ht="15.75" customHeight="1">
      <c r="A138" s="2"/>
      <c r="B138" s="7"/>
      <c r="C138" s="2"/>
      <c r="D138" s="2"/>
      <c r="E138" s="2"/>
      <c r="F138" s="7"/>
      <c r="G138" s="2"/>
      <c r="H138" s="2"/>
      <c r="I138" s="7"/>
      <c r="J138" s="2"/>
      <c r="K138" s="2"/>
      <c r="L138" s="2"/>
      <c r="M138" s="2"/>
      <c r="N138" s="2"/>
      <c r="O138" s="2"/>
      <c r="P138" s="2"/>
      <c r="Q138" s="2"/>
      <c r="R138" s="56"/>
      <c r="S138" s="2"/>
      <c r="T138" s="56"/>
      <c r="U138" s="2"/>
      <c r="V138" s="2"/>
      <c r="W138" s="56"/>
      <c r="Y138" s="2"/>
      <c r="Z138" s="2"/>
      <c r="AA138" s="2"/>
    </row>
    <row r="139" spans="1:27" ht="15.75" customHeight="1">
      <c r="A139" s="2"/>
      <c r="B139" s="7"/>
      <c r="C139" s="2"/>
      <c r="D139" s="2"/>
      <c r="E139" s="2"/>
      <c r="F139" s="7"/>
      <c r="G139" s="2"/>
      <c r="H139" s="2"/>
      <c r="I139" s="7"/>
      <c r="J139" s="2"/>
      <c r="K139" s="2"/>
      <c r="L139" s="2"/>
      <c r="M139" s="2"/>
      <c r="N139" s="2"/>
      <c r="O139" s="2"/>
      <c r="P139" s="2"/>
      <c r="Q139" s="2"/>
      <c r="R139" s="56"/>
      <c r="S139" s="2"/>
      <c r="T139" s="56"/>
      <c r="U139" s="2"/>
      <c r="V139" s="2"/>
      <c r="W139" s="56"/>
      <c r="Y139" s="2"/>
      <c r="Z139" s="2"/>
      <c r="AA139" s="2"/>
    </row>
    <row r="140" spans="1:27" ht="15.75" customHeight="1">
      <c r="A140" s="2"/>
      <c r="B140" s="7"/>
      <c r="C140" s="2"/>
      <c r="D140" s="2"/>
      <c r="E140" s="2"/>
      <c r="F140" s="7"/>
      <c r="G140" s="2"/>
      <c r="H140" s="2"/>
      <c r="I140" s="7"/>
      <c r="J140" s="2"/>
      <c r="K140" s="2"/>
      <c r="L140" s="2"/>
      <c r="M140" s="2"/>
      <c r="N140" s="2"/>
      <c r="O140" s="2"/>
      <c r="P140" s="2"/>
      <c r="Q140" s="2"/>
      <c r="R140" s="56"/>
      <c r="S140" s="2"/>
      <c r="T140" s="56"/>
      <c r="U140" s="2"/>
      <c r="V140" s="2"/>
      <c r="W140" s="56"/>
      <c r="Y140" s="2"/>
      <c r="Z140" s="2"/>
      <c r="AA140" s="2"/>
    </row>
    <row r="141" spans="1:27" ht="15.75" customHeight="1">
      <c r="A141" s="2"/>
      <c r="B141" s="7"/>
      <c r="C141" s="2"/>
      <c r="D141" s="2"/>
      <c r="E141" s="2"/>
      <c r="F141" s="7"/>
      <c r="G141" s="2"/>
      <c r="H141" s="2"/>
      <c r="I141" s="7"/>
      <c r="J141" s="2"/>
      <c r="K141" s="2"/>
      <c r="L141" s="2"/>
      <c r="M141" s="2"/>
      <c r="N141" s="2"/>
      <c r="O141" s="2"/>
      <c r="P141" s="2"/>
      <c r="Q141" s="2"/>
      <c r="R141" s="56"/>
      <c r="S141" s="2"/>
      <c r="T141" s="56"/>
      <c r="U141" s="2"/>
      <c r="V141" s="2"/>
      <c r="W141" s="56"/>
      <c r="Y141" s="2"/>
      <c r="Z141" s="2"/>
      <c r="AA141" s="2"/>
    </row>
    <row r="142" spans="1:27" ht="15.75" customHeight="1">
      <c r="A142" s="2"/>
      <c r="B142" s="7"/>
      <c r="C142" s="2"/>
      <c r="D142" s="2"/>
      <c r="E142" s="2"/>
      <c r="F142" s="7"/>
      <c r="G142" s="2"/>
      <c r="H142" s="2"/>
      <c r="I142" s="7"/>
      <c r="J142" s="2"/>
      <c r="K142" s="2"/>
      <c r="L142" s="2"/>
      <c r="M142" s="2"/>
      <c r="N142" s="2"/>
      <c r="O142" s="2"/>
      <c r="P142" s="2"/>
      <c r="Q142" s="2"/>
      <c r="R142" s="56"/>
      <c r="S142" s="2"/>
      <c r="T142" s="56"/>
      <c r="U142" s="2"/>
      <c r="V142" s="2"/>
      <c r="W142" s="56"/>
      <c r="Y142" s="2"/>
      <c r="Z142" s="2"/>
      <c r="AA142" s="2"/>
    </row>
    <row r="143" spans="1:27" ht="15.75" customHeight="1">
      <c r="A143" s="2"/>
      <c r="B143" s="7"/>
      <c r="C143" s="2"/>
      <c r="D143" s="2"/>
      <c r="E143" s="2"/>
      <c r="F143" s="7"/>
      <c r="G143" s="2"/>
      <c r="H143" s="2"/>
      <c r="I143" s="7"/>
      <c r="J143" s="2"/>
      <c r="K143" s="2"/>
      <c r="L143" s="2"/>
      <c r="M143" s="2"/>
      <c r="N143" s="2"/>
      <c r="O143" s="2"/>
      <c r="P143" s="2"/>
      <c r="Q143" s="2"/>
      <c r="R143" s="56"/>
      <c r="S143" s="2"/>
      <c r="T143" s="56"/>
      <c r="U143" s="2"/>
      <c r="V143" s="2"/>
      <c r="W143" s="56"/>
      <c r="Y143" s="2"/>
      <c r="Z143" s="2"/>
      <c r="AA143" s="2"/>
    </row>
    <row r="144" spans="1:27" ht="15.75" customHeight="1">
      <c r="A144" s="2"/>
      <c r="B144" s="7"/>
      <c r="C144" s="2"/>
      <c r="D144" s="2"/>
      <c r="E144" s="2"/>
      <c r="F144" s="7"/>
      <c r="G144" s="2"/>
      <c r="H144" s="2"/>
      <c r="I144" s="7"/>
      <c r="J144" s="2"/>
      <c r="K144" s="2"/>
      <c r="L144" s="2"/>
      <c r="M144" s="2"/>
      <c r="N144" s="2"/>
      <c r="O144" s="2"/>
      <c r="P144" s="2"/>
      <c r="Q144" s="2"/>
      <c r="R144" s="56"/>
      <c r="S144" s="2"/>
      <c r="T144" s="56"/>
      <c r="U144" s="2"/>
      <c r="V144" s="2"/>
      <c r="W144" s="56"/>
      <c r="Y144" s="2"/>
      <c r="Z144" s="2"/>
      <c r="AA144" s="2"/>
    </row>
    <row r="145" spans="1:27" ht="15.75" customHeight="1">
      <c r="A145" s="2"/>
      <c r="B145" s="7"/>
      <c r="C145" s="2"/>
      <c r="D145" s="2"/>
      <c r="E145" s="2"/>
      <c r="F145" s="7"/>
      <c r="G145" s="2"/>
      <c r="H145" s="2"/>
      <c r="I145" s="7"/>
      <c r="J145" s="2"/>
      <c r="K145" s="2"/>
      <c r="L145" s="2"/>
      <c r="M145" s="2"/>
      <c r="N145" s="2"/>
      <c r="O145" s="2"/>
      <c r="P145" s="2"/>
      <c r="Q145" s="2"/>
      <c r="R145" s="56"/>
      <c r="S145" s="2"/>
      <c r="T145" s="56"/>
      <c r="U145" s="2"/>
      <c r="V145" s="2"/>
      <c r="W145" s="56"/>
      <c r="Y145" s="2"/>
      <c r="Z145" s="2"/>
      <c r="AA145" s="2"/>
    </row>
    <row r="146" spans="1:27" ht="15.75" customHeight="1">
      <c r="A146" s="2"/>
      <c r="B146" s="7"/>
      <c r="C146" s="2"/>
      <c r="D146" s="2"/>
      <c r="E146" s="2"/>
      <c r="F146" s="7"/>
      <c r="G146" s="2"/>
      <c r="H146" s="2"/>
      <c r="I146" s="7"/>
      <c r="J146" s="2"/>
      <c r="K146" s="2"/>
      <c r="L146" s="2"/>
      <c r="M146" s="2"/>
      <c r="N146" s="2"/>
      <c r="O146" s="2"/>
      <c r="P146" s="2"/>
      <c r="Q146" s="2"/>
      <c r="R146" s="56"/>
      <c r="S146" s="2"/>
      <c r="T146" s="56"/>
      <c r="U146" s="2"/>
      <c r="V146" s="2"/>
      <c r="W146" s="56"/>
      <c r="Y146" s="2"/>
      <c r="Z146" s="2"/>
      <c r="AA146" s="2"/>
    </row>
    <row r="147" spans="1:27" ht="15.75" customHeight="1">
      <c r="A147" s="2"/>
      <c r="B147" s="7"/>
      <c r="C147" s="2"/>
      <c r="D147" s="2"/>
      <c r="E147" s="2"/>
      <c r="F147" s="7"/>
      <c r="G147" s="2"/>
      <c r="H147" s="2"/>
      <c r="I147" s="7"/>
      <c r="J147" s="2"/>
      <c r="K147" s="2"/>
      <c r="L147" s="2"/>
      <c r="M147" s="2"/>
      <c r="N147" s="2"/>
      <c r="O147" s="2"/>
      <c r="P147" s="2"/>
      <c r="Q147" s="2"/>
      <c r="R147" s="56"/>
      <c r="S147" s="2"/>
      <c r="T147" s="56"/>
      <c r="U147" s="2"/>
      <c r="V147" s="2"/>
      <c r="W147" s="56"/>
      <c r="Y147" s="2"/>
      <c r="Z147" s="2"/>
      <c r="AA147" s="2"/>
    </row>
    <row r="148" spans="1:27" ht="15.75" customHeight="1">
      <c r="A148" s="2"/>
      <c r="B148" s="7"/>
      <c r="C148" s="2"/>
      <c r="D148" s="2"/>
      <c r="E148" s="2"/>
      <c r="F148" s="7"/>
      <c r="G148" s="2"/>
      <c r="H148" s="2"/>
      <c r="I148" s="7"/>
      <c r="J148" s="2"/>
      <c r="K148" s="2"/>
      <c r="L148" s="2"/>
      <c r="M148" s="2"/>
      <c r="N148" s="2"/>
      <c r="O148" s="2"/>
      <c r="P148" s="2"/>
      <c r="Q148" s="2"/>
      <c r="R148" s="56"/>
      <c r="S148" s="2"/>
      <c r="T148" s="56"/>
      <c r="U148" s="2"/>
      <c r="V148" s="2"/>
      <c r="W148" s="56"/>
      <c r="Y148" s="2"/>
      <c r="Z148" s="2"/>
      <c r="AA148" s="2"/>
    </row>
    <row r="149" spans="1:27" ht="15.75" customHeight="1">
      <c r="A149" s="2"/>
      <c r="B149" s="7"/>
      <c r="C149" s="2"/>
      <c r="D149" s="2"/>
      <c r="E149" s="2"/>
      <c r="F149" s="7"/>
      <c r="G149" s="2"/>
      <c r="H149" s="2"/>
      <c r="I149" s="7"/>
      <c r="J149" s="2"/>
      <c r="K149" s="2"/>
      <c r="L149" s="2"/>
      <c r="M149" s="2"/>
      <c r="N149" s="2"/>
      <c r="O149" s="2"/>
      <c r="P149" s="2"/>
      <c r="Q149" s="2"/>
      <c r="R149" s="56"/>
      <c r="S149" s="2"/>
      <c r="T149" s="56"/>
      <c r="U149" s="2"/>
      <c r="V149" s="2"/>
      <c r="W149" s="56"/>
      <c r="Y149" s="2"/>
      <c r="Z149" s="2"/>
      <c r="AA149" s="2"/>
    </row>
    <row r="150" spans="1:27" ht="15.75" customHeight="1">
      <c r="A150" s="2"/>
      <c r="B150" s="7"/>
      <c r="C150" s="2"/>
      <c r="D150" s="2"/>
      <c r="E150" s="2"/>
      <c r="F150" s="7"/>
      <c r="G150" s="2"/>
      <c r="H150" s="2"/>
      <c r="I150" s="7"/>
      <c r="J150" s="2"/>
      <c r="K150" s="2"/>
      <c r="L150" s="2"/>
      <c r="M150" s="2"/>
      <c r="N150" s="2"/>
      <c r="O150" s="2"/>
      <c r="P150" s="2"/>
      <c r="Q150" s="2"/>
      <c r="R150" s="56"/>
      <c r="S150" s="2"/>
      <c r="T150" s="56"/>
      <c r="U150" s="2"/>
      <c r="V150" s="2"/>
      <c r="W150" s="56"/>
      <c r="Y150" s="2"/>
      <c r="Z150" s="2"/>
      <c r="AA150" s="2"/>
    </row>
    <row r="151" spans="1:27" ht="15.75" customHeight="1">
      <c r="A151" s="2"/>
      <c r="B151" s="7"/>
      <c r="C151" s="2"/>
      <c r="D151" s="2"/>
      <c r="E151" s="2"/>
      <c r="F151" s="7"/>
      <c r="G151" s="2"/>
      <c r="H151" s="2"/>
      <c r="I151" s="7"/>
      <c r="J151" s="2"/>
      <c r="K151" s="2"/>
      <c r="L151" s="2"/>
      <c r="M151" s="2"/>
      <c r="N151" s="2"/>
      <c r="O151" s="2"/>
      <c r="P151" s="2"/>
      <c r="Q151" s="2"/>
      <c r="R151" s="56"/>
      <c r="S151" s="2"/>
      <c r="T151" s="56"/>
      <c r="U151" s="2"/>
      <c r="V151" s="2"/>
      <c r="W151" s="56"/>
      <c r="Y151" s="2"/>
      <c r="Z151" s="2"/>
      <c r="AA151" s="2"/>
    </row>
    <row r="152" spans="1:27" ht="15.75" customHeight="1">
      <c r="A152" s="2"/>
      <c r="B152" s="7"/>
      <c r="C152" s="2"/>
      <c r="D152" s="2"/>
      <c r="E152" s="2"/>
      <c r="F152" s="7"/>
      <c r="G152" s="2"/>
      <c r="H152" s="2"/>
      <c r="I152" s="7"/>
      <c r="J152" s="2"/>
      <c r="K152" s="2"/>
      <c r="L152" s="2"/>
      <c r="M152" s="2"/>
      <c r="N152" s="2"/>
      <c r="O152" s="2"/>
      <c r="P152" s="2"/>
      <c r="Q152" s="2"/>
      <c r="R152" s="56"/>
      <c r="S152" s="2"/>
      <c r="T152" s="56"/>
      <c r="U152" s="2"/>
      <c r="V152" s="2"/>
      <c r="W152" s="56"/>
      <c r="Y152" s="2"/>
      <c r="Z152" s="2"/>
      <c r="AA152" s="2"/>
    </row>
    <row r="153" spans="1:27" ht="15.75" customHeight="1">
      <c r="A153" s="2"/>
      <c r="B153" s="7"/>
      <c r="C153" s="2"/>
      <c r="D153" s="2"/>
      <c r="E153" s="2"/>
      <c r="F153" s="7"/>
      <c r="G153" s="2"/>
      <c r="H153" s="2"/>
      <c r="I153" s="7"/>
      <c r="J153" s="2"/>
      <c r="K153" s="2"/>
      <c r="L153" s="2"/>
      <c r="M153" s="2"/>
      <c r="N153" s="2"/>
      <c r="O153" s="2"/>
      <c r="P153" s="2"/>
      <c r="Q153" s="2"/>
      <c r="R153" s="56"/>
      <c r="S153" s="2"/>
      <c r="T153" s="56"/>
      <c r="U153" s="2"/>
      <c r="V153" s="2"/>
      <c r="W153" s="56"/>
      <c r="Y153" s="2"/>
      <c r="Z153" s="2"/>
      <c r="AA153" s="2"/>
    </row>
    <row r="154" spans="1:27" ht="15.75" customHeight="1">
      <c r="A154" s="2"/>
      <c r="B154" s="7"/>
      <c r="C154" s="2"/>
      <c r="D154" s="2"/>
      <c r="E154" s="2"/>
      <c r="F154" s="7"/>
      <c r="G154" s="2"/>
      <c r="H154" s="2"/>
      <c r="I154" s="7"/>
      <c r="J154" s="2"/>
      <c r="K154" s="2"/>
      <c r="L154" s="2"/>
      <c r="M154" s="2"/>
      <c r="N154" s="2"/>
      <c r="O154" s="2"/>
      <c r="P154" s="2"/>
      <c r="Q154" s="2"/>
      <c r="R154" s="56"/>
      <c r="S154" s="2"/>
      <c r="T154" s="56"/>
      <c r="U154" s="2"/>
      <c r="V154" s="2"/>
      <c r="W154" s="56"/>
      <c r="Y154" s="2"/>
      <c r="Z154" s="2"/>
      <c r="AA154" s="2"/>
    </row>
    <row r="155" spans="1:27" ht="15.75" customHeight="1">
      <c r="A155" s="2"/>
      <c r="B155" s="7"/>
      <c r="C155" s="2"/>
      <c r="D155" s="2"/>
      <c r="E155" s="2"/>
      <c r="F155" s="7"/>
      <c r="G155" s="2"/>
      <c r="H155" s="2"/>
      <c r="I155" s="7"/>
      <c r="J155" s="2"/>
      <c r="K155" s="2"/>
      <c r="L155" s="2"/>
      <c r="M155" s="2"/>
      <c r="N155" s="2"/>
      <c r="O155" s="2"/>
      <c r="P155" s="2"/>
      <c r="Q155" s="2"/>
      <c r="R155" s="56"/>
      <c r="S155" s="2"/>
      <c r="T155" s="56"/>
      <c r="U155" s="2"/>
      <c r="V155" s="2"/>
      <c r="W155" s="56"/>
      <c r="Y155" s="2"/>
      <c r="Z155" s="2"/>
      <c r="AA155" s="2"/>
    </row>
    <row r="156" spans="1:27" ht="15.75" customHeight="1">
      <c r="A156" s="2"/>
      <c r="B156" s="7"/>
      <c r="C156" s="2"/>
      <c r="D156" s="2"/>
      <c r="E156" s="2"/>
      <c r="F156" s="7"/>
      <c r="G156" s="2"/>
      <c r="H156" s="2"/>
      <c r="I156" s="7"/>
      <c r="J156" s="2"/>
      <c r="K156" s="2"/>
      <c r="L156" s="2"/>
      <c r="M156" s="2"/>
      <c r="N156" s="2"/>
      <c r="O156" s="2"/>
      <c r="P156" s="2"/>
      <c r="Q156" s="2"/>
      <c r="R156" s="56"/>
      <c r="S156" s="2"/>
      <c r="T156" s="56"/>
      <c r="U156" s="2"/>
      <c r="V156" s="2"/>
      <c r="W156" s="56"/>
      <c r="Y156" s="2"/>
      <c r="Z156" s="2"/>
      <c r="AA156" s="2"/>
    </row>
    <row r="157" spans="1:27" ht="15.75" customHeight="1">
      <c r="A157" s="2"/>
      <c r="B157" s="7"/>
      <c r="C157" s="2"/>
      <c r="D157" s="2"/>
      <c r="E157" s="2"/>
      <c r="F157" s="7"/>
      <c r="G157" s="2"/>
      <c r="H157" s="2"/>
      <c r="I157" s="7"/>
      <c r="J157" s="2"/>
      <c r="K157" s="2"/>
      <c r="L157" s="2"/>
      <c r="M157" s="2"/>
      <c r="N157" s="2"/>
      <c r="O157" s="2"/>
      <c r="P157" s="2"/>
      <c r="Q157" s="2"/>
      <c r="R157" s="56"/>
      <c r="S157" s="2"/>
      <c r="T157" s="56"/>
      <c r="U157" s="2"/>
      <c r="V157" s="2"/>
      <c r="W157" s="56"/>
      <c r="Y157" s="2"/>
      <c r="Z157" s="2"/>
      <c r="AA157" s="2"/>
    </row>
    <row r="158" spans="1:27" ht="15.75" customHeight="1">
      <c r="A158" s="2"/>
      <c r="B158" s="7"/>
      <c r="C158" s="2"/>
      <c r="D158" s="2"/>
      <c r="E158" s="2"/>
      <c r="F158" s="7"/>
      <c r="G158" s="2"/>
      <c r="H158" s="2"/>
      <c r="I158" s="7"/>
      <c r="J158" s="2"/>
      <c r="K158" s="2"/>
      <c r="L158" s="2"/>
      <c r="M158" s="2"/>
      <c r="N158" s="2"/>
      <c r="O158" s="2"/>
      <c r="P158" s="2"/>
      <c r="Q158" s="2"/>
      <c r="R158" s="56"/>
      <c r="S158" s="2"/>
      <c r="T158" s="56"/>
      <c r="U158" s="2"/>
      <c r="V158" s="2"/>
      <c r="W158" s="56"/>
      <c r="Y158" s="2"/>
      <c r="Z158" s="2"/>
      <c r="AA158" s="2"/>
    </row>
    <row r="159" spans="1:27" ht="15.75" customHeight="1">
      <c r="A159" s="2"/>
      <c r="B159" s="7"/>
      <c r="C159" s="2"/>
      <c r="D159" s="2"/>
      <c r="E159" s="2"/>
      <c r="F159" s="7"/>
      <c r="G159" s="2"/>
      <c r="H159" s="2"/>
      <c r="I159" s="7"/>
      <c r="J159" s="2"/>
      <c r="K159" s="2"/>
      <c r="L159" s="2"/>
      <c r="M159" s="2"/>
      <c r="N159" s="2"/>
      <c r="O159" s="2"/>
      <c r="P159" s="2"/>
      <c r="Q159" s="2"/>
      <c r="R159" s="56"/>
      <c r="S159" s="2"/>
      <c r="T159" s="56"/>
      <c r="U159" s="2"/>
      <c r="V159" s="2"/>
      <c r="W159" s="56"/>
      <c r="Y159" s="2"/>
      <c r="Z159" s="2"/>
      <c r="AA159" s="2"/>
    </row>
    <row r="160" spans="1:27" ht="15.75" customHeight="1">
      <c r="A160" s="2"/>
      <c r="B160" s="7"/>
      <c r="C160" s="2"/>
      <c r="D160" s="2"/>
      <c r="E160" s="2"/>
      <c r="F160" s="7"/>
      <c r="G160" s="2"/>
      <c r="H160" s="2"/>
      <c r="I160" s="7"/>
      <c r="J160" s="2"/>
      <c r="K160" s="2"/>
      <c r="L160" s="2"/>
      <c r="M160" s="2"/>
      <c r="N160" s="2"/>
      <c r="O160" s="2"/>
      <c r="P160" s="2"/>
      <c r="Q160" s="2"/>
      <c r="R160" s="56"/>
      <c r="S160" s="2"/>
      <c r="T160" s="56"/>
      <c r="U160" s="2"/>
      <c r="V160" s="2"/>
      <c r="W160" s="56"/>
      <c r="Y160" s="2"/>
      <c r="Z160" s="2"/>
      <c r="AA160" s="2"/>
    </row>
    <row r="161" spans="1:27" ht="15.75" customHeight="1">
      <c r="A161" s="2"/>
      <c r="B161" s="7"/>
      <c r="C161" s="2"/>
      <c r="D161" s="2"/>
      <c r="E161" s="2"/>
      <c r="F161" s="7"/>
      <c r="G161" s="2"/>
      <c r="H161" s="2"/>
      <c r="I161" s="7"/>
      <c r="J161" s="2"/>
      <c r="K161" s="2"/>
      <c r="L161" s="2"/>
      <c r="M161" s="2"/>
      <c r="N161" s="2"/>
      <c r="O161" s="2"/>
      <c r="P161" s="2"/>
      <c r="Q161" s="2"/>
      <c r="R161" s="56"/>
      <c r="S161" s="2"/>
      <c r="T161" s="56"/>
      <c r="U161" s="2"/>
      <c r="V161" s="2"/>
      <c r="W161" s="56"/>
      <c r="Y161" s="2"/>
      <c r="Z161" s="2"/>
      <c r="AA161" s="2"/>
    </row>
    <row r="162" spans="1:27" ht="15.75" customHeight="1">
      <c r="A162" s="2"/>
      <c r="B162" s="7"/>
      <c r="C162" s="2"/>
      <c r="D162" s="2"/>
      <c r="E162" s="2"/>
      <c r="F162" s="7"/>
      <c r="G162" s="2"/>
      <c r="H162" s="2"/>
      <c r="I162" s="7"/>
      <c r="J162" s="2"/>
      <c r="K162" s="2"/>
      <c r="L162" s="2"/>
      <c r="M162" s="2"/>
      <c r="N162" s="2"/>
      <c r="O162" s="2"/>
      <c r="P162" s="2"/>
      <c r="Q162" s="2"/>
      <c r="R162" s="56"/>
      <c r="S162" s="2"/>
      <c r="T162" s="56"/>
      <c r="U162" s="2"/>
      <c r="V162" s="2"/>
      <c r="W162" s="56"/>
      <c r="Y162" s="2"/>
      <c r="Z162" s="2"/>
      <c r="AA162" s="2"/>
    </row>
    <row r="163" spans="1:27" ht="15.75" customHeight="1">
      <c r="A163" s="2"/>
      <c r="B163" s="7"/>
      <c r="C163" s="2"/>
      <c r="D163" s="2"/>
      <c r="E163" s="2"/>
      <c r="F163" s="7"/>
      <c r="G163" s="2"/>
      <c r="H163" s="2"/>
      <c r="I163" s="7"/>
      <c r="J163" s="2"/>
      <c r="K163" s="2"/>
      <c r="L163" s="2"/>
      <c r="M163" s="2"/>
      <c r="N163" s="2"/>
      <c r="O163" s="2"/>
      <c r="P163" s="2"/>
      <c r="Q163" s="2"/>
      <c r="R163" s="56"/>
      <c r="S163" s="2"/>
      <c r="T163" s="56"/>
      <c r="U163" s="2"/>
      <c r="V163" s="2"/>
      <c r="W163" s="56"/>
      <c r="Y163" s="2"/>
      <c r="Z163" s="2"/>
      <c r="AA163" s="2"/>
    </row>
    <row r="164" spans="1:27" ht="15.75" customHeight="1">
      <c r="A164" s="2"/>
      <c r="B164" s="7"/>
      <c r="C164" s="2"/>
      <c r="D164" s="2"/>
      <c r="E164" s="2"/>
      <c r="F164" s="7"/>
      <c r="G164" s="2"/>
      <c r="H164" s="2"/>
      <c r="I164" s="7"/>
      <c r="J164" s="2"/>
      <c r="K164" s="2"/>
      <c r="L164" s="2"/>
      <c r="M164" s="2"/>
      <c r="N164" s="2"/>
      <c r="O164" s="2"/>
      <c r="P164" s="2"/>
      <c r="Q164" s="2"/>
      <c r="R164" s="56"/>
      <c r="S164" s="2"/>
      <c r="T164" s="56"/>
      <c r="U164" s="2"/>
      <c r="V164" s="2"/>
      <c r="W164" s="56"/>
      <c r="Y164" s="2"/>
      <c r="Z164" s="2"/>
      <c r="AA164" s="2"/>
    </row>
    <row r="165" spans="1:27" ht="15.75" customHeight="1">
      <c r="A165" s="2"/>
      <c r="B165" s="7"/>
      <c r="C165" s="2"/>
      <c r="D165" s="2"/>
      <c r="E165" s="2"/>
      <c r="F165" s="7"/>
      <c r="G165" s="2"/>
      <c r="H165" s="2"/>
      <c r="I165" s="7"/>
      <c r="J165" s="2"/>
      <c r="K165" s="2"/>
      <c r="L165" s="2"/>
      <c r="M165" s="2"/>
      <c r="N165" s="2"/>
      <c r="O165" s="2"/>
      <c r="P165" s="2"/>
      <c r="Q165" s="2"/>
      <c r="R165" s="56"/>
      <c r="S165" s="2"/>
      <c r="T165" s="56"/>
      <c r="U165" s="2"/>
      <c r="V165" s="2"/>
      <c r="W165" s="56"/>
      <c r="Y165" s="2"/>
      <c r="Z165" s="2"/>
      <c r="AA165" s="2"/>
    </row>
    <row r="166" spans="1:27" ht="15.75" customHeight="1">
      <c r="A166" s="2"/>
      <c r="B166" s="7"/>
      <c r="C166" s="2"/>
      <c r="D166" s="2"/>
      <c r="E166" s="2"/>
      <c r="F166" s="7"/>
      <c r="G166" s="2"/>
      <c r="H166" s="2"/>
      <c r="I166" s="7"/>
      <c r="J166" s="2"/>
      <c r="K166" s="2"/>
      <c r="L166" s="2"/>
      <c r="M166" s="2"/>
      <c r="N166" s="2"/>
      <c r="O166" s="2"/>
      <c r="P166" s="2"/>
      <c r="Q166" s="2"/>
      <c r="R166" s="56"/>
      <c r="S166" s="2"/>
      <c r="T166" s="56"/>
      <c r="U166" s="2"/>
      <c r="V166" s="2"/>
      <c r="W166" s="56"/>
      <c r="Y166" s="2"/>
      <c r="Z166" s="2"/>
      <c r="AA166" s="2"/>
    </row>
    <row r="167" spans="1:27" ht="15.75" customHeight="1">
      <c r="A167" s="7"/>
      <c r="B167" s="7"/>
      <c r="C167" s="130"/>
      <c r="D167" s="132"/>
      <c r="E167" s="132"/>
      <c r="F167" s="134"/>
      <c r="G167" s="132"/>
      <c r="H167" s="132"/>
      <c r="I167" s="134"/>
      <c r="J167" s="132"/>
      <c r="K167" s="132"/>
      <c r="L167" s="132"/>
      <c r="M167" s="132"/>
      <c r="N167" s="2"/>
      <c r="O167" s="2"/>
      <c r="P167" s="2"/>
      <c r="Q167" s="2"/>
      <c r="R167" s="56"/>
      <c r="S167" s="2"/>
      <c r="T167" s="56"/>
      <c r="U167" s="2"/>
      <c r="V167" s="2"/>
      <c r="W167" s="56"/>
      <c r="Y167" s="2"/>
      <c r="Z167" s="2"/>
      <c r="AA167" s="2"/>
    </row>
    <row r="168" spans="1:27" ht="15.75" customHeight="1">
      <c r="A168" s="7"/>
      <c r="B168" s="7"/>
      <c r="C168" s="130"/>
      <c r="D168" s="132"/>
      <c r="E168" s="132"/>
      <c r="F168" s="134"/>
      <c r="G168" s="132"/>
      <c r="H168" s="132"/>
      <c r="I168" s="134"/>
      <c r="J168" s="132"/>
      <c r="K168" s="132"/>
      <c r="L168" s="132"/>
      <c r="M168" s="132"/>
      <c r="N168" s="2"/>
      <c r="O168" s="2"/>
      <c r="P168" s="2"/>
      <c r="Q168" s="2"/>
      <c r="R168" s="56"/>
      <c r="S168" s="2"/>
      <c r="T168" s="56"/>
      <c r="U168" s="2"/>
      <c r="V168" s="2"/>
      <c r="W168" s="56"/>
      <c r="Y168" s="2"/>
      <c r="Z168" s="2"/>
      <c r="AA168" s="2"/>
    </row>
    <row r="169" spans="1:27" ht="15.75" customHeight="1">
      <c r="A169" s="7"/>
      <c r="B169" s="7"/>
      <c r="C169" s="130"/>
      <c r="D169" s="132"/>
      <c r="E169" s="132"/>
      <c r="F169" s="134"/>
      <c r="G169" s="132"/>
      <c r="H169" s="132"/>
      <c r="I169" s="134"/>
      <c r="J169" s="132"/>
      <c r="K169" s="132"/>
      <c r="L169" s="132"/>
      <c r="M169" s="132"/>
      <c r="N169" s="2"/>
      <c r="O169" s="2"/>
      <c r="P169" s="2"/>
      <c r="Q169" s="2"/>
      <c r="R169" s="56"/>
      <c r="S169" s="2"/>
      <c r="T169" s="56"/>
      <c r="U169" s="2"/>
      <c r="V169" s="2"/>
      <c r="W169" s="56"/>
      <c r="Y169" s="2"/>
      <c r="Z169" s="2"/>
      <c r="AA169" s="2"/>
    </row>
    <row r="170" spans="1:27" ht="15.75" customHeight="1">
      <c r="A170" s="7"/>
      <c r="B170" s="7"/>
      <c r="C170" s="130"/>
      <c r="D170" s="132"/>
      <c r="E170" s="132"/>
      <c r="F170" s="134"/>
      <c r="G170" s="132"/>
      <c r="H170" s="132"/>
      <c r="I170" s="134"/>
      <c r="J170" s="132"/>
      <c r="K170" s="132"/>
      <c r="L170" s="132"/>
      <c r="M170" s="132"/>
      <c r="N170" s="2"/>
      <c r="O170" s="2"/>
      <c r="P170" s="2"/>
      <c r="Q170" s="2"/>
      <c r="R170" s="56"/>
      <c r="S170" s="2"/>
      <c r="T170" s="56"/>
      <c r="U170" s="2"/>
      <c r="V170" s="2"/>
      <c r="W170" s="56"/>
      <c r="Y170" s="2"/>
      <c r="Z170" s="2"/>
      <c r="AA170" s="2"/>
    </row>
    <row r="171" spans="1:27" ht="15.75" customHeight="1">
      <c r="A171" s="7"/>
      <c r="B171" s="7"/>
      <c r="C171" s="130"/>
      <c r="D171" s="132"/>
      <c r="E171" s="132"/>
      <c r="F171" s="134"/>
      <c r="G171" s="132"/>
      <c r="H171" s="132"/>
      <c r="I171" s="134"/>
      <c r="J171" s="132"/>
      <c r="K171" s="132"/>
      <c r="L171" s="132"/>
      <c r="M171" s="132"/>
      <c r="N171" s="2"/>
      <c r="O171" s="2"/>
      <c r="P171" s="2"/>
      <c r="Q171" s="2"/>
      <c r="R171" s="56"/>
      <c r="S171" s="2"/>
      <c r="T171" s="56"/>
      <c r="U171" s="2"/>
      <c r="V171" s="2"/>
      <c r="W171" s="56"/>
      <c r="Y171" s="2"/>
      <c r="Z171" s="2"/>
      <c r="AA171" s="2"/>
    </row>
    <row r="172" spans="1:27" ht="15.75" customHeight="1">
      <c r="A172" s="7"/>
      <c r="B172" s="7"/>
      <c r="C172" s="130"/>
      <c r="D172" s="132"/>
      <c r="E172" s="132"/>
      <c r="F172" s="134"/>
      <c r="G172" s="132"/>
      <c r="H172" s="132"/>
      <c r="I172" s="134"/>
      <c r="J172" s="132"/>
      <c r="K172" s="132"/>
      <c r="L172" s="132"/>
      <c r="M172" s="132"/>
      <c r="N172" s="2"/>
      <c r="O172" s="2"/>
      <c r="P172" s="2"/>
      <c r="Q172" s="2"/>
      <c r="R172" s="56"/>
      <c r="S172" s="2"/>
      <c r="T172" s="56"/>
      <c r="U172" s="2"/>
      <c r="V172" s="2"/>
      <c r="W172" s="56"/>
      <c r="Y172" s="2"/>
      <c r="Z172" s="2"/>
      <c r="AA172" s="2"/>
    </row>
    <row r="173" spans="1:27" ht="15.75" customHeight="1">
      <c r="A173" s="7"/>
      <c r="B173" s="7"/>
      <c r="C173" s="130"/>
      <c r="D173" s="132"/>
      <c r="E173" s="132"/>
      <c r="F173" s="134"/>
      <c r="G173" s="132"/>
      <c r="H173" s="132"/>
      <c r="I173" s="134"/>
      <c r="J173" s="132"/>
      <c r="K173" s="132"/>
      <c r="L173" s="132"/>
      <c r="M173" s="132"/>
      <c r="N173" s="2"/>
      <c r="O173" s="2"/>
      <c r="P173" s="2"/>
      <c r="Q173" s="2"/>
      <c r="R173" s="56"/>
      <c r="S173" s="2"/>
      <c r="T173" s="56"/>
      <c r="U173" s="2"/>
      <c r="V173" s="2"/>
      <c r="W173" s="56"/>
      <c r="Y173" s="2"/>
      <c r="Z173" s="2"/>
      <c r="AA173" s="2"/>
    </row>
    <row r="174" spans="1:27" ht="15.75" customHeight="1">
      <c r="A174" s="7"/>
      <c r="B174" s="7"/>
      <c r="C174" s="130"/>
      <c r="D174" s="132"/>
      <c r="E174" s="132"/>
      <c r="F174" s="134"/>
      <c r="G174" s="132"/>
      <c r="H174" s="132"/>
      <c r="I174" s="134"/>
      <c r="J174" s="132"/>
      <c r="K174" s="132"/>
      <c r="L174" s="132"/>
      <c r="M174" s="132"/>
      <c r="N174" s="2"/>
      <c r="O174" s="2"/>
      <c r="P174" s="2"/>
      <c r="Q174" s="2"/>
      <c r="R174" s="56"/>
      <c r="S174" s="2"/>
      <c r="T174" s="56"/>
      <c r="U174" s="2"/>
      <c r="V174" s="2"/>
      <c r="W174" s="56"/>
      <c r="Y174" s="2"/>
      <c r="Z174" s="2"/>
      <c r="AA174" s="2"/>
    </row>
    <row r="175" spans="1:27" ht="15.75" customHeight="1">
      <c r="A175" s="7"/>
      <c r="B175" s="7"/>
      <c r="C175" s="130"/>
      <c r="D175" s="132"/>
      <c r="E175" s="132"/>
      <c r="F175" s="134"/>
      <c r="G175" s="132"/>
      <c r="H175" s="132"/>
      <c r="I175" s="134"/>
      <c r="J175" s="132"/>
      <c r="K175" s="132"/>
      <c r="L175" s="132"/>
      <c r="M175" s="132"/>
      <c r="N175" s="2"/>
      <c r="O175" s="2"/>
      <c r="P175" s="2"/>
      <c r="Q175" s="2"/>
      <c r="R175" s="56"/>
      <c r="S175" s="2"/>
      <c r="T175" s="56"/>
      <c r="U175" s="2"/>
      <c r="V175" s="2"/>
      <c r="W175" s="56"/>
      <c r="Y175" s="2"/>
      <c r="Z175" s="2"/>
      <c r="AA175" s="2"/>
    </row>
    <row r="176" spans="1:27" ht="15.75" customHeight="1">
      <c r="A176" s="7"/>
      <c r="B176" s="7"/>
      <c r="C176" s="130"/>
      <c r="D176" s="132"/>
      <c r="E176" s="132"/>
      <c r="F176" s="134"/>
      <c r="G176" s="132"/>
      <c r="H176" s="132"/>
      <c r="I176" s="134"/>
      <c r="J176" s="132"/>
      <c r="K176" s="132"/>
      <c r="L176" s="132"/>
      <c r="M176" s="132"/>
      <c r="N176" s="2"/>
      <c r="O176" s="2"/>
      <c r="P176" s="2"/>
      <c r="Q176" s="2"/>
      <c r="R176" s="56"/>
      <c r="S176" s="2"/>
      <c r="T176" s="56"/>
      <c r="U176" s="2"/>
      <c r="V176" s="2"/>
      <c r="W176" s="56"/>
      <c r="Y176" s="2"/>
      <c r="Z176" s="2"/>
      <c r="AA176" s="2"/>
    </row>
    <row r="177" spans="1:27" ht="15.75" customHeight="1">
      <c r="A177" s="7"/>
      <c r="B177" s="7"/>
      <c r="C177" s="130"/>
      <c r="D177" s="132"/>
      <c r="E177" s="132"/>
      <c r="F177" s="134"/>
      <c r="G177" s="132"/>
      <c r="H177" s="132"/>
      <c r="I177" s="134"/>
      <c r="J177" s="132"/>
      <c r="K177" s="132"/>
      <c r="L177" s="132"/>
      <c r="M177" s="132"/>
      <c r="N177" s="2"/>
      <c r="O177" s="2"/>
      <c r="P177" s="2"/>
      <c r="Q177" s="2"/>
      <c r="R177" s="56"/>
      <c r="S177" s="2"/>
      <c r="T177" s="56"/>
      <c r="U177" s="2"/>
      <c r="V177" s="2"/>
      <c r="W177" s="56"/>
      <c r="Y177" s="2"/>
      <c r="Z177" s="2"/>
      <c r="AA177" s="2"/>
    </row>
    <row r="178" spans="1:27" ht="15.75" customHeight="1">
      <c r="A178" s="7"/>
      <c r="B178" s="7"/>
      <c r="C178" s="130"/>
      <c r="D178" s="132"/>
      <c r="E178" s="132"/>
      <c r="F178" s="134"/>
      <c r="G178" s="132"/>
      <c r="H178" s="132"/>
      <c r="I178" s="134"/>
      <c r="J178" s="132"/>
      <c r="K178" s="132"/>
      <c r="L178" s="132"/>
      <c r="M178" s="132"/>
      <c r="N178" s="2"/>
      <c r="O178" s="2"/>
      <c r="P178" s="2"/>
      <c r="Q178" s="2"/>
      <c r="R178" s="56"/>
      <c r="S178" s="2"/>
      <c r="T178" s="56"/>
      <c r="U178" s="2"/>
      <c r="V178" s="2"/>
      <c r="W178" s="56"/>
      <c r="Y178" s="2"/>
      <c r="Z178" s="2"/>
      <c r="AA178" s="2"/>
    </row>
    <row r="179" spans="1:27" ht="15.75" customHeight="1">
      <c r="A179" s="7"/>
      <c r="B179" s="7"/>
      <c r="C179" s="130"/>
      <c r="D179" s="132"/>
      <c r="E179" s="132"/>
      <c r="F179" s="134"/>
      <c r="G179" s="132"/>
      <c r="H179" s="132"/>
      <c r="I179" s="134"/>
      <c r="J179" s="132"/>
      <c r="K179" s="132"/>
      <c r="L179" s="132"/>
      <c r="M179" s="132"/>
      <c r="N179" s="2"/>
      <c r="O179" s="2"/>
      <c r="P179" s="2"/>
      <c r="Q179" s="2"/>
      <c r="R179" s="56"/>
      <c r="S179" s="2"/>
      <c r="T179" s="56"/>
      <c r="U179" s="2"/>
      <c r="V179" s="2"/>
      <c r="W179" s="56"/>
      <c r="Y179" s="2"/>
      <c r="Z179" s="2"/>
      <c r="AA179" s="2"/>
    </row>
    <row r="180" spans="1:27" ht="15.75" customHeight="1">
      <c r="A180" s="7"/>
      <c r="B180" s="7"/>
      <c r="C180" s="130"/>
      <c r="D180" s="132"/>
      <c r="E180" s="132"/>
      <c r="F180" s="134"/>
      <c r="G180" s="132"/>
      <c r="H180" s="132"/>
      <c r="I180" s="134"/>
      <c r="J180" s="132"/>
      <c r="K180" s="132"/>
      <c r="L180" s="132"/>
      <c r="M180" s="132"/>
      <c r="N180" s="2"/>
      <c r="O180" s="2"/>
      <c r="P180" s="2"/>
      <c r="Q180" s="2"/>
      <c r="R180" s="56"/>
      <c r="S180" s="2"/>
      <c r="T180" s="56"/>
      <c r="U180" s="2"/>
      <c r="V180" s="2"/>
      <c r="W180" s="56"/>
      <c r="Y180" s="2"/>
      <c r="Z180" s="2"/>
      <c r="AA180" s="2"/>
    </row>
    <row r="181" spans="1:27" ht="15.75" customHeight="1">
      <c r="A181" s="7"/>
      <c r="B181" s="7"/>
      <c r="C181" s="130"/>
      <c r="D181" s="132"/>
      <c r="E181" s="132"/>
      <c r="F181" s="134"/>
      <c r="G181" s="132"/>
      <c r="H181" s="132"/>
      <c r="I181" s="134"/>
      <c r="J181" s="132"/>
      <c r="K181" s="132"/>
      <c r="L181" s="132"/>
      <c r="M181" s="132"/>
      <c r="N181" s="2"/>
      <c r="O181" s="2"/>
      <c r="P181" s="2"/>
      <c r="Q181" s="2"/>
      <c r="R181" s="56"/>
      <c r="S181" s="2"/>
      <c r="T181" s="56"/>
      <c r="U181" s="2"/>
      <c r="V181" s="2"/>
      <c r="W181" s="56"/>
      <c r="Y181" s="2"/>
      <c r="Z181" s="2"/>
      <c r="AA181" s="2"/>
    </row>
    <row r="182" spans="1:27" ht="15.75" customHeight="1">
      <c r="A182" s="7"/>
      <c r="B182" s="7"/>
      <c r="C182" s="130"/>
      <c r="D182" s="132"/>
      <c r="E182" s="132"/>
      <c r="F182" s="134"/>
      <c r="G182" s="132"/>
      <c r="H182" s="132"/>
      <c r="I182" s="134"/>
      <c r="J182" s="132"/>
      <c r="K182" s="132"/>
      <c r="L182" s="132"/>
      <c r="M182" s="132"/>
      <c r="N182" s="2"/>
      <c r="O182" s="2"/>
      <c r="P182" s="2"/>
      <c r="Q182" s="2"/>
      <c r="R182" s="56"/>
      <c r="S182" s="2"/>
      <c r="T182" s="56"/>
      <c r="U182" s="2"/>
      <c r="V182" s="2"/>
      <c r="W182" s="56"/>
      <c r="Y182" s="2"/>
      <c r="Z182" s="2"/>
      <c r="AA182" s="2"/>
    </row>
    <row r="183" spans="1:27" ht="15.75" customHeight="1">
      <c r="A183" s="7"/>
      <c r="B183" s="7"/>
      <c r="C183" s="130"/>
      <c r="D183" s="132"/>
      <c r="E183" s="132"/>
      <c r="F183" s="134"/>
      <c r="G183" s="132"/>
      <c r="H183" s="132"/>
      <c r="I183" s="134"/>
      <c r="J183" s="132"/>
      <c r="K183" s="132"/>
      <c r="L183" s="132"/>
      <c r="M183" s="132"/>
      <c r="N183" s="2"/>
      <c r="O183" s="2"/>
      <c r="P183" s="2"/>
      <c r="Q183" s="2"/>
      <c r="R183" s="56"/>
      <c r="S183" s="2"/>
      <c r="T183" s="56"/>
      <c r="U183" s="2"/>
      <c r="V183" s="2"/>
      <c r="W183" s="56"/>
      <c r="Y183" s="2"/>
      <c r="Z183" s="2"/>
      <c r="AA183" s="2"/>
    </row>
    <row r="184" spans="1:27" ht="15.75" customHeight="1">
      <c r="A184" s="7"/>
      <c r="B184" s="7"/>
      <c r="C184" s="130"/>
      <c r="D184" s="132"/>
      <c r="E184" s="132"/>
      <c r="F184" s="134"/>
      <c r="G184" s="132"/>
      <c r="H184" s="132"/>
      <c r="I184" s="134"/>
      <c r="J184" s="132"/>
      <c r="K184" s="132"/>
      <c r="L184" s="132"/>
      <c r="M184" s="132"/>
      <c r="N184" s="2"/>
      <c r="O184" s="2"/>
      <c r="P184" s="2"/>
      <c r="Q184" s="2"/>
      <c r="R184" s="56"/>
      <c r="S184" s="2"/>
      <c r="T184" s="56"/>
      <c r="U184" s="2"/>
      <c r="V184" s="2"/>
      <c r="W184" s="56"/>
      <c r="Y184" s="2"/>
      <c r="Z184" s="2"/>
      <c r="AA184" s="2"/>
    </row>
    <row r="185" spans="1:27" ht="15.75" customHeight="1">
      <c r="A185" s="7"/>
      <c r="B185" s="7"/>
      <c r="C185" s="130"/>
      <c r="D185" s="132"/>
      <c r="E185" s="132"/>
      <c r="F185" s="134"/>
      <c r="G185" s="132"/>
      <c r="H185" s="132"/>
      <c r="I185" s="134"/>
      <c r="J185" s="132"/>
      <c r="K185" s="132"/>
      <c r="L185" s="132"/>
      <c r="M185" s="132"/>
      <c r="N185" s="2"/>
      <c r="O185" s="2"/>
      <c r="P185" s="2"/>
      <c r="Q185" s="2"/>
      <c r="R185" s="56"/>
      <c r="S185" s="2"/>
      <c r="T185" s="56"/>
      <c r="U185" s="2"/>
      <c r="V185" s="2"/>
      <c r="W185" s="56"/>
      <c r="Y185" s="2"/>
      <c r="Z185" s="2"/>
      <c r="AA185" s="2"/>
    </row>
    <row r="186" spans="1:27" ht="15.75" customHeight="1">
      <c r="A186" s="7"/>
      <c r="B186" s="7"/>
      <c r="C186" s="130"/>
      <c r="D186" s="132"/>
      <c r="E186" s="132"/>
      <c r="F186" s="134"/>
      <c r="G186" s="132"/>
      <c r="H186" s="132"/>
      <c r="I186" s="134"/>
      <c r="J186" s="132"/>
      <c r="K186" s="132"/>
      <c r="L186" s="132"/>
      <c r="M186" s="132"/>
      <c r="N186" s="2"/>
      <c r="O186" s="2"/>
      <c r="P186" s="2"/>
      <c r="Q186" s="2"/>
      <c r="R186" s="56"/>
      <c r="S186" s="2"/>
      <c r="T186" s="56"/>
      <c r="U186" s="2"/>
      <c r="V186" s="2"/>
      <c r="W186" s="56"/>
      <c r="Y186" s="2"/>
      <c r="Z186" s="2"/>
      <c r="AA186" s="2"/>
    </row>
    <row r="187" spans="1:27" ht="15.75" customHeight="1">
      <c r="A187" s="7"/>
      <c r="B187" s="7"/>
      <c r="C187" s="130"/>
      <c r="D187" s="132"/>
      <c r="E187" s="132"/>
      <c r="F187" s="134"/>
      <c r="G187" s="132"/>
      <c r="H187" s="132"/>
      <c r="I187" s="134"/>
      <c r="J187" s="132"/>
      <c r="K187" s="132"/>
      <c r="L187" s="132"/>
      <c r="M187" s="132"/>
      <c r="N187" s="2"/>
      <c r="O187" s="2"/>
      <c r="P187" s="2"/>
      <c r="Q187" s="2"/>
      <c r="R187" s="56"/>
      <c r="S187" s="2"/>
      <c r="T187" s="56"/>
      <c r="U187" s="2"/>
      <c r="V187" s="2"/>
      <c r="W187" s="56"/>
      <c r="Y187" s="2"/>
      <c r="Z187" s="2"/>
      <c r="AA187" s="2"/>
    </row>
    <row r="188" spans="1:27" ht="15.75" customHeight="1">
      <c r="A188" s="7"/>
      <c r="B188" s="7"/>
      <c r="C188" s="130"/>
      <c r="D188" s="132"/>
      <c r="E188" s="132"/>
      <c r="F188" s="134"/>
      <c r="G188" s="132"/>
      <c r="H188" s="132"/>
      <c r="I188" s="134"/>
      <c r="J188" s="132"/>
      <c r="K188" s="132"/>
      <c r="L188" s="132"/>
      <c r="M188" s="132"/>
      <c r="N188" s="2"/>
      <c r="O188" s="2"/>
      <c r="P188" s="2"/>
      <c r="Q188" s="2"/>
      <c r="R188" s="56"/>
      <c r="S188" s="2"/>
      <c r="T188" s="56"/>
      <c r="U188" s="2"/>
      <c r="V188" s="2"/>
      <c r="W188" s="56"/>
      <c r="Y188" s="2"/>
      <c r="Z188" s="2"/>
      <c r="AA188" s="2"/>
    </row>
    <row r="189" spans="1:27" ht="15.75" customHeight="1">
      <c r="A189" s="7"/>
      <c r="B189" s="7"/>
      <c r="C189" s="130"/>
      <c r="D189" s="132"/>
      <c r="E189" s="132"/>
      <c r="F189" s="134"/>
      <c r="G189" s="132"/>
      <c r="H189" s="132"/>
      <c r="I189" s="134"/>
      <c r="J189" s="132"/>
      <c r="K189" s="132"/>
      <c r="L189" s="132"/>
      <c r="M189" s="132"/>
      <c r="N189" s="2"/>
      <c r="O189" s="2"/>
      <c r="P189" s="2"/>
      <c r="Q189" s="2"/>
      <c r="R189" s="56"/>
      <c r="S189" s="2"/>
      <c r="T189" s="56"/>
      <c r="U189" s="2"/>
      <c r="V189" s="2"/>
      <c r="W189" s="56"/>
      <c r="Y189" s="2"/>
      <c r="Z189" s="2"/>
      <c r="AA189" s="2"/>
    </row>
    <row r="190" spans="1:27" ht="15.75" customHeight="1">
      <c r="A190" s="7"/>
      <c r="B190" s="7"/>
      <c r="C190" s="130"/>
      <c r="D190" s="132"/>
      <c r="E190" s="132"/>
      <c r="F190" s="134"/>
      <c r="G190" s="132"/>
      <c r="H190" s="132"/>
      <c r="I190" s="134"/>
      <c r="J190" s="132"/>
      <c r="K190" s="132"/>
      <c r="L190" s="132"/>
      <c r="M190" s="132"/>
      <c r="N190" s="2"/>
      <c r="O190" s="2"/>
      <c r="P190" s="2"/>
      <c r="Q190" s="2"/>
      <c r="R190" s="56"/>
      <c r="S190" s="2"/>
      <c r="T190" s="56"/>
      <c r="U190" s="2"/>
      <c r="V190" s="2"/>
      <c r="W190" s="56"/>
      <c r="Y190" s="2"/>
      <c r="Z190" s="2"/>
      <c r="AA190" s="2"/>
    </row>
    <row r="191" spans="1:27" ht="15.75" customHeight="1">
      <c r="A191" s="7"/>
      <c r="B191" s="7"/>
      <c r="C191" s="130"/>
      <c r="D191" s="132"/>
      <c r="E191" s="132"/>
      <c r="F191" s="134"/>
      <c r="G191" s="132"/>
      <c r="H191" s="132"/>
      <c r="I191" s="134"/>
      <c r="J191" s="132"/>
      <c r="K191" s="132"/>
      <c r="L191" s="132"/>
      <c r="M191" s="132"/>
      <c r="N191" s="2"/>
      <c r="O191" s="2"/>
      <c r="P191" s="2"/>
      <c r="Q191" s="2"/>
      <c r="R191" s="56"/>
      <c r="S191" s="2"/>
      <c r="T191" s="56"/>
      <c r="U191" s="2"/>
      <c r="V191" s="2"/>
      <c r="W191" s="56"/>
      <c r="Y191" s="2"/>
      <c r="Z191" s="2"/>
      <c r="AA191" s="2"/>
    </row>
    <row r="192" spans="1:27" ht="15.75" customHeight="1">
      <c r="A192" s="7"/>
      <c r="B192" s="7"/>
      <c r="C192" s="130"/>
      <c r="D192" s="132"/>
      <c r="E192" s="132"/>
      <c r="F192" s="134"/>
      <c r="G192" s="132"/>
      <c r="H192" s="132"/>
      <c r="I192" s="134"/>
      <c r="J192" s="132"/>
      <c r="K192" s="132"/>
      <c r="L192" s="132"/>
      <c r="M192" s="132"/>
      <c r="N192" s="2"/>
      <c r="O192" s="2"/>
      <c r="P192" s="2"/>
      <c r="Q192" s="2"/>
      <c r="R192" s="56"/>
      <c r="S192" s="2"/>
      <c r="T192" s="56"/>
      <c r="U192" s="2"/>
      <c r="V192" s="2"/>
      <c r="W192" s="56"/>
      <c r="Y192" s="2"/>
      <c r="Z192" s="2"/>
      <c r="AA192" s="2"/>
    </row>
    <row r="193" spans="1:27" ht="15.75" customHeight="1">
      <c r="A193" s="7"/>
      <c r="B193" s="7"/>
      <c r="C193" s="130"/>
      <c r="D193" s="132"/>
      <c r="E193" s="132"/>
      <c r="F193" s="134"/>
      <c r="G193" s="132"/>
      <c r="H193" s="132"/>
      <c r="I193" s="134"/>
      <c r="J193" s="132"/>
      <c r="K193" s="132"/>
      <c r="L193" s="132"/>
      <c r="M193" s="132"/>
      <c r="N193" s="2"/>
      <c r="O193" s="2"/>
      <c r="P193" s="2"/>
      <c r="Q193" s="2"/>
      <c r="R193" s="56"/>
      <c r="S193" s="2"/>
      <c r="T193" s="56"/>
      <c r="U193" s="2"/>
      <c r="V193" s="2"/>
      <c r="W193" s="56"/>
      <c r="Y193" s="2"/>
      <c r="Z193" s="2"/>
      <c r="AA193" s="2"/>
    </row>
    <row r="194" spans="1:27" ht="15.75" customHeight="1">
      <c r="A194" s="7"/>
      <c r="B194" s="7"/>
      <c r="C194" s="130"/>
      <c r="D194" s="132"/>
      <c r="E194" s="132"/>
      <c r="F194" s="134"/>
      <c r="G194" s="132"/>
      <c r="H194" s="132"/>
      <c r="I194" s="134"/>
      <c r="J194" s="132"/>
      <c r="K194" s="132"/>
      <c r="L194" s="132"/>
      <c r="M194" s="132"/>
      <c r="N194" s="2"/>
      <c r="O194" s="2"/>
      <c r="P194" s="2"/>
      <c r="Q194" s="2"/>
      <c r="R194" s="56"/>
      <c r="S194" s="2"/>
      <c r="T194" s="56"/>
      <c r="U194" s="2"/>
      <c r="V194" s="2"/>
      <c r="W194" s="56"/>
      <c r="Y194" s="2"/>
      <c r="Z194" s="2"/>
      <c r="AA194" s="2"/>
    </row>
    <row r="195" spans="1:27" ht="15.75" customHeight="1">
      <c r="A195" s="7"/>
      <c r="B195" s="7"/>
      <c r="C195" s="130"/>
      <c r="D195" s="132"/>
      <c r="E195" s="132"/>
      <c r="F195" s="134"/>
      <c r="G195" s="132"/>
      <c r="H195" s="132"/>
      <c r="I195" s="134"/>
      <c r="J195" s="132"/>
      <c r="K195" s="132"/>
      <c r="L195" s="132"/>
      <c r="M195" s="132"/>
      <c r="N195" s="2"/>
      <c r="O195" s="2"/>
      <c r="P195" s="2"/>
      <c r="Q195" s="2"/>
      <c r="R195" s="56"/>
      <c r="S195" s="2"/>
      <c r="T195" s="56"/>
      <c r="U195" s="2"/>
      <c r="V195" s="2"/>
      <c r="W195" s="56"/>
      <c r="Y195" s="2"/>
      <c r="Z195" s="2"/>
      <c r="AA195" s="2"/>
    </row>
    <row r="196" spans="1:27" ht="15.75" customHeight="1">
      <c r="A196" s="7"/>
      <c r="B196" s="7"/>
      <c r="C196" s="130"/>
      <c r="D196" s="132"/>
      <c r="E196" s="132"/>
      <c r="F196" s="134"/>
      <c r="G196" s="132"/>
      <c r="H196" s="132"/>
      <c r="I196" s="134"/>
      <c r="J196" s="132"/>
      <c r="K196" s="132"/>
      <c r="L196" s="132"/>
      <c r="M196" s="132"/>
      <c r="N196" s="2"/>
      <c r="O196" s="2"/>
      <c r="P196" s="2"/>
      <c r="Q196" s="2"/>
      <c r="R196" s="56"/>
      <c r="S196" s="2"/>
      <c r="T196" s="56"/>
      <c r="U196" s="2"/>
      <c r="V196" s="2"/>
      <c r="W196" s="56"/>
      <c r="Y196" s="2"/>
      <c r="Z196" s="2"/>
      <c r="AA196" s="2"/>
    </row>
    <row r="197" spans="1:27" ht="15.75" customHeight="1">
      <c r="A197" s="7"/>
      <c r="B197" s="7"/>
      <c r="C197" s="130"/>
      <c r="D197" s="132"/>
      <c r="E197" s="132"/>
      <c r="F197" s="134"/>
      <c r="G197" s="132"/>
      <c r="H197" s="132"/>
      <c r="I197" s="134"/>
      <c r="J197" s="132"/>
      <c r="K197" s="132"/>
      <c r="L197" s="132"/>
      <c r="M197" s="132"/>
      <c r="N197" s="2"/>
      <c r="O197" s="2"/>
      <c r="P197" s="2"/>
      <c r="Q197" s="2"/>
      <c r="R197" s="56"/>
      <c r="S197" s="2"/>
      <c r="T197" s="56"/>
      <c r="U197" s="2"/>
      <c r="V197" s="2"/>
      <c r="W197" s="56"/>
      <c r="Y197" s="2"/>
      <c r="Z197" s="2"/>
      <c r="AA197" s="2"/>
    </row>
    <row r="198" spans="1:27" ht="15.75" customHeight="1">
      <c r="A198" s="7"/>
      <c r="B198" s="7"/>
      <c r="C198" s="130"/>
      <c r="D198" s="132"/>
      <c r="E198" s="132"/>
      <c r="F198" s="134"/>
      <c r="G198" s="132"/>
      <c r="H198" s="132"/>
      <c r="I198" s="134"/>
      <c r="J198" s="132"/>
      <c r="K198" s="132"/>
      <c r="L198" s="132"/>
      <c r="M198" s="132"/>
      <c r="N198" s="2"/>
      <c r="O198" s="2"/>
      <c r="P198" s="2"/>
      <c r="Q198" s="2"/>
      <c r="R198" s="56"/>
      <c r="S198" s="2"/>
      <c r="T198" s="56"/>
      <c r="U198" s="2"/>
      <c r="V198" s="2"/>
      <c r="W198" s="56"/>
      <c r="Y198" s="2"/>
      <c r="Z198" s="2"/>
      <c r="AA198" s="2"/>
    </row>
    <row r="199" spans="1:27" ht="15.75" customHeight="1">
      <c r="A199" s="7"/>
      <c r="B199" s="7"/>
      <c r="C199" s="130"/>
      <c r="D199" s="132"/>
      <c r="E199" s="132"/>
      <c r="F199" s="134"/>
      <c r="G199" s="132"/>
      <c r="H199" s="132"/>
      <c r="I199" s="134"/>
      <c r="J199" s="132"/>
      <c r="K199" s="132"/>
      <c r="L199" s="132"/>
      <c r="M199" s="132"/>
      <c r="N199" s="2"/>
      <c r="O199" s="2"/>
      <c r="P199" s="2"/>
      <c r="Q199" s="2"/>
      <c r="R199" s="56"/>
      <c r="S199" s="2"/>
      <c r="T199" s="56"/>
      <c r="U199" s="2"/>
      <c r="V199" s="2"/>
      <c r="W199" s="56"/>
      <c r="Y199" s="2"/>
      <c r="Z199" s="2"/>
      <c r="AA199" s="2"/>
    </row>
    <row r="200" spans="1:27" ht="15.75" customHeight="1">
      <c r="A200" s="7"/>
      <c r="B200" s="7"/>
      <c r="C200" s="130"/>
      <c r="D200" s="132"/>
      <c r="E200" s="132"/>
      <c r="F200" s="134"/>
      <c r="G200" s="132"/>
      <c r="H200" s="132"/>
      <c r="I200" s="134"/>
      <c r="J200" s="132"/>
      <c r="K200" s="132"/>
      <c r="L200" s="132"/>
      <c r="M200" s="132"/>
      <c r="N200" s="2"/>
      <c r="O200" s="2"/>
      <c r="P200" s="2"/>
      <c r="Q200" s="2"/>
      <c r="R200" s="56"/>
      <c r="S200" s="2"/>
      <c r="T200" s="56"/>
      <c r="U200" s="2"/>
      <c r="V200" s="2"/>
      <c r="W200" s="56"/>
      <c r="Y200" s="2"/>
      <c r="Z200" s="2"/>
      <c r="AA200" s="2"/>
    </row>
    <row r="201" spans="1:27" ht="15.75" customHeight="1">
      <c r="A201" s="7"/>
      <c r="B201" s="7"/>
      <c r="C201" s="130"/>
      <c r="D201" s="132"/>
      <c r="E201" s="132"/>
      <c r="F201" s="134"/>
      <c r="G201" s="132"/>
      <c r="H201" s="132"/>
      <c r="I201" s="134"/>
      <c r="J201" s="132"/>
      <c r="K201" s="132"/>
      <c r="L201" s="132"/>
      <c r="M201" s="132"/>
      <c r="N201" s="2"/>
      <c r="O201" s="2"/>
      <c r="P201" s="2"/>
      <c r="Q201" s="2"/>
      <c r="R201" s="56"/>
      <c r="S201" s="2"/>
      <c r="T201" s="56"/>
      <c r="U201" s="2"/>
      <c r="V201" s="2"/>
      <c r="W201" s="56"/>
      <c r="Y201" s="2"/>
      <c r="Z201" s="2"/>
      <c r="AA201" s="2"/>
    </row>
    <row r="202" spans="1:27" ht="15.75" customHeight="1">
      <c r="A202" s="7"/>
      <c r="B202" s="7"/>
      <c r="C202" s="130"/>
      <c r="D202" s="132"/>
      <c r="E202" s="132"/>
      <c r="F202" s="134"/>
      <c r="G202" s="132"/>
      <c r="H202" s="132"/>
      <c r="I202" s="134"/>
      <c r="J202" s="132"/>
      <c r="K202" s="132"/>
      <c r="L202" s="132"/>
      <c r="M202" s="132"/>
      <c r="N202" s="2"/>
      <c r="O202" s="2"/>
      <c r="P202" s="2"/>
      <c r="Q202" s="2"/>
      <c r="R202" s="56"/>
      <c r="S202" s="2"/>
      <c r="T202" s="56"/>
      <c r="U202" s="2"/>
      <c r="V202" s="2"/>
      <c r="W202" s="56"/>
      <c r="Y202" s="2"/>
      <c r="Z202" s="2"/>
      <c r="AA202" s="2"/>
    </row>
    <row r="203" spans="1:27" ht="15.75" customHeight="1">
      <c r="A203" s="7"/>
      <c r="B203" s="7"/>
      <c r="C203" s="130"/>
      <c r="D203" s="132"/>
      <c r="E203" s="132"/>
      <c r="F203" s="134"/>
      <c r="G203" s="132"/>
      <c r="H203" s="132"/>
      <c r="I203" s="134"/>
      <c r="J203" s="132"/>
      <c r="K203" s="132"/>
      <c r="L203" s="132"/>
      <c r="M203" s="132"/>
      <c r="N203" s="2"/>
      <c r="O203" s="2"/>
      <c r="P203" s="2"/>
      <c r="Q203" s="2"/>
      <c r="R203" s="56"/>
      <c r="S203" s="2"/>
      <c r="T203" s="56"/>
      <c r="U203" s="2"/>
      <c r="V203" s="2"/>
      <c r="W203" s="56"/>
      <c r="Y203" s="2"/>
      <c r="Z203" s="2"/>
      <c r="AA203" s="2"/>
    </row>
    <row r="204" spans="1:27" ht="15.75" customHeight="1">
      <c r="A204" s="7"/>
      <c r="B204" s="7"/>
      <c r="C204" s="130"/>
      <c r="D204" s="132"/>
      <c r="E204" s="132"/>
      <c r="F204" s="134"/>
      <c r="G204" s="132"/>
      <c r="H204" s="132"/>
      <c r="I204" s="134"/>
      <c r="J204" s="132"/>
      <c r="K204" s="132"/>
      <c r="L204" s="132"/>
      <c r="M204" s="132"/>
      <c r="N204" s="2"/>
      <c r="O204" s="2"/>
      <c r="P204" s="2"/>
      <c r="Q204" s="2"/>
      <c r="R204" s="56"/>
      <c r="S204" s="2"/>
      <c r="T204" s="56"/>
      <c r="U204" s="2"/>
      <c r="V204" s="2"/>
      <c r="W204" s="56"/>
      <c r="Y204" s="2"/>
      <c r="Z204" s="2"/>
      <c r="AA204" s="2"/>
    </row>
    <row r="205" spans="1:27" ht="15.75" customHeight="1">
      <c r="A205" s="7"/>
      <c r="B205" s="7"/>
      <c r="C205" s="130"/>
      <c r="D205" s="132"/>
      <c r="E205" s="132"/>
      <c r="F205" s="134"/>
      <c r="G205" s="132"/>
      <c r="H205" s="132"/>
      <c r="I205" s="134"/>
      <c r="J205" s="132"/>
      <c r="K205" s="132"/>
      <c r="L205" s="132"/>
      <c r="M205" s="132"/>
      <c r="N205" s="2"/>
      <c r="O205" s="2"/>
      <c r="P205" s="2"/>
      <c r="Q205" s="2"/>
      <c r="R205" s="56"/>
      <c r="S205" s="2"/>
      <c r="T205" s="56"/>
      <c r="U205" s="2"/>
      <c r="V205" s="2"/>
      <c r="W205" s="56"/>
      <c r="Y205" s="2"/>
      <c r="Z205" s="2"/>
      <c r="AA205" s="2"/>
    </row>
    <row r="206" spans="1:27" ht="15.75" customHeight="1">
      <c r="A206" s="7"/>
      <c r="B206" s="7"/>
      <c r="C206" s="130"/>
      <c r="D206" s="132"/>
      <c r="E206" s="132"/>
      <c r="F206" s="134"/>
      <c r="G206" s="132"/>
      <c r="H206" s="132"/>
      <c r="I206" s="134"/>
      <c r="J206" s="132"/>
      <c r="K206" s="132"/>
      <c r="L206" s="132"/>
      <c r="M206" s="132"/>
      <c r="N206" s="2"/>
      <c r="O206" s="2"/>
      <c r="P206" s="2"/>
      <c r="Q206" s="2"/>
      <c r="R206" s="56"/>
      <c r="S206" s="2"/>
      <c r="T206" s="56"/>
      <c r="U206" s="2"/>
      <c r="V206" s="2"/>
      <c r="W206" s="56"/>
      <c r="Y206" s="2"/>
      <c r="Z206" s="2"/>
      <c r="AA206" s="2"/>
    </row>
    <row r="207" spans="1:27" ht="15.75" customHeight="1">
      <c r="A207" s="7"/>
      <c r="B207" s="7"/>
      <c r="C207" s="130"/>
      <c r="D207" s="132"/>
      <c r="E207" s="132"/>
      <c r="F207" s="134"/>
      <c r="G207" s="132"/>
      <c r="H207" s="132"/>
      <c r="I207" s="134"/>
      <c r="J207" s="132"/>
      <c r="K207" s="132"/>
      <c r="L207" s="132"/>
      <c r="M207" s="132"/>
      <c r="N207" s="2"/>
      <c r="O207" s="2"/>
      <c r="P207" s="2"/>
      <c r="Q207" s="2"/>
      <c r="R207" s="56"/>
      <c r="S207" s="2"/>
      <c r="T207" s="56"/>
      <c r="U207" s="2"/>
      <c r="V207" s="2"/>
      <c r="W207" s="56"/>
      <c r="Y207" s="2"/>
      <c r="Z207" s="2"/>
      <c r="AA207" s="2"/>
    </row>
    <row r="208" spans="1:27" ht="15.75" customHeight="1">
      <c r="A208" s="7"/>
      <c r="B208" s="7"/>
      <c r="C208" s="130"/>
      <c r="D208" s="132"/>
      <c r="E208" s="132"/>
      <c r="F208" s="134"/>
      <c r="G208" s="132"/>
      <c r="H208" s="132"/>
      <c r="I208" s="134"/>
      <c r="J208" s="132"/>
      <c r="K208" s="132"/>
      <c r="L208" s="132"/>
      <c r="M208" s="132"/>
      <c r="N208" s="2"/>
      <c r="O208" s="2"/>
      <c r="P208" s="2"/>
      <c r="Q208" s="2"/>
      <c r="R208" s="56"/>
      <c r="S208" s="2"/>
      <c r="T208" s="56"/>
      <c r="U208" s="2"/>
      <c r="V208" s="2"/>
      <c r="W208" s="56"/>
      <c r="Y208" s="2"/>
      <c r="Z208" s="2"/>
      <c r="AA208" s="2"/>
    </row>
    <row r="209" spans="1:27" ht="15.75" customHeight="1">
      <c r="A209" s="7"/>
      <c r="B209" s="7"/>
      <c r="C209" s="130"/>
      <c r="D209" s="132"/>
      <c r="E209" s="132"/>
      <c r="F209" s="134"/>
      <c r="G209" s="132"/>
      <c r="H209" s="132"/>
      <c r="I209" s="134"/>
      <c r="J209" s="132"/>
      <c r="K209" s="132"/>
      <c r="L209" s="132"/>
      <c r="M209" s="132"/>
      <c r="N209" s="2"/>
      <c r="O209" s="2"/>
      <c r="P209" s="2"/>
      <c r="Q209" s="2"/>
      <c r="R209" s="56"/>
      <c r="S209" s="2"/>
      <c r="T209" s="56"/>
      <c r="U209" s="2"/>
      <c r="V209" s="2"/>
      <c r="W209" s="56"/>
      <c r="Y209" s="2"/>
      <c r="Z209" s="2"/>
      <c r="AA209" s="2"/>
    </row>
    <row r="210" spans="1:27" ht="15.75" customHeight="1">
      <c r="A210" s="7"/>
      <c r="B210" s="7"/>
      <c r="C210" s="130"/>
      <c r="D210" s="132"/>
      <c r="E210" s="132"/>
      <c r="F210" s="134"/>
      <c r="G210" s="132"/>
      <c r="H210" s="132"/>
      <c r="I210" s="134"/>
      <c r="J210" s="132"/>
      <c r="K210" s="132"/>
      <c r="L210" s="132"/>
      <c r="M210" s="132"/>
      <c r="N210" s="2"/>
      <c r="O210" s="2"/>
      <c r="P210" s="2"/>
      <c r="Q210" s="2"/>
      <c r="R210" s="56"/>
      <c r="S210" s="2"/>
      <c r="T210" s="56"/>
      <c r="U210" s="2"/>
      <c r="V210" s="2"/>
      <c r="W210" s="56"/>
      <c r="Y210" s="2"/>
      <c r="Z210" s="2"/>
      <c r="AA210" s="2"/>
    </row>
    <row r="211" spans="1:27" ht="15.75" customHeight="1">
      <c r="A211" s="7"/>
      <c r="B211" s="7"/>
      <c r="C211" s="130"/>
      <c r="D211" s="132"/>
      <c r="E211" s="132"/>
      <c r="F211" s="134"/>
      <c r="G211" s="132"/>
      <c r="H211" s="132"/>
      <c r="I211" s="134"/>
      <c r="J211" s="132"/>
      <c r="K211" s="132"/>
      <c r="L211" s="132"/>
      <c r="M211" s="132"/>
      <c r="N211" s="2"/>
      <c r="O211" s="2"/>
      <c r="P211" s="2"/>
      <c r="Q211" s="2"/>
      <c r="R211" s="56"/>
      <c r="S211" s="2"/>
      <c r="T211" s="56"/>
      <c r="U211" s="2"/>
      <c r="V211" s="2"/>
      <c r="W211" s="56"/>
      <c r="Y211" s="2"/>
      <c r="Z211" s="2"/>
      <c r="AA211" s="2"/>
    </row>
    <row r="212" spans="1:27" ht="15.75" customHeight="1">
      <c r="A212" s="7"/>
      <c r="B212" s="7"/>
      <c r="C212" s="130"/>
      <c r="D212" s="132"/>
      <c r="E212" s="132"/>
      <c r="F212" s="134"/>
      <c r="G212" s="132"/>
      <c r="H212" s="132"/>
      <c r="I212" s="134"/>
      <c r="J212" s="132"/>
      <c r="K212" s="132"/>
      <c r="L212" s="132"/>
      <c r="M212" s="132"/>
      <c r="N212" s="2"/>
      <c r="O212" s="2"/>
      <c r="P212" s="2"/>
      <c r="Q212" s="2"/>
      <c r="R212" s="56"/>
      <c r="S212" s="2"/>
      <c r="T212" s="56"/>
      <c r="U212" s="2"/>
      <c r="V212" s="2"/>
      <c r="W212" s="56"/>
      <c r="Y212" s="2"/>
      <c r="Z212" s="2"/>
      <c r="AA212" s="2"/>
    </row>
    <row r="213" spans="1:27" ht="15.75" customHeight="1">
      <c r="A213" s="7"/>
      <c r="B213" s="7"/>
      <c r="C213" s="130"/>
      <c r="D213" s="132"/>
      <c r="E213" s="132"/>
      <c r="F213" s="134"/>
      <c r="G213" s="132"/>
      <c r="H213" s="132"/>
      <c r="I213" s="134"/>
      <c r="J213" s="132"/>
      <c r="K213" s="132"/>
      <c r="L213" s="132"/>
      <c r="M213" s="132"/>
      <c r="N213" s="2"/>
      <c r="O213" s="2"/>
      <c r="P213" s="2"/>
      <c r="Q213" s="2"/>
      <c r="R213" s="56"/>
      <c r="S213" s="2"/>
      <c r="T213" s="56"/>
      <c r="U213" s="2"/>
      <c r="V213" s="2"/>
      <c r="W213" s="56"/>
      <c r="Y213" s="2"/>
      <c r="Z213" s="2"/>
      <c r="AA213" s="2"/>
    </row>
    <row r="214" spans="1:27" ht="15.75" customHeight="1">
      <c r="A214" s="7"/>
      <c r="B214" s="7"/>
      <c r="C214" s="130"/>
      <c r="D214" s="132"/>
      <c r="E214" s="132"/>
      <c r="F214" s="134"/>
      <c r="G214" s="132"/>
      <c r="H214" s="132"/>
      <c r="I214" s="134"/>
      <c r="J214" s="132"/>
      <c r="K214" s="132"/>
      <c r="L214" s="132"/>
      <c r="M214" s="132"/>
      <c r="N214" s="2"/>
      <c r="O214" s="2"/>
      <c r="P214" s="2"/>
      <c r="Q214" s="2"/>
      <c r="R214" s="56"/>
      <c r="S214" s="2"/>
      <c r="T214" s="56"/>
      <c r="U214" s="2"/>
      <c r="V214" s="2"/>
      <c r="W214" s="56"/>
      <c r="Y214" s="2"/>
      <c r="Z214" s="2"/>
      <c r="AA214" s="2"/>
    </row>
    <row r="215" spans="1:27" ht="15.75" customHeight="1">
      <c r="A215" s="7"/>
      <c r="B215" s="7"/>
      <c r="C215" s="130"/>
      <c r="D215" s="132"/>
      <c r="E215" s="132"/>
      <c r="F215" s="134"/>
      <c r="G215" s="132"/>
      <c r="H215" s="132"/>
      <c r="I215" s="134"/>
      <c r="J215" s="132"/>
      <c r="K215" s="132"/>
      <c r="L215" s="132"/>
      <c r="M215" s="132"/>
      <c r="N215" s="2"/>
      <c r="O215" s="2"/>
      <c r="P215" s="2"/>
      <c r="Q215" s="2"/>
      <c r="R215" s="56"/>
      <c r="S215" s="2"/>
      <c r="T215" s="56"/>
      <c r="U215" s="2"/>
      <c r="V215" s="2"/>
      <c r="W215" s="56"/>
      <c r="Y215" s="2"/>
      <c r="Z215" s="2"/>
      <c r="AA215" s="2"/>
    </row>
    <row r="216" spans="1:27" ht="15.75" customHeight="1">
      <c r="A216" s="7"/>
      <c r="B216" s="7"/>
      <c r="C216" s="130"/>
      <c r="D216" s="132"/>
      <c r="E216" s="132"/>
      <c r="F216" s="134"/>
      <c r="G216" s="132"/>
      <c r="H216" s="132"/>
      <c r="I216" s="134"/>
      <c r="J216" s="132"/>
      <c r="K216" s="132"/>
      <c r="L216" s="132"/>
      <c r="M216" s="132"/>
      <c r="N216" s="2"/>
      <c r="O216" s="2"/>
      <c r="P216" s="2"/>
      <c r="Q216" s="2"/>
      <c r="R216" s="56"/>
      <c r="S216" s="2"/>
      <c r="T216" s="56"/>
      <c r="U216" s="2"/>
      <c r="V216" s="2"/>
      <c r="W216" s="56"/>
      <c r="Y216" s="2"/>
      <c r="Z216" s="2"/>
      <c r="AA216" s="2"/>
    </row>
    <row r="217" spans="1:27" ht="15.75" customHeight="1">
      <c r="A217" s="7"/>
      <c r="B217" s="7"/>
      <c r="C217" s="130"/>
      <c r="D217" s="132"/>
      <c r="E217" s="132"/>
      <c r="F217" s="134"/>
      <c r="G217" s="132"/>
      <c r="H217" s="132"/>
      <c r="I217" s="134"/>
      <c r="J217" s="132"/>
      <c r="K217" s="132"/>
      <c r="L217" s="132"/>
      <c r="M217" s="132"/>
      <c r="N217" s="2"/>
      <c r="O217" s="2"/>
      <c r="P217" s="2"/>
      <c r="Q217" s="2"/>
      <c r="R217" s="56"/>
      <c r="S217" s="2"/>
      <c r="T217" s="56"/>
      <c r="U217" s="2"/>
      <c r="V217" s="2"/>
      <c r="W217" s="56"/>
      <c r="Y217" s="2"/>
      <c r="Z217" s="2"/>
      <c r="AA217" s="2"/>
    </row>
    <row r="218" spans="1:27" ht="15.75" customHeight="1">
      <c r="A218" s="7"/>
      <c r="B218" s="7"/>
      <c r="C218" s="130"/>
      <c r="D218" s="132"/>
      <c r="E218" s="132"/>
      <c r="F218" s="134"/>
      <c r="G218" s="132"/>
      <c r="H218" s="132"/>
      <c r="I218" s="134"/>
      <c r="J218" s="132"/>
      <c r="K218" s="132"/>
      <c r="L218" s="132"/>
      <c r="M218" s="132"/>
      <c r="N218" s="2"/>
      <c r="O218" s="2"/>
      <c r="P218" s="2"/>
      <c r="Q218" s="2"/>
      <c r="R218" s="56"/>
      <c r="S218" s="2"/>
      <c r="T218" s="56"/>
      <c r="U218" s="2"/>
      <c r="V218" s="2"/>
      <c r="W218" s="56"/>
      <c r="Y218" s="2"/>
      <c r="Z218" s="2"/>
      <c r="AA218" s="2"/>
    </row>
    <row r="219" spans="1:27" ht="15.75" customHeight="1">
      <c r="A219" s="7"/>
      <c r="B219" s="7"/>
      <c r="C219" s="130"/>
      <c r="D219" s="132"/>
      <c r="E219" s="132"/>
      <c r="F219" s="134"/>
      <c r="G219" s="132"/>
      <c r="H219" s="132"/>
      <c r="I219" s="134"/>
      <c r="J219" s="132"/>
      <c r="K219" s="132"/>
      <c r="L219" s="132"/>
      <c r="M219" s="132"/>
      <c r="N219" s="2"/>
      <c r="O219" s="2"/>
      <c r="P219" s="2"/>
      <c r="Q219" s="2"/>
      <c r="R219" s="56"/>
      <c r="S219" s="2"/>
      <c r="T219" s="56"/>
      <c r="U219" s="2"/>
      <c r="V219" s="2"/>
      <c r="W219" s="56"/>
      <c r="Y219" s="2"/>
      <c r="Z219" s="2"/>
      <c r="AA219" s="2"/>
    </row>
    <row r="220" spans="1:27" ht="15.75" customHeight="1">
      <c r="A220" s="7"/>
      <c r="B220" s="7"/>
      <c r="C220" s="130"/>
      <c r="D220" s="132"/>
      <c r="E220" s="132"/>
      <c r="F220" s="134"/>
      <c r="G220" s="132"/>
      <c r="H220" s="132"/>
      <c r="I220" s="134"/>
      <c r="J220" s="132"/>
      <c r="K220" s="132"/>
      <c r="L220" s="132"/>
      <c r="M220" s="132"/>
      <c r="N220" s="2"/>
      <c r="O220" s="2"/>
      <c r="P220" s="2"/>
      <c r="Q220" s="2"/>
      <c r="R220" s="56"/>
      <c r="S220" s="2"/>
      <c r="T220" s="56"/>
      <c r="U220" s="2"/>
      <c r="V220" s="2"/>
      <c r="W220" s="56"/>
      <c r="Y220" s="2"/>
      <c r="Z220" s="2"/>
      <c r="AA220" s="2"/>
    </row>
    <row r="221" spans="1:27" ht="15.75" customHeight="1">
      <c r="A221" s="7"/>
      <c r="B221" s="7"/>
      <c r="C221" s="130"/>
      <c r="D221" s="132"/>
      <c r="E221" s="132"/>
      <c r="F221" s="134"/>
      <c r="G221" s="132"/>
      <c r="H221" s="132"/>
      <c r="I221" s="134"/>
      <c r="J221" s="132"/>
      <c r="K221" s="132"/>
      <c r="L221" s="132"/>
      <c r="M221" s="132"/>
      <c r="N221" s="2"/>
      <c r="O221" s="2"/>
      <c r="P221" s="2"/>
      <c r="Q221" s="2"/>
      <c r="R221" s="56"/>
      <c r="S221" s="2"/>
      <c r="T221" s="56"/>
      <c r="U221" s="2"/>
      <c r="V221" s="2"/>
      <c r="W221" s="56"/>
      <c r="Y221" s="2"/>
      <c r="Z221" s="2"/>
      <c r="AA221" s="2"/>
    </row>
    <row r="222" spans="1:27" ht="15.75" customHeight="1">
      <c r="A222" s="7"/>
      <c r="B222" s="7"/>
      <c r="C222" s="130"/>
      <c r="D222" s="132"/>
      <c r="E222" s="132"/>
      <c r="F222" s="134"/>
      <c r="G222" s="132"/>
      <c r="H222" s="132"/>
      <c r="I222" s="134"/>
      <c r="J222" s="132"/>
      <c r="K222" s="132"/>
      <c r="L222" s="132"/>
      <c r="M222" s="132"/>
      <c r="N222" s="2"/>
      <c r="O222" s="2"/>
      <c r="P222" s="2"/>
      <c r="Q222" s="2"/>
      <c r="R222" s="56"/>
      <c r="S222" s="2"/>
      <c r="T222" s="56"/>
      <c r="U222" s="2"/>
      <c r="V222" s="2"/>
      <c r="W222" s="56"/>
      <c r="Y222" s="2"/>
      <c r="Z222" s="2"/>
      <c r="AA222" s="2"/>
    </row>
    <row r="223" spans="1:27" ht="15.75" customHeight="1">
      <c r="A223" s="7"/>
      <c r="B223" s="7"/>
      <c r="C223" s="130"/>
      <c r="D223" s="132"/>
      <c r="E223" s="132"/>
      <c r="F223" s="134"/>
      <c r="G223" s="132"/>
      <c r="H223" s="132"/>
      <c r="I223" s="134"/>
      <c r="J223" s="132"/>
      <c r="K223" s="132"/>
      <c r="L223" s="132"/>
      <c r="M223" s="132"/>
      <c r="N223" s="2"/>
      <c r="O223" s="2"/>
      <c r="P223" s="2"/>
      <c r="Q223" s="2"/>
      <c r="R223" s="56"/>
      <c r="S223" s="2"/>
      <c r="T223" s="56"/>
      <c r="U223" s="2"/>
      <c r="V223" s="2"/>
      <c r="W223" s="56"/>
      <c r="Y223" s="2"/>
      <c r="Z223" s="2"/>
      <c r="AA223" s="2"/>
    </row>
    <row r="224" spans="1:27" ht="15.75" customHeight="1">
      <c r="A224" s="7"/>
      <c r="B224" s="7"/>
      <c r="C224" s="130"/>
      <c r="D224" s="132"/>
      <c r="E224" s="132"/>
      <c r="F224" s="134"/>
      <c r="G224" s="132"/>
      <c r="H224" s="132"/>
      <c r="I224" s="134"/>
      <c r="J224" s="132"/>
      <c r="K224" s="132"/>
      <c r="L224" s="132"/>
      <c r="M224" s="132"/>
      <c r="N224" s="2"/>
      <c r="O224" s="2"/>
      <c r="P224" s="2"/>
      <c r="Q224" s="2"/>
      <c r="R224" s="56"/>
      <c r="S224" s="2"/>
      <c r="T224" s="56"/>
      <c r="U224" s="2"/>
      <c r="V224" s="2"/>
      <c r="W224" s="56"/>
      <c r="Y224" s="2"/>
      <c r="Z224" s="2"/>
      <c r="AA224" s="2"/>
    </row>
    <row r="225" spans="1:27" ht="15.75" customHeight="1">
      <c r="A225" s="7"/>
      <c r="B225" s="7"/>
      <c r="C225" s="130"/>
      <c r="D225" s="132"/>
      <c r="E225" s="132"/>
      <c r="F225" s="134"/>
      <c r="G225" s="132"/>
      <c r="H225" s="132"/>
      <c r="I225" s="134"/>
      <c r="J225" s="132"/>
      <c r="K225" s="132"/>
      <c r="L225" s="132"/>
      <c r="M225" s="132"/>
      <c r="N225" s="2"/>
      <c r="O225" s="2"/>
      <c r="P225" s="2"/>
      <c r="Q225" s="2"/>
      <c r="R225" s="56"/>
      <c r="S225" s="2"/>
      <c r="T225" s="56"/>
      <c r="U225" s="2"/>
      <c r="V225" s="2"/>
      <c r="W225" s="56"/>
      <c r="Y225" s="2"/>
      <c r="Z225" s="2"/>
      <c r="AA225" s="2"/>
    </row>
    <row r="226" spans="1:27" ht="15.75" customHeight="1">
      <c r="A226" s="7"/>
      <c r="B226" s="7"/>
      <c r="C226" s="130"/>
      <c r="D226" s="132"/>
      <c r="E226" s="132"/>
      <c r="F226" s="134"/>
      <c r="G226" s="132"/>
      <c r="H226" s="132"/>
      <c r="I226" s="134"/>
      <c r="J226" s="132"/>
      <c r="K226" s="132"/>
      <c r="L226" s="132"/>
      <c r="M226" s="132"/>
      <c r="N226" s="2"/>
      <c r="O226" s="2"/>
      <c r="P226" s="2"/>
      <c r="Q226" s="2"/>
      <c r="R226" s="56"/>
      <c r="S226" s="2"/>
      <c r="T226" s="56"/>
      <c r="U226" s="2"/>
      <c r="V226" s="2"/>
      <c r="W226" s="56"/>
      <c r="Y226" s="2"/>
      <c r="Z226" s="2"/>
      <c r="AA226" s="2"/>
    </row>
    <row r="227" spans="1:27" ht="15.75" customHeight="1">
      <c r="A227" s="7"/>
      <c r="B227" s="7"/>
      <c r="C227" s="130"/>
      <c r="D227" s="132"/>
      <c r="E227" s="132"/>
      <c r="F227" s="134"/>
      <c r="G227" s="132"/>
      <c r="H227" s="132"/>
      <c r="I227" s="134"/>
      <c r="J227" s="132"/>
      <c r="K227" s="132"/>
      <c r="L227" s="132"/>
      <c r="M227" s="132"/>
      <c r="N227" s="2"/>
      <c r="O227" s="2"/>
      <c r="P227" s="2"/>
      <c r="Q227" s="2"/>
      <c r="R227" s="56"/>
      <c r="S227" s="2"/>
      <c r="T227" s="56"/>
      <c r="U227" s="2"/>
      <c r="V227" s="2"/>
      <c r="W227" s="56"/>
      <c r="Y227" s="2"/>
      <c r="Z227" s="2"/>
      <c r="AA227" s="2"/>
    </row>
    <row r="228" spans="1:27" ht="15.75" customHeight="1">
      <c r="A228" s="7"/>
      <c r="B228" s="7"/>
      <c r="C228" s="130"/>
      <c r="D228" s="132"/>
      <c r="E228" s="132"/>
      <c r="F228" s="134"/>
      <c r="G228" s="132"/>
      <c r="H228" s="132"/>
      <c r="I228" s="134"/>
      <c r="J228" s="132"/>
      <c r="K228" s="132"/>
      <c r="L228" s="132"/>
      <c r="M228" s="132"/>
      <c r="N228" s="2"/>
      <c r="O228" s="2"/>
      <c r="P228" s="2"/>
      <c r="Q228" s="2"/>
      <c r="R228" s="56"/>
      <c r="S228" s="2"/>
      <c r="T228" s="56"/>
      <c r="U228" s="2"/>
      <c r="V228" s="2"/>
      <c r="W228" s="56"/>
      <c r="Y228" s="2"/>
      <c r="Z228" s="2"/>
      <c r="AA228" s="2"/>
    </row>
    <row r="229" spans="1:27" ht="15.75" customHeight="1">
      <c r="A229" s="7"/>
      <c r="B229" s="7"/>
      <c r="C229" s="130"/>
      <c r="D229" s="132"/>
      <c r="E229" s="132"/>
      <c r="F229" s="134"/>
      <c r="G229" s="132"/>
      <c r="H229" s="132"/>
      <c r="I229" s="134"/>
      <c r="J229" s="132"/>
      <c r="K229" s="132"/>
      <c r="L229" s="132"/>
      <c r="M229" s="132"/>
      <c r="N229" s="2"/>
      <c r="O229" s="2"/>
      <c r="P229" s="2"/>
      <c r="Q229" s="2"/>
      <c r="R229" s="56"/>
      <c r="S229" s="2"/>
      <c r="T229" s="56"/>
      <c r="U229" s="2"/>
      <c r="V229" s="2"/>
      <c r="W229" s="56"/>
      <c r="Y229" s="2"/>
      <c r="Z229" s="2"/>
      <c r="AA229" s="2"/>
    </row>
    <row r="230" spans="1:27" ht="15.75" customHeight="1">
      <c r="A230" s="7"/>
      <c r="B230" s="7"/>
      <c r="C230" s="130"/>
      <c r="D230" s="132"/>
      <c r="E230" s="132"/>
      <c r="F230" s="134"/>
      <c r="G230" s="132"/>
      <c r="H230" s="132"/>
      <c r="I230" s="134"/>
      <c r="J230" s="132"/>
      <c r="K230" s="132"/>
      <c r="L230" s="132"/>
      <c r="M230" s="132"/>
      <c r="N230" s="2"/>
      <c r="O230" s="2"/>
      <c r="P230" s="2"/>
      <c r="Q230" s="2"/>
      <c r="R230" s="56"/>
      <c r="S230" s="2"/>
      <c r="T230" s="56"/>
      <c r="U230" s="2"/>
      <c r="V230" s="2"/>
      <c r="W230" s="56"/>
      <c r="Y230" s="2"/>
      <c r="Z230" s="2"/>
      <c r="AA230" s="2"/>
    </row>
    <row r="231" spans="1:27" ht="15.75" customHeight="1">
      <c r="A231" s="7"/>
      <c r="B231" s="7"/>
      <c r="C231" s="130"/>
      <c r="D231" s="132"/>
      <c r="E231" s="132"/>
      <c r="F231" s="134"/>
      <c r="G231" s="132"/>
      <c r="H231" s="132"/>
      <c r="I231" s="134"/>
      <c r="J231" s="132"/>
      <c r="K231" s="132"/>
      <c r="L231" s="132"/>
      <c r="M231" s="132"/>
      <c r="N231" s="2"/>
      <c r="O231" s="2"/>
      <c r="P231" s="2"/>
      <c r="Q231" s="2"/>
      <c r="R231" s="56"/>
      <c r="S231" s="2"/>
      <c r="T231" s="56"/>
      <c r="U231" s="2"/>
      <c r="V231" s="2"/>
      <c r="W231" s="56"/>
      <c r="Y231" s="2"/>
      <c r="Z231" s="2"/>
      <c r="AA231" s="2"/>
    </row>
    <row r="232" spans="1:27" ht="15.75" customHeight="1">
      <c r="A232" s="7"/>
      <c r="B232" s="7"/>
      <c r="C232" s="130"/>
      <c r="D232" s="132"/>
      <c r="E232" s="132"/>
      <c r="F232" s="134"/>
      <c r="G232" s="132"/>
      <c r="H232" s="132"/>
      <c r="I232" s="134"/>
      <c r="J232" s="132"/>
      <c r="K232" s="132"/>
      <c r="L232" s="132"/>
      <c r="M232" s="132"/>
      <c r="N232" s="2"/>
      <c r="O232" s="2"/>
      <c r="P232" s="2"/>
      <c r="Q232" s="2"/>
      <c r="R232" s="56"/>
      <c r="S232" s="2"/>
      <c r="T232" s="56"/>
      <c r="U232" s="2"/>
      <c r="V232" s="2"/>
      <c r="W232" s="56"/>
      <c r="Y232" s="2"/>
      <c r="Z232" s="2"/>
      <c r="AA232" s="2"/>
    </row>
    <row r="233" spans="1:27" ht="15.75" customHeight="1">
      <c r="A233" s="7"/>
      <c r="B233" s="7"/>
      <c r="C233" s="130"/>
      <c r="D233" s="132"/>
      <c r="E233" s="132"/>
      <c r="F233" s="134"/>
      <c r="G233" s="132"/>
      <c r="H233" s="132"/>
      <c r="I233" s="134"/>
      <c r="J233" s="132"/>
      <c r="K233" s="132"/>
      <c r="L233" s="132"/>
      <c r="M233" s="132"/>
      <c r="N233" s="2"/>
      <c r="O233" s="2"/>
      <c r="P233" s="2"/>
      <c r="Q233" s="2"/>
      <c r="R233" s="56"/>
      <c r="S233" s="2"/>
      <c r="T233" s="56"/>
      <c r="U233" s="2"/>
      <c r="V233" s="2"/>
      <c r="W233" s="56"/>
      <c r="Y233" s="2"/>
      <c r="Z233" s="2"/>
      <c r="AA233" s="2"/>
    </row>
    <row r="234" spans="1:27" ht="15.75" customHeight="1">
      <c r="A234" s="7"/>
      <c r="B234" s="7"/>
      <c r="C234" s="130"/>
      <c r="D234" s="132"/>
      <c r="E234" s="132"/>
      <c r="F234" s="134"/>
      <c r="G234" s="132"/>
      <c r="H234" s="132"/>
      <c r="I234" s="134"/>
      <c r="J234" s="132"/>
      <c r="K234" s="132"/>
      <c r="L234" s="132"/>
      <c r="M234" s="132"/>
      <c r="N234" s="2"/>
      <c r="O234" s="2"/>
      <c r="P234" s="2"/>
      <c r="Q234" s="2"/>
      <c r="R234" s="56"/>
      <c r="S234" s="2"/>
      <c r="T234" s="56"/>
      <c r="U234" s="2"/>
      <c r="V234" s="2"/>
      <c r="W234" s="56"/>
      <c r="Y234" s="2"/>
      <c r="Z234" s="2"/>
      <c r="AA234" s="2"/>
    </row>
    <row r="235" spans="1:27" ht="15.75" customHeight="1">
      <c r="A235" s="7"/>
      <c r="B235" s="7"/>
      <c r="C235" s="130"/>
      <c r="D235" s="132"/>
      <c r="E235" s="132"/>
      <c r="F235" s="134"/>
      <c r="G235" s="132"/>
      <c r="H235" s="132"/>
      <c r="I235" s="134"/>
      <c r="J235" s="132"/>
      <c r="K235" s="132"/>
      <c r="L235" s="132"/>
      <c r="M235" s="132"/>
      <c r="N235" s="2"/>
      <c r="O235" s="2"/>
      <c r="P235" s="2"/>
      <c r="Q235" s="2"/>
      <c r="R235" s="56"/>
      <c r="S235" s="2"/>
      <c r="T235" s="56"/>
      <c r="U235" s="2"/>
      <c r="V235" s="2"/>
      <c r="W235" s="56"/>
      <c r="Y235" s="2"/>
      <c r="Z235" s="2"/>
      <c r="AA235" s="2"/>
    </row>
    <row r="236" spans="1:27" ht="15.75" customHeight="1">
      <c r="A236" s="7"/>
      <c r="B236" s="7"/>
      <c r="C236" s="130"/>
      <c r="D236" s="132"/>
      <c r="E236" s="132"/>
      <c r="F236" s="134"/>
      <c r="G236" s="132"/>
      <c r="H236" s="132"/>
      <c r="I236" s="134"/>
      <c r="J236" s="132"/>
      <c r="K236" s="132"/>
      <c r="L236" s="132"/>
      <c r="M236" s="132"/>
      <c r="N236" s="2"/>
      <c r="O236" s="2"/>
      <c r="P236" s="2"/>
      <c r="Q236" s="2"/>
      <c r="R236" s="56"/>
      <c r="S236" s="2"/>
      <c r="T236" s="56"/>
      <c r="U236" s="2"/>
      <c r="V236" s="2"/>
      <c r="W236" s="56"/>
      <c r="Y236" s="2"/>
      <c r="Z236" s="2"/>
      <c r="AA236" s="2"/>
    </row>
    <row r="237" spans="1:27" ht="15.75" customHeight="1">
      <c r="A237" s="7"/>
      <c r="B237" s="7"/>
      <c r="C237" s="130"/>
      <c r="D237" s="132"/>
      <c r="E237" s="132"/>
      <c r="F237" s="134"/>
      <c r="G237" s="132"/>
      <c r="H237" s="132"/>
      <c r="I237" s="134"/>
      <c r="J237" s="132"/>
      <c r="K237" s="132"/>
      <c r="L237" s="132"/>
      <c r="M237" s="132"/>
      <c r="N237" s="2"/>
      <c r="O237" s="2"/>
      <c r="P237" s="2"/>
      <c r="Q237" s="2"/>
      <c r="R237" s="56"/>
      <c r="S237" s="2"/>
      <c r="T237" s="56"/>
      <c r="U237" s="2"/>
      <c r="V237" s="2"/>
      <c r="W237" s="56"/>
      <c r="Y237" s="2"/>
      <c r="Z237" s="2"/>
      <c r="AA237" s="2"/>
    </row>
    <row r="238" spans="1:27" ht="15.75" customHeight="1">
      <c r="A238" s="7"/>
      <c r="B238" s="7"/>
      <c r="C238" s="130"/>
      <c r="D238" s="132"/>
      <c r="E238" s="132"/>
      <c r="F238" s="134"/>
      <c r="G238" s="132"/>
      <c r="H238" s="132"/>
      <c r="I238" s="134"/>
      <c r="J238" s="132"/>
      <c r="K238" s="132"/>
      <c r="L238" s="132"/>
      <c r="M238" s="132"/>
      <c r="N238" s="2"/>
      <c r="O238" s="2"/>
      <c r="P238" s="2"/>
      <c r="Q238" s="2"/>
      <c r="R238" s="56"/>
      <c r="S238" s="2"/>
      <c r="T238" s="56"/>
      <c r="U238" s="2"/>
      <c r="V238" s="2"/>
      <c r="W238" s="56"/>
      <c r="Y238" s="2"/>
      <c r="Z238" s="2"/>
      <c r="AA238" s="2"/>
    </row>
    <row r="239" spans="1:27" ht="15.75" customHeight="1">
      <c r="A239" s="7"/>
      <c r="B239" s="7"/>
      <c r="C239" s="130"/>
      <c r="D239" s="132"/>
      <c r="E239" s="132"/>
      <c r="F239" s="134"/>
      <c r="G239" s="132"/>
      <c r="H239" s="132"/>
      <c r="I239" s="134"/>
      <c r="J239" s="132"/>
      <c r="K239" s="132"/>
      <c r="L239" s="132"/>
      <c r="M239" s="132"/>
      <c r="N239" s="2"/>
      <c r="O239" s="2"/>
      <c r="P239" s="2"/>
      <c r="Q239" s="2"/>
      <c r="R239" s="56"/>
      <c r="S239" s="2"/>
      <c r="T239" s="56"/>
      <c r="U239" s="2"/>
      <c r="V239" s="2"/>
      <c r="W239" s="56"/>
      <c r="Y239" s="2"/>
      <c r="Z239" s="2"/>
      <c r="AA239" s="2"/>
    </row>
    <row r="240" spans="1:27" ht="15.75" customHeight="1">
      <c r="A240" s="7"/>
      <c r="B240" s="7"/>
      <c r="C240" s="130"/>
      <c r="D240" s="132"/>
      <c r="E240" s="132"/>
      <c r="F240" s="134"/>
      <c r="G240" s="132"/>
      <c r="H240" s="132"/>
      <c r="I240" s="134"/>
      <c r="J240" s="132"/>
      <c r="K240" s="132"/>
      <c r="L240" s="132"/>
      <c r="M240" s="132"/>
      <c r="N240" s="2"/>
      <c r="O240" s="2"/>
      <c r="P240" s="2"/>
      <c r="Q240" s="2"/>
      <c r="R240" s="56"/>
      <c r="S240" s="2"/>
      <c r="T240" s="56"/>
      <c r="U240" s="2"/>
      <c r="V240" s="2"/>
      <c r="W240" s="56"/>
      <c r="Y240" s="2"/>
      <c r="Z240" s="2"/>
      <c r="AA240" s="2"/>
    </row>
    <row r="241" spans="1:27" ht="15.75" customHeight="1">
      <c r="A241" s="7"/>
      <c r="B241" s="7"/>
      <c r="C241" s="130"/>
      <c r="D241" s="132"/>
      <c r="E241" s="132"/>
      <c r="F241" s="134"/>
      <c r="G241" s="132"/>
      <c r="H241" s="132"/>
      <c r="I241" s="134"/>
      <c r="J241" s="132"/>
      <c r="K241" s="132"/>
      <c r="L241" s="132"/>
      <c r="M241" s="132"/>
      <c r="N241" s="2"/>
      <c r="O241" s="2"/>
      <c r="P241" s="2"/>
      <c r="Q241" s="2"/>
      <c r="R241" s="56"/>
      <c r="S241" s="2"/>
      <c r="T241" s="56"/>
      <c r="U241" s="2"/>
      <c r="V241" s="2"/>
      <c r="W241" s="56"/>
      <c r="Y241" s="2"/>
      <c r="Z241" s="2"/>
      <c r="AA241" s="2"/>
    </row>
    <row r="242" spans="1:27" ht="15.75" customHeight="1">
      <c r="A242" s="7"/>
      <c r="B242" s="7"/>
      <c r="C242" s="130"/>
      <c r="D242" s="132"/>
      <c r="E242" s="132"/>
      <c r="F242" s="134"/>
      <c r="G242" s="132"/>
      <c r="H242" s="132"/>
      <c r="I242" s="134"/>
      <c r="J242" s="132"/>
      <c r="K242" s="132"/>
      <c r="L242" s="132"/>
      <c r="M242" s="132"/>
      <c r="N242" s="2"/>
      <c r="O242" s="2"/>
      <c r="P242" s="2"/>
      <c r="Q242" s="2"/>
      <c r="R242" s="56"/>
      <c r="S242" s="2"/>
      <c r="T242" s="56"/>
      <c r="U242" s="2"/>
      <c r="V242" s="2"/>
      <c r="W242" s="56"/>
      <c r="Y242" s="2"/>
      <c r="Z242" s="2"/>
      <c r="AA242" s="2"/>
    </row>
    <row r="243" spans="1:27" ht="15.75" customHeight="1">
      <c r="A243" s="7"/>
      <c r="B243" s="7"/>
      <c r="C243" s="130"/>
      <c r="D243" s="132"/>
      <c r="E243" s="132"/>
      <c r="F243" s="134"/>
      <c r="G243" s="132"/>
      <c r="H243" s="132"/>
      <c r="I243" s="134"/>
      <c r="J243" s="132"/>
      <c r="K243" s="132"/>
      <c r="L243" s="132"/>
      <c r="M243" s="132"/>
      <c r="N243" s="2"/>
      <c r="O243" s="2"/>
      <c r="P243" s="2"/>
      <c r="Q243" s="2"/>
      <c r="R243" s="56"/>
      <c r="S243" s="2"/>
      <c r="T243" s="56"/>
      <c r="U243" s="2"/>
      <c r="V243" s="2"/>
      <c r="W243" s="56"/>
      <c r="Y243" s="2"/>
      <c r="Z243" s="2"/>
      <c r="AA243" s="2"/>
    </row>
    <row r="244" spans="1:27" ht="15.75" customHeight="1">
      <c r="A244" s="7"/>
      <c r="B244" s="7"/>
      <c r="C244" s="130"/>
      <c r="D244" s="132"/>
      <c r="E244" s="132"/>
      <c r="F244" s="134"/>
      <c r="G244" s="132"/>
      <c r="H244" s="132"/>
      <c r="I244" s="134"/>
      <c r="J244" s="132"/>
      <c r="K244" s="132"/>
      <c r="L244" s="132"/>
      <c r="M244" s="132"/>
      <c r="N244" s="2"/>
      <c r="O244" s="2"/>
      <c r="P244" s="2"/>
      <c r="Q244" s="2"/>
      <c r="R244" s="56"/>
      <c r="S244" s="2"/>
      <c r="T244" s="56"/>
      <c r="U244" s="2"/>
      <c r="V244" s="2"/>
      <c r="W244" s="56"/>
      <c r="Y244" s="2"/>
      <c r="Z244" s="2"/>
      <c r="AA244" s="2"/>
    </row>
    <row r="245" spans="1:27" ht="15.75" customHeight="1">
      <c r="A245" s="7"/>
      <c r="B245" s="7"/>
      <c r="C245" s="130"/>
      <c r="D245" s="132"/>
      <c r="E245" s="132"/>
      <c r="F245" s="134"/>
      <c r="G245" s="132"/>
      <c r="H245" s="132"/>
      <c r="I245" s="134"/>
      <c r="J245" s="132"/>
      <c r="K245" s="132"/>
      <c r="L245" s="132"/>
      <c r="M245" s="132"/>
      <c r="N245" s="2"/>
      <c r="O245" s="2"/>
      <c r="P245" s="2"/>
      <c r="Q245" s="2"/>
      <c r="R245" s="56"/>
      <c r="S245" s="2"/>
      <c r="T245" s="56"/>
      <c r="U245" s="2"/>
      <c r="V245" s="2"/>
      <c r="W245" s="56"/>
      <c r="Y245" s="2"/>
      <c r="Z245" s="2"/>
      <c r="AA245" s="2"/>
    </row>
    <row r="246" spans="1:27" ht="15.75" customHeight="1">
      <c r="A246" s="7"/>
      <c r="B246" s="7"/>
      <c r="C246" s="130"/>
      <c r="D246" s="132"/>
      <c r="E246" s="132"/>
      <c r="F246" s="134"/>
      <c r="G246" s="132"/>
      <c r="H246" s="132"/>
      <c r="I246" s="134"/>
      <c r="J246" s="132"/>
      <c r="K246" s="132"/>
      <c r="L246" s="132"/>
      <c r="M246" s="132"/>
      <c r="N246" s="2"/>
      <c r="O246" s="2"/>
      <c r="P246" s="2"/>
      <c r="Q246" s="2"/>
      <c r="R246" s="56"/>
      <c r="S246" s="2"/>
      <c r="T246" s="56"/>
      <c r="U246" s="2"/>
      <c r="V246" s="2"/>
      <c r="W246" s="56"/>
      <c r="Y246" s="2"/>
      <c r="Z246" s="2"/>
      <c r="AA246" s="2"/>
    </row>
    <row r="247" spans="1:27" ht="15.75" customHeight="1">
      <c r="A247" s="7"/>
      <c r="B247" s="7"/>
      <c r="C247" s="130"/>
      <c r="D247" s="132"/>
      <c r="E247" s="132"/>
      <c r="F247" s="134"/>
      <c r="G247" s="132"/>
      <c r="H247" s="132"/>
      <c r="I247" s="134"/>
      <c r="J247" s="132"/>
      <c r="K247" s="132"/>
      <c r="L247" s="132"/>
      <c r="M247" s="132"/>
      <c r="N247" s="2"/>
      <c r="O247" s="2"/>
      <c r="P247" s="2"/>
      <c r="Q247" s="2"/>
      <c r="R247" s="56"/>
      <c r="S247" s="2"/>
      <c r="T247" s="56"/>
      <c r="U247" s="2"/>
      <c r="V247" s="2"/>
      <c r="W247" s="56"/>
      <c r="Y247" s="2"/>
      <c r="Z247" s="2"/>
      <c r="AA247" s="2"/>
    </row>
    <row r="248" spans="1:27" ht="15.75" customHeight="1">
      <c r="A248" s="7"/>
      <c r="B248" s="7"/>
      <c r="C248" s="130"/>
      <c r="D248" s="132"/>
      <c r="E248" s="132"/>
      <c r="F248" s="134"/>
      <c r="G248" s="132"/>
      <c r="H248" s="132"/>
      <c r="I248" s="134"/>
      <c r="J248" s="132"/>
      <c r="K248" s="132"/>
      <c r="L248" s="132"/>
      <c r="M248" s="132"/>
      <c r="N248" s="2"/>
      <c r="O248" s="2"/>
      <c r="P248" s="2"/>
      <c r="Q248" s="2"/>
      <c r="R248" s="56"/>
      <c r="S248" s="2"/>
      <c r="T248" s="56"/>
      <c r="U248" s="2"/>
      <c r="V248" s="2"/>
      <c r="W248" s="56"/>
      <c r="Y248" s="2"/>
      <c r="Z248" s="2"/>
      <c r="AA248" s="2"/>
    </row>
    <row r="249" spans="1:27" ht="15.75" customHeight="1">
      <c r="A249" s="7"/>
      <c r="B249" s="7"/>
      <c r="C249" s="130"/>
      <c r="D249" s="132"/>
      <c r="E249" s="132"/>
      <c r="F249" s="134"/>
      <c r="G249" s="132"/>
      <c r="H249" s="132"/>
      <c r="I249" s="134"/>
      <c r="J249" s="132"/>
      <c r="K249" s="132"/>
      <c r="L249" s="132"/>
      <c r="M249" s="132"/>
      <c r="N249" s="2"/>
      <c r="O249" s="2"/>
      <c r="P249" s="2"/>
      <c r="Q249" s="2"/>
      <c r="R249" s="56"/>
      <c r="S249" s="2"/>
      <c r="T249" s="56"/>
      <c r="U249" s="2"/>
      <c r="V249" s="2"/>
      <c r="W249" s="56"/>
      <c r="Y249" s="2"/>
      <c r="Z249" s="2"/>
      <c r="AA249" s="2"/>
    </row>
    <row r="250" spans="1:27" ht="15.75" customHeight="1">
      <c r="A250" s="7"/>
      <c r="B250" s="7"/>
      <c r="C250" s="130"/>
      <c r="D250" s="132"/>
      <c r="E250" s="132"/>
      <c r="F250" s="134"/>
      <c r="G250" s="132"/>
      <c r="H250" s="132"/>
      <c r="I250" s="134"/>
      <c r="J250" s="132"/>
      <c r="K250" s="132"/>
      <c r="L250" s="132"/>
      <c r="M250" s="132"/>
      <c r="N250" s="2"/>
      <c r="O250" s="2"/>
      <c r="P250" s="2"/>
      <c r="Q250" s="2"/>
      <c r="R250" s="56"/>
      <c r="S250" s="2"/>
      <c r="T250" s="56"/>
      <c r="U250" s="2"/>
      <c r="V250" s="2"/>
      <c r="W250" s="56"/>
      <c r="Y250" s="2"/>
      <c r="Z250" s="2"/>
      <c r="AA250" s="2"/>
    </row>
    <row r="251" spans="1:27" ht="15.75" customHeight="1">
      <c r="A251" s="7"/>
      <c r="B251" s="7"/>
      <c r="C251" s="130"/>
      <c r="D251" s="132"/>
      <c r="E251" s="132"/>
      <c r="F251" s="134"/>
      <c r="G251" s="132"/>
      <c r="H251" s="132"/>
      <c r="I251" s="134"/>
      <c r="J251" s="132"/>
      <c r="K251" s="132"/>
      <c r="L251" s="132"/>
      <c r="M251" s="132"/>
      <c r="N251" s="2"/>
      <c r="O251" s="2"/>
      <c r="P251" s="2"/>
      <c r="Q251" s="2"/>
      <c r="R251" s="56"/>
      <c r="S251" s="2"/>
      <c r="T251" s="56"/>
      <c r="U251" s="2"/>
      <c r="V251" s="2"/>
      <c r="W251" s="56"/>
      <c r="Y251" s="2"/>
      <c r="Z251" s="2"/>
      <c r="AA251" s="2"/>
    </row>
    <row r="252" spans="1:27" ht="15.75" customHeight="1">
      <c r="A252" s="7"/>
      <c r="B252" s="7"/>
      <c r="C252" s="130"/>
      <c r="D252" s="132"/>
      <c r="E252" s="132"/>
      <c r="F252" s="134"/>
      <c r="G252" s="132"/>
      <c r="H252" s="132"/>
      <c r="I252" s="134"/>
      <c r="J252" s="132"/>
      <c r="K252" s="132"/>
      <c r="L252" s="132"/>
      <c r="M252" s="132"/>
      <c r="N252" s="2"/>
      <c r="O252" s="2"/>
      <c r="P252" s="2"/>
      <c r="Q252" s="2"/>
      <c r="R252" s="56"/>
      <c r="S252" s="2"/>
      <c r="T252" s="56"/>
      <c r="U252" s="2"/>
      <c r="V252" s="2"/>
      <c r="W252" s="56"/>
      <c r="Y252" s="2"/>
      <c r="Z252" s="2"/>
      <c r="AA252" s="2"/>
    </row>
    <row r="253" spans="1:27" ht="15.75" customHeight="1">
      <c r="A253" s="7"/>
      <c r="B253" s="7"/>
      <c r="C253" s="130" t="s">
        <v>98</v>
      </c>
      <c r="D253" s="132"/>
      <c r="E253" s="132"/>
      <c r="F253" s="134"/>
      <c r="G253" s="132"/>
      <c r="H253" s="132"/>
      <c r="I253" s="134"/>
      <c r="J253" s="132"/>
      <c r="K253" s="132"/>
      <c r="L253" s="132"/>
      <c r="M253" s="132"/>
      <c r="N253" s="2"/>
      <c r="O253" s="2"/>
      <c r="P253" s="2"/>
      <c r="Q253" s="2"/>
      <c r="R253" s="56"/>
      <c r="S253" s="2"/>
      <c r="T253" s="56"/>
      <c r="U253" s="2"/>
      <c r="V253" s="2"/>
      <c r="W253" s="56"/>
      <c r="Y253" s="2"/>
      <c r="Z253" s="2"/>
      <c r="AA253" s="2"/>
    </row>
    <row r="254" spans="1:27" ht="15.75" customHeight="1">
      <c r="A254" s="7"/>
      <c r="B254" s="7"/>
      <c r="C254" s="130" t="s">
        <v>98</v>
      </c>
      <c r="D254" s="132"/>
      <c r="E254" s="132"/>
      <c r="F254" s="134"/>
      <c r="G254" s="132"/>
      <c r="H254" s="132"/>
      <c r="I254" s="134"/>
      <c r="J254" s="132"/>
      <c r="K254" s="132"/>
      <c r="L254" s="132"/>
      <c r="M254" s="132"/>
      <c r="N254" s="2"/>
      <c r="O254" s="2"/>
      <c r="P254" s="2"/>
      <c r="Q254" s="2"/>
      <c r="R254" s="56"/>
      <c r="S254" s="2"/>
      <c r="T254" s="56"/>
      <c r="U254" s="2"/>
      <c r="V254" s="2"/>
      <c r="W254" s="56"/>
      <c r="Y254" s="2"/>
      <c r="Z254" s="2"/>
      <c r="AA254" s="2"/>
    </row>
    <row r="255" spans="1:27" ht="15.75" customHeight="1">
      <c r="A255" s="7"/>
      <c r="B255" s="7"/>
      <c r="C255" s="130" t="s">
        <v>98</v>
      </c>
      <c r="D255" s="132"/>
      <c r="E255" s="132"/>
      <c r="F255" s="134"/>
      <c r="G255" s="132"/>
      <c r="H255" s="132"/>
      <c r="I255" s="134"/>
      <c r="J255" s="132"/>
      <c r="K255" s="132"/>
      <c r="L255" s="132"/>
      <c r="M255" s="132"/>
      <c r="N255" s="2"/>
      <c r="O255" s="2"/>
      <c r="P255" s="2"/>
      <c r="Q255" s="2"/>
      <c r="R255" s="56"/>
      <c r="S255" s="2"/>
      <c r="T255" s="56"/>
      <c r="U255" s="2"/>
      <c r="V255" s="2"/>
      <c r="W255" s="56"/>
      <c r="Y255" s="2"/>
      <c r="Z255" s="2"/>
      <c r="AA255" s="2"/>
    </row>
    <row r="256" spans="1:27" ht="15.75" customHeight="1">
      <c r="A256" s="7"/>
      <c r="B256" s="7"/>
      <c r="C256" s="130" t="s">
        <v>98</v>
      </c>
      <c r="D256" s="132"/>
      <c r="E256" s="132"/>
      <c r="F256" s="134"/>
      <c r="G256" s="132"/>
      <c r="H256" s="132"/>
      <c r="I256" s="134"/>
      <c r="J256" s="132"/>
      <c r="K256" s="132"/>
      <c r="L256" s="132"/>
      <c r="M256" s="132"/>
      <c r="N256" s="2"/>
      <c r="O256" s="2"/>
      <c r="P256" s="2"/>
      <c r="Q256" s="2"/>
      <c r="R256" s="56"/>
      <c r="S256" s="2"/>
      <c r="T256" s="56"/>
      <c r="U256" s="2"/>
      <c r="V256" s="2"/>
      <c r="W256" s="56"/>
      <c r="Y256" s="2"/>
      <c r="Z256" s="2"/>
      <c r="AA256" s="2"/>
    </row>
    <row r="257" spans="1:27" ht="15.75" customHeight="1">
      <c r="A257" s="7"/>
      <c r="B257" s="7"/>
      <c r="C257" s="130" t="s">
        <v>98</v>
      </c>
      <c r="D257" s="132"/>
      <c r="E257" s="132"/>
      <c r="F257" s="134"/>
      <c r="G257" s="132"/>
      <c r="H257" s="132"/>
      <c r="I257" s="134"/>
      <c r="J257" s="132"/>
      <c r="K257" s="132"/>
      <c r="L257" s="132"/>
      <c r="M257" s="132"/>
      <c r="N257" s="2"/>
      <c r="O257" s="2"/>
      <c r="P257" s="2"/>
      <c r="Q257" s="2"/>
      <c r="R257" s="56"/>
      <c r="S257" s="2"/>
      <c r="T257" s="56"/>
      <c r="U257" s="2"/>
      <c r="V257" s="2"/>
      <c r="W257" s="56"/>
      <c r="Y257" s="2"/>
      <c r="Z257" s="2"/>
      <c r="AA257" s="2"/>
    </row>
    <row r="258" spans="1:27" ht="15.75" customHeight="1">
      <c r="A258" s="7"/>
      <c r="B258" s="7"/>
      <c r="C258" s="130" t="s">
        <v>98</v>
      </c>
      <c r="D258" s="132"/>
      <c r="E258" s="132"/>
      <c r="F258" s="134"/>
      <c r="G258" s="132"/>
      <c r="H258" s="132"/>
      <c r="I258" s="134"/>
      <c r="J258" s="132"/>
      <c r="K258" s="132"/>
      <c r="L258" s="132"/>
      <c r="M258" s="132"/>
      <c r="N258" s="2"/>
      <c r="O258" s="2"/>
      <c r="P258" s="2"/>
      <c r="Q258" s="2"/>
      <c r="R258" s="56"/>
      <c r="S258" s="2"/>
      <c r="T258" s="56"/>
      <c r="U258" s="2"/>
      <c r="V258" s="2"/>
      <c r="W258" s="56"/>
      <c r="Y258" s="2"/>
      <c r="Z258" s="2"/>
      <c r="AA258" s="2"/>
    </row>
    <row r="259" spans="1:27" ht="15.75" customHeight="1">
      <c r="A259" s="7"/>
      <c r="B259" s="7"/>
      <c r="C259" s="130" t="s">
        <v>98</v>
      </c>
      <c r="D259" s="132"/>
      <c r="E259" s="132"/>
      <c r="F259" s="134"/>
      <c r="G259" s="132"/>
      <c r="H259" s="132"/>
      <c r="I259" s="134"/>
      <c r="J259" s="132"/>
      <c r="K259" s="132"/>
      <c r="L259" s="132"/>
      <c r="M259" s="132"/>
      <c r="N259" s="2"/>
      <c r="O259" s="2"/>
      <c r="P259" s="2"/>
      <c r="Q259" s="2"/>
      <c r="R259" s="56"/>
      <c r="S259" s="2"/>
      <c r="T259" s="56"/>
      <c r="U259" s="2"/>
      <c r="V259" s="2"/>
      <c r="W259" s="56"/>
      <c r="Y259" s="2"/>
      <c r="Z259" s="2"/>
      <c r="AA259" s="2"/>
    </row>
    <row r="260" spans="1:27" ht="15.75" customHeight="1">
      <c r="A260" s="7"/>
      <c r="B260" s="7"/>
      <c r="C260" s="130" t="s">
        <v>98</v>
      </c>
      <c r="D260" s="132"/>
      <c r="E260" s="132"/>
      <c r="F260" s="134"/>
      <c r="G260" s="132"/>
      <c r="H260" s="132"/>
      <c r="I260" s="134"/>
      <c r="J260" s="132"/>
      <c r="K260" s="132"/>
      <c r="L260" s="132"/>
      <c r="M260" s="132"/>
      <c r="N260" s="2"/>
      <c r="O260" s="2"/>
      <c r="P260" s="2"/>
      <c r="Q260" s="2"/>
      <c r="R260" s="56"/>
      <c r="S260" s="2"/>
      <c r="T260" s="56"/>
      <c r="U260" s="2"/>
      <c r="V260" s="2"/>
      <c r="W260" s="56"/>
      <c r="Y260" s="2"/>
      <c r="Z260" s="2"/>
      <c r="AA260" s="2"/>
    </row>
    <row r="261" spans="1:27" ht="15.75" customHeight="1">
      <c r="A261" s="7"/>
      <c r="B261" s="7"/>
      <c r="C261" s="130" t="s">
        <v>98</v>
      </c>
      <c r="D261" s="132"/>
      <c r="E261" s="132"/>
      <c r="F261" s="134"/>
      <c r="G261" s="132"/>
      <c r="H261" s="132"/>
      <c r="I261" s="134"/>
      <c r="J261" s="132"/>
      <c r="K261" s="132"/>
      <c r="L261" s="132"/>
      <c r="M261" s="132"/>
      <c r="N261" s="2"/>
      <c r="O261" s="2"/>
      <c r="P261" s="2"/>
      <c r="Q261" s="2"/>
      <c r="R261" s="56"/>
      <c r="S261" s="2"/>
      <c r="T261" s="56"/>
      <c r="U261" s="2"/>
      <c r="V261" s="2"/>
      <c r="W261" s="56"/>
      <c r="Y261" s="2"/>
      <c r="Z261" s="2"/>
      <c r="AA261" s="2"/>
    </row>
    <row r="262" spans="1:27" ht="15.75" customHeight="1">
      <c r="A262" s="7"/>
      <c r="B262" s="7"/>
      <c r="C262" s="130" t="s">
        <v>98</v>
      </c>
      <c r="D262" s="132"/>
      <c r="E262" s="132"/>
      <c r="F262" s="134"/>
      <c r="G262" s="132"/>
      <c r="H262" s="132"/>
      <c r="I262" s="134"/>
      <c r="J262" s="132"/>
      <c r="K262" s="132"/>
      <c r="L262" s="132"/>
      <c r="M262" s="132"/>
      <c r="N262" s="2"/>
      <c r="O262" s="2"/>
      <c r="P262" s="2"/>
      <c r="Q262" s="2"/>
      <c r="R262" s="56"/>
      <c r="S262" s="2"/>
      <c r="T262" s="56"/>
      <c r="U262" s="2"/>
      <c r="V262" s="2"/>
      <c r="W262" s="56"/>
      <c r="Y262" s="2"/>
      <c r="Z262" s="2"/>
      <c r="AA262" s="2"/>
    </row>
    <row r="263" spans="1:27" ht="15.75" customHeight="1">
      <c r="A263" s="7"/>
      <c r="B263" s="7"/>
      <c r="C263" s="130" t="s">
        <v>98</v>
      </c>
      <c r="D263" s="132"/>
      <c r="E263" s="132"/>
      <c r="F263" s="134"/>
      <c r="G263" s="132"/>
      <c r="H263" s="132"/>
      <c r="I263" s="134"/>
      <c r="J263" s="132"/>
      <c r="K263" s="132"/>
      <c r="L263" s="132"/>
      <c r="M263" s="132"/>
      <c r="N263" s="2"/>
      <c r="O263" s="2"/>
      <c r="P263" s="2"/>
      <c r="Q263" s="2"/>
      <c r="R263" s="56"/>
      <c r="S263" s="2"/>
      <c r="T263" s="56"/>
      <c r="U263" s="2"/>
      <c r="V263" s="2"/>
      <c r="W263" s="56"/>
      <c r="Y263" s="2"/>
      <c r="Z263" s="2"/>
      <c r="AA263" s="2"/>
    </row>
    <row r="264" spans="1:27" ht="15.75" customHeight="1">
      <c r="A264" s="7"/>
      <c r="B264" s="7"/>
      <c r="C264" s="130" t="s">
        <v>98</v>
      </c>
      <c r="D264" s="132"/>
      <c r="E264" s="132"/>
      <c r="F264" s="134"/>
      <c r="G264" s="132"/>
      <c r="H264" s="132"/>
      <c r="I264" s="134"/>
      <c r="J264" s="132"/>
      <c r="K264" s="132"/>
      <c r="L264" s="132"/>
      <c r="M264" s="132"/>
      <c r="N264" s="2"/>
      <c r="O264" s="2"/>
      <c r="P264" s="2"/>
      <c r="Q264" s="2"/>
      <c r="R264" s="56"/>
      <c r="S264" s="2"/>
      <c r="T264" s="56"/>
      <c r="U264" s="2"/>
      <c r="V264" s="2"/>
      <c r="W264" s="56"/>
      <c r="Y264" s="2"/>
      <c r="Z264" s="2"/>
      <c r="AA264" s="2"/>
    </row>
    <row r="265" spans="1:27" ht="15.75" customHeight="1">
      <c r="A265" s="7"/>
      <c r="B265" s="7"/>
      <c r="C265" s="130" t="s">
        <v>98</v>
      </c>
      <c r="D265" s="132"/>
      <c r="E265" s="132"/>
      <c r="F265" s="134"/>
      <c r="G265" s="132"/>
      <c r="H265" s="132"/>
      <c r="I265" s="134"/>
      <c r="J265" s="132"/>
      <c r="K265" s="132"/>
      <c r="L265" s="132"/>
      <c r="M265" s="132"/>
      <c r="N265" s="2"/>
      <c r="O265" s="2"/>
      <c r="P265" s="2"/>
      <c r="Q265" s="2"/>
      <c r="R265" s="56"/>
      <c r="S265" s="2"/>
      <c r="T265" s="56"/>
      <c r="U265" s="2"/>
      <c r="V265" s="2"/>
      <c r="W265" s="56"/>
      <c r="Y265" s="2"/>
      <c r="Z265" s="2"/>
      <c r="AA265" s="2"/>
    </row>
    <row r="266" spans="1:27" ht="15.75" customHeight="1">
      <c r="A266" s="7"/>
      <c r="B266" s="7"/>
      <c r="C266" s="130" t="s">
        <v>98</v>
      </c>
      <c r="D266" s="132"/>
      <c r="E266" s="132"/>
      <c r="F266" s="134"/>
      <c r="G266" s="132"/>
      <c r="H266" s="132"/>
      <c r="I266" s="134"/>
      <c r="J266" s="132"/>
      <c r="K266" s="132"/>
      <c r="L266" s="132"/>
      <c r="M266" s="132"/>
      <c r="N266" s="2"/>
      <c r="O266" s="2"/>
      <c r="P266" s="2"/>
      <c r="Q266" s="2"/>
      <c r="R266" s="56"/>
      <c r="S266" s="2"/>
      <c r="T266" s="56"/>
      <c r="U266" s="2"/>
      <c r="V266" s="2"/>
      <c r="W266" s="56"/>
      <c r="Y266" s="2"/>
      <c r="Z266" s="2"/>
      <c r="AA266" s="2"/>
    </row>
    <row r="267" spans="1:27" ht="15.75" customHeight="1">
      <c r="A267" s="7"/>
      <c r="B267" s="7"/>
      <c r="C267" s="130" t="s">
        <v>98</v>
      </c>
      <c r="D267" s="132"/>
      <c r="E267" s="132"/>
      <c r="F267" s="134"/>
      <c r="G267" s="132"/>
      <c r="H267" s="132"/>
      <c r="I267" s="134"/>
      <c r="J267" s="132"/>
      <c r="K267" s="132"/>
      <c r="L267" s="132"/>
      <c r="M267" s="132"/>
      <c r="N267" s="2"/>
      <c r="O267" s="2"/>
      <c r="P267" s="2"/>
      <c r="Q267" s="2"/>
      <c r="R267" s="56"/>
      <c r="S267" s="2"/>
      <c r="T267" s="56"/>
      <c r="U267" s="2"/>
      <c r="V267" s="2"/>
      <c r="W267" s="56"/>
      <c r="Y267" s="2"/>
      <c r="Z267" s="2"/>
      <c r="AA267" s="2"/>
    </row>
    <row r="268" spans="1:27" ht="15.75" customHeight="1">
      <c r="A268" s="7"/>
      <c r="B268" s="7"/>
      <c r="C268" s="130" t="s">
        <v>98</v>
      </c>
      <c r="D268" s="132"/>
      <c r="E268" s="132"/>
      <c r="F268" s="134"/>
      <c r="G268" s="132"/>
      <c r="H268" s="132"/>
      <c r="I268" s="134"/>
      <c r="J268" s="132"/>
      <c r="K268" s="132"/>
      <c r="L268" s="132"/>
      <c r="M268" s="132"/>
      <c r="N268" s="2"/>
      <c r="O268" s="2"/>
      <c r="P268" s="2"/>
      <c r="Q268" s="2"/>
      <c r="R268" s="56"/>
      <c r="S268" s="2"/>
      <c r="T268" s="56"/>
      <c r="U268" s="2"/>
      <c r="V268" s="2"/>
      <c r="W268" s="56"/>
      <c r="Y268" s="2"/>
      <c r="Z268" s="2"/>
      <c r="AA268" s="2"/>
    </row>
    <row r="269" spans="1:27" ht="15.75" customHeight="1">
      <c r="A269" s="7"/>
      <c r="B269" s="7"/>
      <c r="C269" s="130" t="s">
        <v>98</v>
      </c>
      <c r="D269" s="132"/>
      <c r="E269" s="132"/>
      <c r="F269" s="134"/>
      <c r="G269" s="132"/>
      <c r="H269" s="132"/>
      <c r="I269" s="134"/>
      <c r="J269" s="132"/>
      <c r="K269" s="132"/>
      <c r="L269" s="132"/>
      <c r="M269" s="132"/>
      <c r="N269" s="2"/>
      <c r="O269" s="2"/>
      <c r="P269" s="2"/>
      <c r="Q269" s="2"/>
      <c r="R269" s="56"/>
      <c r="S269" s="2"/>
      <c r="T269" s="56"/>
      <c r="U269" s="2"/>
      <c r="V269" s="2"/>
      <c r="W269" s="56"/>
      <c r="Y269" s="2"/>
      <c r="Z269" s="2"/>
      <c r="AA269" s="2"/>
    </row>
    <row r="270" spans="1:27" ht="15.75" customHeight="1">
      <c r="A270" s="7"/>
      <c r="B270" s="7"/>
      <c r="C270" s="130" t="s">
        <v>98</v>
      </c>
      <c r="D270" s="132"/>
      <c r="E270" s="132"/>
      <c r="F270" s="134"/>
      <c r="G270" s="132"/>
      <c r="H270" s="132"/>
      <c r="I270" s="134"/>
      <c r="J270" s="132"/>
      <c r="K270" s="132"/>
      <c r="L270" s="132"/>
      <c r="M270" s="132"/>
      <c r="N270" s="2"/>
      <c r="O270" s="2"/>
      <c r="P270" s="2"/>
      <c r="Q270" s="2"/>
      <c r="R270" s="56"/>
      <c r="S270" s="2"/>
      <c r="T270" s="56"/>
      <c r="U270" s="2"/>
      <c r="V270" s="2"/>
      <c r="W270" s="56"/>
      <c r="Y270" s="2"/>
      <c r="Z270" s="2"/>
      <c r="AA270" s="2"/>
    </row>
    <row r="271" spans="1:27" ht="15.75" customHeight="1">
      <c r="A271" s="7"/>
      <c r="B271" s="7"/>
      <c r="C271" s="130" t="s">
        <v>98</v>
      </c>
      <c r="D271" s="132"/>
      <c r="E271" s="132"/>
      <c r="F271" s="134"/>
      <c r="G271" s="132"/>
      <c r="H271" s="132"/>
      <c r="I271" s="134"/>
      <c r="J271" s="132"/>
      <c r="K271" s="132"/>
      <c r="L271" s="132"/>
      <c r="M271" s="132"/>
      <c r="N271" s="2"/>
      <c r="O271" s="2"/>
      <c r="P271" s="2"/>
      <c r="Q271" s="2"/>
      <c r="R271" s="56"/>
      <c r="S271" s="2"/>
      <c r="T271" s="56"/>
      <c r="U271" s="2"/>
      <c r="V271" s="2"/>
      <c r="W271" s="56"/>
      <c r="Y271" s="2"/>
      <c r="Z271" s="2"/>
      <c r="AA271" s="2"/>
    </row>
    <row r="272" spans="1:27" ht="15.75" customHeight="1">
      <c r="A272" s="7"/>
      <c r="B272" s="7"/>
      <c r="C272" s="130" t="s">
        <v>98</v>
      </c>
      <c r="D272" s="132"/>
      <c r="E272" s="132"/>
      <c r="F272" s="134"/>
      <c r="G272" s="132"/>
      <c r="H272" s="132"/>
      <c r="I272" s="134"/>
      <c r="J272" s="132"/>
      <c r="K272" s="132"/>
      <c r="L272" s="132"/>
      <c r="M272" s="132"/>
      <c r="N272" s="2"/>
      <c r="O272" s="2"/>
      <c r="P272" s="2"/>
      <c r="Q272" s="2"/>
      <c r="R272" s="56"/>
      <c r="S272" s="2"/>
      <c r="T272" s="56"/>
      <c r="U272" s="2"/>
      <c r="V272" s="2"/>
      <c r="W272" s="56"/>
      <c r="Y272" s="2"/>
      <c r="Z272" s="2"/>
      <c r="AA272" s="2"/>
    </row>
    <row r="273" spans="1:27" ht="15.75" customHeight="1">
      <c r="A273" s="7"/>
      <c r="B273" s="7"/>
      <c r="C273" s="130"/>
      <c r="D273" s="132"/>
      <c r="E273" s="132"/>
      <c r="F273" s="134"/>
      <c r="G273" s="132"/>
      <c r="H273" s="132"/>
      <c r="I273" s="134"/>
      <c r="J273" s="132"/>
      <c r="K273" s="132"/>
      <c r="L273" s="132"/>
      <c r="M273" s="132"/>
      <c r="N273" s="2"/>
      <c r="O273" s="2"/>
      <c r="P273" s="2"/>
      <c r="Q273" s="2"/>
      <c r="R273" s="56"/>
      <c r="S273" s="2"/>
      <c r="T273" s="56"/>
      <c r="U273" s="2"/>
      <c r="V273" s="2"/>
      <c r="W273" s="56"/>
      <c r="Y273" s="2"/>
      <c r="Z273" s="2"/>
      <c r="AA273" s="2"/>
    </row>
    <row r="274" spans="1:27" ht="15.75" customHeight="1">
      <c r="A274" s="7"/>
      <c r="B274" s="7"/>
      <c r="C274" s="130"/>
      <c r="D274" s="132"/>
      <c r="E274" s="132"/>
      <c r="F274" s="134"/>
      <c r="G274" s="132"/>
      <c r="H274" s="132"/>
      <c r="I274" s="134"/>
      <c r="J274" s="132"/>
      <c r="K274" s="132"/>
      <c r="L274" s="132"/>
      <c r="M274" s="132"/>
      <c r="N274" s="2"/>
      <c r="O274" s="2"/>
      <c r="P274" s="2"/>
      <c r="Q274" s="2"/>
      <c r="R274" s="56"/>
      <c r="S274" s="2"/>
      <c r="T274" s="56"/>
      <c r="U274" s="2"/>
      <c r="V274" s="2"/>
      <c r="W274" s="56"/>
      <c r="Y274" s="2"/>
      <c r="Z274" s="2"/>
      <c r="AA274" s="2"/>
    </row>
    <row r="275" spans="1:27" ht="15.75" customHeight="1">
      <c r="A275" s="7"/>
      <c r="B275" s="7"/>
      <c r="C275" s="130"/>
      <c r="D275" s="132"/>
      <c r="E275" s="132"/>
      <c r="F275" s="134"/>
      <c r="G275" s="132"/>
      <c r="H275" s="132"/>
      <c r="I275" s="134"/>
      <c r="J275" s="132"/>
      <c r="K275" s="132"/>
      <c r="L275" s="132"/>
      <c r="M275" s="132"/>
      <c r="N275" s="2"/>
      <c r="O275" s="2"/>
      <c r="P275" s="2"/>
      <c r="Q275" s="2"/>
      <c r="R275" s="56"/>
      <c r="S275" s="2"/>
      <c r="T275" s="56"/>
      <c r="U275" s="2"/>
      <c r="V275" s="2"/>
      <c r="W275" s="56"/>
      <c r="Y275" s="2"/>
      <c r="Z275" s="2"/>
      <c r="AA275" s="2"/>
    </row>
    <row r="276" spans="1:27" ht="15.75" customHeight="1">
      <c r="A276" s="7"/>
      <c r="B276" s="7"/>
      <c r="C276" s="130"/>
      <c r="D276" s="132"/>
      <c r="E276" s="132"/>
      <c r="F276" s="134"/>
      <c r="G276" s="132"/>
      <c r="H276" s="132"/>
      <c r="I276" s="134"/>
      <c r="J276" s="132"/>
      <c r="K276" s="132"/>
      <c r="L276" s="132"/>
      <c r="M276" s="132"/>
      <c r="N276" s="2"/>
      <c r="O276" s="2"/>
      <c r="P276" s="2"/>
      <c r="Q276" s="2"/>
      <c r="R276" s="56"/>
      <c r="S276" s="2"/>
      <c r="T276" s="56"/>
      <c r="U276" s="2"/>
      <c r="V276" s="2"/>
      <c r="W276" s="56"/>
      <c r="Y276" s="2"/>
      <c r="Z276" s="2"/>
      <c r="AA276" s="2"/>
    </row>
    <row r="277" spans="1:27" ht="15.75" customHeight="1">
      <c r="A277" s="7"/>
      <c r="B277" s="7"/>
      <c r="C277" s="130"/>
      <c r="D277" s="132"/>
      <c r="E277" s="132"/>
      <c r="F277" s="134"/>
      <c r="G277" s="132"/>
      <c r="H277" s="132"/>
      <c r="I277" s="134"/>
      <c r="J277" s="132"/>
      <c r="K277" s="132"/>
      <c r="L277" s="132"/>
      <c r="M277" s="132"/>
      <c r="N277" s="2"/>
      <c r="O277" s="2"/>
      <c r="P277" s="2"/>
      <c r="Q277" s="2"/>
      <c r="R277" s="56"/>
      <c r="S277" s="2"/>
      <c r="T277" s="56"/>
      <c r="U277" s="2"/>
      <c r="V277" s="2"/>
      <c r="W277" s="56"/>
      <c r="Y277" s="2"/>
      <c r="Z277" s="2"/>
      <c r="AA277" s="2"/>
    </row>
    <row r="278" spans="1:27" ht="15.75" customHeight="1">
      <c r="A278" s="7"/>
      <c r="B278" s="7"/>
      <c r="C278" s="130"/>
      <c r="D278" s="132"/>
      <c r="E278" s="132"/>
      <c r="F278" s="134"/>
      <c r="G278" s="132"/>
      <c r="H278" s="132"/>
      <c r="I278" s="134"/>
      <c r="J278" s="132"/>
      <c r="K278" s="132"/>
      <c r="L278" s="132"/>
      <c r="M278" s="132"/>
      <c r="N278" s="2"/>
      <c r="O278" s="2"/>
      <c r="P278" s="2"/>
      <c r="Q278" s="2"/>
      <c r="R278" s="56"/>
      <c r="S278" s="2"/>
      <c r="T278" s="56"/>
      <c r="U278" s="2"/>
      <c r="V278" s="2"/>
      <c r="W278" s="56"/>
      <c r="Y278" s="2"/>
      <c r="Z278" s="2"/>
      <c r="AA278" s="2"/>
    </row>
    <row r="279" spans="1:27" ht="15.75" customHeight="1">
      <c r="A279" s="7"/>
      <c r="B279" s="7"/>
      <c r="C279" s="130"/>
      <c r="D279" s="132"/>
      <c r="E279" s="132"/>
      <c r="F279" s="134"/>
      <c r="G279" s="132"/>
      <c r="H279" s="132"/>
      <c r="I279" s="134"/>
      <c r="J279" s="132"/>
      <c r="K279" s="132"/>
      <c r="L279" s="132"/>
      <c r="M279" s="132"/>
      <c r="N279" s="2"/>
      <c r="O279" s="2"/>
      <c r="P279" s="2"/>
      <c r="Q279" s="2"/>
      <c r="R279" s="56"/>
      <c r="S279" s="2"/>
      <c r="T279" s="56"/>
      <c r="U279" s="2"/>
      <c r="V279" s="2"/>
      <c r="W279" s="56"/>
      <c r="Y279" s="2"/>
      <c r="Z279" s="2"/>
      <c r="AA279" s="2"/>
    </row>
    <row r="280" spans="1:27" ht="15.75" customHeight="1">
      <c r="A280" s="7"/>
      <c r="B280" s="7"/>
      <c r="C280" s="130"/>
      <c r="D280" s="132"/>
      <c r="E280" s="132"/>
      <c r="F280" s="134"/>
      <c r="G280" s="132"/>
      <c r="H280" s="132"/>
      <c r="I280" s="134"/>
      <c r="J280" s="132"/>
      <c r="K280" s="132"/>
      <c r="L280" s="132"/>
      <c r="M280" s="132"/>
      <c r="N280" s="2"/>
      <c r="O280" s="2"/>
      <c r="P280" s="2"/>
      <c r="Q280" s="2"/>
      <c r="R280" s="56"/>
      <c r="S280" s="2"/>
      <c r="T280" s="56"/>
      <c r="U280" s="2"/>
      <c r="V280" s="2"/>
      <c r="W280" s="56"/>
      <c r="Y280" s="2"/>
      <c r="Z280" s="2"/>
      <c r="AA280" s="2"/>
    </row>
    <row r="281" spans="1:27" ht="15.75" customHeight="1">
      <c r="A281" s="7"/>
      <c r="B281" s="7"/>
      <c r="C281" s="130"/>
      <c r="D281" s="132"/>
      <c r="E281" s="132"/>
      <c r="F281" s="134"/>
      <c r="G281" s="132"/>
      <c r="H281" s="132"/>
      <c r="I281" s="134"/>
      <c r="J281" s="132"/>
      <c r="K281" s="132"/>
      <c r="L281" s="132"/>
      <c r="M281" s="132"/>
      <c r="N281" s="2"/>
      <c r="O281" s="2"/>
      <c r="P281" s="2"/>
      <c r="Q281" s="2"/>
      <c r="R281" s="56"/>
      <c r="S281" s="2"/>
      <c r="T281" s="56"/>
      <c r="U281" s="2"/>
      <c r="V281" s="2"/>
      <c r="W281" s="56"/>
      <c r="Y281" s="2"/>
      <c r="Z281" s="2"/>
      <c r="AA281" s="2"/>
    </row>
    <row r="282" spans="1:27" ht="15.75" customHeight="1">
      <c r="A282" s="7"/>
      <c r="B282" s="7"/>
      <c r="C282" s="130"/>
      <c r="D282" s="132"/>
      <c r="E282" s="132"/>
      <c r="F282" s="134"/>
      <c r="G282" s="132"/>
      <c r="H282" s="132"/>
      <c r="I282" s="134"/>
      <c r="J282" s="132"/>
      <c r="K282" s="132"/>
      <c r="L282" s="132"/>
      <c r="M282" s="132"/>
      <c r="N282" s="2"/>
      <c r="O282" s="2"/>
      <c r="P282" s="2"/>
      <c r="Q282" s="2"/>
      <c r="R282" s="56"/>
      <c r="S282" s="2"/>
      <c r="T282" s="56"/>
      <c r="U282" s="2"/>
      <c r="V282" s="2"/>
      <c r="W282" s="56"/>
      <c r="Y282" s="2"/>
      <c r="Z282" s="2"/>
      <c r="AA282" s="2"/>
    </row>
    <row r="283" spans="1:27" ht="15.75" customHeight="1">
      <c r="A283" s="7"/>
      <c r="B283" s="7"/>
      <c r="C283" s="130"/>
      <c r="D283" s="132"/>
      <c r="E283" s="132"/>
      <c r="F283" s="134"/>
      <c r="G283" s="132"/>
      <c r="H283" s="132"/>
      <c r="I283" s="134"/>
      <c r="J283" s="132"/>
      <c r="K283" s="132"/>
      <c r="L283" s="132"/>
      <c r="M283" s="132"/>
      <c r="N283" s="2"/>
      <c r="O283" s="2"/>
      <c r="P283" s="2"/>
      <c r="Q283" s="2"/>
      <c r="R283" s="56"/>
      <c r="S283" s="2"/>
      <c r="T283" s="56"/>
      <c r="U283" s="2"/>
      <c r="V283" s="2"/>
      <c r="W283" s="56"/>
      <c r="Y283" s="2"/>
      <c r="Z283" s="2"/>
      <c r="AA283" s="2"/>
    </row>
    <row r="284" spans="1:27" ht="15.75" customHeight="1">
      <c r="A284" s="7"/>
      <c r="B284" s="7"/>
      <c r="C284" s="130"/>
      <c r="D284" s="132"/>
      <c r="E284" s="132"/>
      <c r="F284" s="134"/>
      <c r="G284" s="132"/>
      <c r="H284" s="132"/>
      <c r="I284" s="134"/>
      <c r="J284" s="132"/>
      <c r="K284" s="132"/>
      <c r="L284" s="132"/>
      <c r="M284" s="132"/>
      <c r="N284" s="2"/>
      <c r="O284" s="2"/>
      <c r="P284" s="2"/>
      <c r="Q284" s="2"/>
      <c r="R284" s="56"/>
      <c r="S284" s="2"/>
      <c r="T284" s="56"/>
      <c r="U284" s="2"/>
      <c r="V284" s="2"/>
      <c r="W284" s="56"/>
      <c r="Y284" s="2"/>
      <c r="Z284" s="2"/>
      <c r="AA284" s="2"/>
    </row>
    <row r="285" spans="1:27" ht="15.75" customHeight="1">
      <c r="A285" s="7"/>
      <c r="B285" s="7"/>
      <c r="C285" s="130"/>
      <c r="D285" s="132"/>
      <c r="E285" s="132"/>
      <c r="F285" s="134"/>
      <c r="G285" s="132"/>
      <c r="H285" s="132"/>
      <c r="I285" s="134"/>
      <c r="J285" s="132"/>
      <c r="K285" s="132"/>
      <c r="L285" s="132"/>
      <c r="M285" s="132"/>
      <c r="N285" s="2"/>
      <c r="O285" s="2"/>
      <c r="P285" s="2"/>
      <c r="Q285" s="2"/>
      <c r="R285" s="56"/>
      <c r="S285" s="2"/>
      <c r="T285" s="56"/>
      <c r="U285" s="2"/>
      <c r="V285" s="2"/>
      <c r="W285" s="56"/>
      <c r="Y285" s="2"/>
      <c r="Z285" s="2"/>
      <c r="AA285" s="2"/>
    </row>
    <row r="286" spans="1:27" ht="15.75" customHeight="1">
      <c r="A286" s="7"/>
      <c r="B286" s="7"/>
      <c r="C286" s="130"/>
      <c r="D286" s="132"/>
      <c r="E286" s="132"/>
      <c r="F286" s="134"/>
      <c r="G286" s="132"/>
      <c r="H286" s="132"/>
      <c r="I286" s="134"/>
      <c r="J286" s="132"/>
      <c r="K286" s="132"/>
      <c r="L286" s="132"/>
      <c r="M286" s="132"/>
      <c r="N286" s="2"/>
      <c r="O286" s="2"/>
      <c r="P286" s="2"/>
      <c r="Q286" s="2"/>
      <c r="R286" s="56"/>
      <c r="S286" s="2"/>
      <c r="T286" s="56"/>
      <c r="U286" s="2"/>
      <c r="V286" s="2"/>
      <c r="W286" s="56"/>
      <c r="Y286" s="2"/>
      <c r="Z286" s="2"/>
      <c r="AA286" s="2"/>
    </row>
    <row r="287" spans="1:27" ht="15.75" customHeight="1">
      <c r="A287" s="7"/>
      <c r="B287" s="7"/>
      <c r="C287" s="130"/>
      <c r="D287" s="132"/>
      <c r="E287" s="132"/>
      <c r="F287" s="134"/>
      <c r="G287" s="132"/>
      <c r="H287" s="132"/>
      <c r="I287" s="134"/>
      <c r="J287" s="132"/>
      <c r="K287" s="132"/>
      <c r="L287" s="132"/>
      <c r="M287" s="132"/>
      <c r="N287" s="2"/>
      <c r="O287" s="2"/>
      <c r="P287" s="2"/>
      <c r="Q287" s="2"/>
      <c r="R287" s="56"/>
      <c r="S287" s="2"/>
      <c r="T287" s="56"/>
      <c r="U287" s="2"/>
      <c r="V287" s="2"/>
      <c r="W287" s="56"/>
      <c r="Y287" s="2"/>
      <c r="Z287" s="2"/>
      <c r="AA287" s="2"/>
    </row>
    <row r="288" spans="1:27" ht="15.75" customHeight="1">
      <c r="A288" s="7"/>
      <c r="B288" s="7"/>
      <c r="C288" s="130"/>
      <c r="D288" s="132"/>
      <c r="E288" s="132"/>
      <c r="F288" s="134"/>
      <c r="G288" s="132"/>
      <c r="H288" s="132"/>
      <c r="I288" s="134"/>
      <c r="J288" s="132"/>
      <c r="K288" s="132"/>
      <c r="L288" s="132"/>
      <c r="M288" s="132"/>
      <c r="N288" s="2"/>
      <c r="O288" s="2"/>
      <c r="P288" s="2"/>
      <c r="Q288" s="2"/>
      <c r="R288" s="56"/>
      <c r="S288" s="2"/>
      <c r="T288" s="56"/>
      <c r="U288" s="2"/>
      <c r="V288" s="2"/>
      <c r="W288" s="56"/>
      <c r="Y288" s="2"/>
      <c r="Z288" s="2"/>
      <c r="AA288" s="2"/>
    </row>
    <row r="289" spans="1:27" ht="15.75" customHeight="1">
      <c r="A289" s="7"/>
      <c r="B289" s="7"/>
      <c r="C289" s="130"/>
      <c r="D289" s="132"/>
      <c r="E289" s="132"/>
      <c r="F289" s="134"/>
      <c r="G289" s="132"/>
      <c r="H289" s="132"/>
      <c r="I289" s="134"/>
      <c r="J289" s="132"/>
      <c r="K289" s="132"/>
      <c r="L289" s="132"/>
      <c r="M289" s="132"/>
      <c r="N289" s="2"/>
      <c r="O289" s="2"/>
      <c r="P289" s="2"/>
      <c r="Q289" s="2"/>
      <c r="R289" s="56"/>
      <c r="S289" s="2"/>
      <c r="T289" s="56"/>
      <c r="U289" s="2"/>
      <c r="V289" s="2"/>
      <c r="W289" s="56"/>
      <c r="Y289" s="2"/>
      <c r="Z289" s="2"/>
      <c r="AA289" s="2"/>
    </row>
    <row r="290" spans="1:27" ht="15.75" customHeight="1">
      <c r="A290" s="7"/>
      <c r="B290" s="7"/>
      <c r="C290" s="130"/>
      <c r="D290" s="132"/>
      <c r="E290" s="132"/>
      <c r="F290" s="134"/>
      <c r="G290" s="132"/>
      <c r="H290" s="132"/>
      <c r="I290" s="134"/>
      <c r="J290" s="132"/>
      <c r="K290" s="132"/>
      <c r="L290" s="132"/>
      <c r="M290" s="132"/>
      <c r="N290" s="2"/>
      <c r="O290" s="2"/>
      <c r="P290" s="2"/>
      <c r="Q290" s="2"/>
      <c r="R290" s="56"/>
      <c r="S290" s="2"/>
      <c r="T290" s="56"/>
      <c r="U290" s="2"/>
      <c r="V290" s="2"/>
      <c r="W290" s="56"/>
      <c r="Y290" s="2"/>
      <c r="Z290" s="2"/>
      <c r="AA290" s="2"/>
    </row>
    <row r="291" spans="1:27" ht="15.75" customHeight="1">
      <c r="A291" s="7"/>
      <c r="B291" s="7"/>
      <c r="C291" s="130"/>
      <c r="D291" s="132"/>
      <c r="E291" s="132"/>
      <c r="F291" s="134"/>
      <c r="G291" s="132"/>
      <c r="H291" s="132"/>
      <c r="I291" s="134"/>
      <c r="J291" s="132"/>
      <c r="K291" s="132"/>
      <c r="L291" s="132"/>
      <c r="M291" s="132"/>
      <c r="N291" s="2"/>
      <c r="O291" s="2"/>
      <c r="P291" s="2"/>
      <c r="Q291" s="2"/>
      <c r="R291" s="56"/>
      <c r="S291" s="2"/>
      <c r="T291" s="56"/>
      <c r="U291" s="2"/>
      <c r="V291" s="2"/>
      <c r="W291" s="56"/>
      <c r="Y291" s="2"/>
      <c r="Z291" s="2"/>
      <c r="AA291" s="2"/>
    </row>
    <row r="292" spans="1:27" ht="15.75" customHeight="1">
      <c r="A292" s="7"/>
      <c r="B292" s="7"/>
      <c r="C292" s="130"/>
      <c r="D292" s="132"/>
      <c r="E292" s="132"/>
      <c r="F292" s="134"/>
      <c r="G292" s="132"/>
      <c r="H292" s="132"/>
      <c r="I292" s="134"/>
      <c r="J292" s="132"/>
      <c r="K292" s="132"/>
      <c r="L292" s="132"/>
      <c r="M292" s="132"/>
      <c r="N292" s="2"/>
      <c r="O292" s="2"/>
      <c r="P292" s="2"/>
      <c r="Q292" s="2"/>
      <c r="R292" s="56"/>
      <c r="S292" s="2"/>
      <c r="T292" s="56"/>
      <c r="U292" s="2"/>
      <c r="V292" s="2"/>
      <c r="W292" s="56"/>
      <c r="Y292" s="2"/>
      <c r="Z292" s="2"/>
      <c r="AA292" s="2"/>
    </row>
    <row r="293" spans="1:27" ht="15.75" customHeight="1">
      <c r="A293" s="7"/>
      <c r="B293" s="7"/>
      <c r="C293" s="130"/>
      <c r="D293" s="132"/>
      <c r="E293" s="132"/>
      <c r="F293" s="134"/>
      <c r="G293" s="132"/>
      <c r="H293" s="132"/>
      <c r="I293" s="134"/>
      <c r="J293" s="132"/>
      <c r="K293" s="132"/>
      <c r="L293" s="132"/>
      <c r="M293" s="132"/>
      <c r="N293" s="2"/>
      <c r="O293" s="2"/>
      <c r="P293" s="2"/>
      <c r="Q293" s="2"/>
      <c r="R293" s="56"/>
      <c r="S293" s="2"/>
      <c r="T293" s="56"/>
      <c r="U293" s="2"/>
      <c r="V293" s="2"/>
      <c r="W293" s="56"/>
      <c r="Y293" s="2"/>
      <c r="Z293" s="2"/>
      <c r="AA293" s="2"/>
    </row>
    <row r="294" spans="1:27" ht="15.75" customHeight="1">
      <c r="A294" s="7"/>
      <c r="B294" s="7"/>
      <c r="C294" s="130"/>
      <c r="D294" s="132"/>
      <c r="E294" s="132"/>
      <c r="F294" s="134"/>
      <c r="G294" s="132"/>
      <c r="H294" s="132"/>
      <c r="I294" s="134"/>
      <c r="J294" s="132"/>
      <c r="K294" s="132"/>
      <c r="L294" s="132"/>
      <c r="M294" s="132"/>
      <c r="N294" s="2"/>
      <c r="O294" s="2"/>
      <c r="P294" s="2"/>
      <c r="Q294" s="2"/>
      <c r="R294" s="56"/>
      <c r="S294" s="2"/>
      <c r="T294" s="56"/>
      <c r="U294" s="2"/>
      <c r="V294" s="2"/>
      <c r="W294" s="56"/>
      <c r="Y294" s="2"/>
      <c r="Z294" s="2"/>
      <c r="AA294" s="2"/>
    </row>
    <row r="295" spans="1:27" ht="15.75" customHeight="1">
      <c r="A295" s="7"/>
      <c r="B295" s="7"/>
      <c r="C295" s="130"/>
      <c r="D295" s="132"/>
      <c r="E295" s="132"/>
      <c r="F295" s="134"/>
      <c r="G295" s="132"/>
      <c r="H295" s="132"/>
      <c r="I295" s="134"/>
      <c r="J295" s="132"/>
      <c r="K295" s="132"/>
      <c r="L295" s="132"/>
      <c r="M295" s="132"/>
      <c r="N295" s="2"/>
      <c r="O295" s="2"/>
      <c r="P295" s="2"/>
      <c r="Q295" s="2"/>
      <c r="R295" s="56"/>
      <c r="S295" s="2"/>
      <c r="T295" s="56"/>
      <c r="U295" s="2"/>
      <c r="V295" s="2"/>
      <c r="W295" s="56"/>
      <c r="Y295" s="2"/>
      <c r="Z295" s="2"/>
      <c r="AA295" s="2"/>
    </row>
    <row r="296" spans="1:27" ht="15.75" customHeight="1">
      <c r="A296" s="7"/>
      <c r="B296" s="7"/>
      <c r="C296" s="130"/>
      <c r="D296" s="132"/>
      <c r="E296" s="132"/>
      <c r="F296" s="134"/>
      <c r="G296" s="132"/>
      <c r="H296" s="132"/>
      <c r="I296" s="134"/>
      <c r="J296" s="132"/>
      <c r="K296" s="132"/>
      <c r="L296" s="132"/>
      <c r="M296" s="132"/>
      <c r="N296" s="2"/>
      <c r="O296" s="2"/>
      <c r="P296" s="2"/>
      <c r="Q296" s="2"/>
      <c r="R296" s="56"/>
      <c r="S296" s="2"/>
      <c r="T296" s="56"/>
      <c r="U296" s="2"/>
      <c r="V296" s="2"/>
      <c r="W296" s="56"/>
      <c r="Y296" s="2"/>
      <c r="Z296" s="2"/>
      <c r="AA296" s="2"/>
    </row>
    <row r="297" spans="1:27" ht="15.75" customHeight="1">
      <c r="A297" s="7"/>
      <c r="B297" s="7"/>
      <c r="C297" s="130"/>
      <c r="D297" s="132"/>
      <c r="E297" s="132"/>
      <c r="F297" s="134"/>
      <c r="G297" s="132"/>
      <c r="H297" s="132"/>
      <c r="I297" s="134"/>
      <c r="J297" s="132"/>
      <c r="K297" s="132"/>
      <c r="L297" s="132"/>
      <c r="M297" s="132"/>
      <c r="N297" s="2"/>
      <c r="O297" s="2"/>
      <c r="P297" s="2"/>
      <c r="Q297" s="2"/>
      <c r="R297" s="56"/>
      <c r="S297" s="2"/>
      <c r="T297" s="56"/>
      <c r="U297" s="2"/>
      <c r="V297" s="2"/>
      <c r="W297" s="56"/>
      <c r="Y297" s="2"/>
      <c r="Z297" s="2"/>
      <c r="AA297" s="2"/>
    </row>
    <row r="298" spans="1:27" ht="15.75" customHeight="1">
      <c r="A298" s="7"/>
      <c r="B298" s="7"/>
      <c r="C298" s="130"/>
      <c r="D298" s="132"/>
      <c r="E298" s="132"/>
      <c r="F298" s="134"/>
      <c r="G298" s="132"/>
      <c r="H298" s="132"/>
      <c r="I298" s="134"/>
      <c r="J298" s="132"/>
      <c r="K298" s="132"/>
      <c r="L298" s="132"/>
      <c r="M298" s="132"/>
      <c r="N298" s="2"/>
      <c r="O298" s="2"/>
      <c r="P298" s="2"/>
      <c r="Q298" s="2"/>
      <c r="R298" s="56"/>
      <c r="S298" s="2"/>
      <c r="T298" s="56"/>
      <c r="U298" s="2"/>
      <c r="V298" s="2"/>
      <c r="W298" s="56"/>
      <c r="Y298" s="2"/>
      <c r="Z298" s="2"/>
      <c r="AA298" s="2"/>
    </row>
    <row r="299" spans="1:27" ht="15.75" customHeight="1">
      <c r="A299" s="7"/>
      <c r="B299" s="7"/>
      <c r="C299" s="130"/>
      <c r="D299" s="132"/>
      <c r="E299" s="132"/>
      <c r="F299" s="134"/>
      <c r="G299" s="132"/>
      <c r="H299" s="132"/>
      <c r="I299" s="134"/>
      <c r="J299" s="132"/>
      <c r="K299" s="132"/>
      <c r="L299" s="132"/>
      <c r="M299" s="132"/>
      <c r="N299" s="2"/>
      <c r="O299" s="2"/>
      <c r="P299" s="2"/>
      <c r="Q299" s="2"/>
      <c r="R299" s="56"/>
      <c r="S299" s="2"/>
      <c r="T299" s="56"/>
      <c r="U299" s="2"/>
      <c r="V299" s="2"/>
      <c r="W299" s="56"/>
      <c r="Y299" s="2"/>
      <c r="Z299" s="2"/>
      <c r="AA299" s="2"/>
    </row>
    <row r="300" spans="1:27" ht="15.75" customHeight="1">
      <c r="A300" s="7"/>
      <c r="B300" s="7"/>
      <c r="C300" s="130"/>
      <c r="D300" s="132"/>
      <c r="E300" s="132"/>
      <c r="F300" s="134"/>
      <c r="G300" s="132"/>
      <c r="H300" s="132"/>
      <c r="I300" s="134"/>
      <c r="J300" s="132"/>
      <c r="K300" s="132"/>
      <c r="L300" s="132"/>
      <c r="M300" s="132"/>
      <c r="N300" s="2"/>
      <c r="O300" s="2"/>
      <c r="P300" s="2"/>
      <c r="Q300" s="2"/>
      <c r="R300" s="56"/>
      <c r="S300" s="2"/>
      <c r="T300" s="56"/>
      <c r="U300" s="2"/>
      <c r="V300" s="2"/>
      <c r="W300" s="56"/>
      <c r="Y300" s="2"/>
      <c r="Z300" s="2"/>
      <c r="AA300" s="2"/>
    </row>
    <row r="301" spans="1:27" ht="15.75" customHeight="1">
      <c r="A301" s="7"/>
      <c r="B301" s="7"/>
      <c r="C301" s="130"/>
      <c r="D301" s="132"/>
      <c r="E301" s="132"/>
      <c r="F301" s="134"/>
      <c r="G301" s="132"/>
      <c r="H301" s="132"/>
      <c r="I301" s="134"/>
      <c r="J301" s="132"/>
      <c r="K301" s="132"/>
      <c r="L301" s="132"/>
      <c r="M301" s="132"/>
      <c r="N301" s="2"/>
      <c r="O301" s="2"/>
      <c r="P301" s="2"/>
      <c r="Q301" s="2"/>
      <c r="R301" s="56"/>
      <c r="S301" s="2"/>
      <c r="T301" s="56"/>
      <c r="U301" s="2"/>
      <c r="V301" s="2"/>
      <c r="W301" s="56"/>
      <c r="Y301" s="2"/>
      <c r="Z301" s="2"/>
      <c r="AA301" s="2"/>
    </row>
    <row r="302" spans="1:27" ht="15.75" customHeight="1">
      <c r="A302" s="7"/>
      <c r="B302" s="7"/>
      <c r="C302" s="130"/>
      <c r="D302" s="132"/>
      <c r="E302" s="132"/>
      <c r="F302" s="134"/>
      <c r="G302" s="132"/>
      <c r="H302" s="132"/>
      <c r="I302" s="134"/>
      <c r="J302" s="132"/>
      <c r="K302" s="132"/>
      <c r="L302" s="132"/>
      <c r="M302" s="132"/>
      <c r="N302" s="2"/>
      <c r="O302" s="2"/>
      <c r="P302" s="2"/>
      <c r="Q302" s="2"/>
      <c r="R302" s="56"/>
      <c r="S302" s="2"/>
      <c r="T302" s="56"/>
      <c r="U302" s="2"/>
      <c r="V302" s="2"/>
      <c r="W302" s="56"/>
      <c r="Y302" s="2"/>
      <c r="Z302" s="2"/>
      <c r="AA302" s="2"/>
    </row>
    <row r="303" spans="1:27" ht="15.75" customHeight="1">
      <c r="A303" s="7"/>
      <c r="B303" s="7"/>
      <c r="C303" s="130"/>
      <c r="D303" s="132"/>
      <c r="E303" s="132"/>
      <c r="F303" s="134"/>
      <c r="G303" s="132"/>
      <c r="H303" s="132"/>
      <c r="I303" s="134"/>
      <c r="J303" s="132"/>
      <c r="K303" s="132"/>
      <c r="L303" s="132"/>
      <c r="M303" s="132"/>
      <c r="N303" s="2"/>
      <c r="O303" s="2"/>
      <c r="P303" s="2"/>
      <c r="Q303" s="2"/>
      <c r="R303" s="56"/>
      <c r="S303" s="2"/>
      <c r="T303" s="56"/>
      <c r="U303" s="2"/>
      <c r="V303" s="2"/>
      <c r="W303" s="56"/>
      <c r="Y303" s="2"/>
      <c r="Z303" s="2"/>
      <c r="AA303" s="2"/>
    </row>
    <row r="304" spans="1:27" ht="15.75" customHeight="1">
      <c r="A304" s="7"/>
      <c r="B304" s="7"/>
      <c r="C304" s="130"/>
      <c r="D304" s="132"/>
      <c r="E304" s="132"/>
      <c r="F304" s="134"/>
      <c r="G304" s="132"/>
      <c r="H304" s="132"/>
      <c r="I304" s="134"/>
      <c r="J304" s="132"/>
      <c r="K304" s="132"/>
      <c r="L304" s="132"/>
      <c r="M304" s="132"/>
      <c r="N304" s="2"/>
      <c r="O304" s="2"/>
      <c r="P304" s="2"/>
      <c r="Q304" s="2"/>
      <c r="R304" s="56"/>
      <c r="S304" s="2"/>
      <c r="T304" s="56"/>
      <c r="U304" s="2"/>
      <c r="V304" s="2"/>
      <c r="W304" s="56"/>
      <c r="Y304" s="2"/>
      <c r="Z304" s="2"/>
      <c r="AA304" s="2"/>
    </row>
    <row r="305" spans="1:27" ht="15.75" customHeight="1">
      <c r="A305" s="7"/>
      <c r="B305" s="7"/>
      <c r="C305" s="130"/>
      <c r="D305" s="132"/>
      <c r="E305" s="132"/>
      <c r="F305" s="134"/>
      <c r="G305" s="132"/>
      <c r="H305" s="132"/>
      <c r="I305" s="134"/>
      <c r="J305" s="132"/>
      <c r="K305" s="132"/>
      <c r="L305" s="132"/>
      <c r="M305" s="132"/>
      <c r="N305" s="2"/>
      <c r="O305" s="2"/>
      <c r="P305" s="2"/>
      <c r="Q305" s="2"/>
      <c r="R305" s="56"/>
      <c r="S305" s="2"/>
      <c r="T305" s="56"/>
      <c r="U305" s="2"/>
      <c r="V305" s="2"/>
      <c r="W305" s="56"/>
      <c r="Y305" s="2"/>
      <c r="Z305" s="2"/>
      <c r="AA305" s="2"/>
    </row>
    <row r="306" spans="1:27" ht="15.75" customHeight="1">
      <c r="A306" s="7"/>
      <c r="B306" s="7"/>
      <c r="C306" s="130"/>
      <c r="D306" s="132"/>
      <c r="E306" s="132"/>
      <c r="F306" s="134"/>
      <c r="G306" s="132"/>
      <c r="H306" s="132"/>
      <c r="I306" s="134"/>
      <c r="J306" s="132"/>
      <c r="K306" s="132"/>
      <c r="L306" s="132"/>
      <c r="M306" s="132"/>
      <c r="N306" s="2"/>
      <c r="O306" s="2"/>
      <c r="P306" s="2"/>
      <c r="Q306" s="2"/>
      <c r="R306" s="56"/>
      <c r="S306" s="2"/>
      <c r="T306" s="56"/>
      <c r="U306" s="2"/>
      <c r="V306" s="2"/>
      <c r="W306" s="56"/>
      <c r="Y306" s="2"/>
      <c r="Z306" s="2"/>
      <c r="AA306" s="2"/>
    </row>
    <row r="307" spans="1:27" ht="15.75" customHeight="1">
      <c r="A307" s="7"/>
      <c r="B307" s="7"/>
      <c r="C307" s="130"/>
      <c r="D307" s="132"/>
      <c r="E307" s="132"/>
      <c r="F307" s="134"/>
      <c r="G307" s="132"/>
      <c r="H307" s="132"/>
      <c r="I307" s="134"/>
      <c r="J307" s="132"/>
      <c r="K307" s="132"/>
      <c r="L307" s="132"/>
      <c r="M307" s="132"/>
      <c r="N307" s="2"/>
      <c r="O307" s="2"/>
      <c r="P307" s="2"/>
      <c r="Q307" s="2"/>
      <c r="R307" s="56"/>
      <c r="S307" s="2"/>
      <c r="T307" s="56"/>
      <c r="U307" s="2"/>
      <c r="V307" s="2"/>
      <c r="W307" s="56"/>
      <c r="Y307" s="2"/>
      <c r="Z307" s="2"/>
      <c r="AA307" s="2"/>
    </row>
    <row r="308" spans="1:27" ht="15.75" customHeight="1">
      <c r="A308" s="7"/>
      <c r="B308" s="7"/>
      <c r="C308" s="130"/>
      <c r="D308" s="132"/>
      <c r="E308" s="132"/>
      <c r="F308" s="134"/>
      <c r="G308" s="132"/>
      <c r="H308" s="132"/>
      <c r="I308" s="134"/>
      <c r="J308" s="132"/>
      <c r="K308" s="132"/>
      <c r="L308" s="132"/>
      <c r="M308" s="132"/>
      <c r="N308" s="2"/>
      <c r="O308" s="2"/>
      <c r="P308" s="2"/>
      <c r="Q308" s="2"/>
      <c r="R308" s="56"/>
      <c r="S308" s="2"/>
      <c r="T308" s="56"/>
      <c r="U308" s="2"/>
      <c r="V308" s="2"/>
      <c r="W308" s="56"/>
      <c r="Y308" s="2"/>
      <c r="Z308" s="2"/>
      <c r="AA308" s="2"/>
    </row>
    <row r="309" spans="1:27" ht="15.75" customHeight="1">
      <c r="A309" s="7"/>
      <c r="B309" s="7"/>
      <c r="C309" s="130"/>
      <c r="D309" s="132"/>
      <c r="E309" s="132"/>
      <c r="F309" s="134"/>
      <c r="G309" s="132"/>
      <c r="H309" s="132"/>
      <c r="I309" s="134"/>
      <c r="J309" s="132"/>
      <c r="K309" s="132"/>
      <c r="L309" s="132"/>
      <c r="M309" s="132"/>
      <c r="N309" s="2"/>
      <c r="O309" s="2"/>
      <c r="P309" s="2"/>
      <c r="Q309" s="2"/>
      <c r="R309" s="56"/>
      <c r="S309" s="2"/>
      <c r="T309" s="56"/>
      <c r="U309" s="2"/>
      <c r="V309" s="2"/>
      <c r="W309" s="56"/>
      <c r="Y309" s="2"/>
      <c r="Z309" s="2"/>
      <c r="AA309" s="2"/>
    </row>
    <row r="310" spans="1:27" ht="15.75" customHeight="1">
      <c r="A310" s="7"/>
      <c r="B310" s="7"/>
      <c r="C310" s="130"/>
      <c r="D310" s="132"/>
      <c r="E310" s="132"/>
      <c r="F310" s="134"/>
      <c r="G310" s="132"/>
      <c r="H310" s="132"/>
      <c r="I310" s="134"/>
      <c r="J310" s="132"/>
      <c r="K310" s="132"/>
      <c r="L310" s="132"/>
      <c r="M310" s="132"/>
      <c r="N310" s="2"/>
      <c r="O310" s="2"/>
      <c r="P310" s="2"/>
      <c r="Q310" s="2"/>
      <c r="R310" s="56"/>
      <c r="S310" s="2"/>
      <c r="T310" s="56"/>
      <c r="U310" s="2"/>
      <c r="V310" s="2"/>
      <c r="W310" s="56"/>
      <c r="Y310" s="2"/>
      <c r="Z310" s="2"/>
      <c r="AA310" s="2"/>
    </row>
    <row r="311" spans="1:27" ht="15.75" customHeight="1">
      <c r="A311" s="7"/>
      <c r="B311" s="7"/>
      <c r="C311" s="130"/>
      <c r="D311" s="132"/>
      <c r="E311" s="132"/>
      <c r="F311" s="134"/>
      <c r="G311" s="132"/>
      <c r="H311" s="132"/>
      <c r="I311" s="134"/>
      <c r="J311" s="132"/>
      <c r="K311" s="132"/>
      <c r="L311" s="132"/>
      <c r="M311" s="132"/>
      <c r="N311" s="2"/>
      <c r="O311" s="2"/>
      <c r="P311" s="2"/>
      <c r="Q311" s="2"/>
      <c r="R311" s="56"/>
      <c r="S311" s="2"/>
      <c r="T311" s="56"/>
      <c r="U311" s="2"/>
      <c r="V311" s="2"/>
      <c r="W311" s="56"/>
      <c r="Y311" s="2"/>
      <c r="Z311" s="2"/>
      <c r="AA311" s="2"/>
    </row>
    <row r="312" spans="1:27" ht="15.75" customHeight="1">
      <c r="A312" s="7"/>
      <c r="B312" s="7"/>
      <c r="C312" s="130"/>
      <c r="D312" s="132"/>
      <c r="E312" s="132"/>
      <c r="F312" s="134"/>
      <c r="G312" s="132"/>
      <c r="H312" s="132"/>
      <c r="I312" s="134"/>
      <c r="J312" s="132"/>
      <c r="K312" s="132"/>
      <c r="L312" s="132"/>
      <c r="M312" s="132"/>
      <c r="N312" s="2"/>
      <c r="O312" s="2"/>
      <c r="P312" s="2"/>
      <c r="Q312" s="2"/>
      <c r="R312" s="56"/>
      <c r="S312" s="2"/>
      <c r="T312" s="56"/>
      <c r="U312" s="2"/>
      <c r="V312" s="2"/>
      <c r="W312" s="56"/>
      <c r="Y312" s="2"/>
      <c r="Z312" s="2"/>
      <c r="AA312" s="2"/>
    </row>
    <row r="313" spans="1:27" ht="15.75" customHeight="1">
      <c r="A313" s="7"/>
      <c r="B313" s="7"/>
      <c r="C313" s="130"/>
      <c r="D313" s="132"/>
      <c r="E313" s="132"/>
      <c r="F313" s="134"/>
      <c r="G313" s="132"/>
      <c r="H313" s="132"/>
      <c r="I313" s="134"/>
      <c r="J313" s="132"/>
      <c r="K313" s="132"/>
      <c r="L313" s="132"/>
      <c r="M313" s="132"/>
      <c r="N313" s="2"/>
      <c r="O313" s="2"/>
      <c r="P313" s="2"/>
      <c r="Q313" s="2"/>
      <c r="R313" s="56"/>
      <c r="S313" s="2"/>
      <c r="T313" s="56"/>
      <c r="U313" s="2"/>
      <c r="V313" s="2"/>
      <c r="W313" s="56"/>
      <c r="Y313" s="2"/>
      <c r="Z313" s="2"/>
      <c r="AA313" s="2"/>
    </row>
    <row r="314" spans="1:27" ht="15.75" customHeight="1">
      <c r="A314" s="7"/>
      <c r="B314" s="7"/>
      <c r="C314" s="130"/>
      <c r="D314" s="132"/>
      <c r="E314" s="132"/>
      <c r="F314" s="134"/>
      <c r="G314" s="132"/>
      <c r="H314" s="132"/>
      <c r="I314" s="134"/>
      <c r="J314" s="132"/>
      <c r="K314" s="132"/>
      <c r="L314" s="132"/>
      <c r="M314" s="132"/>
      <c r="N314" s="2"/>
      <c r="O314" s="2"/>
      <c r="P314" s="2"/>
      <c r="Q314" s="2"/>
      <c r="R314" s="56"/>
      <c r="S314" s="2"/>
      <c r="T314" s="56"/>
      <c r="U314" s="2"/>
      <c r="V314" s="2"/>
      <c r="W314" s="56"/>
      <c r="Y314" s="2"/>
      <c r="Z314" s="2"/>
      <c r="AA314" s="2"/>
    </row>
    <row r="315" spans="1:27" ht="15.75" customHeight="1">
      <c r="A315" s="7"/>
      <c r="B315" s="7"/>
      <c r="C315" s="130"/>
      <c r="D315" s="132"/>
      <c r="E315" s="132"/>
      <c r="F315" s="134"/>
      <c r="G315" s="132"/>
      <c r="H315" s="132"/>
      <c r="I315" s="134"/>
      <c r="J315" s="132"/>
      <c r="K315" s="132"/>
      <c r="L315" s="132"/>
      <c r="M315" s="132"/>
      <c r="N315" s="2"/>
      <c r="O315" s="2"/>
      <c r="P315" s="2"/>
      <c r="Q315" s="2"/>
      <c r="R315" s="56"/>
      <c r="S315" s="2"/>
      <c r="T315" s="56"/>
      <c r="U315" s="2"/>
      <c r="V315" s="2"/>
      <c r="W315" s="56"/>
      <c r="Y315" s="2"/>
      <c r="Z315" s="2"/>
      <c r="AA315" s="2"/>
    </row>
    <row r="316" spans="1:27" ht="15.75" customHeight="1">
      <c r="A316" s="7"/>
      <c r="B316" s="7"/>
      <c r="C316" s="130"/>
      <c r="D316" s="132"/>
      <c r="E316" s="132"/>
      <c r="F316" s="134"/>
      <c r="G316" s="132"/>
      <c r="H316" s="132"/>
      <c r="I316" s="134"/>
      <c r="J316" s="132"/>
      <c r="K316" s="132"/>
      <c r="L316" s="132"/>
      <c r="M316" s="132"/>
      <c r="N316" s="2"/>
      <c r="O316" s="2"/>
      <c r="P316" s="2"/>
      <c r="Q316" s="2"/>
      <c r="R316" s="56"/>
      <c r="S316" s="2"/>
      <c r="T316" s="56"/>
      <c r="U316" s="2"/>
      <c r="V316" s="2"/>
      <c r="W316" s="56"/>
      <c r="Y316" s="2"/>
      <c r="Z316" s="2"/>
      <c r="AA316" s="2"/>
    </row>
    <row r="317" spans="1:27" ht="15.75" customHeight="1">
      <c r="A317" s="7"/>
      <c r="B317" s="7"/>
      <c r="C317" s="130"/>
      <c r="D317" s="132"/>
      <c r="E317" s="132"/>
      <c r="F317" s="134"/>
      <c r="G317" s="132"/>
      <c r="H317" s="132"/>
      <c r="I317" s="134"/>
      <c r="J317" s="132"/>
      <c r="K317" s="132"/>
      <c r="L317" s="132"/>
      <c r="M317" s="132"/>
      <c r="N317" s="2"/>
      <c r="O317" s="2"/>
      <c r="P317" s="2"/>
      <c r="Q317" s="2"/>
      <c r="R317" s="56"/>
      <c r="S317" s="2"/>
      <c r="T317" s="56"/>
      <c r="U317" s="2"/>
      <c r="V317" s="2"/>
      <c r="W317" s="56"/>
      <c r="Y317" s="2"/>
      <c r="Z317" s="2"/>
      <c r="AA317" s="2"/>
    </row>
    <row r="318" spans="1:27" ht="15.75" customHeight="1">
      <c r="A318" s="7"/>
      <c r="B318" s="7"/>
      <c r="C318" s="130"/>
      <c r="D318" s="132"/>
      <c r="E318" s="132"/>
      <c r="F318" s="134"/>
      <c r="G318" s="132"/>
      <c r="H318" s="132"/>
      <c r="I318" s="134"/>
      <c r="J318" s="132"/>
      <c r="K318" s="132"/>
      <c r="L318" s="132"/>
      <c r="M318" s="132"/>
      <c r="N318" s="2"/>
      <c r="O318" s="2"/>
      <c r="P318" s="2"/>
      <c r="Q318" s="2"/>
      <c r="R318" s="56"/>
      <c r="S318" s="2"/>
      <c r="T318" s="56"/>
      <c r="U318" s="2"/>
      <c r="V318" s="2"/>
      <c r="W318" s="56"/>
      <c r="Y318" s="2"/>
      <c r="Z318" s="2"/>
      <c r="AA318" s="2"/>
    </row>
    <row r="319" spans="1:27" ht="15.75" customHeight="1">
      <c r="A319" s="7"/>
      <c r="B319" s="7"/>
      <c r="C319" s="130"/>
      <c r="D319" s="132"/>
      <c r="E319" s="132"/>
      <c r="F319" s="134"/>
      <c r="G319" s="132"/>
      <c r="H319" s="132"/>
      <c r="I319" s="134"/>
      <c r="J319" s="132"/>
      <c r="K319" s="132"/>
      <c r="L319" s="132"/>
      <c r="M319" s="132"/>
      <c r="N319" s="2"/>
      <c r="O319" s="2"/>
      <c r="P319" s="2"/>
      <c r="Q319" s="2"/>
      <c r="R319" s="56"/>
      <c r="S319" s="2"/>
      <c r="T319" s="56"/>
      <c r="U319" s="2"/>
      <c r="V319" s="2"/>
      <c r="W319" s="56"/>
      <c r="Y319" s="2"/>
      <c r="Z319" s="2"/>
      <c r="AA319" s="2"/>
    </row>
    <row r="320" spans="1:27" ht="15.75" customHeight="1">
      <c r="A320" s="7"/>
      <c r="B320" s="7"/>
      <c r="C320" s="130"/>
      <c r="D320" s="132"/>
      <c r="E320" s="132"/>
      <c r="F320" s="134"/>
      <c r="G320" s="132"/>
      <c r="H320" s="132"/>
      <c r="I320" s="134"/>
      <c r="J320" s="132"/>
      <c r="K320" s="132"/>
      <c r="L320" s="132"/>
      <c r="M320" s="132"/>
      <c r="N320" s="2"/>
      <c r="O320" s="2"/>
      <c r="P320" s="2"/>
      <c r="Q320" s="2"/>
      <c r="R320" s="56"/>
      <c r="S320" s="2"/>
      <c r="T320" s="56"/>
      <c r="U320" s="2"/>
      <c r="V320" s="2"/>
      <c r="W320" s="56"/>
      <c r="Y320" s="2"/>
      <c r="Z320" s="2"/>
      <c r="AA320" s="2"/>
    </row>
    <row r="321" spans="1:27" ht="15.75" customHeight="1">
      <c r="A321" s="7"/>
      <c r="B321" s="7"/>
      <c r="C321" s="130"/>
      <c r="D321" s="132"/>
      <c r="E321" s="132"/>
      <c r="F321" s="134"/>
      <c r="G321" s="132"/>
      <c r="H321" s="132"/>
      <c r="I321" s="134"/>
      <c r="J321" s="132"/>
      <c r="K321" s="132"/>
      <c r="L321" s="132"/>
      <c r="M321" s="132"/>
      <c r="N321" s="2"/>
      <c r="O321" s="2"/>
      <c r="P321" s="2"/>
      <c r="Q321" s="2"/>
      <c r="R321" s="56"/>
      <c r="S321" s="2"/>
      <c r="T321" s="56"/>
      <c r="U321" s="2"/>
      <c r="V321" s="2"/>
      <c r="W321" s="56"/>
      <c r="Y321" s="2"/>
      <c r="Z321" s="2"/>
      <c r="AA321" s="2"/>
    </row>
    <row r="322" spans="1:27" ht="15.75" customHeight="1">
      <c r="A322" s="7"/>
      <c r="B322" s="7"/>
      <c r="C322" s="130"/>
      <c r="D322" s="132"/>
      <c r="E322" s="132"/>
      <c r="F322" s="134"/>
      <c r="G322" s="132"/>
      <c r="H322" s="132"/>
      <c r="I322" s="134"/>
      <c r="J322" s="132"/>
      <c r="K322" s="132"/>
      <c r="L322" s="132"/>
      <c r="M322" s="132"/>
      <c r="N322" s="2"/>
      <c r="O322" s="2"/>
      <c r="P322" s="2"/>
      <c r="Q322" s="2"/>
      <c r="R322" s="56"/>
      <c r="S322" s="2"/>
      <c r="T322" s="56"/>
      <c r="U322" s="2"/>
      <c r="V322" s="2"/>
      <c r="W322" s="56"/>
      <c r="Y322" s="2"/>
      <c r="Z322" s="2"/>
      <c r="AA322" s="2"/>
    </row>
    <row r="323" spans="1:27" ht="15.75" customHeight="1">
      <c r="A323" s="7"/>
      <c r="B323" s="7"/>
      <c r="C323" s="130"/>
      <c r="D323" s="132"/>
      <c r="E323" s="132"/>
      <c r="F323" s="134"/>
      <c r="G323" s="132"/>
      <c r="H323" s="132"/>
      <c r="I323" s="134"/>
      <c r="J323" s="132"/>
      <c r="K323" s="132"/>
      <c r="L323" s="132"/>
      <c r="M323" s="132"/>
      <c r="N323" s="2"/>
      <c r="O323" s="2"/>
      <c r="P323" s="2"/>
      <c r="Q323" s="2"/>
      <c r="R323" s="56"/>
      <c r="S323" s="2"/>
      <c r="T323" s="56"/>
      <c r="U323" s="2"/>
      <c r="V323" s="2"/>
      <c r="W323" s="56"/>
      <c r="Y323" s="2"/>
      <c r="Z323" s="2"/>
      <c r="AA323" s="2"/>
    </row>
    <row r="324" spans="1:27" ht="15.75" customHeight="1">
      <c r="A324" s="7"/>
      <c r="B324" s="7"/>
      <c r="C324" s="130"/>
      <c r="D324" s="132"/>
      <c r="E324" s="132"/>
      <c r="F324" s="134"/>
      <c r="G324" s="132"/>
      <c r="H324" s="132"/>
      <c r="I324" s="134"/>
      <c r="J324" s="132"/>
      <c r="K324" s="132"/>
      <c r="L324" s="132"/>
      <c r="M324" s="132"/>
      <c r="N324" s="2"/>
      <c r="O324" s="2"/>
      <c r="P324" s="2"/>
      <c r="Q324" s="2"/>
      <c r="R324" s="56"/>
      <c r="S324" s="2"/>
      <c r="T324" s="56"/>
      <c r="U324" s="2"/>
      <c r="V324" s="2"/>
      <c r="W324" s="56"/>
      <c r="Y324" s="2"/>
      <c r="Z324" s="2"/>
      <c r="AA324" s="2"/>
    </row>
    <row r="325" spans="1:27" ht="15.75" customHeight="1">
      <c r="A325" s="7"/>
      <c r="B325" s="7"/>
      <c r="C325" s="130"/>
      <c r="D325" s="132"/>
      <c r="E325" s="132"/>
      <c r="F325" s="134"/>
      <c r="G325" s="132"/>
      <c r="H325" s="132"/>
      <c r="I325" s="134"/>
      <c r="J325" s="132"/>
      <c r="K325" s="132"/>
      <c r="L325" s="132"/>
      <c r="M325" s="132"/>
      <c r="N325" s="2"/>
      <c r="O325" s="2"/>
      <c r="P325" s="2"/>
      <c r="Q325" s="2"/>
      <c r="R325" s="56"/>
      <c r="S325" s="2"/>
      <c r="T325" s="56"/>
      <c r="U325" s="2"/>
      <c r="V325" s="2"/>
      <c r="W325" s="56"/>
      <c r="Y325" s="2"/>
      <c r="Z325" s="2"/>
      <c r="AA325" s="2"/>
    </row>
    <row r="326" spans="1:27" ht="15.75" customHeight="1">
      <c r="A326" s="7"/>
      <c r="B326" s="7"/>
      <c r="C326" s="130"/>
      <c r="D326" s="132"/>
      <c r="E326" s="132"/>
      <c r="F326" s="134"/>
      <c r="G326" s="132"/>
      <c r="H326" s="132"/>
      <c r="I326" s="134"/>
      <c r="J326" s="132"/>
      <c r="K326" s="132"/>
      <c r="L326" s="132"/>
      <c r="M326" s="132"/>
      <c r="N326" s="2"/>
      <c r="O326" s="2"/>
      <c r="P326" s="2"/>
      <c r="Q326" s="2"/>
      <c r="R326" s="56"/>
      <c r="S326" s="2"/>
      <c r="T326" s="56"/>
      <c r="U326" s="2"/>
      <c r="V326" s="2"/>
      <c r="W326" s="56"/>
      <c r="Y326" s="2"/>
      <c r="Z326" s="2"/>
      <c r="AA326" s="2"/>
    </row>
    <row r="327" spans="1:27" ht="15.75" customHeight="1">
      <c r="A327" s="7"/>
      <c r="B327" s="7"/>
      <c r="C327" s="130"/>
      <c r="D327" s="132"/>
      <c r="E327" s="132"/>
      <c r="F327" s="134"/>
      <c r="G327" s="132"/>
      <c r="H327" s="132"/>
      <c r="I327" s="134"/>
      <c r="J327" s="132"/>
      <c r="K327" s="132"/>
      <c r="L327" s="132"/>
      <c r="M327" s="132"/>
      <c r="N327" s="2"/>
      <c r="O327" s="2"/>
      <c r="P327" s="2"/>
      <c r="Q327" s="2"/>
      <c r="R327" s="56"/>
      <c r="S327" s="2"/>
      <c r="T327" s="56"/>
      <c r="U327" s="2"/>
      <c r="V327" s="2"/>
      <c r="W327" s="56"/>
      <c r="Y327" s="2"/>
      <c r="Z327" s="2"/>
      <c r="AA327" s="2"/>
    </row>
    <row r="328" spans="1:27" ht="15.75" customHeight="1">
      <c r="A328" s="7"/>
      <c r="B328" s="7"/>
      <c r="C328" s="130"/>
      <c r="D328" s="132"/>
      <c r="E328" s="132"/>
      <c r="F328" s="134"/>
      <c r="G328" s="132"/>
      <c r="H328" s="132"/>
      <c r="I328" s="134"/>
      <c r="J328" s="132"/>
      <c r="K328" s="132"/>
      <c r="L328" s="132"/>
      <c r="M328" s="132"/>
      <c r="N328" s="2"/>
      <c r="O328" s="2"/>
      <c r="P328" s="2"/>
      <c r="Q328" s="2"/>
      <c r="R328" s="56"/>
      <c r="S328" s="2"/>
      <c r="T328" s="56"/>
      <c r="U328" s="2"/>
      <c r="V328" s="2"/>
      <c r="W328" s="56"/>
      <c r="Y328" s="2"/>
      <c r="Z328" s="2"/>
      <c r="AA328" s="2"/>
    </row>
    <row r="329" spans="1:27" ht="15.75" customHeight="1">
      <c r="A329" s="7"/>
      <c r="B329" s="7"/>
      <c r="C329" s="130"/>
      <c r="D329" s="132"/>
      <c r="E329" s="132"/>
      <c r="F329" s="134"/>
      <c r="G329" s="132"/>
      <c r="H329" s="132"/>
      <c r="I329" s="134"/>
      <c r="J329" s="132"/>
      <c r="K329" s="132"/>
      <c r="L329" s="132"/>
      <c r="M329" s="132"/>
      <c r="N329" s="2"/>
      <c r="O329" s="2"/>
      <c r="P329" s="2"/>
      <c r="Q329" s="2"/>
      <c r="R329" s="56"/>
      <c r="S329" s="2"/>
      <c r="T329" s="56"/>
      <c r="U329" s="2"/>
      <c r="V329" s="2"/>
      <c r="W329" s="56"/>
      <c r="Y329" s="2"/>
      <c r="Z329" s="2"/>
      <c r="AA329" s="2"/>
    </row>
    <row r="330" spans="1:27" ht="15.75" customHeight="1">
      <c r="A330" s="7"/>
      <c r="B330" s="7"/>
      <c r="C330" s="130"/>
      <c r="D330" s="132"/>
      <c r="E330" s="132"/>
      <c r="F330" s="134"/>
      <c r="G330" s="132"/>
      <c r="H330" s="132"/>
      <c r="I330" s="134"/>
      <c r="J330" s="132"/>
      <c r="K330" s="132"/>
      <c r="L330" s="132"/>
      <c r="M330" s="132"/>
      <c r="N330" s="2"/>
      <c r="O330" s="2"/>
      <c r="P330" s="2"/>
      <c r="Q330" s="2"/>
      <c r="R330" s="56"/>
      <c r="S330" s="2"/>
      <c r="T330" s="56"/>
      <c r="U330" s="2"/>
      <c r="V330" s="2"/>
      <c r="W330" s="56"/>
      <c r="Y330" s="2"/>
      <c r="Z330" s="2"/>
      <c r="AA330" s="2"/>
    </row>
    <row r="331" spans="1:27" ht="15.75" customHeight="1">
      <c r="A331" s="7"/>
      <c r="B331" s="7"/>
      <c r="C331" s="130"/>
      <c r="D331" s="132"/>
      <c r="E331" s="132"/>
      <c r="F331" s="134"/>
      <c r="G331" s="132"/>
      <c r="H331" s="132"/>
      <c r="I331" s="134"/>
      <c r="J331" s="132"/>
      <c r="K331" s="132"/>
      <c r="L331" s="132"/>
      <c r="M331" s="132"/>
      <c r="N331" s="2"/>
      <c r="O331" s="2"/>
      <c r="P331" s="2"/>
      <c r="Q331" s="2"/>
      <c r="R331" s="56"/>
      <c r="S331" s="2"/>
      <c r="T331" s="56"/>
      <c r="U331" s="2"/>
      <c r="V331" s="2"/>
      <c r="W331" s="56"/>
      <c r="Y331" s="2"/>
      <c r="Z331" s="2"/>
      <c r="AA331" s="2"/>
    </row>
    <row r="332" spans="1:27" ht="15.75" customHeight="1">
      <c r="A332" s="7"/>
      <c r="B332" s="7"/>
      <c r="C332" s="130"/>
      <c r="D332" s="132"/>
      <c r="E332" s="132"/>
      <c r="F332" s="134"/>
      <c r="G332" s="132"/>
      <c r="H332" s="132"/>
      <c r="I332" s="134"/>
      <c r="J332" s="132"/>
      <c r="K332" s="132"/>
      <c r="L332" s="132"/>
      <c r="M332" s="132"/>
      <c r="N332" s="2"/>
      <c r="O332" s="2"/>
      <c r="P332" s="2"/>
      <c r="Q332" s="2"/>
      <c r="R332" s="56"/>
      <c r="S332" s="2"/>
      <c r="T332" s="56"/>
      <c r="U332" s="2"/>
      <c r="V332" s="2"/>
      <c r="W332" s="56"/>
      <c r="Y332" s="2"/>
      <c r="Z332" s="2"/>
      <c r="AA332" s="2"/>
    </row>
    <row r="333" spans="1:27" ht="15.75" customHeight="1">
      <c r="A333" s="7"/>
      <c r="B333" s="7"/>
      <c r="C333" s="130"/>
      <c r="D333" s="132"/>
      <c r="E333" s="132"/>
      <c r="F333" s="134"/>
      <c r="G333" s="132"/>
      <c r="H333" s="132"/>
      <c r="I333" s="134"/>
      <c r="J333" s="132"/>
      <c r="K333" s="132"/>
      <c r="L333" s="132"/>
      <c r="M333" s="132"/>
      <c r="N333" s="2"/>
      <c r="O333" s="2"/>
      <c r="P333" s="2"/>
      <c r="Q333" s="2"/>
      <c r="R333" s="56"/>
      <c r="S333" s="2"/>
      <c r="T333" s="56"/>
      <c r="U333" s="2"/>
      <c r="V333" s="2"/>
      <c r="W333" s="56"/>
      <c r="Y333" s="2"/>
      <c r="Z333" s="2"/>
      <c r="AA333" s="2"/>
    </row>
    <row r="334" spans="1:27" ht="15.75" customHeight="1">
      <c r="A334" s="7"/>
      <c r="B334" s="7"/>
      <c r="C334" s="130"/>
      <c r="D334" s="132"/>
      <c r="E334" s="132"/>
      <c r="F334" s="134"/>
      <c r="G334" s="132"/>
      <c r="H334" s="132"/>
      <c r="I334" s="134"/>
      <c r="J334" s="132"/>
      <c r="K334" s="132"/>
      <c r="L334" s="132"/>
      <c r="M334" s="132"/>
      <c r="N334" s="2"/>
      <c r="O334" s="2"/>
      <c r="P334" s="2"/>
      <c r="Q334" s="2"/>
      <c r="R334" s="56"/>
      <c r="S334" s="2"/>
      <c r="T334" s="56"/>
      <c r="U334" s="2"/>
      <c r="V334" s="2"/>
      <c r="W334" s="56"/>
      <c r="Y334" s="2"/>
      <c r="Z334" s="2"/>
      <c r="AA334" s="2"/>
    </row>
    <row r="335" spans="1:27" ht="15.75" customHeight="1">
      <c r="A335" s="7"/>
      <c r="B335" s="7"/>
      <c r="C335" s="130"/>
      <c r="D335" s="132"/>
      <c r="E335" s="132"/>
      <c r="F335" s="134"/>
      <c r="G335" s="132"/>
      <c r="H335" s="132"/>
      <c r="I335" s="134"/>
      <c r="J335" s="132"/>
      <c r="K335" s="132"/>
      <c r="L335" s="132"/>
      <c r="M335" s="132"/>
      <c r="N335" s="2"/>
      <c r="O335" s="2"/>
      <c r="P335" s="2"/>
      <c r="Q335" s="2"/>
      <c r="R335" s="56"/>
      <c r="S335" s="2"/>
      <c r="T335" s="56"/>
      <c r="U335" s="2"/>
      <c r="V335" s="2"/>
      <c r="W335" s="56"/>
      <c r="Y335" s="2"/>
      <c r="Z335" s="2"/>
      <c r="AA335" s="2"/>
    </row>
    <row r="336" spans="1:27" ht="15.75" customHeight="1">
      <c r="A336" s="7"/>
      <c r="B336" s="7"/>
      <c r="C336" s="130"/>
      <c r="D336" s="132"/>
      <c r="E336" s="132"/>
      <c r="F336" s="134"/>
      <c r="G336" s="132"/>
      <c r="H336" s="132"/>
      <c r="I336" s="134"/>
      <c r="J336" s="132"/>
      <c r="K336" s="132"/>
      <c r="L336" s="132"/>
      <c r="M336" s="132"/>
      <c r="N336" s="2"/>
      <c r="O336" s="2"/>
      <c r="P336" s="2"/>
      <c r="Q336" s="2"/>
      <c r="R336" s="56"/>
      <c r="S336" s="2"/>
      <c r="T336" s="56"/>
      <c r="U336" s="2"/>
      <c r="V336" s="2"/>
      <c r="W336" s="56"/>
      <c r="Y336" s="2"/>
      <c r="Z336" s="2"/>
      <c r="AA336" s="2"/>
    </row>
    <row r="337" spans="1:27" ht="15.75" customHeight="1">
      <c r="A337" s="7"/>
      <c r="B337" s="7"/>
      <c r="C337" s="130"/>
      <c r="D337" s="132"/>
      <c r="E337" s="132"/>
      <c r="F337" s="134"/>
      <c r="G337" s="132"/>
      <c r="H337" s="132"/>
      <c r="I337" s="134"/>
      <c r="J337" s="132"/>
      <c r="K337" s="132"/>
      <c r="L337" s="132"/>
      <c r="M337" s="132"/>
      <c r="N337" s="2"/>
      <c r="O337" s="2"/>
      <c r="P337" s="2"/>
      <c r="Q337" s="2"/>
      <c r="R337" s="56"/>
      <c r="S337" s="2"/>
      <c r="T337" s="56"/>
      <c r="U337" s="2"/>
      <c r="V337" s="2"/>
      <c r="W337" s="56"/>
      <c r="Y337" s="2"/>
      <c r="Z337" s="2"/>
      <c r="AA337" s="2"/>
    </row>
    <row r="338" spans="1:27" ht="15.75" customHeight="1">
      <c r="A338" s="7"/>
      <c r="B338" s="7"/>
      <c r="C338" s="130"/>
      <c r="D338" s="132"/>
      <c r="E338" s="132"/>
      <c r="F338" s="134"/>
      <c r="G338" s="132"/>
      <c r="H338" s="132"/>
      <c r="I338" s="134"/>
      <c r="J338" s="132"/>
      <c r="K338" s="132"/>
      <c r="L338" s="132"/>
      <c r="M338" s="132"/>
      <c r="N338" s="2"/>
      <c r="O338" s="2"/>
      <c r="P338" s="2"/>
      <c r="Q338" s="2"/>
      <c r="R338" s="56"/>
      <c r="S338" s="2"/>
      <c r="T338" s="56"/>
      <c r="U338" s="2"/>
      <c r="V338" s="2"/>
      <c r="W338" s="56"/>
      <c r="Y338" s="2"/>
      <c r="Z338" s="2"/>
      <c r="AA338" s="2"/>
    </row>
    <row r="339" spans="1:27" ht="15.75" customHeight="1">
      <c r="A339" s="7"/>
      <c r="B339" s="7"/>
      <c r="C339" s="130"/>
      <c r="D339" s="132"/>
      <c r="E339" s="132"/>
      <c r="F339" s="134"/>
      <c r="G339" s="132"/>
      <c r="H339" s="132"/>
      <c r="I339" s="134"/>
      <c r="J339" s="132"/>
      <c r="K339" s="132"/>
      <c r="L339" s="132"/>
      <c r="M339" s="132"/>
      <c r="N339" s="2"/>
      <c r="O339" s="2"/>
      <c r="P339" s="2"/>
      <c r="Q339" s="2"/>
      <c r="R339" s="56"/>
      <c r="S339" s="2"/>
      <c r="T339" s="56"/>
      <c r="U339" s="2"/>
      <c r="V339" s="2"/>
      <c r="W339" s="56"/>
      <c r="Y339" s="2"/>
      <c r="Z339" s="2"/>
      <c r="AA339" s="2"/>
    </row>
    <row r="340" spans="1:27" ht="15.75" customHeight="1">
      <c r="A340" s="7"/>
      <c r="B340" s="7"/>
      <c r="C340" s="130"/>
      <c r="D340" s="132"/>
      <c r="E340" s="132"/>
      <c r="F340" s="134"/>
      <c r="G340" s="132"/>
      <c r="H340" s="132"/>
      <c r="I340" s="134"/>
      <c r="J340" s="132"/>
      <c r="K340" s="132"/>
      <c r="L340" s="132"/>
      <c r="M340" s="132"/>
      <c r="N340" s="2"/>
      <c r="O340" s="2"/>
      <c r="P340" s="2"/>
      <c r="Q340" s="2"/>
      <c r="R340" s="56"/>
      <c r="S340" s="2"/>
      <c r="T340" s="56"/>
      <c r="U340" s="2"/>
      <c r="V340" s="2"/>
      <c r="W340" s="56"/>
      <c r="Y340" s="2"/>
      <c r="Z340" s="2"/>
      <c r="AA340" s="2"/>
    </row>
    <row r="341" spans="1:27" ht="15.75" customHeight="1">
      <c r="A341" s="7"/>
      <c r="B341" s="7"/>
      <c r="C341" s="130"/>
      <c r="D341" s="132"/>
      <c r="E341" s="132"/>
      <c r="F341" s="134"/>
      <c r="G341" s="132"/>
      <c r="H341" s="132"/>
      <c r="I341" s="134"/>
      <c r="J341" s="132"/>
      <c r="K341" s="132"/>
      <c r="L341" s="132"/>
      <c r="M341" s="132"/>
      <c r="N341" s="2"/>
      <c r="O341" s="2"/>
      <c r="P341" s="2"/>
      <c r="Q341" s="2"/>
      <c r="R341" s="56"/>
      <c r="S341" s="2"/>
      <c r="T341" s="56"/>
      <c r="U341" s="2"/>
      <c r="V341" s="2"/>
      <c r="W341" s="56"/>
      <c r="Y341" s="2"/>
      <c r="Z341" s="2"/>
      <c r="AA341" s="2"/>
    </row>
    <row r="342" spans="1:27" ht="15.75" customHeight="1">
      <c r="A342" s="7"/>
      <c r="B342" s="7"/>
      <c r="C342" s="130"/>
      <c r="D342" s="132"/>
      <c r="E342" s="132"/>
      <c r="F342" s="134"/>
      <c r="G342" s="132"/>
      <c r="H342" s="132"/>
      <c r="I342" s="134"/>
      <c r="J342" s="132"/>
      <c r="K342" s="132"/>
      <c r="L342" s="132"/>
      <c r="M342" s="132"/>
      <c r="N342" s="2"/>
      <c r="O342" s="2"/>
      <c r="P342" s="2"/>
      <c r="Q342" s="2"/>
      <c r="R342" s="56"/>
      <c r="S342" s="2"/>
      <c r="T342" s="56"/>
      <c r="U342" s="2"/>
      <c r="V342" s="2"/>
      <c r="W342" s="56"/>
      <c r="Y342" s="2"/>
      <c r="Z342" s="2"/>
      <c r="AA342" s="2"/>
    </row>
    <row r="343" spans="1:27" ht="15.75" customHeight="1">
      <c r="A343" s="7"/>
      <c r="B343" s="7"/>
      <c r="C343" s="130"/>
      <c r="D343" s="132"/>
      <c r="E343" s="132"/>
      <c r="F343" s="134"/>
      <c r="G343" s="132"/>
      <c r="H343" s="132"/>
      <c r="I343" s="134"/>
      <c r="J343" s="132"/>
      <c r="K343" s="132"/>
      <c r="L343" s="132"/>
      <c r="M343" s="132"/>
      <c r="N343" s="2"/>
      <c r="O343" s="2"/>
      <c r="P343" s="2"/>
      <c r="Q343" s="2"/>
      <c r="R343" s="56"/>
      <c r="S343" s="2"/>
      <c r="T343" s="56"/>
      <c r="U343" s="2"/>
      <c r="V343" s="2"/>
      <c r="W343" s="56"/>
      <c r="Y343" s="2"/>
      <c r="Z343" s="2"/>
      <c r="AA343" s="2"/>
    </row>
    <row r="344" spans="1:27" ht="15.75" customHeight="1">
      <c r="A344" s="7"/>
      <c r="B344" s="7"/>
      <c r="C344" s="130"/>
      <c r="D344" s="132"/>
      <c r="E344" s="132"/>
      <c r="F344" s="134"/>
      <c r="G344" s="132"/>
      <c r="H344" s="132"/>
      <c r="I344" s="134"/>
      <c r="J344" s="132"/>
      <c r="K344" s="132"/>
      <c r="L344" s="132"/>
      <c r="M344" s="132"/>
      <c r="N344" s="2"/>
      <c r="O344" s="2"/>
      <c r="P344" s="2"/>
      <c r="Q344" s="2"/>
      <c r="R344" s="56"/>
      <c r="S344" s="2"/>
      <c r="T344" s="56"/>
      <c r="U344" s="2"/>
      <c r="V344" s="2"/>
      <c r="W344" s="56"/>
      <c r="Y344" s="2"/>
      <c r="Z344" s="2"/>
      <c r="AA344" s="2"/>
    </row>
    <row r="345" spans="1:27" ht="15.75" customHeight="1">
      <c r="A345" s="7"/>
      <c r="B345" s="7"/>
      <c r="C345" s="130"/>
      <c r="D345" s="132"/>
      <c r="E345" s="132"/>
      <c r="F345" s="134"/>
      <c r="G345" s="132"/>
      <c r="H345" s="132"/>
      <c r="I345" s="134"/>
      <c r="J345" s="132"/>
      <c r="K345" s="132"/>
      <c r="L345" s="132"/>
      <c r="M345" s="132"/>
      <c r="N345" s="2"/>
      <c r="O345" s="2"/>
      <c r="P345" s="2"/>
      <c r="Q345" s="2"/>
      <c r="R345" s="56"/>
      <c r="S345" s="2"/>
      <c r="T345" s="56"/>
      <c r="U345" s="2"/>
      <c r="V345" s="2"/>
      <c r="W345" s="56"/>
      <c r="Y345" s="2"/>
      <c r="Z345" s="2"/>
      <c r="AA345" s="2"/>
    </row>
    <row r="346" spans="1:27" ht="15.75" customHeight="1">
      <c r="A346" s="7"/>
      <c r="B346" s="7"/>
      <c r="C346" s="130"/>
      <c r="D346" s="132"/>
      <c r="E346" s="132"/>
      <c r="F346" s="134"/>
      <c r="G346" s="132"/>
      <c r="H346" s="132"/>
      <c r="I346" s="134"/>
      <c r="J346" s="132"/>
      <c r="K346" s="132"/>
      <c r="L346" s="132"/>
      <c r="M346" s="132"/>
      <c r="N346" s="2"/>
      <c r="O346" s="2"/>
      <c r="P346" s="2"/>
      <c r="Q346" s="2"/>
      <c r="R346" s="56"/>
      <c r="S346" s="2"/>
      <c r="T346" s="56"/>
      <c r="U346" s="2"/>
      <c r="V346" s="2"/>
      <c r="W346" s="56"/>
      <c r="Y346" s="2"/>
      <c r="Z346" s="2"/>
      <c r="AA346" s="2"/>
    </row>
    <row r="347" spans="1:27" ht="15.75" customHeight="1">
      <c r="A347" s="7"/>
      <c r="B347" s="7"/>
      <c r="C347" s="130"/>
      <c r="D347" s="132"/>
      <c r="E347" s="132"/>
      <c r="F347" s="134"/>
      <c r="G347" s="132"/>
      <c r="H347" s="132"/>
      <c r="I347" s="134"/>
      <c r="J347" s="132"/>
      <c r="K347" s="132"/>
      <c r="L347" s="132"/>
      <c r="M347" s="132"/>
      <c r="N347" s="2"/>
      <c r="O347" s="2"/>
      <c r="P347" s="2"/>
      <c r="Q347" s="2"/>
      <c r="R347" s="56"/>
      <c r="S347" s="2"/>
      <c r="T347" s="56"/>
      <c r="U347" s="2"/>
      <c r="V347" s="2"/>
      <c r="W347" s="56"/>
      <c r="Y347" s="2"/>
      <c r="Z347" s="2"/>
      <c r="AA347" s="2"/>
    </row>
    <row r="348" spans="1:27" ht="15.75" customHeight="1">
      <c r="A348" s="7"/>
      <c r="B348" s="7"/>
      <c r="C348" s="130"/>
      <c r="D348" s="132"/>
      <c r="E348" s="132"/>
      <c r="F348" s="134"/>
      <c r="G348" s="132"/>
      <c r="H348" s="132"/>
      <c r="I348" s="134"/>
      <c r="J348" s="132"/>
      <c r="K348" s="132"/>
      <c r="L348" s="132"/>
      <c r="M348" s="132"/>
      <c r="N348" s="2"/>
      <c r="O348" s="2"/>
      <c r="P348" s="2"/>
      <c r="Q348" s="2"/>
      <c r="R348" s="56"/>
      <c r="S348" s="2"/>
      <c r="T348" s="56"/>
      <c r="U348" s="2"/>
      <c r="V348" s="2"/>
      <c r="W348" s="56"/>
      <c r="Y348" s="2"/>
      <c r="Z348" s="2"/>
      <c r="AA348" s="2"/>
    </row>
    <row r="349" spans="1:27" ht="15.75" customHeight="1">
      <c r="A349" s="7"/>
      <c r="B349" s="7"/>
      <c r="C349" s="130"/>
      <c r="D349" s="132"/>
      <c r="E349" s="132"/>
      <c r="F349" s="134"/>
      <c r="G349" s="132"/>
      <c r="H349" s="132"/>
      <c r="I349" s="134"/>
      <c r="J349" s="132"/>
      <c r="K349" s="132"/>
      <c r="L349" s="132"/>
      <c r="M349" s="132"/>
      <c r="N349" s="2"/>
      <c r="O349" s="2"/>
      <c r="P349" s="2"/>
      <c r="Q349" s="2"/>
      <c r="R349" s="56"/>
      <c r="S349" s="2"/>
      <c r="T349" s="56"/>
      <c r="U349" s="2"/>
      <c r="V349" s="2"/>
      <c r="W349" s="56"/>
      <c r="Y349" s="2"/>
      <c r="Z349" s="2"/>
      <c r="AA349" s="2"/>
    </row>
    <row r="350" spans="1:27" ht="15.75" customHeight="1">
      <c r="A350" s="7"/>
      <c r="B350" s="7"/>
      <c r="C350" s="130"/>
      <c r="D350" s="132"/>
      <c r="E350" s="132"/>
      <c r="F350" s="134"/>
      <c r="G350" s="132"/>
      <c r="H350" s="132"/>
      <c r="I350" s="134"/>
      <c r="J350" s="132"/>
      <c r="K350" s="132"/>
      <c r="L350" s="132"/>
      <c r="M350" s="132"/>
      <c r="N350" s="2"/>
      <c r="O350" s="2"/>
      <c r="P350" s="2"/>
      <c r="Q350" s="2"/>
      <c r="R350" s="56"/>
      <c r="S350" s="2"/>
      <c r="T350" s="56"/>
      <c r="U350" s="2"/>
      <c r="V350" s="2"/>
      <c r="W350" s="56"/>
      <c r="Y350" s="2"/>
      <c r="Z350" s="2"/>
      <c r="AA350" s="2"/>
    </row>
    <row r="351" spans="1:27" ht="15.75" customHeight="1">
      <c r="A351" s="7"/>
      <c r="B351" s="7"/>
      <c r="C351" s="130"/>
      <c r="D351" s="132"/>
      <c r="E351" s="132"/>
      <c r="F351" s="134"/>
      <c r="G351" s="132"/>
      <c r="H351" s="132"/>
      <c r="I351" s="134"/>
      <c r="J351" s="132"/>
      <c r="K351" s="132"/>
      <c r="L351" s="132"/>
      <c r="M351" s="132"/>
      <c r="N351" s="2"/>
      <c r="O351" s="2"/>
      <c r="P351" s="2"/>
      <c r="Q351" s="2"/>
      <c r="R351" s="56"/>
      <c r="S351" s="2"/>
      <c r="T351" s="56"/>
      <c r="U351" s="2"/>
      <c r="V351" s="2"/>
      <c r="W351" s="56"/>
      <c r="Y351" s="2"/>
      <c r="Z351" s="2"/>
      <c r="AA351" s="2"/>
    </row>
    <row r="352" spans="1:27" ht="15.75" customHeight="1">
      <c r="A352" s="7"/>
      <c r="B352" s="7"/>
      <c r="C352" s="130"/>
      <c r="D352" s="132"/>
      <c r="E352" s="132"/>
      <c r="F352" s="134"/>
      <c r="G352" s="132"/>
      <c r="H352" s="132"/>
      <c r="I352" s="134"/>
      <c r="J352" s="132"/>
      <c r="K352" s="132"/>
      <c r="L352" s="132"/>
      <c r="M352" s="132"/>
      <c r="N352" s="2"/>
      <c r="O352" s="2"/>
      <c r="P352" s="2"/>
      <c r="Q352" s="2"/>
      <c r="R352" s="56"/>
      <c r="S352" s="2"/>
      <c r="T352" s="56"/>
      <c r="U352" s="2"/>
      <c r="V352" s="2"/>
      <c r="W352" s="56"/>
      <c r="Y352" s="2"/>
      <c r="Z352" s="2"/>
      <c r="AA352" s="2"/>
    </row>
    <row r="353" spans="1:27" ht="15.75" customHeight="1">
      <c r="A353" s="7"/>
      <c r="B353" s="7"/>
      <c r="C353" s="130"/>
      <c r="D353" s="132"/>
      <c r="E353" s="132"/>
      <c r="F353" s="134"/>
      <c r="G353" s="132"/>
      <c r="H353" s="132"/>
      <c r="I353" s="134"/>
      <c r="J353" s="132"/>
      <c r="K353" s="132"/>
      <c r="L353" s="132"/>
      <c r="M353" s="132"/>
      <c r="N353" s="2"/>
      <c r="O353" s="2"/>
      <c r="P353" s="2"/>
      <c r="Q353" s="2"/>
      <c r="R353" s="56"/>
      <c r="S353" s="2"/>
      <c r="T353" s="56"/>
      <c r="U353" s="2"/>
      <c r="V353" s="2"/>
      <c r="W353" s="56"/>
      <c r="Y353" s="2"/>
      <c r="Z353" s="2"/>
      <c r="AA353" s="2"/>
    </row>
    <row r="354" spans="1:27" ht="15.75" customHeight="1">
      <c r="A354" s="7"/>
      <c r="B354" s="7"/>
      <c r="C354" s="130"/>
      <c r="D354" s="132"/>
      <c r="E354" s="132"/>
      <c r="F354" s="134"/>
      <c r="G354" s="132"/>
      <c r="H354" s="132"/>
      <c r="I354" s="134"/>
      <c r="J354" s="132"/>
      <c r="K354" s="132"/>
      <c r="L354" s="132"/>
      <c r="M354" s="132"/>
      <c r="N354" s="2"/>
      <c r="O354" s="2"/>
      <c r="P354" s="2"/>
      <c r="Q354" s="2"/>
      <c r="R354" s="56"/>
      <c r="S354" s="2"/>
      <c r="T354" s="56"/>
      <c r="U354" s="2"/>
      <c r="V354" s="2"/>
      <c r="W354" s="56"/>
      <c r="Y354" s="2"/>
      <c r="Z354" s="2"/>
      <c r="AA354" s="2"/>
    </row>
    <row r="355" spans="1:27" ht="15.75" customHeight="1">
      <c r="A355" s="7"/>
      <c r="B355" s="7"/>
      <c r="C355" s="130"/>
      <c r="D355" s="132"/>
      <c r="E355" s="132"/>
      <c r="F355" s="134"/>
      <c r="G355" s="132"/>
      <c r="H355" s="132"/>
      <c r="I355" s="134"/>
      <c r="J355" s="132"/>
      <c r="K355" s="132"/>
      <c r="L355" s="132"/>
      <c r="M355" s="132"/>
      <c r="N355" s="2"/>
      <c r="O355" s="2"/>
      <c r="P355" s="2"/>
      <c r="Q355" s="2"/>
      <c r="R355" s="56"/>
      <c r="S355" s="2"/>
      <c r="T355" s="56"/>
      <c r="U355" s="2"/>
      <c r="V355" s="2"/>
      <c r="W355" s="56"/>
      <c r="Y355" s="2"/>
      <c r="Z355" s="2"/>
      <c r="AA355" s="2"/>
    </row>
    <row r="356" spans="1:27" ht="15.75" customHeight="1">
      <c r="A356" s="7"/>
      <c r="B356" s="7"/>
      <c r="C356" s="130"/>
      <c r="D356" s="132"/>
      <c r="E356" s="132"/>
      <c r="F356" s="134"/>
      <c r="G356" s="132"/>
      <c r="H356" s="132"/>
      <c r="I356" s="134"/>
      <c r="J356" s="132"/>
      <c r="K356" s="132"/>
      <c r="L356" s="132"/>
      <c r="M356" s="132"/>
      <c r="N356" s="2"/>
      <c r="O356" s="2"/>
      <c r="P356" s="2"/>
      <c r="Q356" s="2"/>
      <c r="R356" s="56"/>
      <c r="S356" s="2"/>
      <c r="T356" s="56"/>
      <c r="U356" s="2"/>
      <c r="V356" s="2"/>
      <c r="W356" s="56"/>
      <c r="Y356" s="2"/>
      <c r="Z356" s="2"/>
      <c r="AA356" s="2"/>
    </row>
    <row r="357" spans="1:27" ht="15.75" customHeight="1">
      <c r="A357" s="7"/>
      <c r="B357" s="7"/>
      <c r="C357" s="130"/>
      <c r="D357" s="132"/>
      <c r="E357" s="132"/>
      <c r="F357" s="134"/>
      <c r="G357" s="132"/>
      <c r="H357" s="132"/>
      <c r="I357" s="134"/>
      <c r="J357" s="132"/>
      <c r="K357" s="132"/>
      <c r="L357" s="132"/>
      <c r="M357" s="132"/>
      <c r="N357" s="2"/>
      <c r="O357" s="2"/>
      <c r="P357" s="2"/>
      <c r="Q357" s="2"/>
      <c r="R357" s="56"/>
      <c r="S357" s="2"/>
      <c r="T357" s="56"/>
      <c r="U357" s="2"/>
      <c r="V357" s="2"/>
      <c r="W357" s="56"/>
      <c r="Y357" s="2"/>
      <c r="Z357" s="2"/>
      <c r="AA357" s="2"/>
    </row>
    <row r="358" spans="1:27" ht="15.75" customHeight="1">
      <c r="A358" s="7"/>
      <c r="B358" s="7"/>
      <c r="C358" s="130"/>
      <c r="D358" s="132"/>
      <c r="E358" s="132"/>
      <c r="F358" s="134"/>
      <c r="G358" s="132"/>
      <c r="H358" s="132"/>
      <c r="I358" s="134"/>
      <c r="J358" s="132"/>
      <c r="K358" s="132"/>
      <c r="L358" s="132"/>
      <c r="M358" s="132"/>
      <c r="N358" s="2"/>
      <c r="O358" s="2"/>
      <c r="P358" s="2"/>
      <c r="Q358" s="2"/>
      <c r="R358" s="56"/>
      <c r="S358" s="2"/>
      <c r="T358" s="56"/>
      <c r="U358" s="2"/>
      <c r="V358" s="2"/>
      <c r="W358" s="56"/>
      <c r="Y358" s="2"/>
      <c r="Z358" s="2"/>
      <c r="AA358" s="2"/>
    </row>
    <row r="359" spans="1:27" ht="15.75" customHeight="1">
      <c r="A359" s="7"/>
      <c r="B359" s="7"/>
      <c r="C359" s="130"/>
      <c r="D359" s="132"/>
      <c r="E359" s="132"/>
      <c r="F359" s="134"/>
      <c r="G359" s="132"/>
      <c r="H359" s="132"/>
      <c r="I359" s="134"/>
      <c r="J359" s="132"/>
      <c r="K359" s="132"/>
      <c r="L359" s="132"/>
      <c r="M359" s="132"/>
      <c r="N359" s="2"/>
      <c r="O359" s="2"/>
      <c r="P359" s="2"/>
      <c r="Q359" s="2"/>
      <c r="R359" s="56"/>
      <c r="S359" s="2"/>
      <c r="T359" s="56"/>
      <c r="U359" s="2"/>
      <c r="V359" s="2"/>
      <c r="W359" s="56"/>
      <c r="Y359" s="2"/>
      <c r="Z359" s="2"/>
      <c r="AA359" s="2"/>
    </row>
    <row r="360" spans="1:27" ht="15.75" customHeight="1">
      <c r="A360" s="7"/>
      <c r="B360" s="7"/>
      <c r="C360" s="130"/>
      <c r="D360" s="132"/>
      <c r="E360" s="132"/>
      <c r="F360" s="134"/>
      <c r="G360" s="132"/>
      <c r="H360" s="132"/>
      <c r="I360" s="134"/>
      <c r="J360" s="132"/>
      <c r="K360" s="132"/>
      <c r="L360" s="132"/>
      <c r="M360" s="132"/>
      <c r="N360" s="2"/>
      <c r="O360" s="2"/>
      <c r="P360" s="2"/>
      <c r="Q360" s="2"/>
      <c r="R360" s="56"/>
      <c r="S360" s="2"/>
      <c r="T360" s="56"/>
      <c r="U360" s="2"/>
      <c r="V360" s="2"/>
      <c r="W360" s="56"/>
      <c r="Y360" s="2"/>
      <c r="Z360" s="2"/>
      <c r="AA360" s="2"/>
    </row>
    <row r="361" spans="1:27" ht="15.75" customHeight="1">
      <c r="A361" s="7"/>
      <c r="B361" s="7"/>
      <c r="C361" s="130"/>
      <c r="D361" s="132"/>
      <c r="E361" s="132"/>
      <c r="F361" s="134"/>
      <c r="G361" s="132"/>
      <c r="H361" s="132"/>
      <c r="I361" s="134"/>
      <c r="J361" s="132"/>
      <c r="K361" s="132"/>
      <c r="L361" s="132"/>
      <c r="M361" s="132"/>
      <c r="N361" s="2"/>
      <c r="O361" s="2"/>
      <c r="P361" s="2"/>
      <c r="Q361" s="2"/>
      <c r="R361" s="56"/>
      <c r="S361" s="2"/>
      <c r="T361" s="56"/>
      <c r="U361" s="2"/>
      <c r="V361" s="2"/>
      <c r="W361" s="56"/>
      <c r="Y361" s="2"/>
      <c r="Z361" s="2"/>
      <c r="AA361" s="2"/>
    </row>
    <row r="362" spans="1:27" ht="15.75" customHeight="1">
      <c r="A362" s="7"/>
      <c r="B362" s="7"/>
      <c r="C362" s="130"/>
      <c r="D362" s="132"/>
      <c r="E362" s="132"/>
      <c r="F362" s="134"/>
      <c r="G362" s="132"/>
      <c r="H362" s="132"/>
      <c r="I362" s="134"/>
      <c r="J362" s="132"/>
      <c r="K362" s="132"/>
      <c r="L362" s="132"/>
      <c r="M362" s="132"/>
      <c r="N362" s="2"/>
      <c r="O362" s="2"/>
      <c r="P362" s="2"/>
      <c r="Q362" s="2"/>
      <c r="R362" s="56"/>
      <c r="S362" s="2"/>
      <c r="T362" s="56"/>
      <c r="U362" s="2"/>
      <c r="V362" s="2"/>
      <c r="W362" s="56"/>
      <c r="Y362" s="2"/>
      <c r="Z362" s="2"/>
      <c r="AA362" s="2"/>
    </row>
    <row r="363" spans="1:27" ht="15.75" customHeight="1">
      <c r="A363" s="7"/>
      <c r="B363" s="7"/>
      <c r="C363" s="130"/>
      <c r="D363" s="132"/>
      <c r="E363" s="132"/>
      <c r="F363" s="134"/>
      <c r="G363" s="132"/>
      <c r="H363" s="132"/>
      <c r="I363" s="134"/>
      <c r="J363" s="132"/>
      <c r="K363" s="132"/>
      <c r="L363" s="132"/>
      <c r="M363" s="132"/>
      <c r="N363" s="2"/>
      <c r="O363" s="2"/>
      <c r="P363" s="2"/>
      <c r="Q363" s="2"/>
      <c r="R363" s="56"/>
      <c r="S363" s="2"/>
      <c r="T363" s="56"/>
      <c r="U363" s="2"/>
      <c r="V363" s="2"/>
      <c r="W363" s="56"/>
      <c r="Y363" s="2"/>
      <c r="Z363" s="2"/>
      <c r="AA363" s="2"/>
    </row>
    <row r="364" spans="1:27" ht="15.75" customHeight="1">
      <c r="A364" s="7"/>
      <c r="B364" s="7"/>
      <c r="C364" s="130"/>
      <c r="D364" s="132"/>
      <c r="E364" s="132"/>
      <c r="F364" s="134"/>
      <c r="G364" s="132"/>
      <c r="H364" s="132"/>
      <c r="I364" s="134"/>
      <c r="J364" s="132"/>
      <c r="K364" s="132"/>
      <c r="L364" s="132"/>
      <c r="M364" s="132"/>
      <c r="N364" s="2"/>
      <c r="O364" s="2"/>
      <c r="P364" s="2"/>
      <c r="Q364" s="2"/>
      <c r="R364" s="56"/>
      <c r="S364" s="2"/>
      <c r="T364" s="56"/>
      <c r="U364" s="2"/>
      <c r="V364" s="2"/>
      <c r="W364" s="56"/>
      <c r="Y364" s="2"/>
      <c r="Z364" s="2"/>
      <c r="AA364" s="2"/>
    </row>
    <row r="365" spans="1:27" ht="15.75" customHeight="1">
      <c r="A365" s="7"/>
      <c r="B365" s="7"/>
      <c r="C365" s="130"/>
      <c r="D365" s="132"/>
      <c r="E365" s="132"/>
      <c r="F365" s="134"/>
      <c r="G365" s="132"/>
      <c r="H365" s="132"/>
      <c r="I365" s="134"/>
      <c r="J365" s="132"/>
      <c r="K365" s="132"/>
      <c r="L365" s="132"/>
      <c r="M365" s="132"/>
      <c r="N365" s="2"/>
      <c r="O365" s="2"/>
      <c r="P365" s="2"/>
      <c r="Q365" s="2"/>
      <c r="R365" s="56"/>
      <c r="S365" s="2"/>
      <c r="T365" s="56"/>
      <c r="U365" s="2"/>
      <c r="V365" s="2"/>
      <c r="W365" s="56"/>
      <c r="Y365" s="2"/>
      <c r="Z365" s="2"/>
      <c r="AA365" s="2"/>
    </row>
    <row r="366" spans="1:27" ht="15.75" customHeight="1">
      <c r="A366" s="7"/>
      <c r="B366" s="7"/>
      <c r="C366" s="130"/>
      <c r="D366" s="132"/>
      <c r="E366" s="132"/>
      <c r="F366" s="134"/>
      <c r="G366" s="132"/>
      <c r="H366" s="132"/>
      <c r="I366" s="134"/>
      <c r="J366" s="132"/>
      <c r="K366" s="132"/>
      <c r="L366" s="132"/>
      <c r="M366" s="132"/>
      <c r="N366" s="2"/>
      <c r="O366" s="2"/>
      <c r="P366" s="2"/>
      <c r="Q366" s="2"/>
      <c r="R366" s="56"/>
      <c r="S366" s="2"/>
      <c r="T366" s="56"/>
      <c r="U366" s="2"/>
      <c r="V366" s="2"/>
      <c r="W366" s="56"/>
      <c r="Y366" s="2"/>
      <c r="Z366" s="2"/>
      <c r="AA366" s="2"/>
    </row>
    <row r="367" spans="1:27" ht="15.75" customHeight="1">
      <c r="A367" s="7"/>
      <c r="B367" s="7"/>
      <c r="C367" s="130"/>
      <c r="D367" s="132"/>
      <c r="E367" s="132"/>
      <c r="F367" s="134"/>
      <c r="G367" s="132"/>
      <c r="H367" s="132"/>
      <c r="I367" s="134"/>
      <c r="J367" s="132"/>
      <c r="K367" s="132"/>
      <c r="L367" s="132"/>
      <c r="M367" s="132"/>
      <c r="N367" s="2"/>
      <c r="O367" s="2"/>
      <c r="P367" s="2"/>
      <c r="Q367" s="2"/>
      <c r="R367" s="56"/>
      <c r="S367" s="2"/>
      <c r="T367" s="56"/>
      <c r="U367" s="2"/>
      <c r="V367" s="2"/>
      <c r="W367" s="56"/>
      <c r="Y367" s="2"/>
      <c r="Z367" s="2"/>
      <c r="AA367" s="2"/>
    </row>
    <row r="368" spans="1:27" ht="15.75" customHeight="1">
      <c r="A368" s="7"/>
      <c r="B368" s="7"/>
      <c r="C368" s="130"/>
      <c r="D368" s="132"/>
      <c r="E368" s="132"/>
      <c r="F368" s="134"/>
      <c r="G368" s="132"/>
      <c r="H368" s="132"/>
      <c r="I368" s="134"/>
      <c r="J368" s="132"/>
      <c r="K368" s="132"/>
      <c r="L368" s="132"/>
      <c r="M368" s="132"/>
      <c r="N368" s="2"/>
      <c r="O368" s="2"/>
      <c r="P368" s="2"/>
      <c r="Q368" s="2"/>
      <c r="R368" s="56"/>
      <c r="S368" s="2"/>
      <c r="T368" s="56"/>
      <c r="U368" s="2"/>
      <c r="V368" s="2"/>
      <c r="W368" s="56"/>
      <c r="Y368" s="2"/>
      <c r="Z368" s="2"/>
      <c r="AA368" s="2"/>
    </row>
    <row r="369" spans="1:27" ht="15.75" customHeight="1">
      <c r="A369" s="7"/>
      <c r="B369" s="7"/>
      <c r="C369" s="130"/>
      <c r="D369" s="132"/>
      <c r="E369" s="132"/>
      <c r="F369" s="134"/>
      <c r="G369" s="132"/>
      <c r="H369" s="132"/>
      <c r="I369" s="134"/>
      <c r="J369" s="132"/>
      <c r="K369" s="132"/>
      <c r="L369" s="132"/>
      <c r="M369" s="132"/>
      <c r="N369" s="2"/>
      <c r="O369" s="2"/>
      <c r="P369" s="2"/>
      <c r="Q369" s="2"/>
      <c r="R369" s="56"/>
      <c r="S369" s="2"/>
      <c r="T369" s="56"/>
      <c r="U369" s="2"/>
      <c r="V369" s="2"/>
      <c r="W369" s="56"/>
      <c r="Y369" s="2"/>
      <c r="Z369" s="2"/>
      <c r="AA369" s="2"/>
    </row>
    <row r="370" spans="1:27" ht="15.75" customHeight="1">
      <c r="A370" s="7"/>
      <c r="B370" s="7"/>
      <c r="C370" s="130"/>
      <c r="D370" s="132"/>
      <c r="E370" s="132"/>
      <c r="F370" s="134"/>
      <c r="G370" s="132"/>
      <c r="H370" s="132"/>
      <c r="I370" s="134"/>
      <c r="J370" s="132"/>
      <c r="K370" s="132"/>
      <c r="L370" s="132"/>
      <c r="M370" s="132"/>
      <c r="N370" s="2"/>
      <c r="O370" s="2"/>
      <c r="P370" s="2"/>
      <c r="Q370" s="2"/>
      <c r="R370" s="56"/>
      <c r="S370" s="2"/>
      <c r="T370" s="56"/>
      <c r="U370" s="2"/>
      <c r="V370" s="2"/>
      <c r="W370" s="56"/>
      <c r="Y370" s="2"/>
      <c r="Z370" s="2"/>
      <c r="AA370" s="2"/>
    </row>
    <row r="371" spans="1:27" ht="15.75" customHeight="1">
      <c r="A371" s="7"/>
      <c r="B371" s="7"/>
      <c r="C371" s="130"/>
      <c r="D371" s="132"/>
      <c r="E371" s="132"/>
      <c r="F371" s="134"/>
      <c r="G371" s="132"/>
      <c r="H371" s="132"/>
      <c r="I371" s="134"/>
      <c r="J371" s="132"/>
      <c r="K371" s="132"/>
      <c r="L371" s="132"/>
      <c r="M371" s="132"/>
      <c r="N371" s="2"/>
      <c r="O371" s="2"/>
      <c r="P371" s="2"/>
      <c r="Q371" s="2"/>
      <c r="R371" s="56"/>
      <c r="S371" s="2"/>
      <c r="T371" s="56"/>
      <c r="U371" s="2"/>
      <c r="V371" s="2"/>
      <c r="W371" s="56"/>
      <c r="Y371" s="2"/>
      <c r="Z371" s="2"/>
      <c r="AA371" s="2"/>
    </row>
    <row r="372" spans="1:27" ht="15.75" customHeight="1">
      <c r="A372" s="7"/>
      <c r="B372" s="7"/>
      <c r="C372" s="130"/>
      <c r="D372" s="132"/>
      <c r="E372" s="132"/>
      <c r="F372" s="134"/>
      <c r="G372" s="132"/>
      <c r="H372" s="132"/>
      <c r="I372" s="134"/>
      <c r="J372" s="132"/>
      <c r="K372" s="132"/>
      <c r="L372" s="132"/>
      <c r="M372" s="132"/>
      <c r="N372" s="2"/>
      <c r="O372" s="2"/>
      <c r="P372" s="2"/>
      <c r="Q372" s="2"/>
      <c r="R372" s="56"/>
      <c r="S372" s="2"/>
      <c r="T372" s="56"/>
      <c r="U372" s="2"/>
      <c r="V372" s="2"/>
      <c r="W372" s="56"/>
      <c r="Y372" s="2"/>
      <c r="Z372" s="2"/>
      <c r="AA372" s="2"/>
    </row>
    <row r="373" spans="1:27" ht="15.75" customHeight="1">
      <c r="A373" s="7"/>
      <c r="B373" s="7"/>
      <c r="C373" s="130"/>
      <c r="D373" s="132"/>
      <c r="E373" s="132"/>
      <c r="F373" s="134"/>
      <c r="G373" s="132"/>
      <c r="H373" s="132"/>
      <c r="I373" s="134"/>
      <c r="J373" s="132"/>
      <c r="K373" s="132"/>
      <c r="L373" s="132"/>
      <c r="M373" s="132"/>
      <c r="N373" s="2"/>
      <c r="O373" s="2"/>
      <c r="P373" s="2"/>
      <c r="Q373" s="2"/>
      <c r="R373" s="56"/>
      <c r="S373" s="2"/>
      <c r="T373" s="56"/>
      <c r="U373" s="2"/>
      <c r="V373" s="2"/>
      <c r="W373" s="56"/>
      <c r="Y373" s="2"/>
      <c r="Z373" s="2"/>
      <c r="AA373" s="2"/>
    </row>
    <row r="374" spans="1:27" ht="15.75" customHeight="1">
      <c r="A374" s="7"/>
      <c r="B374" s="7"/>
      <c r="C374" s="130"/>
      <c r="D374" s="132"/>
      <c r="E374" s="132"/>
      <c r="F374" s="134"/>
      <c r="G374" s="132"/>
      <c r="H374" s="132"/>
      <c r="I374" s="134"/>
      <c r="J374" s="132"/>
      <c r="K374" s="132"/>
      <c r="L374" s="132"/>
      <c r="M374" s="132"/>
      <c r="N374" s="2"/>
      <c r="O374" s="2"/>
      <c r="P374" s="2"/>
      <c r="Q374" s="2"/>
      <c r="R374" s="56"/>
      <c r="S374" s="2"/>
      <c r="T374" s="56"/>
      <c r="U374" s="2"/>
      <c r="V374" s="2"/>
      <c r="W374" s="56"/>
      <c r="Y374" s="2"/>
      <c r="Z374" s="2"/>
      <c r="AA374" s="2"/>
    </row>
    <row r="375" spans="1:27" ht="15.75" customHeight="1">
      <c r="A375" s="7"/>
      <c r="B375" s="7"/>
      <c r="C375" s="130"/>
      <c r="D375" s="132"/>
      <c r="E375" s="132"/>
      <c r="F375" s="134"/>
      <c r="G375" s="132"/>
      <c r="H375" s="132"/>
      <c r="I375" s="134"/>
      <c r="J375" s="132"/>
      <c r="K375" s="132"/>
      <c r="L375" s="132"/>
      <c r="M375" s="132"/>
      <c r="N375" s="2"/>
      <c r="O375" s="2"/>
      <c r="P375" s="2"/>
      <c r="Q375" s="2"/>
      <c r="R375" s="56"/>
      <c r="S375" s="2"/>
      <c r="T375" s="56"/>
      <c r="U375" s="2"/>
      <c r="V375" s="2"/>
      <c r="W375" s="56"/>
      <c r="Y375" s="2"/>
      <c r="Z375" s="2"/>
      <c r="AA375" s="2"/>
    </row>
    <row r="376" spans="1:27" ht="15.75" customHeight="1">
      <c r="A376" s="7"/>
      <c r="B376" s="7"/>
      <c r="C376" s="130"/>
      <c r="D376" s="132"/>
      <c r="E376" s="132"/>
      <c r="F376" s="134"/>
      <c r="G376" s="132"/>
      <c r="H376" s="132"/>
      <c r="I376" s="134"/>
      <c r="J376" s="132"/>
      <c r="K376" s="132"/>
      <c r="L376" s="132"/>
      <c r="M376" s="132"/>
      <c r="N376" s="2"/>
      <c r="O376" s="2"/>
      <c r="P376" s="2"/>
      <c r="Q376" s="2"/>
      <c r="R376" s="56"/>
      <c r="S376" s="2"/>
      <c r="T376" s="56"/>
      <c r="U376" s="2"/>
      <c r="V376" s="2"/>
      <c r="W376" s="56"/>
      <c r="Y376" s="2"/>
      <c r="Z376" s="2"/>
      <c r="AA376" s="2"/>
    </row>
    <row r="377" spans="1:27" ht="15.75" customHeight="1">
      <c r="A377" s="7"/>
      <c r="B377" s="7"/>
      <c r="C377" s="130"/>
      <c r="D377" s="132"/>
      <c r="E377" s="132"/>
      <c r="F377" s="134"/>
      <c r="G377" s="132"/>
      <c r="H377" s="132"/>
      <c r="I377" s="134"/>
      <c r="J377" s="132"/>
      <c r="K377" s="132"/>
      <c r="L377" s="132"/>
      <c r="M377" s="132"/>
      <c r="N377" s="2"/>
      <c r="O377" s="2"/>
      <c r="P377" s="2"/>
      <c r="Q377" s="2"/>
      <c r="R377" s="56"/>
      <c r="S377" s="2"/>
      <c r="T377" s="56"/>
      <c r="U377" s="2"/>
      <c r="V377" s="2"/>
      <c r="W377" s="56"/>
      <c r="Y377" s="2"/>
      <c r="Z377" s="2"/>
      <c r="AA377" s="2"/>
    </row>
    <row r="378" spans="1:27" ht="15.75" customHeight="1">
      <c r="A378" s="7"/>
      <c r="B378" s="7"/>
      <c r="C378" s="130"/>
      <c r="D378" s="132"/>
      <c r="E378" s="132"/>
      <c r="F378" s="134"/>
      <c r="G378" s="132"/>
      <c r="H378" s="132"/>
      <c r="I378" s="134"/>
      <c r="J378" s="132"/>
      <c r="K378" s="132"/>
      <c r="L378" s="132"/>
      <c r="M378" s="132"/>
      <c r="N378" s="2"/>
      <c r="O378" s="2"/>
      <c r="P378" s="2"/>
      <c r="Q378" s="2"/>
      <c r="R378" s="56"/>
      <c r="S378" s="2"/>
      <c r="T378" s="56"/>
      <c r="U378" s="2"/>
      <c r="V378" s="2"/>
      <c r="W378" s="56"/>
      <c r="Y378" s="2"/>
      <c r="Z378" s="2"/>
      <c r="AA378" s="2"/>
    </row>
    <row r="379" spans="1:27" ht="15.75" customHeight="1">
      <c r="A379" s="7"/>
      <c r="B379" s="7"/>
      <c r="C379" s="130"/>
      <c r="D379" s="132"/>
      <c r="E379" s="132"/>
      <c r="F379" s="134"/>
      <c r="G379" s="132"/>
      <c r="H379" s="132"/>
      <c r="I379" s="134"/>
      <c r="J379" s="132"/>
      <c r="K379" s="132"/>
      <c r="L379" s="132"/>
      <c r="M379" s="132"/>
      <c r="N379" s="2"/>
      <c r="O379" s="2"/>
      <c r="P379" s="2"/>
      <c r="Q379" s="2"/>
      <c r="R379" s="56"/>
      <c r="S379" s="2"/>
      <c r="T379" s="56"/>
      <c r="U379" s="2"/>
      <c r="V379" s="2"/>
      <c r="W379" s="56"/>
      <c r="Y379" s="2"/>
      <c r="Z379" s="2"/>
      <c r="AA379" s="2"/>
    </row>
    <row r="380" spans="1:27" ht="15.75" customHeight="1">
      <c r="A380" s="7"/>
      <c r="B380" s="7"/>
      <c r="C380" s="130"/>
      <c r="D380" s="132"/>
      <c r="E380" s="132"/>
      <c r="F380" s="134"/>
      <c r="G380" s="132"/>
      <c r="H380" s="132"/>
      <c r="I380" s="134"/>
      <c r="J380" s="132"/>
      <c r="K380" s="132"/>
      <c r="L380" s="132"/>
      <c r="M380" s="132"/>
      <c r="N380" s="2"/>
      <c r="O380" s="2"/>
      <c r="P380" s="2"/>
      <c r="Q380" s="2"/>
      <c r="R380" s="56"/>
      <c r="S380" s="2"/>
      <c r="T380" s="56"/>
      <c r="U380" s="2"/>
      <c r="V380" s="2"/>
      <c r="W380" s="56"/>
      <c r="Y380" s="2"/>
      <c r="Z380" s="2"/>
      <c r="AA380" s="2"/>
    </row>
    <row r="381" spans="1:27" ht="15.75" customHeight="1">
      <c r="A381" s="7"/>
      <c r="B381" s="7"/>
      <c r="C381" s="130"/>
      <c r="D381" s="132"/>
      <c r="E381" s="132"/>
      <c r="F381" s="134"/>
      <c r="G381" s="132"/>
      <c r="H381" s="132"/>
      <c r="I381" s="134"/>
      <c r="J381" s="132"/>
      <c r="K381" s="132"/>
      <c r="L381" s="132"/>
      <c r="M381" s="132"/>
      <c r="N381" s="2"/>
      <c r="O381" s="2"/>
      <c r="P381" s="2"/>
      <c r="Q381" s="2"/>
      <c r="R381" s="56"/>
      <c r="S381" s="2"/>
      <c r="T381" s="56"/>
      <c r="U381" s="2"/>
      <c r="V381" s="2"/>
      <c r="W381" s="56"/>
      <c r="Y381" s="2"/>
      <c r="Z381" s="2"/>
      <c r="AA381" s="2"/>
    </row>
    <row r="382" spans="1:27" ht="15.75" customHeight="1">
      <c r="A382" s="7"/>
      <c r="B382" s="7"/>
      <c r="C382" s="130"/>
      <c r="D382" s="132"/>
      <c r="E382" s="132"/>
      <c r="F382" s="134"/>
      <c r="G382" s="132"/>
      <c r="H382" s="132"/>
      <c r="I382" s="134"/>
      <c r="J382" s="132"/>
      <c r="K382" s="132"/>
      <c r="L382" s="132"/>
      <c r="M382" s="132"/>
      <c r="N382" s="2"/>
      <c r="O382" s="2"/>
      <c r="P382" s="2"/>
      <c r="Q382" s="2"/>
      <c r="R382" s="56"/>
      <c r="S382" s="2"/>
      <c r="T382" s="56"/>
      <c r="U382" s="2"/>
      <c r="V382" s="2"/>
      <c r="W382" s="56"/>
      <c r="Y382" s="2"/>
      <c r="Z382" s="2"/>
      <c r="AA382" s="2"/>
    </row>
    <row r="383" spans="1:27" ht="15.75" customHeight="1">
      <c r="A383" s="7"/>
      <c r="B383" s="7"/>
      <c r="C383" s="130"/>
      <c r="D383" s="132"/>
      <c r="E383" s="132"/>
      <c r="F383" s="134"/>
      <c r="G383" s="132"/>
      <c r="H383" s="132"/>
      <c r="I383" s="134"/>
      <c r="J383" s="132"/>
      <c r="K383" s="132"/>
      <c r="L383" s="132"/>
      <c r="M383" s="132"/>
      <c r="N383" s="2"/>
      <c r="O383" s="2"/>
      <c r="P383" s="2"/>
      <c r="Q383" s="2"/>
      <c r="R383" s="56"/>
      <c r="S383" s="2"/>
      <c r="T383" s="56"/>
      <c r="U383" s="2"/>
      <c r="V383" s="2"/>
      <c r="W383" s="56"/>
      <c r="Y383" s="2"/>
      <c r="Z383" s="2"/>
      <c r="AA383" s="2"/>
    </row>
    <row r="384" spans="1:27" ht="15.75" customHeight="1">
      <c r="A384" s="7"/>
      <c r="B384" s="7"/>
      <c r="C384" s="130"/>
      <c r="D384" s="132"/>
      <c r="E384" s="132"/>
      <c r="F384" s="134"/>
      <c r="G384" s="132"/>
      <c r="H384" s="132"/>
      <c r="I384" s="134"/>
      <c r="J384" s="132"/>
      <c r="K384" s="132"/>
      <c r="L384" s="132"/>
      <c r="M384" s="132"/>
      <c r="N384" s="2"/>
      <c r="O384" s="2"/>
      <c r="P384" s="2"/>
      <c r="Q384" s="2"/>
      <c r="R384" s="56"/>
      <c r="S384" s="2"/>
      <c r="T384" s="56"/>
      <c r="U384" s="2"/>
      <c r="V384" s="2"/>
      <c r="W384" s="56"/>
      <c r="Y384" s="2"/>
      <c r="Z384" s="2"/>
      <c r="AA384" s="2"/>
    </row>
    <row r="385" spans="1:27" ht="15.75" customHeight="1">
      <c r="A385" s="7"/>
      <c r="B385" s="7"/>
      <c r="C385" s="130"/>
      <c r="D385" s="132"/>
      <c r="E385" s="132"/>
      <c r="F385" s="134"/>
      <c r="G385" s="132"/>
      <c r="H385" s="132"/>
      <c r="I385" s="134"/>
      <c r="J385" s="132"/>
      <c r="K385" s="132"/>
      <c r="L385" s="132"/>
      <c r="M385" s="132"/>
      <c r="N385" s="2"/>
      <c r="O385" s="2"/>
      <c r="P385" s="2"/>
      <c r="Q385" s="2"/>
      <c r="R385" s="56"/>
      <c r="S385" s="2"/>
      <c r="T385" s="56"/>
      <c r="U385" s="2"/>
      <c r="V385" s="2"/>
      <c r="W385" s="56"/>
      <c r="Y385" s="2"/>
      <c r="Z385" s="2"/>
      <c r="AA385" s="2"/>
    </row>
    <row r="386" spans="1:27" ht="15.75" customHeight="1">
      <c r="A386" s="7"/>
      <c r="B386" s="7"/>
      <c r="C386" s="130"/>
      <c r="D386" s="132"/>
      <c r="E386" s="132"/>
      <c r="F386" s="134"/>
      <c r="G386" s="132"/>
      <c r="H386" s="132"/>
      <c r="I386" s="134"/>
      <c r="J386" s="132"/>
      <c r="K386" s="132"/>
      <c r="L386" s="132"/>
      <c r="M386" s="132"/>
      <c r="N386" s="2"/>
      <c r="O386" s="2"/>
      <c r="P386" s="2"/>
      <c r="Q386" s="2"/>
      <c r="R386" s="56"/>
      <c r="S386" s="2"/>
      <c r="T386" s="56"/>
      <c r="U386" s="2"/>
      <c r="V386" s="2"/>
      <c r="W386" s="56"/>
      <c r="Y386" s="2"/>
      <c r="Z386" s="2"/>
      <c r="AA386" s="2"/>
    </row>
    <row r="387" spans="1:27" ht="15.75" customHeight="1">
      <c r="A387" s="7"/>
      <c r="B387" s="7"/>
      <c r="C387" s="130"/>
      <c r="D387" s="132"/>
      <c r="E387" s="132"/>
      <c r="F387" s="134"/>
      <c r="G387" s="132"/>
      <c r="H387" s="132"/>
      <c r="I387" s="134"/>
      <c r="J387" s="132"/>
      <c r="K387" s="132"/>
      <c r="L387" s="132"/>
      <c r="M387" s="132"/>
      <c r="N387" s="2"/>
      <c r="O387" s="2"/>
      <c r="P387" s="2"/>
      <c r="Q387" s="2"/>
      <c r="R387" s="56"/>
      <c r="S387" s="2"/>
      <c r="T387" s="56"/>
      <c r="U387" s="2"/>
      <c r="V387" s="2"/>
      <c r="W387" s="56"/>
      <c r="Y387" s="2"/>
      <c r="Z387" s="2"/>
      <c r="AA387" s="2"/>
    </row>
    <row r="388" spans="1:27" ht="15.75" customHeight="1">
      <c r="A388" s="7"/>
      <c r="B388" s="7"/>
      <c r="C388" s="130"/>
      <c r="D388" s="132"/>
      <c r="E388" s="132"/>
      <c r="F388" s="134"/>
      <c r="G388" s="132"/>
      <c r="H388" s="132"/>
      <c r="I388" s="134"/>
      <c r="J388" s="132"/>
      <c r="K388" s="132"/>
      <c r="L388" s="132"/>
      <c r="M388" s="132"/>
      <c r="N388" s="2"/>
      <c r="O388" s="2"/>
      <c r="P388" s="2"/>
      <c r="Q388" s="2"/>
      <c r="R388" s="56"/>
      <c r="S388" s="2"/>
      <c r="T388" s="56"/>
      <c r="U388" s="2"/>
      <c r="V388" s="2"/>
      <c r="W388" s="56"/>
      <c r="Y388" s="2"/>
      <c r="Z388" s="2"/>
      <c r="AA388" s="2"/>
    </row>
    <row r="389" spans="1:27" ht="15.75" customHeight="1">
      <c r="A389" s="7"/>
      <c r="B389" s="7"/>
      <c r="C389" s="130"/>
      <c r="D389" s="132"/>
      <c r="E389" s="132"/>
      <c r="F389" s="134"/>
      <c r="G389" s="132"/>
      <c r="H389" s="132"/>
      <c r="I389" s="134"/>
      <c r="J389" s="132"/>
      <c r="K389" s="132"/>
      <c r="L389" s="132"/>
      <c r="M389" s="132"/>
      <c r="N389" s="2"/>
      <c r="O389" s="2"/>
      <c r="P389" s="2"/>
      <c r="Q389" s="2"/>
      <c r="R389" s="56"/>
      <c r="S389" s="2"/>
      <c r="T389" s="56"/>
      <c r="U389" s="2"/>
      <c r="V389" s="2"/>
      <c r="W389" s="56"/>
      <c r="Y389" s="2"/>
      <c r="Z389" s="2"/>
      <c r="AA389" s="2"/>
    </row>
    <row r="390" spans="1:27" ht="15.75" customHeight="1">
      <c r="A390" s="7"/>
      <c r="B390" s="7"/>
      <c r="C390" s="130"/>
      <c r="D390" s="132"/>
      <c r="E390" s="132"/>
      <c r="F390" s="134"/>
      <c r="G390" s="132"/>
      <c r="H390" s="132"/>
      <c r="I390" s="134"/>
      <c r="J390" s="132"/>
      <c r="K390" s="132"/>
      <c r="L390" s="132"/>
      <c r="M390" s="132"/>
      <c r="N390" s="2"/>
      <c r="O390" s="2"/>
      <c r="P390" s="2"/>
      <c r="Q390" s="2"/>
      <c r="R390" s="56"/>
      <c r="S390" s="2"/>
      <c r="T390" s="56"/>
      <c r="U390" s="2"/>
      <c r="V390" s="2"/>
      <c r="W390" s="56"/>
      <c r="Y390" s="2"/>
      <c r="Z390" s="2"/>
      <c r="AA390" s="2"/>
    </row>
    <row r="391" spans="1:27" ht="15.75" customHeight="1">
      <c r="A391" s="7"/>
      <c r="B391" s="7"/>
      <c r="C391" s="130"/>
      <c r="D391" s="132"/>
      <c r="E391" s="132"/>
      <c r="F391" s="134"/>
      <c r="G391" s="132"/>
      <c r="H391" s="132"/>
      <c r="I391" s="134"/>
      <c r="J391" s="132"/>
      <c r="K391" s="132"/>
      <c r="L391" s="132"/>
      <c r="M391" s="132"/>
      <c r="N391" s="2"/>
      <c r="O391" s="2"/>
      <c r="P391" s="2"/>
      <c r="Q391" s="2"/>
      <c r="R391" s="56"/>
      <c r="S391" s="2"/>
      <c r="T391" s="56"/>
      <c r="U391" s="2"/>
      <c r="V391" s="2"/>
      <c r="W391" s="56"/>
      <c r="Y391" s="2"/>
      <c r="Z391" s="2"/>
      <c r="AA391" s="2"/>
    </row>
    <row r="392" spans="1:27" ht="15.75" customHeight="1">
      <c r="A392" s="7"/>
      <c r="B392" s="7"/>
      <c r="C392" s="130"/>
      <c r="D392" s="132"/>
      <c r="E392" s="132"/>
      <c r="F392" s="134"/>
      <c r="G392" s="132"/>
      <c r="H392" s="132"/>
      <c r="I392" s="134"/>
      <c r="J392" s="132"/>
      <c r="K392" s="132"/>
      <c r="L392" s="132"/>
      <c r="M392" s="132"/>
      <c r="N392" s="2"/>
      <c r="O392" s="2"/>
      <c r="P392" s="2"/>
      <c r="Q392" s="2"/>
      <c r="R392" s="56"/>
      <c r="S392" s="2"/>
      <c r="T392" s="56"/>
      <c r="U392" s="2"/>
      <c r="V392" s="2"/>
      <c r="W392" s="56"/>
      <c r="Y392" s="2"/>
      <c r="Z392" s="2"/>
      <c r="AA392" s="2"/>
    </row>
    <row r="393" spans="1:27" ht="15.75" customHeight="1">
      <c r="A393" s="7"/>
      <c r="B393" s="7"/>
      <c r="C393" s="130"/>
      <c r="D393" s="132"/>
      <c r="E393" s="132"/>
      <c r="F393" s="134"/>
      <c r="G393" s="132"/>
      <c r="H393" s="132"/>
      <c r="I393" s="134"/>
      <c r="J393" s="132"/>
      <c r="K393" s="132"/>
      <c r="L393" s="132"/>
      <c r="M393" s="132"/>
      <c r="N393" s="2"/>
      <c r="O393" s="2"/>
      <c r="P393" s="2"/>
      <c r="Q393" s="2"/>
      <c r="R393" s="56"/>
      <c r="S393" s="2"/>
      <c r="T393" s="56"/>
      <c r="U393" s="2"/>
      <c r="V393" s="2"/>
      <c r="W393" s="56"/>
      <c r="Y393" s="2"/>
      <c r="Z393" s="2"/>
      <c r="AA393" s="2"/>
    </row>
    <row r="394" spans="1:27" ht="15.75" customHeight="1">
      <c r="A394" s="7"/>
      <c r="B394" s="7"/>
      <c r="C394" s="130"/>
      <c r="D394" s="132"/>
      <c r="E394" s="132"/>
      <c r="F394" s="134"/>
      <c r="G394" s="132"/>
      <c r="H394" s="132"/>
      <c r="I394" s="134"/>
      <c r="J394" s="132"/>
      <c r="K394" s="132"/>
      <c r="L394" s="132"/>
      <c r="M394" s="132"/>
      <c r="N394" s="2"/>
      <c r="O394" s="2"/>
      <c r="P394" s="2"/>
      <c r="Q394" s="2"/>
      <c r="R394" s="56"/>
      <c r="S394" s="2"/>
      <c r="T394" s="56"/>
      <c r="U394" s="2"/>
      <c r="V394" s="2"/>
      <c r="W394" s="56"/>
      <c r="Y394" s="2"/>
      <c r="Z394" s="2"/>
      <c r="AA394" s="2"/>
    </row>
    <row r="395" spans="1:27" ht="15.75" customHeight="1">
      <c r="A395" s="7"/>
      <c r="B395" s="7"/>
      <c r="C395" s="130"/>
      <c r="D395" s="132"/>
      <c r="E395" s="132"/>
      <c r="F395" s="134"/>
      <c r="G395" s="132"/>
      <c r="H395" s="132"/>
      <c r="I395" s="134"/>
      <c r="J395" s="132"/>
      <c r="K395" s="132"/>
      <c r="L395" s="132"/>
      <c r="M395" s="132"/>
      <c r="N395" s="2"/>
      <c r="O395" s="2"/>
      <c r="P395" s="2"/>
      <c r="Q395" s="2"/>
      <c r="R395" s="56"/>
      <c r="S395" s="2"/>
      <c r="T395" s="56"/>
      <c r="U395" s="2"/>
      <c r="V395" s="2"/>
      <c r="W395" s="56"/>
      <c r="Y395" s="2"/>
      <c r="Z395" s="2"/>
      <c r="AA395" s="2"/>
    </row>
    <row r="396" spans="1:27" ht="15.75" customHeight="1">
      <c r="A396" s="7"/>
      <c r="B396" s="7"/>
      <c r="C396" s="130"/>
      <c r="D396" s="132"/>
      <c r="E396" s="132"/>
      <c r="F396" s="134"/>
      <c r="G396" s="132"/>
      <c r="H396" s="132"/>
      <c r="I396" s="134"/>
      <c r="J396" s="132"/>
      <c r="K396" s="132"/>
      <c r="L396" s="132"/>
      <c r="M396" s="132"/>
      <c r="N396" s="2"/>
      <c r="O396" s="2"/>
      <c r="P396" s="2"/>
      <c r="Q396" s="2"/>
      <c r="R396" s="56"/>
      <c r="S396" s="2"/>
      <c r="T396" s="56"/>
      <c r="U396" s="2"/>
      <c r="V396" s="2"/>
      <c r="W396" s="56"/>
      <c r="Y396" s="2"/>
      <c r="Z396" s="2"/>
      <c r="AA396" s="2"/>
    </row>
    <row r="397" spans="1:27" ht="15.75" customHeight="1">
      <c r="A397" s="7"/>
      <c r="B397" s="7"/>
      <c r="C397" s="130"/>
      <c r="D397" s="132"/>
      <c r="E397" s="132"/>
      <c r="F397" s="134"/>
      <c r="G397" s="132"/>
      <c r="H397" s="132"/>
      <c r="I397" s="134"/>
      <c r="J397" s="132"/>
      <c r="K397" s="132"/>
      <c r="L397" s="132"/>
      <c r="M397" s="132"/>
      <c r="N397" s="2"/>
      <c r="O397" s="2"/>
      <c r="P397" s="2"/>
      <c r="Q397" s="2"/>
      <c r="R397" s="56"/>
      <c r="S397" s="2"/>
      <c r="T397" s="56"/>
      <c r="U397" s="2"/>
      <c r="V397" s="2"/>
      <c r="W397" s="56"/>
      <c r="Y397" s="2"/>
      <c r="Z397" s="2"/>
      <c r="AA397" s="2"/>
    </row>
    <row r="398" spans="1:27" ht="15.75" customHeight="1">
      <c r="A398" s="7"/>
      <c r="B398" s="7"/>
      <c r="C398" s="130"/>
      <c r="D398" s="132"/>
      <c r="E398" s="132"/>
      <c r="F398" s="134"/>
      <c r="G398" s="132"/>
      <c r="H398" s="132"/>
      <c r="I398" s="134"/>
      <c r="J398" s="132"/>
      <c r="K398" s="132"/>
      <c r="L398" s="132"/>
      <c r="M398" s="132"/>
      <c r="N398" s="2"/>
      <c r="O398" s="2"/>
      <c r="P398" s="2"/>
      <c r="Q398" s="2"/>
      <c r="R398" s="56"/>
      <c r="S398" s="2"/>
      <c r="T398" s="56"/>
      <c r="U398" s="2"/>
      <c r="V398" s="2"/>
      <c r="W398" s="56"/>
      <c r="Y398" s="2"/>
      <c r="Z398" s="2"/>
      <c r="AA398" s="2"/>
    </row>
    <row r="399" spans="1:27" ht="15.75" customHeight="1">
      <c r="A399" s="7"/>
      <c r="B399" s="7"/>
      <c r="C399" s="130"/>
      <c r="D399" s="132"/>
      <c r="E399" s="132"/>
      <c r="F399" s="134"/>
      <c r="G399" s="132"/>
      <c r="H399" s="132"/>
      <c r="I399" s="134"/>
      <c r="J399" s="132"/>
      <c r="K399" s="132"/>
      <c r="L399" s="132"/>
      <c r="M399" s="132"/>
      <c r="N399" s="2"/>
      <c r="O399" s="2"/>
      <c r="P399" s="2"/>
      <c r="Q399" s="2"/>
      <c r="R399" s="56"/>
      <c r="S399" s="2"/>
      <c r="T399" s="56"/>
      <c r="U399" s="2"/>
      <c r="V399" s="2"/>
      <c r="W399" s="56"/>
      <c r="Y399" s="2"/>
      <c r="Z399" s="2"/>
      <c r="AA399" s="2"/>
    </row>
    <row r="400" spans="1:27" ht="15.75" customHeight="1">
      <c r="A400" s="7"/>
      <c r="B400" s="7"/>
      <c r="C400" s="130"/>
      <c r="D400" s="132"/>
      <c r="E400" s="132"/>
      <c r="F400" s="134"/>
      <c r="G400" s="132"/>
      <c r="H400" s="132"/>
      <c r="I400" s="134"/>
      <c r="J400" s="132"/>
      <c r="K400" s="132"/>
      <c r="L400" s="132"/>
      <c r="M400" s="132"/>
      <c r="N400" s="2"/>
      <c r="O400" s="2"/>
      <c r="P400" s="2"/>
      <c r="Q400" s="2"/>
      <c r="R400" s="56"/>
      <c r="S400" s="2"/>
      <c r="T400" s="56"/>
      <c r="U400" s="2"/>
      <c r="V400" s="2"/>
      <c r="W400" s="56"/>
      <c r="Y400" s="2"/>
      <c r="Z400" s="2"/>
      <c r="AA400" s="2"/>
    </row>
    <row r="401" spans="1:27" ht="15.75" customHeight="1">
      <c r="A401" s="7"/>
      <c r="B401" s="7"/>
      <c r="C401" s="130"/>
      <c r="D401" s="132"/>
      <c r="E401" s="132"/>
      <c r="F401" s="134"/>
      <c r="G401" s="132"/>
      <c r="H401" s="132"/>
      <c r="I401" s="134"/>
      <c r="J401" s="132"/>
      <c r="K401" s="132"/>
      <c r="L401" s="132"/>
      <c r="M401" s="132"/>
      <c r="N401" s="2"/>
      <c r="O401" s="2"/>
      <c r="P401" s="2"/>
      <c r="Q401" s="2"/>
      <c r="R401" s="56"/>
      <c r="S401" s="2"/>
      <c r="T401" s="56"/>
      <c r="U401" s="2"/>
      <c r="V401" s="2"/>
      <c r="W401" s="56"/>
      <c r="Y401" s="2"/>
      <c r="Z401" s="2"/>
      <c r="AA401" s="2"/>
    </row>
    <row r="402" spans="1:27" ht="15.75" customHeight="1">
      <c r="A402" s="7"/>
      <c r="B402" s="7"/>
      <c r="C402" s="130"/>
      <c r="D402" s="132"/>
      <c r="E402" s="132"/>
      <c r="F402" s="134"/>
      <c r="G402" s="132"/>
      <c r="H402" s="132"/>
      <c r="I402" s="134"/>
      <c r="J402" s="132"/>
      <c r="K402" s="132"/>
      <c r="L402" s="132"/>
      <c r="M402" s="132"/>
      <c r="N402" s="2"/>
      <c r="O402" s="2"/>
      <c r="P402" s="2"/>
      <c r="Q402" s="2"/>
      <c r="R402" s="56"/>
      <c r="S402" s="2"/>
      <c r="T402" s="56"/>
      <c r="U402" s="2"/>
      <c r="V402" s="2"/>
      <c r="W402" s="56"/>
      <c r="Y402" s="2"/>
      <c r="Z402" s="2"/>
      <c r="AA402" s="2"/>
    </row>
    <row r="403" spans="1:27" ht="15.75" customHeight="1">
      <c r="A403" s="7"/>
      <c r="B403" s="7"/>
      <c r="C403" s="130"/>
      <c r="D403" s="132"/>
      <c r="E403" s="132"/>
      <c r="F403" s="134"/>
      <c r="G403" s="132"/>
      <c r="H403" s="132"/>
      <c r="I403" s="134"/>
      <c r="J403" s="132"/>
      <c r="K403" s="132"/>
      <c r="L403" s="132"/>
      <c r="M403" s="132"/>
      <c r="N403" s="2"/>
      <c r="O403" s="2"/>
      <c r="P403" s="2"/>
      <c r="Q403" s="2"/>
      <c r="R403" s="56"/>
      <c r="S403" s="2"/>
      <c r="T403" s="56"/>
      <c r="U403" s="2"/>
      <c r="V403" s="2"/>
      <c r="W403" s="56"/>
      <c r="Y403" s="2"/>
      <c r="Z403" s="2"/>
      <c r="AA403" s="2"/>
    </row>
    <row r="404" spans="1:27" ht="15.75" customHeight="1">
      <c r="A404" s="7"/>
      <c r="B404" s="7"/>
      <c r="C404" s="130"/>
      <c r="D404" s="132"/>
      <c r="E404" s="132"/>
      <c r="F404" s="134"/>
      <c r="G404" s="132"/>
      <c r="H404" s="132"/>
      <c r="I404" s="134"/>
      <c r="J404" s="132"/>
      <c r="K404" s="132"/>
      <c r="L404" s="132"/>
      <c r="M404" s="132"/>
      <c r="N404" s="2"/>
      <c r="O404" s="2"/>
      <c r="P404" s="2"/>
      <c r="Q404" s="2"/>
      <c r="R404" s="56"/>
      <c r="S404" s="2"/>
      <c r="T404" s="56"/>
      <c r="U404" s="2"/>
      <c r="V404" s="2"/>
      <c r="W404" s="56"/>
      <c r="Y404" s="2"/>
      <c r="Z404" s="2"/>
      <c r="AA404" s="2"/>
    </row>
    <row r="405" spans="1:27" ht="15.75" customHeight="1">
      <c r="A405" s="7"/>
      <c r="B405" s="7"/>
      <c r="C405" s="130"/>
      <c r="D405" s="132"/>
      <c r="E405" s="132"/>
      <c r="F405" s="134"/>
      <c r="G405" s="132"/>
      <c r="H405" s="132"/>
      <c r="I405" s="134"/>
      <c r="J405" s="132"/>
      <c r="K405" s="132"/>
      <c r="L405" s="132"/>
      <c r="M405" s="132"/>
      <c r="N405" s="2"/>
      <c r="O405" s="2"/>
      <c r="P405" s="2"/>
      <c r="Q405" s="2"/>
      <c r="R405" s="56"/>
      <c r="S405" s="2"/>
      <c r="T405" s="56"/>
      <c r="U405" s="2"/>
      <c r="V405" s="2"/>
      <c r="W405" s="56"/>
      <c r="Y405" s="2"/>
      <c r="Z405" s="2"/>
      <c r="AA405" s="2"/>
    </row>
    <row r="406" spans="1:27" ht="15.75" customHeight="1">
      <c r="A406" s="7"/>
      <c r="B406" s="7"/>
      <c r="C406" s="130"/>
      <c r="D406" s="132"/>
      <c r="E406" s="132"/>
      <c r="F406" s="134"/>
      <c r="G406" s="132"/>
      <c r="H406" s="132"/>
      <c r="I406" s="134"/>
      <c r="J406" s="132"/>
      <c r="K406" s="132"/>
      <c r="L406" s="132"/>
      <c r="M406" s="132"/>
      <c r="N406" s="2"/>
      <c r="O406" s="2"/>
      <c r="P406" s="2"/>
      <c r="Q406" s="2"/>
      <c r="R406" s="56"/>
      <c r="S406" s="2"/>
      <c r="T406" s="56"/>
      <c r="U406" s="2"/>
      <c r="V406" s="2"/>
      <c r="W406" s="56"/>
      <c r="Y406" s="2"/>
      <c r="Z406" s="2"/>
      <c r="AA406" s="2"/>
    </row>
    <row r="407" spans="1:27" ht="15.75" customHeight="1">
      <c r="A407" s="7"/>
      <c r="B407" s="7"/>
      <c r="C407" s="130"/>
      <c r="D407" s="132"/>
      <c r="E407" s="132"/>
      <c r="F407" s="134"/>
      <c r="G407" s="132"/>
      <c r="H407" s="132"/>
      <c r="I407" s="134"/>
      <c r="J407" s="132"/>
      <c r="K407" s="132"/>
      <c r="L407" s="132"/>
      <c r="M407" s="132"/>
      <c r="N407" s="2"/>
      <c r="O407" s="2"/>
      <c r="P407" s="2"/>
      <c r="Q407" s="2"/>
      <c r="R407" s="56"/>
      <c r="S407" s="2"/>
      <c r="T407" s="56"/>
      <c r="U407" s="2"/>
      <c r="V407" s="2"/>
      <c r="W407" s="56"/>
      <c r="Y407" s="2"/>
      <c r="Z407" s="2"/>
      <c r="AA407" s="2"/>
    </row>
    <row r="408" spans="1:27" ht="15.75" customHeight="1">
      <c r="A408" s="7"/>
      <c r="B408" s="7"/>
      <c r="C408" s="130"/>
      <c r="D408" s="132"/>
      <c r="E408" s="132"/>
      <c r="F408" s="134"/>
      <c r="G408" s="132"/>
      <c r="H408" s="132"/>
      <c r="I408" s="134"/>
      <c r="J408" s="132"/>
      <c r="K408" s="132"/>
      <c r="L408" s="132"/>
      <c r="M408" s="132"/>
      <c r="N408" s="2"/>
      <c r="O408" s="2"/>
      <c r="P408" s="2"/>
      <c r="Q408" s="2"/>
      <c r="R408" s="56"/>
      <c r="S408" s="2"/>
      <c r="T408" s="56"/>
      <c r="U408" s="2"/>
      <c r="V408" s="2"/>
      <c r="W408" s="56"/>
      <c r="Y408" s="2"/>
      <c r="Z408" s="2"/>
      <c r="AA408" s="2"/>
    </row>
    <row r="409" spans="1:27" ht="15.75" customHeight="1">
      <c r="A409" s="7"/>
      <c r="B409" s="7"/>
      <c r="C409" s="130"/>
      <c r="D409" s="132"/>
      <c r="E409" s="132"/>
      <c r="F409" s="134"/>
      <c r="G409" s="132"/>
      <c r="H409" s="132"/>
      <c r="I409" s="134"/>
      <c r="J409" s="132"/>
      <c r="K409" s="132"/>
      <c r="L409" s="132"/>
      <c r="M409" s="132"/>
      <c r="N409" s="2"/>
      <c r="O409" s="2"/>
      <c r="P409" s="2"/>
      <c r="Q409" s="2"/>
      <c r="R409" s="56"/>
      <c r="S409" s="2"/>
      <c r="T409" s="56"/>
      <c r="U409" s="2"/>
      <c r="V409" s="2"/>
      <c r="W409" s="56"/>
      <c r="Y409" s="2"/>
      <c r="Z409" s="2"/>
      <c r="AA409" s="2"/>
    </row>
    <row r="410" spans="1:27" ht="15.75" customHeight="1">
      <c r="A410" s="7"/>
      <c r="B410" s="7"/>
      <c r="C410" s="130"/>
      <c r="D410" s="132"/>
      <c r="E410" s="132"/>
      <c r="F410" s="134"/>
      <c r="G410" s="132"/>
      <c r="H410" s="132"/>
      <c r="I410" s="134"/>
      <c r="J410" s="132"/>
      <c r="K410" s="132"/>
      <c r="L410" s="132"/>
      <c r="M410" s="132"/>
      <c r="N410" s="2"/>
      <c r="O410" s="2"/>
      <c r="P410" s="2"/>
      <c r="Q410" s="2"/>
      <c r="R410" s="56"/>
      <c r="S410" s="2"/>
      <c r="T410" s="56"/>
      <c r="U410" s="2"/>
      <c r="V410" s="2"/>
      <c r="W410" s="56"/>
      <c r="Y410" s="2"/>
      <c r="Z410" s="2"/>
      <c r="AA410" s="2"/>
    </row>
    <row r="411" spans="1:27" ht="15.75" customHeight="1">
      <c r="A411" s="7"/>
      <c r="B411" s="7"/>
      <c r="C411" s="130"/>
      <c r="D411" s="132"/>
      <c r="E411" s="132"/>
      <c r="F411" s="134"/>
      <c r="G411" s="132"/>
      <c r="H411" s="132"/>
      <c r="I411" s="134"/>
      <c r="J411" s="132"/>
      <c r="K411" s="132"/>
      <c r="L411" s="132"/>
      <c r="M411" s="132"/>
      <c r="N411" s="2"/>
      <c r="O411" s="2"/>
      <c r="P411" s="2"/>
      <c r="Q411" s="2"/>
      <c r="R411" s="56"/>
      <c r="S411" s="2"/>
      <c r="T411" s="56"/>
      <c r="U411" s="2"/>
      <c r="V411" s="2"/>
      <c r="W411" s="56"/>
      <c r="Y411" s="2"/>
      <c r="Z411" s="2"/>
      <c r="AA411" s="2"/>
    </row>
    <row r="412" spans="1:27" ht="15.75" customHeight="1">
      <c r="A412" s="7"/>
      <c r="B412" s="7"/>
      <c r="C412" s="130"/>
      <c r="D412" s="132"/>
      <c r="E412" s="132"/>
      <c r="F412" s="134"/>
      <c r="G412" s="132"/>
      <c r="H412" s="132"/>
      <c r="I412" s="134"/>
      <c r="J412" s="132"/>
      <c r="K412" s="132"/>
      <c r="L412" s="132"/>
      <c r="M412" s="132"/>
      <c r="N412" s="2"/>
      <c r="O412" s="2"/>
      <c r="P412" s="2"/>
      <c r="Q412" s="2"/>
      <c r="R412" s="56"/>
      <c r="S412" s="2"/>
      <c r="T412" s="56"/>
      <c r="U412" s="2"/>
      <c r="V412" s="2"/>
      <c r="W412" s="56"/>
      <c r="Y412" s="2"/>
      <c r="Z412" s="2"/>
      <c r="AA412" s="2"/>
    </row>
    <row r="413" spans="1:27" ht="15.75" customHeight="1">
      <c r="A413" s="7"/>
      <c r="B413" s="7"/>
      <c r="C413" s="130"/>
      <c r="D413" s="132"/>
      <c r="E413" s="132"/>
      <c r="F413" s="134"/>
      <c r="G413" s="132"/>
      <c r="H413" s="132"/>
      <c r="I413" s="134"/>
      <c r="J413" s="132"/>
      <c r="K413" s="132"/>
      <c r="L413" s="132"/>
      <c r="M413" s="132"/>
      <c r="N413" s="2"/>
      <c r="O413" s="2"/>
      <c r="P413" s="2"/>
      <c r="Q413" s="2"/>
      <c r="R413" s="56"/>
      <c r="S413" s="2"/>
      <c r="T413" s="56"/>
      <c r="U413" s="2"/>
      <c r="V413" s="2"/>
      <c r="W413" s="56"/>
      <c r="Y413" s="2"/>
      <c r="Z413" s="2"/>
      <c r="AA413" s="2"/>
    </row>
    <row r="414" spans="1:27" ht="15.75" customHeight="1">
      <c r="A414" s="7"/>
      <c r="B414" s="7"/>
      <c r="C414" s="130"/>
      <c r="D414" s="132"/>
      <c r="E414" s="132"/>
      <c r="F414" s="134"/>
      <c r="G414" s="132"/>
      <c r="H414" s="132"/>
      <c r="I414" s="134"/>
      <c r="J414" s="132"/>
      <c r="K414" s="132"/>
      <c r="L414" s="132"/>
      <c r="M414" s="132"/>
      <c r="N414" s="2"/>
      <c r="O414" s="2"/>
      <c r="P414" s="2"/>
      <c r="Q414" s="2"/>
      <c r="R414" s="56"/>
      <c r="S414" s="2"/>
      <c r="T414" s="56"/>
      <c r="U414" s="2"/>
      <c r="V414" s="2"/>
      <c r="W414" s="56"/>
      <c r="Y414" s="2"/>
      <c r="Z414" s="2"/>
      <c r="AA414" s="2"/>
    </row>
    <row r="415" spans="1:27" ht="15.75" customHeight="1">
      <c r="A415" s="7"/>
      <c r="B415" s="7"/>
      <c r="C415" s="130"/>
      <c r="D415" s="132"/>
      <c r="E415" s="132"/>
      <c r="F415" s="134"/>
      <c r="G415" s="132"/>
      <c r="H415" s="132"/>
      <c r="I415" s="134"/>
      <c r="J415" s="132"/>
      <c r="K415" s="132"/>
      <c r="L415" s="132"/>
      <c r="M415" s="132"/>
      <c r="N415" s="2"/>
      <c r="O415" s="2"/>
      <c r="P415" s="2"/>
      <c r="Q415" s="2"/>
      <c r="R415" s="56"/>
      <c r="S415" s="2"/>
      <c r="T415" s="56"/>
      <c r="U415" s="2"/>
      <c r="V415" s="2"/>
      <c r="W415" s="56"/>
      <c r="Y415" s="2"/>
      <c r="Z415" s="2"/>
      <c r="AA415" s="2"/>
    </row>
    <row r="416" spans="1:27" ht="15.75" customHeight="1">
      <c r="A416" s="7"/>
      <c r="B416" s="7"/>
      <c r="C416" s="130"/>
      <c r="D416" s="132"/>
      <c r="E416" s="132"/>
      <c r="F416" s="134"/>
      <c r="G416" s="132"/>
      <c r="H416" s="132"/>
      <c r="I416" s="134"/>
      <c r="J416" s="132"/>
      <c r="K416" s="132"/>
      <c r="L416" s="132"/>
      <c r="M416" s="132"/>
      <c r="N416" s="2"/>
      <c r="O416" s="2"/>
      <c r="P416" s="2"/>
      <c r="Q416" s="2"/>
      <c r="R416" s="56"/>
      <c r="S416" s="2"/>
      <c r="T416" s="56"/>
      <c r="U416" s="2"/>
      <c r="V416" s="2"/>
      <c r="W416" s="56"/>
      <c r="Y416" s="2"/>
      <c r="Z416" s="2"/>
      <c r="AA416" s="2"/>
    </row>
    <row r="417" spans="1:27" ht="15.75" customHeight="1">
      <c r="A417" s="7"/>
      <c r="B417" s="7"/>
      <c r="C417" s="130"/>
      <c r="D417" s="132"/>
      <c r="E417" s="132"/>
      <c r="F417" s="134"/>
      <c r="G417" s="132"/>
      <c r="H417" s="132"/>
      <c r="I417" s="134"/>
      <c r="J417" s="132"/>
      <c r="K417" s="132"/>
      <c r="L417" s="132"/>
      <c r="M417" s="132"/>
      <c r="N417" s="2"/>
      <c r="O417" s="2"/>
      <c r="P417" s="2"/>
      <c r="Q417" s="2"/>
      <c r="R417" s="56"/>
      <c r="S417" s="2"/>
      <c r="T417" s="56"/>
      <c r="U417" s="2"/>
      <c r="V417" s="2"/>
      <c r="W417" s="56"/>
      <c r="Y417" s="2"/>
      <c r="Z417" s="2"/>
      <c r="AA417" s="2"/>
    </row>
    <row r="418" spans="1:27" ht="15.75" customHeight="1">
      <c r="A418" s="7"/>
      <c r="B418" s="7"/>
      <c r="C418" s="130"/>
      <c r="D418" s="132"/>
      <c r="E418" s="132"/>
      <c r="F418" s="134"/>
      <c r="G418" s="132"/>
      <c r="H418" s="132"/>
      <c r="I418" s="134"/>
      <c r="J418" s="132"/>
      <c r="K418" s="132"/>
      <c r="L418" s="132"/>
      <c r="M418" s="132"/>
      <c r="N418" s="2"/>
      <c r="O418" s="2"/>
      <c r="P418" s="2"/>
      <c r="Q418" s="2"/>
      <c r="R418" s="56"/>
      <c r="S418" s="2"/>
      <c r="T418" s="56"/>
      <c r="U418" s="2"/>
      <c r="V418" s="2"/>
      <c r="W418" s="56"/>
      <c r="Y418" s="2"/>
      <c r="Z418" s="2"/>
      <c r="AA418" s="2"/>
    </row>
    <row r="419" spans="1:27" ht="15.75" customHeight="1">
      <c r="A419" s="7"/>
      <c r="B419" s="7"/>
      <c r="C419" s="130"/>
      <c r="D419" s="132"/>
      <c r="E419" s="132"/>
      <c r="F419" s="134"/>
      <c r="G419" s="132"/>
      <c r="H419" s="132"/>
      <c r="I419" s="134"/>
      <c r="J419" s="132"/>
      <c r="K419" s="132"/>
      <c r="L419" s="132"/>
      <c r="M419" s="132"/>
      <c r="N419" s="2"/>
      <c r="O419" s="2"/>
      <c r="P419" s="2"/>
      <c r="Q419" s="2"/>
      <c r="R419" s="56"/>
      <c r="S419" s="2"/>
      <c r="T419" s="56"/>
      <c r="U419" s="2"/>
      <c r="V419" s="2"/>
      <c r="W419" s="56"/>
      <c r="Y419" s="2"/>
      <c r="Z419" s="2"/>
      <c r="AA419" s="2"/>
    </row>
    <row r="420" spans="1:27" ht="15.75" customHeight="1">
      <c r="A420" s="7"/>
      <c r="B420" s="7"/>
      <c r="C420" s="130"/>
      <c r="D420" s="132"/>
      <c r="E420" s="132"/>
      <c r="F420" s="134"/>
      <c r="G420" s="132"/>
      <c r="H420" s="132"/>
      <c r="I420" s="134"/>
      <c r="J420" s="132"/>
      <c r="K420" s="132"/>
      <c r="L420" s="132"/>
      <c r="M420" s="132"/>
      <c r="N420" s="2"/>
      <c r="O420" s="2"/>
      <c r="P420" s="2"/>
      <c r="Q420" s="2"/>
      <c r="R420" s="56"/>
      <c r="S420" s="2"/>
      <c r="T420" s="56"/>
      <c r="U420" s="2"/>
      <c r="V420" s="2"/>
      <c r="W420" s="56"/>
      <c r="Y420" s="2"/>
      <c r="Z420" s="2"/>
      <c r="AA420" s="2"/>
    </row>
    <row r="421" spans="1:27" ht="15.75" customHeight="1">
      <c r="A421" s="7"/>
      <c r="B421" s="7"/>
      <c r="C421" s="130"/>
      <c r="D421" s="132"/>
      <c r="E421" s="132"/>
      <c r="F421" s="134"/>
      <c r="G421" s="132"/>
      <c r="H421" s="132"/>
      <c r="I421" s="134"/>
      <c r="J421" s="132"/>
      <c r="K421" s="132"/>
      <c r="L421" s="132"/>
      <c r="M421" s="132"/>
      <c r="N421" s="2"/>
      <c r="O421" s="2"/>
      <c r="P421" s="2"/>
      <c r="Q421" s="2"/>
      <c r="R421" s="56"/>
      <c r="S421" s="2"/>
      <c r="T421" s="56"/>
      <c r="U421" s="2"/>
      <c r="V421" s="2"/>
      <c r="W421" s="56"/>
      <c r="Y421" s="2"/>
      <c r="Z421" s="2"/>
      <c r="AA421" s="2"/>
    </row>
    <row r="422" spans="1:27" ht="15.75" customHeight="1">
      <c r="A422" s="7"/>
      <c r="B422" s="7"/>
      <c r="C422" s="130"/>
      <c r="D422" s="132"/>
      <c r="E422" s="132"/>
      <c r="F422" s="134"/>
      <c r="G422" s="132"/>
      <c r="H422" s="132"/>
      <c r="I422" s="134"/>
      <c r="J422" s="132"/>
      <c r="K422" s="132"/>
      <c r="L422" s="132"/>
      <c r="M422" s="132"/>
      <c r="N422" s="2"/>
      <c r="O422" s="2"/>
      <c r="P422" s="2"/>
      <c r="Q422" s="2"/>
      <c r="R422" s="56"/>
      <c r="S422" s="2"/>
      <c r="T422" s="56"/>
      <c r="U422" s="2"/>
      <c r="V422" s="2"/>
      <c r="W422" s="56"/>
      <c r="Y422" s="2"/>
      <c r="Z422" s="2"/>
      <c r="AA422" s="2"/>
    </row>
    <row r="423" spans="1:27" ht="15.75" customHeight="1">
      <c r="A423" s="7"/>
      <c r="B423" s="7"/>
      <c r="C423" s="130"/>
      <c r="D423" s="132"/>
      <c r="E423" s="132"/>
      <c r="F423" s="134"/>
      <c r="G423" s="132"/>
      <c r="H423" s="132"/>
      <c r="I423" s="134"/>
      <c r="J423" s="132"/>
      <c r="K423" s="132"/>
      <c r="L423" s="132"/>
      <c r="M423" s="132"/>
      <c r="N423" s="2"/>
      <c r="O423" s="2"/>
      <c r="P423" s="2"/>
      <c r="Q423" s="2"/>
      <c r="R423" s="56"/>
      <c r="S423" s="2"/>
      <c r="T423" s="56"/>
      <c r="U423" s="2"/>
      <c r="V423" s="2"/>
      <c r="W423" s="56"/>
      <c r="Y423" s="2"/>
      <c r="Z423" s="2"/>
      <c r="AA423" s="2"/>
    </row>
    <row r="424" spans="1:27" ht="15.75" customHeight="1">
      <c r="A424" s="7"/>
      <c r="B424" s="7"/>
      <c r="C424" s="130"/>
      <c r="D424" s="132"/>
      <c r="E424" s="132"/>
      <c r="F424" s="134"/>
      <c r="G424" s="132"/>
      <c r="H424" s="132"/>
      <c r="I424" s="134"/>
      <c r="J424" s="132"/>
      <c r="K424" s="132"/>
      <c r="L424" s="132"/>
      <c r="M424" s="132"/>
      <c r="N424" s="2"/>
      <c r="O424" s="2"/>
      <c r="P424" s="2"/>
      <c r="Q424" s="2"/>
      <c r="R424" s="56"/>
      <c r="S424" s="2"/>
      <c r="T424" s="56"/>
      <c r="U424" s="2"/>
      <c r="V424" s="2"/>
      <c r="W424" s="56"/>
      <c r="Y424" s="2"/>
      <c r="Z424" s="2"/>
      <c r="AA424" s="2"/>
    </row>
    <row r="425" spans="1:27" ht="15.75" customHeight="1">
      <c r="A425" s="7"/>
      <c r="B425" s="7"/>
      <c r="C425" s="130"/>
      <c r="D425" s="132"/>
      <c r="E425" s="132"/>
      <c r="F425" s="134"/>
      <c r="G425" s="132"/>
      <c r="H425" s="132"/>
      <c r="I425" s="134"/>
      <c r="J425" s="132"/>
      <c r="K425" s="132"/>
      <c r="L425" s="132"/>
      <c r="M425" s="132"/>
      <c r="N425" s="2"/>
      <c r="O425" s="2"/>
      <c r="P425" s="2"/>
      <c r="Q425" s="2"/>
      <c r="R425" s="56"/>
      <c r="S425" s="2"/>
      <c r="T425" s="56"/>
      <c r="U425" s="2"/>
      <c r="V425" s="2"/>
      <c r="W425" s="56"/>
      <c r="Y425" s="2"/>
      <c r="Z425" s="2"/>
      <c r="AA425" s="2"/>
    </row>
    <row r="426" spans="1:27" ht="15.75" customHeight="1">
      <c r="A426" s="7"/>
      <c r="B426" s="7"/>
      <c r="C426" s="130"/>
      <c r="D426" s="132"/>
      <c r="E426" s="132"/>
      <c r="F426" s="134"/>
      <c r="G426" s="132"/>
      <c r="H426" s="132"/>
      <c r="I426" s="134"/>
      <c r="J426" s="132"/>
      <c r="K426" s="132"/>
      <c r="L426" s="132"/>
      <c r="M426" s="132"/>
      <c r="N426" s="2"/>
      <c r="O426" s="2"/>
      <c r="P426" s="2"/>
      <c r="Q426" s="2"/>
      <c r="R426" s="56"/>
      <c r="S426" s="2"/>
      <c r="T426" s="56"/>
      <c r="U426" s="2"/>
      <c r="V426" s="2"/>
      <c r="W426" s="56"/>
      <c r="Y426" s="2"/>
      <c r="Z426" s="2"/>
      <c r="AA426" s="2"/>
    </row>
    <row r="427" spans="1:27" ht="15.75" customHeight="1">
      <c r="A427" s="7"/>
      <c r="B427" s="7"/>
      <c r="C427" s="130"/>
      <c r="D427" s="132"/>
      <c r="E427" s="132"/>
      <c r="F427" s="134"/>
      <c r="G427" s="132"/>
      <c r="H427" s="132"/>
      <c r="I427" s="134"/>
      <c r="J427" s="132"/>
      <c r="K427" s="132"/>
      <c r="L427" s="132"/>
      <c r="M427" s="132"/>
      <c r="N427" s="2"/>
      <c r="O427" s="2"/>
      <c r="P427" s="2"/>
      <c r="Q427" s="2"/>
      <c r="R427" s="56"/>
      <c r="S427" s="2"/>
      <c r="T427" s="56"/>
      <c r="U427" s="2"/>
      <c r="V427" s="2"/>
      <c r="W427" s="56"/>
      <c r="Y427" s="2"/>
      <c r="Z427" s="2"/>
      <c r="AA427" s="2"/>
    </row>
    <row r="428" spans="1:27" ht="15.75" customHeight="1">
      <c r="A428" s="7"/>
      <c r="B428" s="7"/>
      <c r="C428" s="130"/>
      <c r="D428" s="132"/>
      <c r="E428" s="132"/>
      <c r="F428" s="134"/>
      <c r="G428" s="132"/>
      <c r="H428" s="132"/>
      <c r="I428" s="134"/>
      <c r="J428" s="132"/>
      <c r="K428" s="132"/>
      <c r="L428" s="132"/>
      <c r="M428" s="132"/>
      <c r="N428" s="2"/>
      <c r="O428" s="2"/>
      <c r="P428" s="2"/>
      <c r="Q428" s="2"/>
      <c r="R428" s="56"/>
      <c r="S428" s="2"/>
      <c r="T428" s="56"/>
      <c r="U428" s="2"/>
      <c r="V428" s="2"/>
      <c r="W428" s="56"/>
      <c r="Y428" s="2"/>
      <c r="Z428" s="2"/>
      <c r="AA428" s="2"/>
    </row>
    <row r="429" spans="1:27" ht="15.75" customHeight="1">
      <c r="A429" s="7"/>
      <c r="B429" s="7"/>
      <c r="C429" s="130"/>
      <c r="D429" s="132"/>
      <c r="E429" s="132"/>
      <c r="F429" s="134"/>
      <c r="G429" s="132"/>
      <c r="H429" s="132"/>
      <c r="I429" s="134"/>
      <c r="J429" s="132"/>
      <c r="K429" s="132"/>
      <c r="L429" s="132"/>
      <c r="M429" s="132"/>
      <c r="N429" s="2"/>
      <c r="O429" s="2"/>
      <c r="P429" s="2"/>
      <c r="Q429" s="2"/>
      <c r="R429" s="56"/>
      <c r="S429" s="2"/>
      <c r="T429" s="56"/>
      <c r="U429" s="2"/>
      <c r="V429" s="2"/>
      <c r="W429" s="56"/>
      <c r="Y429" s="2"/>
      <c r="Z429" s="2"/>
      <c r="AA429" s="2"/>
    </row>
    <row r="430" spans="1:27" ht="15.75" customHeight="1">
      <c r="A430" s="7"/>
      <c r="B430" s="7"/>
      <c r="C430" s="130"/>
      <c r="D430" s="132"/>
      <c r="E430" s="132"/>
      <c r="F430" s="134"/>
      <c r="G430" s="132"/>
      <c r="H430" s="132"/>
      <c r="I430" s="134"/>
      <c r="J430" s="132"/>
      <c r="K430" s="132"/>
      <c r="L430" s="132"/>
      <c r="M430" s="132"/>
      <c r="N430" s="2"/>
      <c r="O430" s="2"/>
      <c r="P430" s="2"/>
      <c r="Q430" s="2"/>
      <c r="R430" s="56"/>
      <c r="S430" s="2"/>
      <c r="T430" s="56"/>
      <c r="U430" s="2"/>
      <c r="V430" s="2"/>
      <c r="W430" s="56"/>
      <c r="Y430" s="2"/>
      <c r="Z430" s="2"/>
      <c r="AA430" s="2"/>
    </row>
    <row r="431" spans="1:27" ht="15.75" customHeight="1">
      <c r="A431" s="7"/>
      <c r="B431" s="7"/>
      <c r="C431" s="130"/>
      <c r="D431" s="132"/>
      <c r="E431" s="132"/>
      <c r="F431" s="134"/>
      <c r="G431" s="132"/>
      <c r="H431" s="132"/>
      <c r="I431" s="134"/>
      <c r="J431" s="132"/>
      <c r="K431" s="132"/>
      <c r="L431" s="132"/>
      <c r="M431" s="132"/>
      <c r="N431" s="2"/>
      <c r="O431" s="2"/>
      <c r="P431" s="2"/>
      <c r="Q431" s="2"/>
      <c r="R431" s="56"/>
      <c r="S431" s="2"/>
      <c r="T431" s="56"/>
      <c r="U431" s="2"/>
      <c r="V431" s="2"/>
      <c r="W431" s="56"/>
      <c r="Y431" s="2"/>
      <c r="Z431" s="2"/>
      <c r="AA431" s="2"/>
    </row>
    <row r="432" spans="1:27" ht="15.75" customHeight="1">
      <c r="A432" s="7"/>
      <c r="B432" s="7"/>
      <c r="C432" s="130"/>
      <c r="D432" s="132"/>
      <c r="E432" s="132"/>
      <c r="F432" s="134"/>
      <c r="G432" s="132"/>
      <c r="H432" s="132"/>
      <c r="I432" s="134"/>
      <c r="J432" s="132"/>
      <c r="K432" s="132"/>
      <c r="L432" s="132"/>
      <c r="M432" s="132"/>
      <c r="N432" s="2"/>
      <c r="O432" s="2"/>
      <c r="P432" s="2"/>
      <c r="Q432" s="2"/>
      <c r="R432" s="56"/>
      <c r="S432" s="2"/>
      <c r="T432" s="56"/>
      <c r="U432" s="2"/>
      <c r="V432" s="2"/>
      <c r="W432" s="56"/>
      <c r="Y432" s="2"/>
      <c r="Z432" s="2"/>
      <c r="AA432" s="2"/>
    </row>
    <row r="433" spans="1:27" ht="15.75" customHeight="1">
      <c r="A433" s="7"/>
      <c r="B433" s="7"/>
      <c r="C433" s="130"/>
      <c r="D433" s="132"/>
      <c r="E433" s="132"/>
      <c r="F433" s="134"/>
      <c r="G433" s="132"/>
      <c r="H433" s="132"/>
      <c r="I433" s="134"/>
      <c r="J433" s="132"/>
      <c r="K433" s="132"/>
      <c r="L433" s="132"/>
      <c r="M433" s="132"/>
      <c r="N433" s="2"/>
      <c r="O433" s="2"/>
      <c r="P433" s="2"/>
      <c r="Q433" s="2"/>
      <c r="R433" s="56"/>
      <c r="S433" s="2"/>
      <c r="T433" s="56"/>
      <c r="U433" s="2"/>
      <c r="V433" s="2"/>
      <c r="W433" s="56"/>
      <c r="Y433" s="2"/>
      <c r="Z433" s="2"/>
      <c r="AA433" s="2"/>
    </row>
    <row r="434" spans="1:27" ht="15.75" customHeight="1">
      <c r="A434" s="7"/>
      <c r="B434" s="7"/>
      <c r="C434" s="130"/>
      <c r="D434" s="132"/>
      <c r="E434" s="132"/>
      <c r="F434" s="134"/>
      <c r="G434" s="132"/>
      <c r="H434" s="132"/>
      <c r="I434" s="134"/>
      <c r="J434" s="132"/>
      <c r="K434" s="132"/>
      <c r="L434" s="132"/>
      <c r="M434" s="132"/>
      <c r="N434" s="2"/>
      <c r="O434" s="2"/>
      <c r="P434" s="2"/>
      <c r="Q434" s="2"/>
      <c r="R434" s="56"/>
      <c r="S434" s="2"/>
      <c r="T434" s="56"/>
      <c r="U434" s="2"/>
      <c r="V434" s="2"/>
      <c r="W434" s="56"/>
      <c r="Y434" s="2"/>
      <c r="Z434" s="2"/>
      <c r="AA434" s="2"/>
    </row>
    <row r="435" spans="1:27" ht="15.75" customHeight="1">
      <c r="A435" s="7"/>
      <c r="B435" s="7"/>
      <c r="C435" s="130"/>
      <c r="D435" s="132"/>
      <c r="E435" s="132"/>
      <c r="F435" s="134"/>
      <c r="G435" s="132"/>
      <c r="H435" s="132"/>
      <c r="I435" s="134"/>
      <c r="J435" s="132"/>
      <c r="K435" s="132"/>
      <c r="L435" s="132"/>
      <c r="M435" s="132"/>
      <c r="N435" s="2"/>
      <c r="O435" s="2"/>
      <c r="P435" s="2"/>
      <c r="Q435" s="2"/>
      <c r="R435" s="56"/>
      <c r="S435" s="2"/>
      <c r="T435" s="56"/>
      <c r="U435" s="2"/>
      <c r="V435" s="2"/>
      <c r="W435" s="56"/>
      <c r="Y435" s="2"/>
      <c r="Z435" s="2"/>
      <c r="AA435" s="2"/>
    </row>
    <row r="436" spans="1:27" ht="15.75" customHeight="1">
      <c r="A436" s="7"/>
      <c r="B436" s="7"/>
      <c r="C436" s="130"/>
      <c r="D436" s="132"/>
      <c r="E436" s="132"/>
      <c r="F436" s="134"/>
      <c r="G436" s="132"/>
      <c r="H436" s="132"/>
      <c r="I436" s="134"/>
      <c r="J436" s="132"/>
      <c r="K436" s="132"/>
      <c r="L436" s="132"/>
      <c r="M436" s="132"/>
      <c r="N436" s="2"/>
      <c r="O436" s="2"/>
      <c r="P436" s="2"/>
      <c r="Q436" s="2"/>
      <c r="R436" s="56"/>
      <c r="S436" s="2"/>
      <c r="T436" s="56"/>
      <c r="U436" s="2"/>
      <c r="V436" s="2"/>
      <c r="W436" s="56"/>
      <c r="Y436" s="2"/>
      <c r="Z436" s="2"/>
      <c r="AA436" s="2"/>
    </row>
    <row r="437" spans="1:27" ht="15.75" customHeight="1">
      <c r="A437" s="7"/>
      <c r="B437" s="7"/>
      <c r="C437" s="130"/>
      <c r="D437" s="132"/>
      <c r="E437" s="132"/>
      <c r="F437" s="134"/>
      <c r="G437" s="132"/>
      <c r="H437" s="132"/>
      <c r="I437" s="134"/>
      <c r="J437" s="132"/>
      <c r="K437" s="132"/>
      <c r="L437" s="132"/>
      <c r="M437" s="132"/>
      <c r="N437" s="2"/>
      <c r="O437" s="2"/>
      <c r="P437" s="2"/>
      <c r="Q437" s="2"/>
      <c r="R437" s="56"/>
      <c r="S437" s="2"/>
      <c r="T437" s="56"/>
      <c r="U437" s="2"/>
      <c r="V437" s="2"/>
      <c r="W437" s="56"/>
      <c r="Y437" s="2"/>
      <c r="Z437" s="2"/>
      <c r="AA437" s="2"/>
    </row>
    <row r="438" spans="1:27" ht="15.75" customHeight="1">
      <c r="A438" s="7"/>
      <c r="B438" s="7"/>
      <c r="C438" s="130"/>
      <c r="D438" s="132"/>
      <c r="E438" s="132"/>
      <c r="F438" s="134"/>
      <c r="G438" s="132"/>
      <c r="H438" s="132"/>
      <c r="I438" s="134"/>
      <c r="J438" s="132"/>
      <c r="K438" s="132"/>
      <c r="L438" s="132"/>
      <c r="M438" s="132"/>
      <c r="N438" s="2"/>
      <c r="O438" s="2"/>
      <c r="P438" s="2"/>
      <c r="Q438" s="2"/>
      <c r="R438" s="56"/>
      <c r="S438" s="2"/>
      <c r="T438" s="56"/>
      <c r="U438" s="2"/>
      <c r="V438" s="2"/>
      <c r="W438" s="56"/>
      <c r="Y438" s="2"/>
      <c r="Z438" s="2"/>
      <c r="AA438" s="2"/>
    </row>
    <row r="439" spans="1:27" ht="15.75" customHeight="1">
      <c r="A439" s="7"/>
      <c r="B439" s="7"/>
      <c r="C439" s="130"/>
      <c r="D439" s="132"/>
      <c r="E439" s="132"/>
      <c r="F439" s="134"/>
      <c r="G439" s="132"/>
      <c r="H439" s="132"/>
      <c r="I439" s="134"/>
      <c r="J439" s="132"/>
      <c r="K439" s="132"/>
      <c r="L439" s="132"/>
      <c r="M439" s="132"/>
      <c r="N439" s="2"/>
      <c r="O439" s="2"/>
      <c r="P439" s="2"/>
      <c r="Q439" s="2"/>
      <c r="R439" s="56"/>
      <c r="S439" s="2"/>
      <c r="T439" s="56"/>
      <c r="U439" s="2"/>
      <c r="V439" s="2"/>
      <c r="W439" s="56"/>
      <c r="Y439" s="2"/>
      <c r="Z439" s="2"/>
      <c r="AA439" s="2"/>
    </row>
    <row r="440" spans="1:27" ht="15.75" customHeight="1">
      <c r="A440" s="7"/>
      <c r="B440" s="7"/>
      <c r="C440" s="130"/>
      <c r="D440" s="132"/>
      <c r="E440" s="132"/>
      <c r="F440" s="134"/>
      <c r="G440" s="132"/>
      <c r="H440" s="132"/>
      <c r="I440" s="134"/>
      <c r="J440" s="132"/>
      <c r="K440" s="132"/>
      <c r="L440" s="132"/>
      <c r="M440" s="132"/>
      <c r="N440" s="2"/>
      <c r="O440" s="2"/>
      <c r="P440" s="2"/>
      <c r="Q440" s="2"/>
      <c r="R440" s="56"/>
      <c r="S440" s="2"/>
      <c r="T440" s="56"/>
      <c r="U440" s="2"/>
      <c r="V440" s="2"/>
      <c r="W440" s="56"/>
      <c r="Y440" s="2"/>
      <c r="Z440" s="2"/>
      <c r="AA440" s="2"/>
    </row>
    <row r="441" spans="1:27" ht="15.75" customHeight="1">
      <c r="A441" s="7"/>
      <c r="B441" s="7"/>
      <c r="C441" s="130"/>
      <c r="D441" s="132"/>
      <c r="E441" s="132"/>
      <c r="F441" s="134"/>
      <c r="G441" s="132"/>
      <c r="H441" s="132"/>
      <c r="I441" s="134"/>
      <c r="J441" s="132"/>
      <c r="K441" s="132"/>
      <c r="L441" s="132"/>
      <c r="M441" s="132"/>
      <c r="N441" s="2"/>
      <c r="O441" s="2"/>
      <c r="P441" s="2"/>
      <c r="Q441" s="2"/>
      <c r="R441" s="56"/>
      <c r="S441" s="2"/>
      <c r="T441" s="56"/>
      <c r="U441" s="2"/>
      <c r="V441" s="2"/>
      <c r="W441" s="56"/>
      <c r="Y441" s="2"/>
      <c r="Z441" s="2"/>
      <c r="AA441" s="2"/>
    </row>
    <row r="442" spans="1:27" ht="15.75" customHeight="1">
      <c r="A442" s="7"/>
      <c r="B442" s="7"/>
      <c r="C442" s="130"/>
      <c r="D442" s="132"/>
      <c r="E442" s="132"/>
      <c r="F442" s="134"/>
      <c r="G442" s="132"/>
      <c r="H442" s="132"/>
      <c r="I442" s="134"/>
      <c r="J442" s="132"/>
      <c r="K442" s="132"/>
      <c r="L442" s="132"/>
      <c r="M442" s="132"/>
      <c r="N442" s="2"/>
      <c r="O442" s="2"/>
      <c r="P442" s="2"/>
      <c r="Q442" s="2"/>
      <c r="R442" s="56"/>
      <c r="S442" s="2"/>
      <c r="T442" s="56"/>
      <c r="U442" s="2"/>
      <c r="V442" s="2"/>
      <c r="W442" s="56"/>
      <c r="Y442" s="2"/>
      <c r="Z442" s="2"/>
      <c r="AA442" s="2"/>
    </row>
    <row r="443" spans="1:27" ht="15.75" customHeight="1">
      <c r="A443" s="7"/>
      <c r="B443" s="7"/>
      <c r="C443" s="130"/>
      <c r="D443" s="132"/>
      <c r="E443" s="132"/>
      <c r="F443" s="134"/>
      <c r="G443" s="132"/>
      <c r="H443" s="132"/>
      <c r="I443" s="134"/>
      <c r="J443" s="132"/>
      <c r="K443" s="132"/>
      <c r="L443" s="132"/>
      <c r="M443" s="132"/>
      <c r="N443" s="2"/>
      <c r="O443" s="2"/>
      <c r="P443" s="2"/>
      <c r="Q443" s="2"/>
      <c r="R443" s="56"/>
      <c r="S443" s="2"/>
      <c r="T443" s="56"/>
      <c r="U443" s="2"/>
      <c r="V443" s="2"/>
      <c r="W443" s="56"/>
      <c r="Y443" s="2"/>
      <c r="Z443" s="2"/>
      <c r="AA443" s="2"/>
    </row>
    <row r="444" spans="1:27" ht="15.75" customHeight="1">
      <c r="A444" s="7"/>
      <c r="B444" s="7"/>
      <c r="C444" s="130"/>
      <c r="D444" s="132"/>
      <c r="E444" s="132"/>
      <c r="F444" s="134"/>
      <c r="G444" s="132"/>
      <c r="H444" s="132"/>
      <c r="I444" s="134"/>
      <c r="J444" s="132"/>
      <c r="K444" s="132"/>
      <c r="L444" s="132"/>
      <c r="M444" s="132"/>
      <c r="N444" s="2"/>
      <c r="O444" s="2"/>
      <c r="P444" s="2"/>
      <c r="Q444" s="2"/>
      <c r="R444" s="56"/>
      <c r="S444" s="2"/>
      <c r="T444" s="56"/>
      <c r="U444" s="2"/>
      <c r="V444" s="2"/>
      <c r="W444" s="56"/>
      <c r="Y444" s="2"/>
      <c r="Z444" s="2"/>
      <c r="AA444" s="2"/>
    </row>
    <row r="445" spans="1:27" ht="15.75" customHeight="1">
      <c r="A445" s="7"/>
      <c r="B445" s="7"/>
      <c r="C445" s="130"/>
      <c r="D445" s="132"/>
      <c r="E445" s="132"/>
      <c r="F445" s="134"/>
      <c r="G445" s="132"/>
      <c r="H445" s="132"/>
      <c r="I445" s="134"/>
      <c r="J445" s="132"/>
      <c r="K445" s="132"/>
      <c r="L445" s="132"/>
      <c r="M445" s="132"/>
      <c r="N445" s="2"/>
      <c r="O445" s="2"/>
      <c r="P445" s="2"/>
      <c r="Q445" s="2"/>
      <c r="R445" s="56"/>
      <c r="S445" s="2"/>
      <c r="T445" s="56"/>
      <c r="U445" s="2"/>
      <c r="V445" s="2"/>
      <c r="W445" s="56"/>
      <c r="Y445" s="2"/>
      <c r="Z445" s="2"/>
      <c r="AA445" s="2"/>
    </row>
    <row r="446" spans="1:27" ht="15.75" customHeight="1">
      <c r="A446" s="7"/>
      <c r="B446" s="7"/>
      <c r="C446" s="130"/>
      <c r="D446" s="132"/>
      <c r="E446" s="132"/>
      <c r="F446" s="134"/>
      <c r="G446" s="132"/>
      <c r="H446" s="132"/>
      <c r="I446" s="134"/>
      <c r="J446" s="132"/>
      <c r="K446" s="132"/>
      <c r="L446" s="132"/>
      <c r="M446" s="132"/>
      <c r="N446" s="2"/>
      <c r="O446" s="2"/>
      <c r="P446" s="2"/>
      <c r="Q446" s="2"/>
      <c r="R446" s="56"/>
      <c r="S446" s="2"/>
      <c r="T446" s="56"/>
      <c r="U446" s="2"/>
      <c r="V446" s="2"/>
      <c r="W446" s="56"/>
      <c r="Y446" s="2"/>
      <c r="Z446" s="2"/>
      <c r="AA446" s="2"/>
    </row>
    <row r="447" spans="1:27" ht="15.75" customHeight="1">
      <c r="A447" s="7"/>
      <c r="B447" s="7"/>
      <c r="C447" s="130"/>
      <c r="D447" s="132"/>
      <c r="E447" s="132"/>
      <c r="F447" s="134"/>
      <c r="G447" s="132"/>
      <c r="H447" s="132"/>
      <c r="I447" s="134"/>
      <c r="J447" s="132"/>
      <c r="K447" s="132"/>
      <c r="L447" s="132"/>
      <c r="M447" s="132"/>
      <c r="N447" s="2"/>
      <c r="O447" s="2"/>
      <c r="P447" s="2"/>
      <c r="Q447" s="2"/>
      <c r="R447" s="56"/>
      <c r="S447" s="2"/>
      <c r="T447" s="56"/>
      <c r="U447" s="2"/>
      <c r="V447" s="2"/>
      <c r="W447" s="56"/>
      <c r="Y447" s="2"/>
      <c r="Z447" s="2"/>
      <c r="AA447" s="2"/>
    </row>
    <row r="448" spans="1:27" ht="15.75" customHeight="1">
      <c r="A448" s="7"/>
      <c r="B448" s="7"/>
      <c r="C448" s="130"/>
      <c r="D448" s="132"/>
      <c r="E448" s="132"/>
      <c r="F448" s="134"/>
      <c r="G448" s="132"/>
      <c r="H448" s="132"/>
      <c r="I448" s="134"/>
      <c r="J448" s="132"/>
      <c r="K448" s="132"/>
      <c r="L448" s="132"/>
      <c r="M448" s="132"/>
      <c r="N448" s="2"/>
      <c r="O448" s="2"/>
      <c r="P448" s="2"/>
      <c r="Q448" s="2"/>
      <c r="R448" s="56"/>
      <c r="S448" s="2"/>
      <c r="T448" s="56"/>
      <c r="U448" s="2"/>
      <c r="V448" s="2"/>
      <c r="W448" s="56"/>
      <c r="Y448" s="2"/>
      <c r="Z448" s="2"/>
      <c r="AA448" s="2"/>
    </row>
    <row r="449" spans="1:27" ht="15.75" customHeight="1">
      <c r="A449" s="7"/>
      <c r="B449" s="7"/>
      <c r="C449" s="130"/>
      <c r="D449" s="132"/>
      <c r="E449" s="132"/>
      <c r="F449" s="134"/>
      <c r="G449" s="132"/>
      <c r="H449" s="132"/>
      <c r="I449" s="134"/>
      <c r="J449" s="132"/>
      <c r="K449" s="132"/>
      <c r="L449" s="132"/>
      <c r="M449" s="132"/>
      <c r="N449" s="2"/>
      <c r="O449" s="2"/>
      <c r="P449" s="2"/>
      <c r="Q449" s="2"/>
      <c r="R449" s="56"/>
      <c r="S449" s="2"/>
      <c r="T449" s="56"/>
      <c r="U449" s="2"/>
      <c r="V449" s="2"/>
      <c r="W449" s="56"/>
      <c r="Y449" s="2"/>
      <c r="Z449" s="2"/>
      <c r="AA449" s="2"/>
    </row>
    <row r="450" spans="1:27" ht="15.75" customHeight="1">
      <c r="A450" s="7"/>
      <c r="B450" s="7"/>
      <c r="C450" s="130"/>
      <c r="D450" s="132"/>
      <c r="E450" s="132"/>
      <c r="F450" s="134"/>
      <c r="G450" s="132"/>
      <c r="H450" s="132"/>
      <c r="I450" s="134"/>
      <c r="J450" s="132"/>
      <c r="K450" s="132"/>
      <c r="L450" s="132"/>
      <c r="M450" s="132"/>
      <c r="N450" s="2"/>
      <c r="O450" s="2"/>
      <c r="P450" s="2"/>
      <c r="Q450" s="2"/>
      <c r="R450" s="56"/>
      <c r="S450" s="2"/>
      <c r="T450" s="56"/>
      <c r="U450" s="2"/>
      <c r="V450" s="2"/>
      <c r="W450" s="56"/>
      <c r="Y450" s="2"/>
      <c r="Z450" s="2"/>
      <c r="AA450" s="2"/>
    </row>
    <row r="451" spans="1:27" ht="15.75" customHeight="1">
      <c r="A451" s="7"/>
      <c r="B451" s="7"/>
      <c r="C451" s="130"/>
      <c r="D451" s="132"/>
      <c r="E451" s="132"/>
      <c r="F451" s="134"/>
      <c r="G451" s="132"/>
      <c r="H451" s="132"/>
      <c r="I451" s="134"/>
      <c r="J451" s="132"/>
      <c r="K451" s="132"/>
      <c r="L451" s="132"/>
      <c r="M451" s="132"/>
      <c r="N451" s="2"/>
      <c r="O451" s="2"/>
      <c r="P451" s="2"/>
      <c r="Q451" s="2"/>
      <c r="R451" s="56"/>
      <c r="S451" s="2"/>
      <c r="T451" s="56"/>
      <c r="U451" s="2"/>
      <c r="V451" s="2"/>
      <c r="W451" s="56"/>
      <c r="Y451" s="2"/>
      <c r="Z451" s="2"/>
      <c r="AA451" s="2"/>
    </row>
    <row r="452" spans="1:27" ht="15.75" customHeight="1">
      <c r="A452" s="7"/>
      <c r="B452" s="7"/>
      <c r="C452" s="130"/>
      <c r="D452" s="132"/>
      <c r="E452" s="132"/>
      <c r="F452" s="134"/>
      <c r="G452" s="132"/>
      <c r="H452" s="132"/>
      <c r="I452" s="134"/>
      <c r="J452" s="132"/>
      <c r="K452" s="132"/>
      <c r="L452" s="132"/>
      <c r="M452" s="132"/>
      <c r="N452" s="2"/>
      <c r="O452" s="2"/>
      <c r="P452" s="2"/>
      <c r="Q452" s="2"/>
      <c r="R452" s="56"/>
      <c r="S452" s="2"/>
      <c r="T452" s="56"/>
      <c r="U452" s="2"/>
      <c r="V452" s="2"/>
      <c r="W452" s="56"/>
      <c r="Y452" s="2"/>
      <c r="Z452" s="2"/>
      <c r="AA452" s="2"/>
    </row>
    <row r="453" spans="1:27" ht="15.75" customHeight="1">
      <c r="A453" s="7"/>
      <c r="B453" s="7"/>
      <c r="C453" s="130"/>
      <c r="D453" s="132"/>
      <c r="E453" s="132"/>
      <c r="F453" s="134"/>
      <c r="G453" s="132"/>
      <c r="H453" s="132"/>
      <c r="I453" s="134"/>
      <c r="J453" s="132"/>
      <c r="K453" s="132"/>
      <c r="L453" s="132"/>
      <c r="M453" s="132"/>
      <c r="N453" s="2"/>
      <c r="O453" s="2"/>
      <c r="P453" s="2"/>
      <c r="Q453" s="2"/>
      <c r="R453" s="56"/>
      <c r="S453" s="2"/>
      <c r="T453" s="56"/>
      <c r="U453" s="2"/>
      <c r="V453" s="2"/>
      <c r="W453" s="56"/>
      <c r="Y453" s="2"/>
      <c r="Z453" s="2"/>
      <c r="AA453" s="2"/>
    </row>
    <row r="454" spans="1:27" ht="15.75" customHeight="1">
      <c r="A454" s="7"/>
      <c r="B454" s="7"/>
      <c r="C454" s="130"/>
      <c r="D454" s="132"/>
      <c r="E454" s="132"/>
      <c r="F454" s="134"/>
      <c r="G454" s="132"/>
      <c r="H454" s="132"/>
      <c r="I454" s="134"/>
      <c r="J454" s="132"/>
      <c r="K454" s="132"/>
      <c r="L454" s="132"/>
      <c r="M454" s="132"/>
      <c r="N454" s="2"/>
      <c r="O454" s="2"/>
      <c r="P454" s="2"/>
      <c r="Q454" s="2"/>
      <c r="R454" s="56"/>
      <c r="S454" s="2"/>
      <c r="T454" s="56"/>
      <c r="U454" s="2"/>
      <c r="V454" s="2"/>
      <c r="W454" s="56"/>
      <c r="Y454" s="2"/>
      <c r="Z454" s="2"/>
      <c r="AA454" s="2"/>
    </row>
    <row r="455" spans="1:27" ht="15.75" customHeight="1">
      <c r="A455" s="7"/>
      <c r="B455" s="7"/>
      <c r="C455" s="130"/>
      <c r="D455" s="132"/>
      <c r="E455" s="132"/>
      <c r="F455" s="134"/>
      <c r="G455" s="132"/>
      <c r="H455" s="132"/>
      <c r="I455" s="134"/>
      <c r="J455" s="132"/>
      <c r="K455" s="132"/>
      <c r="L455" s="132"/>
      <c r="M455" s="132"/>
      <c r="N455" s="2"/>
      <c r="O455" s="2"/>
      <c r="P455" s="2"/>
      <c r="Q455" s="2"/>
      <c r="R455" s="56"/>
      <c r="S455" s="2"/>
      <c r="T455" s="56"/>
      <c r="U455" s="2"/>
      <c r="V455" s="2"/>
      <c r="W455" s="56"/>
      <c r="Y455" s="2"/>
      <c r="Z455" s="2"/>
      <c r="AA455" s="2"/>
    </row>
    <row r="456" spans="1:27" ht="15.75" customHeight="1">
      <c r="A456" s="7"/>
      <c r="B456" s="7"/>
      <c r="C456" s="130"/>
      <c r="D456" s="132"/>
      <c r="E456" s="132"/>
      <c r="F456" s="134"/>
      <c r="G456" s="132"/>
      <c r="H456" s="132"/>
      <c r="I456" s="134"/>
      <c r="J456" s="132"/>
      <c r="K456" s="132"/>
      <c r="L456" s="132"/>
      <c r="M456" s="132"/>
      <c r="N456" s="2"/>
      <c r="O456" s="2"/>
      <c r="P456" s="2"/>
      <c r="Q456" s="2"/>
      <c r="R456" s="56"/>
      <c r="S456" s="2"/>
      <c r="T456" s="56"/>
      <c r="U456" s="2"/>
      <c r="V456" s="2"/>
      <c r="W456" s="56"/>
      <c r="Y456" s="2"/>
      <c r="Z456" s="2"/>
      <c r="AA456" s="2"/>
    </row>
    <row r="457" spans="1:27" ht="15.75" customHeight="1">
      <c r="A457" s="7"/>
      <c r="B457" s="7"/>
      <c r="C457" s="130"/>
      <c r="D457" s="132"/>
      <c r="E457" s="132"/>
      <c r="F457" s="134"/>
      <c r="G457" s="132"/>
      <c r="H457" s="132"/>
      <c r="I457" s="134"/>
      <c r="J457" s="132"/>
      <c r="K457" s="132"/>
      <c r="L457" s="132"/>
      <c r="M457" s="132"/>
      <c r="N457" s="2"/>
      <c r="O457" s="2"/>
      <c r="P457" s="2"/>
      <c r="Q457" s="2"/>
      <c r="R457" s="56"/>
      <c r="S457" s="2"/>
      <c r="T457" s="56"/>
      <c r="U457" s="2"/>
      <c r="V457" s="2"/>
      <c r="W457" s="56"/>
      <c r="Y457" s="2"/>
      <c r="Z457" s="2"/>
      <c r="AA457" s="2"/>
    </row>
    <row r="458" spans="1:27" ht="15.75" customHeight="1">
      <c r="A458" s="7"/>
      <c r="B458" s="7"/>
      <c r="C458" s="130"/>
      <c r="D458" s="132"/>
      <c r="E458" s="132"/>
      <c r="F458" s="134"/>
      <c r="G458" s="132"/>
      <c r="H458" s="132"/>
      <c r="I458" s="134"/>
      <c r="J458" s="132"/>
      <c r="K458" s="132"/>
      <c r="L458" s="132"/>
      <c r="M458" s="132"/>
      <c r="N458" s="2"/>
      <c r="O458" s="2"/>
      <c r="P458" s="2"/>
      <c r="Q458" s="2"/>
      <c r="R458" s="56"/>
      <c r="S458" s="2"/>
      <c r="T458" s="56"/>
      <c r="U458" s="2"/>
      <c r="V458" s="2"/>
      <c r="W458" s="56"/>
      <c r="Y458" s="2"/>
      <c r="Z458" s="2"/>
      <c r="AA458" s="2"/>
    </row>
    <row r="459" spans="1:27" ht="15.75" customHeight="1">
      <c r="A459" s="7"/>
      <c r="B459" s="7"/>
      <c r="C459" s="130"/>
      <c r="D459" s="132"/>
      <c r="E459" s="132"/>
      <c r="F459" s="134"/>
      <c r="G459" s="132"/>
      <c r="H459" s="132"/>
      <c r="I459" s="134"/>
      <c r="J459" s="132"/>
      <c r="K459" s="132"/>
      <c r="L459" s="132"/>
      <c r="M459" s="132"/>
      <c r="N459" s="2"/>
      <c r="O459" s="2"/>
      <c r="P459" s="2"/>
      <c r="Q459" s="2"/>
      <c r="R459" s="56"/>
      <c r="S459" s="2"/>
      <c r="T459" s="56"/>
      <c r="U459" s="2"/>
      <c r="V459" s="2"/>
      <c r="W459" s="56"/>
      <c r="Y459" s="2"/>
      <c r="Z459" s="2"/>
      <c r="AA459" s="2"/>
    </row>
    <row r="460" spans="1:27" ht="15.75" customHeight="1">
      <c r="A460" s="7"/>
      <c r="B460" s="7"/>
      <c r="C460" s="130"/>
      <c r="D460" s="132"/>
      <c r="E460" s="132"/>
      <c r="F460" s="134"/>
      <c r="G460" s="132"/>
      <c r="H460" s="132"/>
      <c r="I460" s="134"/>
      <c r="J460" s="132"/>
      <c r="K460" s="132"/>
      <c r="L460" s="132"/>
      <c r="M460" s="132"/>
      <c r="N460" s="2"/>
      <c r="O460" s="2"/>
      <c r="P460" s="2"/>
      <c r="Q460" s="2"/>
      <c r="R460" s="56"/>
      <c r="S460" s="2"/>
      <c r="T460" s="56"/>
      <c r="U460" s="2"/>
      <c r="V460" s="2"/>
      <c r="W460" s="56"/>
      <c r="Y460" s="2"/>
      <c r="Z460" s="2"/>
      <c r="AA460" s="2"/>
    </row>
    <row r="461" spans="1:27" ht="15.75" customHeight="1">
      <c r="A461" s="7"/>
      <c r="B461" s="7"/>
      <c r="C461" s="130"/>
      <c r="D461" s="132"/>
      <c r="E461" s="132"/>
      <c r="F461" s="134"/>
      <c r="G461" s="132"/>
      <c r="H461" s="132"/>
      <c r="I461" s="134"/>
      <c r="J461" s="132"/>
      <c r="K461" s="132"/>
      <c r="L461" s="132"/>
      <c r="M461" s="132"/>
      <c r="N461" s="2"/>
      <c r="O461" s="2"/>
      <c r="P461" s="2"/>
      <c r="Q461" s="2"/>
      <c r="R461" s="56"/>
      <c r="S461" s="2"/>
      <c r="T461" s="56"/>
      <c r="U461" s="2"/>
      <c r="V461" s="2"/>
      <c r="W461" s="56"/>
      <c r="Y461" s="2"/>
      <c r="Z461" s="2"/>
      <c r="AA461" s="2"/>
    </row>
    <row r="462" spans="1:27" ht="15.75" customHeight="1">
      <c r="A462" s="7"/>
      <c r="B462" s="7"/>
      <c r="C462" s="130"/>
      <c r="D462" s="132"/>
      <c r="E462" s="132"/>
      <c r="F462" s="134"/>
      <c r="G462" s="132"/>
      <c r="H462" s="132"/>
      <c r="I462" s="134"/>
      <c r="J462" s="132"/>
      <c r="K462" s="132"/>
      <c r="L462" s="132"/>
      <c r="M462" s="132"/>
      <c r="N462" s="2"/>
      <c r="O462" s="2"/>
      <c r="P462" s="2"/>
      <c r="Q462" s="2"/>
      <c r="R462" s="56"/>
      <c r="S462" s="2"/>
      <c r="T462" s="56"/>
      <c r="U462" s="2"/>
      <c r="V462" s="2"/>
      <c r="W462" s="56"/>
      <c r="Y462" s="2"/>
      <c r="Z462" s="2"/>
      <c r="AA462" s="2"/>
    </row>
    <row r="463" spans="1:27" ht="15.75" customHeight="1">
      <c r="A463" s="7"/>
      <c r="B463" s="7"/>
      <c r="C463" s="130"/>
      <c r="D463" s="132"/>
      <c r="E463" s="132"/>
      <c r="F463" s="134"/>
      <c r="G463" s="132"/>
      <c r="H463" s="132"/>
      <c r="I463" s="134"/>
      <c r="J463" s="132"/>
      <c r="K463" s="132"/>
      <c r="L463" s="132"/>
      <c r="M463" s="132"/>
      <c r="N463" s="2"/>
      <c r="O463" s="2"/>
      <c r="P463" s="2"/>
      <c r="Q463" s="2"/>
      <c r="R463" s="56"/>
      <c r="S463" s="2"/>
      <c r="T463" s="56"/>
      <c r="U463" s="2"/>
      <c r="V463" s="2"/>
      <c r="W463" s="56"/>
      <c r="Y463" s="2"/>
      <c r="Z463" s="2"/>
      <c r="AA463" s="2"/>
    </row>
    <row r="464" spans="1:27" ht="15.75" customHeight="1">
      <c r="A464" s="7"/>
      <c r="B464" s="7"/>
      <c r="C464" s="130"/>
      <c r="D464" s="132"/>
      <c r="E464" s="132"/>
      <c r="F464" s="134"/>
      <c r="G464" s="132"/>
      <c r="H464" s="132"/>
      <c r="I464" s="134"/>
      <c r="J464" s="132"/>
      <c r="K464" s="132"/>
      <c r="L464" s="132"/>
      <c r="M464" s="132"/>
      <c r="N464" s="2"/>
      <c r="O464" s="2"/>
      <c r="P464" s="2"/>
      <c r="Q464" s="2"/>
      <c r="R464" s="56"/>
      <c r="S464" s="2"/>
      <c r="T464" s="56"/>
      <c r="U464" s="2"/>
      <c r="V464" s="2"/>
      <c r="W464" s="56"/>
      <c r="Y464" s="2"/>
      <c r="Z464" s="2"/>
      <c r="AA464" s="2"/>
    </row>
    <row r="465" spans="1:27" ht="15.75" customHeight="1">
      <c r="A465" s="7"/>
      <c r="B465" s="7"/>
      <c r="C465" s="130"/>
      <c r="D465" s="132"/>
      <c r="E465" s="132"/>
      <c r="F465" s="134"/>
      <c r="G465" s="132"/>
      <c r="H465" s="132"/>
      <c r="I465" s="134"/>
      <c r="J465" s="132"/>
      <c r="K465" s="132"/>
      <c r="L465" s="132"/>
      <c r="M465" s="132"/>
      <c r="N465" s="2"/>
      <c r="O465" s="2"/>
      <c r="P465" s="2"/>
      <c r="Q465" s="2"/>
      <c r="R465" s="56"/>
      <c r="S465" s="2"/>
      <c r="T465" s="56"/>
      <c r="U465" s="2"/>
      <c r="V465" s="2"/>
      <c r="W465" s="56"/>
      <c r="Y465" s="2"/>
      <c r="Z465" s="2"/>
      <c r="AA465" s="2"/>
    </row>
    <row r="466" spans="1:27" ht="15.75" customHeight="1">
      <c r="A466" s="7"/>
      <c r="B466" s="7"/>
      <c r="C466" s="130"/>
      <c r="D466" s="132"/>
      <c r="E466" s="132"/>
      <c r="F466" s="134"/>
      <c r="G466" s="132"/>
      <c r="H466" s="132"/>
      <c r="I466" s="134"/>
      <c r="J466" s="132"/>
      <c r="K466" s="132"/>
      <c r="L466" s="132"/>
      <c r="M466" s="132"/>
      <c r="N466" s="2"/>
      <c r="O466" s="2"/>
      <c r="P466" s="2"/>
      <c r="Q466" s="2"/>
      <c r="R466" s="56"/>
      <c r="S466" s="2"/>
      <c r="T466" s="56"/>
      <c r="U466" s="2"/>
      <c r="V466" s="2"/>
      <c r="W466" s="56"/>
      <c r="Y466" s="2"/>
      <c r="Z466" s="2"/>
      <c r="AA466" s="2"/>
    </row>
    <row r="467" spans="1:27" ht="15.75" customHeight="1">
      <c r="A467" s="7"/>
      <c r="B467" s="7"/>
      <c r="C467" s="130"/>
      <c r="D467" s="132"/>
      <c r="E467" s="132"/>
      <c r="F467" s="134"/>
      <c r="G467" s="132"/>
      <c r="H467" s="132"/>
      <c r="I467" s="134"/>
      <c r="J467" s="132"/>
      <c r="K467" s="132"/>
      <c r="L467" s="132"/>
      <c r="M467" s="132"/>
      <c r="N467" s="2"/>
      <c r="O467" s="2"/>
      <c r="P467" s="2"/>
      <c r="Q467" s="2"/>
      <c r="R467" s="56"/>
      <c r="S467" s="2"/>
      <c r="T467" s="56"/>
      <c r="U467" s="2"/>
      <c r="V467" s="2"/>
      <c r="W467" s="56"/>
      <c r="Y467" s="2"/>
      <c r="Z467" s="2"/>
      <c r="AA467" s="2"/>
    </row>
    <row r="468" spans="1:27" ht="15.75" customHeight="1">
      <c r="A468" s="7"/>
      <c r="B468" s="7"/>
      <c r="C468" s="130"/>
      <c r="D468" s="132"/>
      <c r="E468" s="132"/>
      <c r="F468" s="134"/>
      <c r="G468" s="132"/>
      <c r="H468" s="132"/>
      <c r="I468" s="134"/>
      <c r="J468" s="132"/>
      <c r="K468" s="132"/>
      <c r="L468" s="132"/>
      <c r="M468" s="132"/>
      <c r="N468" s="2"/>
      <c r="O468" s="2"/>
      <c r="P468" s="2"/>
      <c r="Q468" s="2"/>
      <c r="R468" s="56"/>
      <c r="S468" s="2"/>
      <c r="T468" s="56"/>
      <c r="U468" s="2"/>
      <c r="V468" s="2"/>
      <c r="W468" s="56"/>
      <c r="Y468" s="2"/>
      <c r="Z468" s="2"/>
      <c r="AA468" s="2"/>
    </row>
    <row r="469" spans="1:27" ht="15.75" customHeight="1">
      <c r="A469" s="7"/>
      <c r="B469" s="7"/>
      <c r="C469" s="130"/>
      <c r="D469" s="132"/>
      <c r="E469" s="132"/>
      <c r="F469" s="134"/>
      <c r="G469" s="132"/>
      <c r="H469" s="132"/>
      <c r="I469" s="134"/>
      <c r="J469" s="132"/>
      <c r="K469" s="132"/>
      <c r="L469" s="132"/>
      <c r="M469" s="132"/>
      <c r="N469" s="2"/>
      <c r="O469" s="2"/>
      <c r="P469" s="2"/>
      <c r="Q469" s="2"/>
      <c r="R469" s="56"/>
      <c r="S469" s="2"/>
      <c r="T469" s="56"/>
      <c r="U469" s="2"/>
      <c r="V469" s="2"/>
      <c r="W469" s="56"/>
      <c r="Y469" s="2"/>
      <c r="Z469" s="2"/>
      <c r="AA469" s="2"/>
    </row>
    <row r="470" spans="1:27" ht="15.75" customHeight="1">
      <c r="A470" s="7"/>
      <c r="B470" s="7"/>
      <c r="C470" s="130"/>
      <c r="D470" s="132"/>
      <c r="E470" s="132"/>
      <c r="F470" s="134"/>
      <c r="G470" s="132"/>
      <c r="H470" s="132"/>
      <c r="I470" s="134"/>
      <c r="J470" s="132"/>
      <c r="K470" s="132"/>
      <c r="L470" s="132"/>
      <c r="M470" s="132"/>
      <c r="N470" s="2"/>
      <c r="O470" s="2"/>
      <c r="P470" s="2"/>
      <c r="Q470" s="2"/>
      <c r="R470" s="56"/>
      <c r="S470" s="2"/>
      <c r="T470" s="56"/>
      <c r="U470" s="2"/>
      <c r="V470" s="2"/>
      <c r="W470" s="56"/>
      <c r="Y470" s="2"/>
      <c r="Z470" s="2"/>
      <c r="AA470" s="2"/>
    </row>
    <row r="471" spans="1:27" ht="15.75" customHeight="1">
      <c r="A471" s="7"/>
      <c r="B471" s="7"/>
      <c r="C471" s="130"/>
      <c r="D471" s="132"/>
      <c r="E471" s="132"/>
      <c r="F471" s="134"/>
      <c r="G471" s="132"/>
      <c r="H471" s="132"/>
      <c r="I471" s="134"/>
      <c r="J471" s="132"/>
      <c r="K471" s="132"/>
      <c r="L471" s="132"/>
      <c r="M471" s="132"/>
      <c r="N471" s="2"/>
      <c r="O471" s="2"/>
      <c r="P471" s="2"/>
      <c r="Q471" s="2"/>
      <c r="R471" s="56"/>
      <c r="S471" s="2"/>
      <c r="T471" s="56"/>
      <c r="U471" s="2"/>
      <c r="V471" s="2"/>
      <c r="W471" s="56"/>
      <c r="Y471" s="2"/>
      <c r="Z471" s="2"/>
      <c r="AA471" s="2"/>
    </row>
    <row r="472" spans="1:27" ht="15.75" customHeight="1">
      <c r="A472" s="7"/>
      <c r="B472" s="7"/>
      <c r="C472" s="130"/>
      <c r="D472" s="132"/>
      <c r="E472" s="132"/>
      <c r="F472" s="134"/>
      <c r="G472" s="132"/>
      <c r="H472" s="132"/>
      <c r="I472" s="134"/>
      <c r="J472" s="132"/>
      <c r="K472" s="132"/>
      <c r="L472" s="132"/>
      <c r="M472" s="132"/>
      <c r="N472" s="2"/>
      <c r="O472" s="2"/>
      <c r="P472" s="2"/>
      <c r="Q472" s="2"/>
      <c r="R472" s="56"/>
      <c r="S472" s="2"/>
      <c r="T472" s="56"/>
      <c r="U472" s="2"/>
      <c r="V472" s="2"/>
      <c r="W472" s="56"/>
      <c r="Y472" s="2"/>
      <c r="Z472" s="2"/>
      <c r="AA472" s="2"/>
    </row>
    <row r="473" spans="1:27" ht="15.75" customHeight="1">
      <c r="A473" s="7"/>
      <c r="B473" s="7"/>
      <c r="C473" s="130"/>
      <c r="D473" s="2"/>
      <c r="E473" s="2"/>
      <c r="F473" s="7"/>
      <c r="G473" s="2"/>
      <c r="H473" s="2"/>
      <c r="I473" s="7"/>
      <c r="J473" s="2"/>
      <c r="K473" s="2"/>
      <c r="L473" s="2"/>
      <c r="M473" s="2"/>
      <c r="N473" s="2"/>
      <c r="O473" s="2"/>
      <c r="P473" s="2"/>
      <c r="Q473" s="2"/>
      <c r="R473" s="56"/>
      <c r="S473" s="2"/>
      <c r="T473" s="56"/>
      <c r="U473" s="2"/>
      <c r="V473" s="2"/>
      <c r="W473" s="56"/>
      <c r="Y473" s="2"/>
      <c r="Z473" s="2"/>
      <c r="AA473" s="2"/>
    </row>
    <row r="474" spans="1:27" ht="15.75" customHeight="1">
      <c r="A474" s="7"/>
      <c r="B474" s="7"/>
      <c r="C474" s="130"/>
      <c r="D474" s="2"/>
      <c r="E474" s="2"/>
      <c r="F474" s="7"/>
      <c r="G474" s="2"/>
      <c r="H474" s="2"/>
      <c r="I474" s="7"/>
      <c r="J474" s="2"/>
      <c r="K474" s="2"/>
      <c r="L474" s="2"/>
      <c r="M474" s="2"/>
      <c r="N474" s="2"/>
      <c r="O474" s="2"/>
      <c r="P474" s="2"/>
      <c r="Q474" s="2"/>
      <c r="R474" s="56"/>
      <c r="S474" s="2"/>
      <c r="T474" s="56"/>
      <c r="U474" s="2"/>
      <c r="V474" s="2"/>
      <c r="W474" s="56"/>
      <c r="Y474" s="2"/>
      <c r="Z474" s="2"/>
      <c r="AA474" s="2"/>
    </row>
    <row r="475" spans="1:27" ht="15.75" customHeight="1">
      <c r="A475" s="7"/>
      <c r="B475" s="7"/>
      <c r="C475" s="130"/>
      <c r="D475" s="2"/>
      <c r="E475" s="2"/>
      <c r="F475" s="7"/>
      <c r="G475" s="2"/>
      <c r="H475" s="2"/>
      <c r="I475" s="7"/>
      <c r="J475" s="2"/>
      <c r="K475" s="2"/>
      <c r="L475" s="2"/>
      <c r="M475" s="2"/>
      <c r="N475" s="2"/>
      <c r="O475" s="2"/>
      <c r="P475" s="2"/>
      <c r="Q475" s="2"/>
      <c r="R475" s="56"/>
      <c r="S475" s="2"/>
      <c r="T475" s="56"/>
      <c r="U475" s="2"/>
      <c r="V475" s="2"/>
      <c r="W475" s="56"/>
      <c r="Y475" s="2"/>
      <c r="Z475" s="2"/>
      <c r="AA475" s="2"/>
    </row>
    <row r="476" spans="1:27" ht="15.75" customHeight="1">
      <c r="A476" s="7"/>
      <c r="B476" s="7"/>
      <c r="C476" s="130"/>
      <c r="D476" s="2"/>
      <c r="E476" s="2"/>
      <c r="F476" s="7"/>
      <c r="G476" s="2"/>
      <c r="H476" s="2"/>
      <c r="I476" s="7"/>
      <c r="J476" s="2"/>
      <c r="K476" s="2"/>
      <c r="L476" s="2"/>
      <c r="M476" s="2"/>
      <c r="N476" s="2"/>
      <c r="O476" s="2"/>
      <c r="P476" s="2"/>
      <c r="Q476" s="2"/>
      <c r="R476" s="56"/>
      <c r="S476" s="2"/>
      <c r="T476" s="56"/>
      <c r="U476" s="2"/>
      <c r="V476" s="2"/>
      <c r="W476" s="56"/>
      <c r="Y476" s="2"/>
      <c r="Z476" s="2"/>
      <c r="AA476" s="2"/>
    </row>
    <row r="477" spans="1:27" ht="15.75" customHeight="1">
      <c r="A477" s="7"/>
      <c r="B477" s="7"/>
      <c r="C477" s="130"/>
      <c r="D477" s="2"/>
      <c r="E477" s="2"/>
      <c r="F477" s="7"/>
      <c r="G477" s="2"/>
      <c r="H477" s="2"/>
      <c r="I477" s="7"/>
      <c r="J477" s="2"/>
      <c r="K477" s="2"/>
      <c r="L477" s="2"/>
      <c r="M477" s="2"/>
      <c r="N477" s="2"/>
      <c r="O477" s="2"/>
      <c r="P477" s="2"/>
      <c r="Q477" s="2"/>
      <c r="R477" s="56"/>
      <c r="S477" s="2"/>
      <c r="T477" s="56"/>
      <c r="U477" s="2"/>
      <c r="V477" s="2"/>
      <c r="W477" s="56"/>
      <c r="Y477" s="2"/>
      <c r="Z477" s="2"/>
      <c r="AA477" s="2"/>
    </row>
    <row r="478" spans="1:27" ht="15.75" customHeight="1">
      <c r="A478" s="7"/>
      <c r="B478" s="7"/>
      <c r="C478" s="130"/>
      <c r="D478" s="2"/>
      <c r="E478" s="2"/>
      <c r="F478" s="7"/>
      <c r="G478" s="2"/>
      <c r="H478" s="2"/>
      <c r="I478" s="7"/>
      <c r="J478" s="2"/>
      <c r="K478" s="2"/>
      <c r="L478" s="2"/>
      <c r="M478" s="2"/>
      <c r="N478" s="2"/>
      <c r="O478" s="2"/>
      <c r="P478" s="2"/>
      <c r="Q478" s="2"/>
      <c r="R478" s="56"/>
      <c r="S478" s="2"/>
      <c r="T478" s="56"/>
      <c r="U478" s="2"/>
      <c r="V478" s="2"/>
      <c r="W478" s="56"/>
      <c r="Y478" s="2"/>
      <c r="Z478" s="2"/>
      <c r="AA478" s="2"/>
    </row>
    <row r="479" spans="1:27" ht="15.75" customHeight="1">
      <c r="A479" s="7"/>
      <c r="B479" s="7"/>
      <c r="C479" s="130"/>
      <c r="D479" s="2"/>
      <c r="E479" s="2"/>
      <c r="F479" s="7"/>
      <c r="G479" s="2"/>
      <c r="H479" s="2"/>
      <c r="I479" s="7"/>
      <c r="J479" s="2"/>
      <c r="K479" s="2"/>
      <c r="L479" s="2"/>
      <c r="M479" s="2"/>
      <c r="N479" s="2"/>
      <c r="O479" s="2"/>
      <c r="P479" s="2"/>
      <c r="Q479" s="2"/>
      <c r="R479" s="56"/>
      <c r="S479" s="2"/>
      <c r="T479" s="56"/>
      <c r="U479" s="2"/>
      <c r="V479" s="2"/>
      <c r="W479" s="56"/>
      <c r="Y479" s="2"/>
      <c r="Z479" s="2"/>
      <c r="AA479" s="2"/>
    </row>
    <row r="480" spans="1:27" ht="15.75" customHeight="1">
      <c r="A480" s="7"/>
      <c r="B480" s="7"/>
      <c r="C480" s="130"/>
      <c r="D480" s="2"/>
      <c r="E480" s="2"/>
      <c r="F480" s="7"/>
      <c r="G480" s="2"/>
      <c r="H480" s="2"/>
      <c r="I480" s="7"/>
      <c r="J480" s="2"/>
      <c r="K480" s="2"/>
      <c r="L480" s="2"/>
      <c r="M480" s="2"/>
      <c r="N480" s="2"/>
      <c r="O480" s="2"/>
      <c r="P480" s="2"/>
      <c r="Q480" s="2"/>
      <c r="R480" s="56"/>
      <c r="S480" s="2"/>
      <c r="T480" s="56"/>
      <c r="U480" s="2"/>
      <c r="V480" s="2"/>
      <c r="W480" s="56"/>
      <c r="Y480" s="2"/>
      <c r="Z480" s="2"/>
      <c r="AA480" s="2"/>
    </row>
    <row r="481" spans="1:27" ht="15.75" customHeight="1">
      <c r="A481" s="7"/>
      <c r="B481" s="7"/>
      <c r="C481" s="130"/>
      <c r="D481" s="2"/>
      <c r="E481" s="2"/>
      <c r="F481" s="7"/>
      <c r="G481" s="2"/>
      <c r="H481" s="2"/>
      <c r="I481" s="7"/>
      <c r="J481" s="2"/>
      <c r="K481" s="2"/>
      <c r="L481" s="2"/>
      <c r="M481" s="2"/>
      <c r="N481" s="2"/>
      <c r="O481" s="2"/>
      <c r="P481" s="2"/>
      <c r="Q481" s="2"/>
      <c r="R481" s="56"/>
      <c r="S481" s="2"/>
      <c r="T481" s="56"/>
      <c r="U481" s="2"/>
      <c r="V481" s="2"/>
      <c r="W481" s="56"/>
      <c r="Y481" s="2"/>
      <c r="Z481" s="2"/>
      <c r="AA481" s="2"/>
    </row>
    <row r="482" spans="1:27" ht="15.75" customHeight="1">
      <c r="A482" s="7"/>
      <c r="B482" s="7"/>
      <c r="C482" s="130"/>
      <c r="D482" s="2"/>
      <c r="E482" s="2"/>
      <c r="F482" s="7"/>
      <c r="G482" s="2"/>
      <c r="H482" s="2"/>
      <c r="I482" s="7"/>
      <c r="J482" s="2"/>
      <c r="K482" s="2"/>
      <c r="L482" s="2"/>
      <c r="M482" s="2"/>
      <c r="N482" s="2"/>
      <c r="O482" s="2"/>
      <c r="P482" s="2"/>
      <c r="Q482" s="2"/>
      <c r="R482" s="56"/>
      <c r="S482" s="2"/>
      <c r="T482" s="56"/>
      <c r="U482" s="2"/>
      <c r="V482" s="2"/>
      <c r="W482" s="56"/>
      <c r="Y482" s="2"/>
      <c r="Z482" s="2"/>
      <c r="AA482" s="2"/>
    </row>
    <row r="483" spans="1:27" ht="15.75" customHeight="1">
      <c r="A483" s="7"/>
      <c r="B483" s="7"/>
      <c r="C483" s="130"/>
      <c r="D483" s="2"/>
      <c r="E483" s="2"/>
      <c r="F483" s="7"/>
      <c r="G483" s="2"/>
      <c r="H483" s="2"/>
      <c r="I483" s="7"/>
      <c r="J483" s="2"/>
      <c r="K483" s="2"/>
      <c r="L483" s="2"/>
      <c r="M483" s="2"/>
      <c r="N483" s="2"/>
      <c r="O483" s="2"/>
      <c r="P483" s="2"/>
      <c r="Q483" s="2"/>
      <c r="R483" s="56"/>
      <c r="S483" s="2"/>
      <c r="T483" s="56"/>
      <c r="U483" s="2"/>
      <c r="V483" s="2"/>
      <c r="W483" s="56"/>
      <c r="Y483" s="2"/>
      <c r="Z483" s="2"/>
      <c r="AA483" s="2"/>
    </row>
    <row r="484" spans="1:27" ht="15.75" customHeight="1">
      <c r="A484" s="7"/>
      <c r="B484" s="7"/>
      <c r="C484" s="130"/>
      <c r="D484" s="2"/>
      <c r="E484" s="2"/>
      <c r="F484" s="7"/>
      <c r="G484" s="2"/>
      <c r="H484" s="2"/>
      <c r="I484" s="7"/>
      <c r="J484" s="2"/>
      <c r="K484" s="2"/>
      <c r="L484" s="2"/>
      <c r="M484" s="2"/>
      <c r="N484" s="2"/>
      <c r="O484" s="2"/>
      <c r="P484" s="2"/>
      <c r="Q484" s="2"/>
      <c r="R484" s="56"/>
      <c r="S484" s="2"/>
      <c r="T484" s="56"/>
      <c r="U484" s="2"/>
      <c r="V484" s="2"/>
      <c r="W484" s="56"/>
      <c r="Y484" s="2"/>
      <c r="Z484" s="2"/>
      <c r="AA484" s="2"/>
    </row>
    <row r="485" spans="1:27" ht="15.75" customHeight="1">
      <c r="A485" s="7"/>
      <c r="B485" s="7"/>
      <c r="C485" s="130"/>
      <c r="D485" s="2"/>
      <c r="E485" s="2"/>
      <c r="F485" s="7"/>
      <c r="G485" s="2"/>
      <c r="H485" s="2"/>
      <c r="I485" s="7"/>
      <c r="J485" s="2"/>
      <c r="K485" s="2"/>
      <c r="L485" s="2"/>
      <c r="M485" s="2"/>
      <c r="N485" s="2"/>
      <c r="O485" s="2"/>
      <c r="P485" s="2"/>
      <c r="Q485" s="2"/>
      <c r="R485" s="56"/>
      <c r="S485" s="2"/>
      <c r="T485" s="56"/>
      <c r="U485" s="2"/>
      <c r="V485" s="2"/>
      <c r="W485" s="56"/>
      <c r="Y485" s="2"/>
      <c r="Z485" s="2"/>
      <c r="AA485" s="2"/>
    </row>
    <row r="486" spans="1:27" ht="15.75" customHeight="1">
      <c r="A486" s="7"/>
      <c r="B486" s="7"/>
      <c r="C486" s="130"/>
      <c r="D486" s="2"/>
      <c r="E486" s="2"/>
      <c r="F486" s="7"/>
      <c r="G486" s="2"/>
      <c r="H486" s="2"/>
      <c r="I486" s="7"/>
      <c r="J486" s="2"/>
      <c r="K486" s="2"/>
      <c r="L486" s="2"/>
      <c r="M486" s="2"/>
      <c r="N486" s="2"/>
      <c r="O486" s="2"/>
      <c r="P486" s="2"/>
      <c r="Q486" s="2"/>
      <c r="R486" s="56"/>
      <c r="S486" s="2"/>
      <c r="T486" s="56"/>
      <c r="U486" s="2"/>
      <c r="V486" s="2"/>
      <c r="W486" s="56"/>
      <c r="Y486" s="2"/>
      <c r="Z486" s="2"/>
      <c r="AA486" s="2"/>
    </row>
    <row r="487" spans="1:27" ht="15.75" customHeight="1">
      <c r="A487" s="7"/>
      <c r="B487" s="7"/>
      <c r="C487" s="130"/>
      <c r="D487" s="2"/>
      <c r="E487" s="2"/>
      <c r="F487" s="7"/>
      <c r="G487" s="2"/>
      <c r="H487" s="2"/>
      <c r="I487" s="7"/>
      <c r="J487" s="2"/>
      <c r="K487" s="2"/>
      <c r="L487" s="2"/>
      <c r="M487" s="2"/>
      <c r="N487" s="2"/>
      <c r="O487" s="2"/>
      <c r="P487" s="2"/>
      <c r="Q487" s="2"/>
      <c r="R487" s="56"/>
      <c r="S487" s="2"/>
      <c r="T487" s="56"/>
      <c r="U487" s="2"/>
      <c r="V487" s="2"/>
      <c r="W487" s="56"/>
      <c r="Y487" s="2"/>
      <c r="Z487" s="2"/>
      <c r="AA487" s="2"/>
    </row>
    <row r="488" spans="1:27" ht="15.75" customHeight="1">
      <c r="A488" s="7"/>
      <c r="B488" s="7"/>
      <c r="C488" s="130"/>
      <c r="D488" s="2"/>
      <c r="E488" s="2"/>
      <c r="F488" s="7"/>
      <c r="G488" s="2"/>
      <c r="H488" s="2"/>
      <c r="I488" s="7"/>
      <c r="J488" s="2"/>
      <c r="K488" s="2"/>
      <c r="L488" s="2"/>
      <c r="M488" s="2"/>
      <c r="N488" s="2"/>
      <c r="O488" s="2"/>
      <c r="P488" s="2"/>
      <c r="Q488" s="2"/>
      <c r="R488" s="56"/>
      <c r="S488" s="2"/>
      <c r="T488" s="56"/>
      <c r="U488" s="2"/>
      <c r="V488" s="2"/>
      <c r="W488" s="56"/>
      <c r="Y488" s="2"/>
      <c r="Z488" s="2"/>
      <c r="AA488" s="2"/>
    </row>
    <row r="489" spans="1:27" ht="15.75" customHeight="1">
      <c r="A489" s="7"/>
      <c r="B489" s="7"/>
      <c r="C489" s="130"/>
      <c r="D489" s="2"/>
      <c r="E489" s="2"/>
      <c r="F489" s="7"/>
      <c r="G489" s="2"/>
      <c r="H489" s="2"/>
      <c r="I489" s="7"/>
      <c r="J489" s="2"/>
      <c r="K489" s="2"/>
      <c r="L489" s="2"/>
      <c r="M489" s="2"/>
      <c r="N489" s="2"/>
      <c r="O489" s="2"/>
      <c r="P489" s="2"/>
      <c r="Q489" s="2"/>
      <c r="R489" s="56"/>
      <c r="S489" s="2"/>
      <c r="T489" s="56"/>
      <c r="U489" s="2"/>
      <c r="V489" s="2"/>
      <c r="W489" s="56"/>
      <c r="Y489" s="2"/>
      <c r="Z489" s="2"/>
      <c r="AA489" s="2"/>
    </row>
    <row r="490" spans="1:27" ht="15.75" customHeight="1">
      <c r="A490" s="7"/>
      <c r="B490" s="7"/>
      <c r="C490" s="130"/>
      <c r="D490" s="2"/>
      <c r="E490" s="2"/>
      <c r="F490" s="7"/>
      <c r="G490" s="2"/>
      <c r="H490" s="2"/>
      <c r="I490" s="7"/>
      <c r="J490" s="2"/>
      <c r="K490" s="2"/>
      <c r="L490" s="2"/>
      <c r="M490" s="2"/>
      <c r="N490" s="2"/>
      <c r="O490" s="2"/>
      <c r="P490" s="2"/>
      <c r="Q490" s="2"/>
      <c r="R490" s="56"/>
      <c r="S490" s="2"/>
      <c r="T490" s="56"/>
      <c r="U490" s="2"/>
      <c r="V490" s="2"/>
      <c r="W490" s="56"/>
      <c r="Y490" s="2"/>
      <c r="Z490" s="2"/>
      <c r="AA490" s="2"/>
    </row>
    <row r="491" spans="1:27" ht="15.75" customHeight="1">
      <c r="A491" s="7"/>
      <c r="B491" s="7"/>
      <c r="C491" s="130"/>
      <c r="D491" s="2"/>
      <c r="E491" s="2"/>
      <c r="F491" s="7"/>
      <c r="G491" s="2"/>
      <c r="H491" s="2"/>
      <c r="I491" s="7"/>
      <c r="J491" s="2"/>
      <c r="K491" s="2"/>
      <c r="L491" s="2"/>
      <c r="M491" s="2"/>
      <c r="N491" s="2"/>
      <c r="O491" s="2"/>
      <c r="P491" s="2"/>
      <c r="Q491" s="2"/>
      <c r="R491" s="56"/>
      <c r="S491" s="2"/>
      <c r="T491" s="56"/>
      <c r="U491" s="2"/>
      <c r="V491" s="2"/>
      <c r="W491" s="56"/>
      <c r="Y491" s="2"/>
      <c r="Z491" s="2"/>
      <c r="AA491" s="2"/>
    </row>
    <row r="492" spans="1:27" ht="15.75" customHeight="1">
      <c r="A492" s="7"/>
      <c r="B492" s="7"/>
      <c r="C492" s="130"/>
      <c r="D492" s="2"/>
      <c r="E492" s="2"/>
      <c r="F492" s="7"/>
      <c r="G492" s="2"/>
      <c r="H492" s="2"/>
      <c r="I492" s="7"/>
      <c r="J492" s="2"/>
      <c r="K492" s="2"/>
      <c r="L492" s="2"/>
      <c r="M492" s="2"/>
      <c r="N492" s="2"/>
      <c r="O492" s="2"/>
      <c r="P492" s="2"/>
      <c r="Q492" s="2"/>
      <c r="R492" s="56"/>
      <c r="S492" s="2"/>
      <c r="T492" s="56"/>
      <c r="U492" s="2"/>
      <c r="V492" s="2"/>
      <c r="W492" s="56"/>
      <c r="Y492" s="2"/>
      <c r="Z492" s="2"/>
      <c r="AA492" s="2"/>
    </row>
    <row r="493" spans="1:27" ht="15.75" customHeight="1">
      <c r="A493" s="7"/>
      <c r="B493" s="7"/>
      <c r="C493" s="130"/>
      <c r="D493" s="2"/>
      <c r="E493" s="2"/>
      <c r="F493" s="7"/>
      <c r="G493" s="2"/>
      <c r="H493" s="2"/>
      <c r="I493" s="7"/>
      <c r="J493" s="2"/>
      <c r="K493" s="2"/>
      <c r="L493" s="2"/>
      <c r="M493" s="2"/>
      <c r="N493" s="2"/>
      <c r="O493" s="2"/>
      <c r="P493" s="2"/>
      <c r="Q493" s="2"/>
      <c r="R493" s="56"/>
      <c r="S493" s="2"/>
      <c r="T493" s="56"/>
      <c r="U493" s="2"/>
      <c r="V493" s="2"/>
      <c r="W493" s="56"/>
      <c r="Y493" s="2"/>
      <c r="Z493" s="2"/>
      <c r="AA493" s="2"/>
    </row>
    <row r="494" spans="1:27" ht="15.75" customHeight="1">
      <c r="A494" s="7"/>
      <c r="B494" s="7"/>
      <c r="C494" s="130"/>
      <c r="D494" s="2"/>
      <c r="E494" s="2"/>
      <c r="F494" s="7"/>
      <c r="G494" s="2"/>
      <c r="H494" s="2"/>
      <c r="I494" s="7"/>
      <c r="J494" s="2"/>
      <c r="K494" s="2"/>
      <c r="L494" s="2"/>
      <c r="M494" s="2"/>
      <c r="N494" s="2"/>
      <c r="O494" s="2"/>
      <c r="P494" s="2"/>
      <c r="Q494" s="2"/>
      <c r="R494" s="56"/>
      <c r="S494" s="2"/>
      <c r="T494" s="56"/>
      <c r="U494" s="2"/>
      <c r="V494" s="2"/>
      <c r="W494" s="56"/>
      <c r="Y494" s="2"/>
      <c r="Z494" s="2"/>
      <c r="AA494" s="2"/>
    </row>
    <row r="495" spans="1:27" ht="15.75" customHeight="1">
      <c r="A495" s="7"/>
      <c r="B495" s="7"/>
      <c r="C495" s="130"/>
      <c r="D495" s="2"/>
      <c r="E495" s="2"/>
      <c r="F495" s="7"/>
      <c r="G495" s="2"/>
      <c r="H495" s="2"/>
      <c r="I495" s="7"/>
      <c r="J495" s="2"/>
      <c r="K495" s="2"/>
      <c r="L495" s="2"/>
      <c r="M495" s="2"/>
      <c r="N495" s="2"/>
      <c r="O495" s="2"/>
      <c r="P495" s="2"/>
      <c r="Q495" s="2"/>
      <c r="R495" s="56"/>
      <c r="S495" s="2"/>
      <c r="T495" s="56"/>
      <c r="U495" s="2"/>
      <c r="V495" s="2"/>
      <c r="W495" s="56"/>
      <c r="Y495" s="2"/>
      <c r="Z495" s="2"/>
      <c r="AA495" s="2"/>
    </row>
    <row r="496" spans="1:27" ht="15.75" customHeight="1">
      <c r="A496" s="7"/>
      <c r="B496" s="7"/>
      <c r="C496" s="130"/>
      <c r="D496" s="2"/>
      <c r="E496" s="2"/>
      <c r="F496" s="7"/>
      <c r="G496" s="2"/>
      <c r="H496" s="2"/>
      <c r="I496" s="7"/>
      <c r="J496" s="2"/>
      <c r="K496" s="2"/>
      <c r="L496" s="2"/>
      <c r="M496" s="2"/>
      <c r="N496" s="2"/>
      <c r="O496" s="2"/>
      <c r="P496" s="2"/>
      <c r="Q496" s="2"/>
      <c r="R496" s="56"/>
      <c r="S496" s="2"/>
      <c r="T496" s="56"/>
      <c r="U496" s="2"/>
      <c r="V496" s="2"/>
      <c r="W496" s="56"/>
      <c r="Y496" s="2"/>
      <c r="Z496" s="2"/>
      <c r="AA496" s="2"/>
    </row>
    <row r="497" spans="1:27" ht="15.75" customHeight="1">
      <c r="A497" s="7"/>
      <c r="B497" s="7"/>
      <c r="C497" s="130"/>
      <c r="D497" s="2"/>
      <c r="E497" s="2"/>
      <c r="F497" s="7"/>
      <c r="G497" s="2"/>
      <c r="H497" s="2"/>
      <c r="I497" s="7"/>
      <c r="J497" s="2"/>
      <c r="K497" s="2"/>
      <c r="L497" s="2"/>
      <c r="M497" s="2"/>
      <c r="N497" s="2"/>
      <c r="O497" s="2"/>
      <c r="P497" s="2"/>
      <c r="Q497" s="2"/>
      <c r="R497" s="56"/>
      <c r="S497" s="2"/>
      <c r="T497" s="56"/>
      <c r="U497" s="2"/>
      <c r="V497" s="2"/>
      <c r="W497" s="56"/>
      <c r="Y497" s="2"/>
      <c r="Z497" s="2"/>
      <c r="AA497" s="2"/>
    </row>
    <row r="498" spans="1:27" ht="15.75" customHeight="1">
      <c r="A498" s="7"/>
      <c r="B498" s="7"/>
      <c r="C498" s="130"/>
      <c r="D498" s="2"/>
      <c r="E498" s="2"/>
      <c r="F498" s="7"/>
      <c r="G498" s="2"/>
      <c r="H498" s="2"/>
      <c r="I498" s="7"/>
      <c r="J498" s="2"/>
      <c r="K498" s="2"/>
      <c r="L498" s="2"/>
      <c r="M498" s="2"/>
      <c r="N498" s="2"/>
      <c r="O498" s="2"/>
      <c r="P498" s="2"/>
      <c r="Q498" s="2"/>
      <c r="R498" s="56"/>
      <c r="S498" s="2"/>
      <c r="T498" s="56"/>
      <c r="U498" s="2"/>
      <c r="V498" s="2"/>
      <c r="W498" s="56"/>
      <c r="Y498" s="2"/>
      <c r="Z498" s="2"/>
      <c r="AA498" s="2"/>
    </row>
    <row r="499" spans="1:27" ht="15.75" customHeight="1">
      <c r="A499" s="7"/>
      <c r="B499" s="7"/>
      <c r="C499" s="130"/>
      <c r="D499" s="2"/>
      <c r="E499" s="2"/>
      <c r="F499" s="7"/>
      <c r="G499" s="2"/>
      <c r="H499" s="2"/>
      <c r="I499" s="7"/>
      <c r="J499" s="2"/>
      <c r="K499" s="2"/>
      <c r="L499" s="2"/>
      <c r="M499" s="2"/>
      <c r="N499" s="2"/>
      <c r="O499" s="2"/>
      <c r="P499" s="2"/>
      <c r="Q499" s="2"/>
      <c r="R499" s="56"/>
      <c r="S499" s="2"/>
      <c r="T499" s="56"/>
      <c r="U499" s="2"/>
      <c r="V499" s="2"/>
      <c r="W499" s="56"/>
      <c r="Y499" s="2"/>
      <c r="Z499" s="2"/>
      <c r="AA499" s="2"/>
    </row>
    <row r="500" spans="1:27" ht="15.75" customHeight="1">
      <c r="A500" s="7"/>
      <c r="B500" s="7"/>
      <c r="C500" s="130"/>
      <c r="D500" s="2"/>
      <c r="E500" s="2"/>
      <c r="F500" s="7"/>
      <c r="G500" s="2"/>
      <c r="H500" s="2"/>
      <c r="I500" s="7"/>
      <c r="J500" s="2"/>
      <c r="K500" s="2"/>
      <c r="L500" s="2"/>
      <c r="M500" s="2"/>
      <c r="N500" s="2"/>
      <c r="O500" s="2"/>
      <c r="P500" s="2"/>
      <c r="Q500" s="2"/>
      <c r="R500" s="56"/>
      <c r="S500" s="2"/>
      <c r="T500" s="56"/>
      <c r="U500" s="2"/>
      <c r="V500" s="2"/>
      <c r="W500" s="56"/>
      <c r="Y500" s="2"/>
      <c r="Z500" s="2"/>
      <c r="AA500" s="2"/>
    </row>
    <row r="501" spans="1:27" ht="15.75" customHeight="1">
      <c r="A501" s="7"/>
      <c r="B501" s="7"/>
      <c r="C501" s="130"/>
      <c r="D501" s="2"/>
      <c r="E501" s="2"/>
      <c r="F501" s="7"/>
      <c r="G501" s="2"/>
      <c r="H501" s="2"/>
      <c r="I501" s="7"/>
      <c r="J501" s="2"/>
      <c r="K501" s="2"/>
      <c r="L501" s="2"/>
      <c r="M501" s="2"/>
      <c r="N501" s="2"/>
      <c r="O501" s="2"/>
      <c r="P501" s="2"/>
      <c r="Q501" s="2"/>
      <c r="R501" s="56"/>
      <c r="S501" s="2"/>
      <c r="T501" s="56"/>
      <c r="U501" s="2"/>
      <c r="V501" s="2"/>
      <c r="W501" s="56"/>
      <c r="Y501" s="2"/>
      <c r="Z501" s="2"/>
      <c r="AA501" s="2"/>
    </row>
    <row r="502" spans="1:27" ht="15.75" customHeight="1">
      <c r="A502" s="7"/>
      <c r="B502" s="7"/>
      <c r="C502" s="130"/>
      <c r="D502" s="2"/>
      <c r="E502" s="2"/>
      <c r="F502" s="7"/>
      <c r="G502" s="2"/>
      <c r="H502" s="2"/>
      <c r="I502" s="7"/>
      <c r="J502" s="2"/>
      <c r="K502" s="2"/>
      <c r="L502" s="2"/>
      <c r="M502" s="2"/>
      <c r="N502" s="2"/>
      <c r="O502" s="2"/>
      <c r="P502" s="2"/>
      <c r="Q502" s="2"/>
      <c r="R502" s="56"/>
      <c r="S502" s="2"/>
      <c r="T502" s="56"/>
      <c r="U502" s="2"/>
      <c r="V502" s="2"/>
      <c r="W502" s="56"/>
      <c r="Y502" s="2"/>
      <c r="Z502" s="2"/>
      <c r="AA502" s="2"/>
    </row>
    <row r="503" spans="1:27" ht="15.75" customHeight="1">
      <c r="A503" s="7"/>
      <c r="B503" s="7"/>
      <c r="C503" s="130"/>
      <c r="D503" s="2"/>
      <c r="E503" s="2"/>
      <c r="F503" s="7"/>
      <c r="G503" s="2"/>
      <c r="H503" s="2"/>
      <c r="I503" s="7"/>
      <c r="J503" s="2"/>
      <c r="K503" s="2"/>
      <c r="L503" s="2"/>
      <c r="M503" s="2"/>
      <c r="N503" s="2"/>
      <c r="O503" s="2"/>
      <c r="P503" s="2"/>
      <c r="Q503" s="2"/>
      <c r="R503" s="56"/>
      <c r="S503" s="2"/>
      <c r="T503" s="56"/>
      <c r="U503" s="2"/>
      <c r="V503" s="2"/>
      <c r="W503" s="56"/>
      <c r="Y503" s="2"/>
      <c r="Z503" s="2"/>
      <c r="AA503" s="2"/>
    </row>
    <row r="504" spans="1:27" ht="15.75" customHeight="1">
      <c r="A504" s="7"/>
      <c r="B504" s="7"/>
      <c r="C504" s="130"/>
      <c r="D504" s="2"/>
      <c r="E504" s="2"/>
      <c r="F504" s="7"/>
      <c r="G504" s="2"/>
      <c r="H504" s="2"/>
      <c r="I504" s="7"/>
      <c r="J504" s="2"/>
      <c r="K504" s="2"/>
      <c r="L504" s="2"/>
      <c r="M504" s="2"/>
      <c r="N504" s="2"/>
      <c r="O504" s="2"/>
      <c r="P504" s="2"/>
      <c r="Q504" s="2"/>
      <c r="R504" s="56"/>
      <c r="S504" s="2"/>
      <c r="T504" s="56"/>
      <c r="U504" s="2"/>
      <c r="V504" s="2"/>
      <c r="W504" s="56"/>
      <c r="Y504" s="2"/>
      <c r="Z504" s="2"/>
      <c r="AA504" s="2"/>
    </row>
    <row r="505" spans="1:27" ht="15.75" customHeight="1">
      <c r="A505" s="7"/>
      <c r="B505" s="7"/>
      <c r="C505" s="130"/>
      <c r="D505" s="2"/>
      <c r="E505" s="2"/>
      <c r="F505" s="7"/>
      <c r="G505" s="2"/>
      <c r="H505" s="2"/>
      <c r="I505" s="7"/>
      <c r="J505" s="2"/>
      <c r="K505" s="2"/>
      <c r="L505" s="2"/>
      <c r="M505" s="2"/>
      <c r="N505" s="2"/>
      <c r="O505" s="2"/>
      <c r="P505" s="2"/>
      <c r="Q505" s="2"/>
      <c r="R505" s="56"/>
      <c r="S505" s="2"/>
      <c r="T505" s="56"/>
      <c r="U505" s="2"/>
      <c r="V505" s="2"/>
      <c r="W505" s="56"/>
      <c r="Y505" s="2"/>
      <c r="Z505" s="2"/>
      <c r="AA505" s="2"/>
    </row>
    <row r="506" spans="1:27" ht="15.75" customHeight="1">
      <c r="A506" s="7"/>
      <c r="B506" s="7"/>
      <c r="C506" s="130"/>
      <c r="D506" s="2"/>
      <c r="E506" s="2"/>
      <c r="F506" s="7"/>
      <c r="G506" s="2"/>
      <c r="H506" s="2"/>
      <c r="I506" s="7"/>
      <c r="J506" s="2"/>
      <c r="K506" s="2"/>
      <c r="L506" s="2"/>
      <c r="M506" s="2"/>
      <c r="N506" s="2"/>
      <c r="O506" s="2"/>
      <c r="P506" s="2"/>
      <c r="Q506" s="2"/>
      <c r="R506" s="56"/>
      <c r="S506" s="2"/>
      <c r="T506" s="56"/>
      <c r="U506" s="2"/>
      <c r="V506" s="2"/>
      <c r="W506" s="56"/>
      <c r="Y506" s="2"/>
      <c r="Z506" s="2"/>
      <c r="AA506" s="2"/>
    </row>
    <row r="507" spans="1:27" ht="15.75" customHeight="1">
      <c r="A507" s="7"/>
      <c r="B507" s="7"/>
      <c r="C507" s="130"/>
      <c r="D507" s="2"/>
      <c r="E507" s="2"/>
      <c r="F507" s="7"/>
      <c r="G507" s="2"/>
      <c r="H507" s="2"/>
      <c r="I507" s="7"/>
      <c r="J507" s="2"/>
      <c r="K507" s="2"/>
      <c r="L507" s="2"/>
      <c r="M507" s="2"/>
      <c r="N507" s="2"/>
      <c r="O507" s="2"/>
      <c r="P507" s="2"/>
      <c r="Q507" s="2"/>
      <c r="R507" s="56"/>
      <c r="S507" s="2"/>
      <c r="T507" s="56"/>
      <c r="U507" s="2"/>
      <c r="V507" s="2"/>
      <c r="W507" s="56"/>
      <c r="Y507" s="2"/>
      <c r="Z507" s="2"/>
      <c r="AA507" s="2"/>
    </row>
    <row r="508" spans="1:27" ht="15.75" customHeight="1">
      <c r="A508" s="7"/>
      <c r="B508" s="7"/>
      <c r="C508" s="130"/>
      <c r="D508" s="2"/>
      <c r="E508" s="2"/>
      <c r="F508" s="7"/>
      <c r="G508" s="2"/>
      <c r="H508" s="2"/>
      <c r="I508" s="7"/>
      <c r="J508" s="2"/>
      <c r="K508" s="2"/>
      <c r="L508" s="2"/>
      <c r="M508" s="2"/>
      <c r="N508" s="2"/>
      <c r="O508" s="2"/>
      <c r="P508" s="2"/>
      <c r="Q508" s="2"/>
      <c r="R508" s="56"/>
      <c r="S508" s="2"/>
      <c r="T508" s="56"/>
      <c r="U508" s="2"/>
      <c r="V508" s="2"/>
      <c r="W508" s="56"/>
      <c r="Y508" s="2"/>
      <c r="Z508" s="2"/>
      <c r="AA508" s="2"/>
    </row>
    <row r="509" spans="1:27" ht="15.75" customHeight="1">
      <c r="A509" s="7"/>
      <c r="B509" s="7"/>
      <c r="C509" s="130"/>
      <c r="D509" s="2"/>
      <c r="E509" s="2"/>
      <c r="F509" s="7"/>
      <c r="G509" s="2"/>
      <c r="H509" s="2"/>
      <c r="I509" s="7"/>
      <c r="J509" s="2"/>
      <c r="K509" s="2"/>
      <c r="L509" s="2"/>
      <c r="M509" s="2"/>
      <c r="N509" s="2"/>
      <c r="O509" s="2"/>
      <c r="P509" s="2"/>
      <c r="Q509" s="2"/>
      <c r="R509" s="56"/>
      <c r="S509" s="2"/>
      <c r="T509" s="56"/>
      <c r="U509" s="2"/>
      <c r="V509" s="2"/>
      <c r="W509" s="56"/>
      <c r="Y509" s="2"/>
      <c r="Z509" s="2"/>
      <c r="AA509" s="2"/>
    </row>
    <row r="510" spans="1:27" ht="15.75" customHeight="1">
      <c r="A510" s="7"/>
      <c r="B510" s="7"/>
      <c r="C510" s="130"/>
      <c r="D510" s="2"/>
      <c r="E510" s="2"/>
      <c r="F510" s="7"/>
      <c r="G510" s="2"/>
      <c r="H510" s="2"/>
      <c r="I510" s="7"/>
      <c r="J510" s="2"/>
      <c r="K510" s="2"/>
      <c r="L510" s="2"/>
      <c r="M510" s="2"/>
      <c r="N510" s="2"/>
      <c r="O510" s="2"/>
      <c r="P510" s="2"/>
      <c r="Q510" s="2"/>
      <c r="R510" s="56"/>
      <c r="S510" s="2"/>
      <c r="T510" s="56"/>
      <c r="U510" s="2"/>
      <c r="V510" s="2"/>
      <c r="W510" s="56"/>
      <c r="Y510" s="2"/>
      <c r="Z510" s="2"/>
      <c r="AA510" s="2"/>
    </row>
    <row r="511" spans="1:27" ht="15.75" customHeight="1">
      <c r="A511" s="7"/>
      <c r="B511" s="7"/>
      <c r="C511" s="130"/>
      <c r="D511" s="2"/>
      <c r="E511" s="2"/>
      <c r="F511" s="7"/>
      <c r="G511" s="2"/>
      <c r="H511" s="2"/>
      <c r="I511" s="7"/>
      <c r="J511" s="2"/>
      <c r="K511" s="2"/>
      <c r="L511" s="2"/>
      <c r="M511" s="2"/>
      <c r="N511" s="2"/>
      <c r="O511" s="2"/>
      <c r="P511" s="2"/>
      <c r="Q511" s="2"/>
      <c r="R511" s="56"/>
      <c r="S511" s="2"/>
      <c r="T511" s="56"/>
      <c r="U511" s="2"/>
      <c r="V511" s="2"/>
      <c r="W511" s="56"/>
      <c r="Y511" s="2"/>
      <c r="Z511" s="2"/>
      <c r="AA511" s="2"/>
    </row>
    <row r="512" spans="1:27" ht="15.75" customHeight="1">
      <c r="A512" s="7"/>
      <c r="B512" s="7"/>
      <c r="C512" s="130"/>
      <c r="D512" s="2"/>
      <c r="E512" s="2"/>
      <c r="F512" s="7"/>
      <c r="G512" s="2"/>
      <c r="H512" s="2"/>
      <c r="I512" s="7"/>
      <c r="J512" s="2"/>
      <c r="K512" s="2"/>
      <c r="L512" s="2"/>
      <c r="M512" s="2"/>
      <c r="N512" s="2"/>
      <c r="O512" s="2"/>
      <c r="P512" s="2"/>
      <c r="Q512" s="2"/>
      <c r="R512" s="56"/>
      <c r="S512" s="2"/>
      <c r="T512" s="56"/>
      <c r="U512" s="2"/>
      <c r="V512" s="2"/>
      <c r="W512" s="56"/>
      <c r="Y512" s="2"/>
      <c r="Z512" s="2"/>
      <c r="AA512" s="2"/>
    </row>
    <row r="513" spans="1:27" ht="15.75" customHeight="1">
      <c r="A513" s="7"/>
      <c r="B513" s="7"/>
      <c r="C513" s="130"/>
      <c r="D513" s="2"/>
      <c r="E513" s="2"/>
      <c r="F513" s="7"/>
      <c r="G513" s="2"/>
      <c r="H513" s="2"/>
      <c r="I513" s="7"/>
      <c r="J513" s="2"/>
      <c r="K513" s="2"/>
      <c r="L513" s="2"/>
      <c r="M513" s="2"/>
      <c r="N513" s="2"/>
      <c r="O513" s="2"/>
      <c r="P513" s="2"/>
      <c r="Q513" s="2"/>
      <c r="R513" s="56"/>
      <c r="S513" s="2"/>
      <c r="T513" s="56"/>
      <c r="U513" s="2"/>
      <c r="V513" s="2"/>
      <c r="W513" s="56"/>
      <c r="Y513" s="2"/>
      <c r="Z513" s="2"/>
      <c r="AA513" s="2"/>
    </row>
    <row r="514" spans="1:27" ht="15.75" customHeight="1">
      <c r="A514" s="7"/>
      <c r="B514" s="7"/>
      <c r="C514" s="130"/>
      <c r="D514" s="2"/>
      <c r="E514" s="2"/>
      <c r="F514" s="7"/>
      <c r="G514" s="2"/>
      <c r="H514" s="2"/>
      <c r="I514" s="7"/>
      <c r="J514" s="2"/>
      <c r="K514" s="2"/>
      <c r="L514" s="2"/>
      <c r="M514" s="2"/>
      <c r="N514" s="2"/>
      <c r="O514" s="2"/>
      <c r="P514" s="2"/>
      <c r="Q514" s="2"/>
      <c r="R514" s="56"/>
      <c r="S514" s="2"/>
      <c r="T514" s="56"/>
      <c r="U514" s="2"/>
      <c r="V514" s="2"/>
      <c r="W514" s="56"/>
      <c r="Y514" s="2"/>
      <c r="Z514" s="2"/>
      <c r="AA514" s="2"/>
    </row>
    <row r="515" spans="1:27" ht="15.75" customHeight="1">
      <c r="A515" s="7"/>
      <c r="B515" s="7"/>
      <c r="C515" s="130"/>
      <c r="D515" s="2"/>
      <c r="E515" s="2"/>
      <c r="F515" s="7"/>
      <c r="G515" s="2"/>
      <c r="H515" s="2"/>
      <c r="I515" s="7"/>
      <c r="J515" s="2"/>
      <c r="K515" s="2"/>
      <c r="L515" s="2"/>
      <c r="M515" s="2"/>
      <c r="N515" s="2"/>
      <c r="O515" s="2"/>
      <c r="P515" s="2"/>
      <c r="Q515" s="2"/>
      <c r="R515" s="56"/>
      <c r="S515" s="2"/>
      <c r="T515" s="56"/>
      <c r="U515" s="2"/>
      <c r="V515" s="2"/>
      <c r="W515" s="56"/>
      <c r="Y515" s="2"/>
      <c r="Z515" s="2"/>
      <c r="AA515" s="2"/>
    </row>
    <row r="516" spans="1:27" ht="15.75" customHeight="1">
      <c r="A516" s="7"/>
      <c r="B516" s="7"/>
      <c r="C516" s="130"/>
      <c r="D516" s="2"/>
      <c r="E516" s="2"/>
      <c r="F516" s="7"/>
      <c r="G516" s="2"/>
      <c r="H516" s="2"/>
      <c r="I516" s="7"/>
      <c r="J516" s="2"/>
      <c r="K516" s="2"/>
      <c r="L516" s="2"/>
      <c r="M516" s="2"/>
      <c r="N516" s="2"/>
      <c r="O516" s="2"/>
      <c r="P516" s="2"/>
      <c r="Q516" s="2"/>
      <c r="R516" s="56"/>
      <c r="S516" s="2"/>
      <c r="T516" s="56"/>
      <c r="U516" s="2"/>
      <c r="V516" s="2"/>
      <c r="W516" s="56"/>
      <c r="Y516" s="2"/>
      <c r="Z516" s="2"/>
      <c r="AA516" s="2"/>
    </row>
    <row r="517" spans="1:27" ht="15.75" customHeight="1">
      <c r="A517" s="7"/>
      <c r="B517" s="7"/>
      <c r="C517" s="130"/>
      <c r="D517" s="2"/>
      <c r="E517" s="2"/>
      <c r="F517" s="7"/>
      <c r="G517" s="2"/>
      <c r="H517" s="2"/>
      <c r="I517" s="7"/>
      <c r="J517" s="2"/>
      <c r="K517" s="2"/>
      <c r="L517" s="2"/>
      <c r="M517" s="2"/>
      <c r="N517" s="2"/>
      <c r="O517" s="2"/>
      <c r="P517" s="2"/>
      <c r="Q517" s="2"/>
      <c r="R517" s="56"/>
      <c r="S517" s="2"/>
      <c r="T517" s="56"/>
      <c r="U517" s="2"/>
      <c r="V517" s="2"/>
      <c r="W517" s="56"/>
      <c r="Y517" s="2"/>
      <c r="Z517" s="2"/>
      <c r="AA517" s="2"/>
    </row>
    <row r="518" spans="1:27" ht="15.75" customHeight="1">
      <c r="A518" s="7"/>
      <c r="B518" s="7"/>
      <c r="C518" s="130"/>
      <c r="D518" s="2"/>
      <c r="E518" s="2"/>
      <c r="F518" s="7"/>
      <c r="G518" s="2"/>
      <c r="H518" s="2"/>
      <c r="I518" s="7"/>
      <c r="J518" s="2"/>
      <c r="K518" s="2"/>
      <c r="L518" s="2"/>
      <c r="M518" s="2"/>
      <c r="N518" s="2"/>
      <c r="O518" s="2"/>
      <c r="P518" s="2"/>
      <c r="Q518" s="2"/>
      <c r="R518" s="56"/>
      <c r="S518" s="2"/>
      <c r="T518" s="56"/>
      <c r="U518" s="2"/>
      <c r="V518" s="2"/>
      <c r="W518" s="56"/>
      <c r="Y518" s="2"/>
      <c r="Z518" s="2"/>
      <c r="AA518" s="2"/>
    </row>
    <row r="519" spans="1:27" ht="15.75" customHeight="1">
      <c r="A519" s="7"/>
      <c r="B519" s="7"/>
      <c r="C519" s="130"/>
      <c r="D519" s="2"/>
      <c r="E519" s="2"/>
      <c r="F519" s="7"/>
      <c r="G519" s="2"/>
      <c r="H519" s="2"/>
      <c r="I519" s="7"/>
      <c r="J519" s="2"/>
      <c r="K519" s="2"/>
      <c r="L519" s="2"/>
      <c r="M519" s="2"/>
      <c r="N519" s="2"/>
      <c r="O519" s="2"/>
      <c r="P519" s="2"/>
      <c r="Q519" s="2"/>
      <c r="R519" s="56"/>
      <c r="S519" s="2"/>
      <c r="T519" s="56"/>
      <c r="U519" s="2"/>
      <c r="V519" s="2"/>
      <c r="W519" s="56"/>
      <c r="Y519" s="2"/>
      <c r="Z519" s="2"/>
      <c r="AA519" s="2"/>
    </row>
    <row r="520" spans="1:27" ht="15.75" customHeight="1">
      <c r="A520" s="7"/>
      <c r="B520" s="7"/>
      <c r="C520" s="130"/>
      <c r="D520" s="2"/>
      <c r="E520" s="2"/>
      <c r="F520" s="7"/>
      <c r="G520" s="2"/>
      <c r="H520" s="2"/>
      <c r="I520" s="7"/>
      <c r="J520" s="2"/>
      <c r="K520" s="2"/>
      <c r="L520" s="2"/>
      <c r="M520" s="2"/>
      <c r="N520" s="2"/>
      <c r="O520" s="2"/>
      <c r="P520" s="2"/>
      <c r="Q520" s="2"/>
      <c r="R520" s="56"/>
      <c r="S520" s="2"/>
      <c r="T520" s="56"/>
      <c r="U520" s="2"/>
      <c r="V520" s="2"/>
      <c r="W520" s="56"/>
      <c r="Y520" s="2"/>
      <c r="Z520" s="2"/>
      <c r="AA520" s="2"/>
    </row>
    <row r="521" spans="1:27" ht="15.75" customHeight="1">
      <c r="A521" s="7"/>
      <c r="B521" s="7"/>
      <c r="C521" s="130"/>
      <c r="D521" s="2"/>
      <c r="E521" s="2"/>
      <c r="F521" s="7"/>
      <c r="G521" s="2"/>
      <c r="H521" s="2"/>
      <c r="I521" s="7"/>
      <c r="J521" s="2"/>
      <c r="K521" s="2"/>
      <c r="L521" s="2"/>
      <c r="M521" s="2"/>
      <c r="N521" s="2"/>
      <c r="O521" s="2"/>
      <c r="P521" s="2"/>
      <c r="Q521" s="2"/>
      <c r="R521" s="56"/>
      <c r="S521" s="2"/>
      <c r="T521" s="56"/>
      <c r="U521" s="2"/>
      <c r="V521" s="2"/>
      <c r="W521" s="56"/>
      <c r="Y521" s="2"/>
      <c r="Z521" s="2"/>
      <c r="AA521" s="2"/>
    </row>
    <row r="522" spans="1:27" ht="15.75" customHeight="1">
      <c r="A522" s="7"/>
      <c r="B522" s="7"/>
      <c r="C522" s="130"/>
      <c r="D522" s="2"/>
      <c r="E522" s="2"/>
      <c r="F522" s="7"/>
      <c r="G522" s="2"/>
      <c r="H522" s="2"/>
      <c r="I522" s="7"/>
      <c r="J522" s="2"/>
      <c r="K522" s="2"/>
      <c r="L522" s="2"/>
      <c r="M522" s="2"/>
      <c r="N522" s="2"/>
      <c r="O522" s="2"/>
      <c r="P522" s="2"/>
      <c r="Q522" s="2"/>
      <c r="R522" s="56"/>
      <c r="S522" s="2"/>
      <c r="T522" s="56"/>
      <c r="U522" s="2"/>
      <c r="V522" s="2"/>
      <c r="W522" s="56"/>
      <c r="Y522" s="2"/>
      <c r="Z522" s="2"/>
      <c r="AA522" s="2"/>
    </row>
    <row r="523" spans="1:27" ht="15.75" customHeight="1">
      <c r="A523" s="7"/>
      <c r="B523" s="7"/>
      <c r="C523" s="130"/>
      <c r="D523" s="2"/>
      <c r="E523" s="2"/>
      <c r="F523" s="7"/>
      <c r="G523" s="2"/>
      <c r="H523" s="2"/>
      <c r="I523" s="7"/>
      <c r="J523" s="2"/>
      <c r="K523" s="2"/>
      <c r="L523" s="2"/>
      <c r="M523" s="2"/>
      <c r="N523" s="2"/>
      <c r="O523" s="2"/>
      <c r="P523" s="2"/>
      <c r="Q523" s="2"/>
      <c r="R523" s="56"/>
      <c r="S523" s="2"/>
      <c r="T523" s="56"/>
      <c r="U523" s="2"/>
      <c r="V523" s="2"/>
      <c r="W523" s="56"/>
      <c r="Y523" s="2"/>
      <c r="Z523" s="2"/>
      <c r="AA523" s="2"/>
    </row>
    <row r="524" spans="1:27" ht="15.75" customHeight="1">
      <c r="A524" s="7"/>
      <c r="B524" s="7"/>
      <c r="C524" s="130"/>
      <c r="D524" s="2"/>
      <c r="E524" s="2"/>
      <c r="F524" s="7"/>
      <c r="G524" s="2"/>
      <c r="H524" s="2"/>
      <c r="I524" s="7"/>
      <c r="J524" s="2"/>
      <c r="K524" s="2"/>
      <c r="L524" s="2"/>
      <c r="M524" s="2"/>
      <c r="N524" s="2"/>
      <c r="O524" s="2"/>
      <c r="P524" s="2"/>
      <c r="Q524" s="2"/>
      <c r="R524" s="56"/>
      <c r="S524" s="2"/>
      <c r="T524" s="56"/>
      <c r="U524" s="2"/>
      <c r="V524" s="2"/>
      <c r="W524" s="56"/>
      <c r="Y524" s="2"/>
      <c r="Z524" s="2"/>
      <c r="AA524" s="2"/>
    </row>
    <row r="525" spans="1:27" ht="15.75" customHeight="1">
      <c r="A525" s="7"/>
      <c r="B525" s="7"/>
      <c r="C525" s="130"/>
      <c r="D525" s="2"/>
      <c r="E525" s="2"/>
      <c r="F525" s="7"/>
      <c r="G525" s="2"/>
      <c r="H525" s="2"/>
      <c r="I525" s="7"/>
      <c r="J525" s="2"/>
      <c r="K525" s="2"/>
      <c r="L525" s="2"/>
      <c r="M525" s="2"/>
      <c r="N525" s="2"/>
      <c r="O525" s="2"/>
      <c r="P525" s="2"/>
      <c r="Q525" s="2"/>
      <c r="R525" s="56"/>
      <c r="S525" s="2"/>
      <c r="T525" s="56"/>
      <c r="U525" s="2"/>
      <c r="V525" s="2"/>
      <c r="W525" s="56"/>
      <c r="Y525" s="2"/>
      <c r="Z525" s="2"/>
      <c r="AA525" s="2"/>
    </row>
    <row r="526" spans="1:27" ht="15.75" customHeight="1">
      <c r="A526" s="7"/>
      <c r="B526" s="7"/>
      <c r="C526" s="130"/>
      <c r="D526" s="2"/>
      <c r="E526" s="2"/>
      <c r="F526" s="7"/>
      <c r="G526" s="2"/>
      <c r="H526" s="2"/>
      <c r="I526" s="7"/>
      <c r="J526" s="2"/>
      <c r="K526" s="2"/>
      <c r="L526" s="2"/>
      <c r="M526" s="2"/>
      <c r="N526" s="2"/>
      <c r="O526" s="2"/>
      <c r="P526" s="2"/>
      <c r="Q526" s="2"/>
      <c r="R526" s="56"/>
      <c r="S526" s="2"/>
      <c r="T526" s="56"/>
      <c r="U526" s="2"/>
      <c r="V526" s="2"/>
      <c r="W526" s="56"/>
      <c r="Y526" s="2"/>
      <c r="Z526" s="2"/>
      <c r="AA526" s="2"/>
    </row>
    <row r="527" spans="1:27" ht="15.75" customHeight="1">
      <c r="A527" s="7"/>
      <c r="B527" s="7"/>
      <c r="C527" s="130"/>
      <c r="D527" s="2"/>
      <c r="E527" s="2"/>
      <c r="F527" s="7"/>
      <c r="G527" s="2"/>
      <c r="H527" s="2"/>
      <c r="I527" s="7"/>
      <c r="J527" s="2"/>
      <c r="K527" s="2"/>
      <c r="L527" s="2"/>
      <c r="M527" s="2"/>
      <c r="N527" s="2"/>
      <c r="O527" s="2"/>
      <c r="P527" s="2"/>
      <c r="Q527" s="2"/>
      <c r="R527" s="56"/>
      <c r="S527" s="2"/>
      <c r="T527" s="56"/>
      <c r="U527" s="2"/>
      <c r="V527" s="2"/>
      <c r="W527" s="56"/>
      <c r="Y527" s="2"/>
      <c r="Z527" s="2"/>
      <c r="AA527" s="2"/>
    </row>
    <row r="528" spans="1:27" ht="15.75" customHeight="1">
      <c r="A528" s="7"/>
      <c r="B528" s="7"/>
      <c r="C528" s="130"/>
      <c r="D528" s="2"/>
      <c r="E528" s="2"/>
      <c r="F528" s="7"/>
      <c r="G528" s="2"/>
      <c r="H528" s="2"/>
      <c r="I528" s="7"/>
      <c r="J528" s="2"/>
      <c r="K528" s="2"/>
      <c r="L528" s="2"/>
      <c r="M528" s="2"/>
      <c r="N528" s="2"/>
      <c r="O528" s="2"/>
      <c r="P528" s="2"/>
      <c r="Q528" s="2"/>
      <c r="R528" s="56"/>
      <c r="S528" s="2"/>
      <c r="T528" s="56"/>
      <c r="U528" s="2"/>
      <c r="V528" s="2"/>
      <c r="W528" s="56"/>
      <c r="Y528" s="2"/>
      <c r="Z528" s="2"/>
      <c r="AA528" s="2"/>
    </row>
    <row r="529" spans="1:27" ht="15.75" customHeight="1">
      <c r="A529" s="7"/>
      <c r="B529" s="7"/>
      <c r="C529" s="130"/>
      <c r="D529" s="2"/>
      <c r="E529" s="2"/>
      <c r="F529" s="7"/>
      <c r="G529" s="2"/>
      <c r="H529" s="2"/>
      <c r="I529" s="7"/>
      <c r="J529" s="2"/>
      <c r="K529" s="2"/>
      <c r="L529" s="2"/>
      <c r="M529" s="2"/>
      <c r="N529" s="2"/>
      <c r="O529" s="2"/>
      <c r="P529" s="2"/>
      <c r="Q529" s="2"/>
      <c r="R529" s="56"/>
      <c r="S529" s="2"/>
      <c r="T529" s="56"/>
      <c r="U529" s="2"/>
      <c r="V529" s="2"/>
      <c r="W529" s="56"/>
      <c r="Y529" s="2"/>
      <c r="Z529" s="2"/>
      <c r="AA529" s="2"/>
    </row>
    <row r="530" spans="1:27" ht="15.75" customHeight="1">
      <c r="A530" s="7"/>
      <c r="B530" s="7"/>
      <c r="C530" s="130"/>
      <c r="D530" s="2"/>
      <c r="E530" s="2"/>
      <c r="F530" s="7"/>
      <c r="G530" s="2"/>
      <c r="H530" s="2"/>
      <c r="I530" s="7"/>
      <c r="J530" s="2"/>
      <c r="K530" s="2"/>
      <c r="L530" s="2"/>
      <c r="M530" s="2"/>
      <c r="N530" s="2"/>
      <c r="O530" s="2"/>
      <c r="P530" s="2"/>
      <c r="Q530" s="2"/>
      <c r="R530" s="56"/>
      <c r="S530" s="2"/>
      <c r="T530" s="56"/>
      <c r="U530" s="2"/>
      <c r="V530" s="2"/>
      <c r="W530" s="56"/>
      <c r="Y530" s="2"/>
      <c r="Z530" s="2"/>
      <c r="AA530" s="2"/>
    </row>
    <row r="531" spans="1:27" ht="15.75" customHeight="1">
      <c r="A531" s="7"/>
      <c r="B531" s="7"/>
      <c r="C531" s="130"/>
      <c r="D531" s="2"/>
      <c r="E531" s="2"/>
      <c r="F531" s="7"/>
      <c r="G531" s="2"/>
      <c r="H531" s="2"/>
      <c r="I531" s="7"/>
      <c r="J531" s="2"/>
      <c r="K531" s="2"/>
      <c r="L531" s="2"/>
      <c r="M531" s="2"/>
      <c r="N531" s="2"/>
      <c r="O531" s="2"/>
      <c r="P531" s="2"/>
      <c r="Q531" s="2"/>
      <c r="R531" s="56"/>
      <c r="S531" s="2"/>
      <c r="T531" s="56"/>
      <c r="U531" s="2"/>
      <c r="V531" s="2"/>
      <c r="W531" s="56"/>
      <c r="Y531" s="2"/>
      <c r="Z531" s="2"/>
      <c r="AA531" s="2"/>
    </row>
    <row r="532" spans="1:27" ht="15.75" customHeight="1">
      <c r="A532" s="7"/>
      <c r="B532" s="7"/>
      <c r="C532" s="130"/>
      <c r="D532" s="2"/>
      <c r="E532" s="2"/>
      <c r="F532" s="7"/>
      <c r="G532" s="2"/>
      <c r="H532" s="2"/>
      <c r="I532" s="7"/>
      <c r="J532" s="2"/>
      <c r="K532" s="2"/>
      <c r="L532" s="2"/>
      <c r="M532" s="2"/>
      <c r="N532" s="2"/>
      <c r="O532" s="2"/>
      <c r="P532" s="2"/>
      <c r="Q532" s="2"/>
      <c r="R532" s="56"/>
      <c r="S532" s="2"/>
      <c r="T532" s="56"/>
      <c r="U532" s="2"/>
      <c r="V532" s="2"/>
      <c r="W532" s="56"/>
      <c r="Y532" s="2"/>
      <c r="Z532" s="2"/>
      <c r="AA532" s="2"/>
    </row>
    <row r="533" spans="1:27" ht="15.75" customHeight="1">
      <c r="A533" s="7"/>
      <c r="B533" s="7"/>
      <c r="C533" s="130"/>
      <c r="D533" s="2"/>
      <c r="E533" s="2"/>
      <c r="F533" s="7"/>
      <c r="G533" s="2"/>
      <c r="H533" s="2"/>
      <c r="I533" s="7"/>
      <c r="J533" s="2"/>
      <c r="K533" s="2"/>
      <c r="L533" s="2"/>
      <c r="M533" s="2"/>
      <c r="N533" s="2"/>
      <c r="O533" s="2"/>
      <c r="P533" s="2"/>
      <c r="Q533" s="2"/>
      <c r="R533" s="56"/>
      <c r="S533" s="2"/>
      <c r="T533" s="56"/>
      <c r="U533" s="2"/>
      <c r="V533" s="2"/>
      <c r="W533" s="56"/>
      <c r="Y533" s="2"/>
      <c r="Z533" s="2"/>
      <c r="AA533" s="2"/>
    </row>
    <row r="534" spans="1:27" ht="15.75" customHeight="1">
      <c r="A534" s="7"/>
      <c r="B534" s="7"/>
      <c r="C534" s="130"/>
      <c r="D534" s="2"/>
      <c r="E534" s="2"/>
      <c r="F534" s="7"/>
      <c r="G534" s="2"/>
      <c r="H534" s="2"/>
      <c r="I534" s="7"/>
      <c r="J534" s="2"/>
      <c r="K534" s="2"/>
      <c r="L534" s="2"/>
      <c r="M534" s="2"/>
      <c r="N534" s="2"/>
      <c r="O534" s="2"/>
      <c r="P534" s="2"/>
      <c r="Q534" s="2"/>
      <c r="R534" s="56"/>
      <c r="S534" s="2"/>
      <c r="T534" s="56"/>
      <c r="U534" s="2"/>
      <c r="V534" s="2"/>
      <c r="W534" s="56"/>
      <c r="Y534" s="2"/>
      <c r="Z534" s="2"/>
      <c r="AA534" s="2"/>
    </row>
    <row r="535" spans="1:27" ht="15.75" customHeight="1">
      <c r="A535" s="7"/>
      <c r="B535" s="7"/>
      <c r="C535" s="130"/>
      <c r="D535" s="2"/>
      <c r="E535" s="2"/>
      <c r="F535" s="7"/>
      <c r="G535" s="2"/>
      <c r="H535" s="2"/>
      <c r="I535" s="7"/>
      <c r="J535" s="2"/>
      <c r="K535" s="2"/>
      <c r="L535" s="2"/>
      <c r="M535" s="2"/>
      <c r="N535" s="2"/>
      <c r="O535" s="2"/>
      <c r="P535" s="2"/>
      <c r="Q535" s="2"/>
      <c r="R535" s="56"/>
      <c r="S535" s="2"/>
      <c r="T535" s="56"/>
      <c r="U535" s="2"/>
      <c r="V535" s="2"/>
      <c r="W535" s="56"/>
      <c r="Y535" s="2"/>
      <c r="Z535" s="2"/>
      <c r="AA535" s="2"/>
    </row>
    <row r="536" spans="1:27" ht="15.75" customHeight="1">
      <c r="A536" s="7"/>
      <c r="B536" s="7"/>
      <c r="C536" s="130"/>
      <c r="D536" s="2"/>
      <c r="E536" s="2"/>
      <c r="F536" s="7"/>
      <c r="G536" s="2"/>
      <c r="H536" s="2"/>
      <c r="I536" s="7"/>
      <c r="J536" s="2"/>
      <c r="K536" s="2"/>
      <c r="L536" s="2"/>
      <c r="M536" s="2"/>
      <c r="N536" s="2"/>
      <c r="O536" s="2"/>
      <c r="P536" s="2"/>
      <c r="Q536" s="2"/>
      <c r="R536" s="56"/>
      <c r="S536" s="2"/>
      <c r="T536" s="56"/>
      <c r="U536" s="2"/>
      <c r="V536" s="2"/>
      <c r="W536" s="56"/>
      <c r="Y536" s="2"/>
      <c r="Z536" s="2"/>
      <c r="AA536" s="2"/>
    </row>
    <row r="537" spans="1:27" ht="15.75" customHeight="1">
      <c r="A537" s="7"/>
      <c r="B537" s="7"/>
      <c r="C537" s="130"/>
      <c r="D537" s="2"/>
      <c r="E537" s="2"/>
      <c r="F537" s="7"/>
      <c r="G537" s="2"/>
      <c r="H537" s="2"/>
      <c r="I537" s="7"/>
      <c r="J537" s="2"/>
      <c r="K537" s="2"/>
      <c r="L537" s="2"/>
      <c r="M537" s="2"/>
      <c r="N537" s="2"/>
      <c r="O537" s="2"/>
      <c r="P537" s="2"/>
      <c r="Q537" s="2"/>
      <c r="R537" s="56"/>
      <c r="S537" s="2"/>
      <c r="T537" s="56"/>
      <c r="U537" s="2"/>
      <c r="V537" s="2"/>
      <c r="W537" s="56"/>
      <c r="Y537" s="2"/>
      <c r="Z537" s="2"/>
      <c r="AA537" s="2"/>
    </row>
    <row r="538" spans="1:27" ht="15.75" customHeight="1">
      <c r="A538" s="7"/>
      <c r="B538" s="7"/>
      <c r="C538" s="130"/>
      <c r="D538" s="2"/>
      <c r="E538" s="2"/>
      <c r="F538" s="7"/>
      <c r="G538" s="2"/>
      <c r="H538" s="2"/>
      <c r="I538" s="7"/>
      <c r="J538" s="2"/>
      <c r="K538" s="2"/>
      <c r="L538" s="2"/>
      <c r="M538" s="2"/>
      <c r="N538" s="2"/>
      <c r="O538" s="2"/>
      <c r="P538" s="2"/>
      <c r="Q538" s="2"/>
      <c r="R538" s="56"/>
      <c r="S538" s="2"/>
      <c r="T538" s="56"/>
      <c r="U538" s="2"/>
      <c r="V538" s="2"/>
      <c r="W538" s="56"/>
      <c r="Y538" s="2"/>
      <c r="Z538" s="2"/>
      <c r="AA538" s="2"/>
    </row>
    <row r="539" spans="1:27" ht="15.75" customHeight="1">
      <c r="A539" s="7"/>
      <c r="B539" s="7"/>
      <c r="C539" s="130"/>
      <c r="D539" s="2"/>
      <c r="E539" s="2"/>
      <c r="F539" s="7"/>
      <c r="G539" s="2"/>
      <c r="H539" s="2"/>
      <c r="I539" s="7"/>
      <c r="J539" s="2"/>
      <c r="K539" s="2"/>
      <c r="L539" s="2"/>
      <c r="M539" s="2"/>
      <c r="N539" s="2"/>
      <c r="O539" s="2"/>
      <c r="P539" s="2"/>
      <c r="Q539" s="2"/>
      <c r="R539" s="56"/>
      <c r="S539" s="2"/>
      <c r="T539" s="56"/>
      <c r="U539" s="2"/>
      <c r="V539" s="2"/>
      <c r="W539" s="56"/>
      <c r="Y539" s="2"/>
      <c r="Z539" s="2"/>
      <c r="AA539" s="2"/>
    </row>
    <row r="540" spans="1:27" ht="15.75" customHeight="1">
      <c r="A540" s="7"/>
      <c r="B540" s="7"/>
      <c r="C540" s="130"/>
      <c r="D540" s="2"/>
      <c r="E540" s="2"/>
      <c r="F540" s="7"/>
      <c r="G540" s="2"/>
      <c r="H540" s="2"/>
      <c r="I540" s="7"/>
      <c r="J540" s="2"/>
      <c r="K540" s="2"/>
      <c r="L540" s="2"/>
      <c r="M540" s="2"/>
      <c r="N540" s="2"/>
      <c r="O540" s="2"/>
      <c r="P540" s="2"/>
      <c r="Q540" s="2"/>
      <c r="R540" s="56"/>
      <c r="S540" s="2"/>
      <c r="T540" s="56"/>
      <c r="U540" s="2"/>
      <c r="V540" s="2"/>
      <c r="W540" s="56"/>
      <c r="Y540" s="2"/>
      <c r="Z540" s="2"/>
      <c r="AA540" s="2"/>
    </row>
    <row r="541" spans="1:27" ht="15.75" customHeight="1">
      <c r="A541" s="7"/>
      <c r="B541" s="7"/>
      <c r="C541" s="130"/>
      <c r="D541" s="2"/>
      <c r="E541" s="2"/>
      <c r="F541" s="7"/>
      <c r="G541" s="2"/>
      <c r="H541" s="2"/>
      <c r="I541" s="7"/>
      <c r="J541" s="2"/>
      <c r="K541" s="2"/>
      <c r="L541" s="2"/>
      <c r="M541" s="2"/>
      <c r="N541" s="2"/>
      <c r="O541" s="2"/>
      <c r="P541" s="2"/>
      <c r="Q541" s="2"/>
      <c r="R541" s="56"/>
      <c r="S541" s="2"/>
      <c r="T541" s="56"/>
      <c r="U541" s="2"/>
      <c r="V541" s="2"/>
      <c r="W541" s="56"/>
      <c r="Y541" s="2"/>
      <c r="Z541" s="2"/>
      <c r="AA541" s="2"/>
    </row>
    <row r="542" spans="1:27" ht="15.75" customHeight="1">
      <c r="A542" s="7"/>
      <c r="B542" s="7"/>
      <c r="C542" s="130"/>
      <c r="D542" s="2"/>
      <c r="E542" s="2"/>
      <c r="F542" s="7"/>
      <c r="G542" s="2"/>
      <c r="H542" s="2"/>
      <c r="I542" s="7"/>
      <c r="J542" s="2"/>
      <c r="K542" s="2"/>
      <c r="L542" s="2"/>
      <c r="M542" s="2"/>
      <c r="N542" s="2"/>
      <c r="O542" s="2"/>
      <c r="P542" s="2"/>
      <c r="Q542" s="2"/>
      <c r="R542" s="56"/>
      <c r="S542" s="2"/>
      <c r="T542" s="56"/>
      <c r="U542" s="2"/>
      <c r="V542" s="2"/>
      <c r="W542" s="56"/>
      <c r="Y542" s="2"/>
      <c r="Z542" s="2"/>
      <c r="AA542" s="2"/>
    </row>
    <row r="543" spans="1:27" ht="15.75" customHeight="1">
      <c r="A543" s="7"/>
      <c r="B543" s="7"/>
      <c r="C543" s="130"/>
      <c r="D543" s="2"/>
      <c r="E543" s="2"/>
      <c r="F543" s="7"/>
      <c r="G543" s="2"/>
      <c r="H543" s="2"/>
      <c r="I543" s="7"/>
      <c r="J543" s="2"/>
      <c r="K543" s="2"/>
      <c r="L543" s="2"/>
      <c r="M543" s="2"/>
      <c r="N543" s="2"/>
      <c r="O543" s="2"/>
      <c r="P543" s="2"/>
      <c r="Q543" s="2"/>
      <c r="R543" s="56"/>
      <c r="S543" s="2"/>
      <c r="T543" s="56"/>
      <c r="U543" s="2"/>
      <c r="V543" s="2"/>
      <c r="W543" s="56"/>
      <c r="Y543" s="2"/>
      <c r="Z543" s="2"/>
      <c r="AA543" s="2"/>
    </row>
    <row r="544" spans="1:27" ht="15.75" customHeight="1">
      <c r="A544" s="7"/>
      <c r="B544" s="7"/>
      <c r="C544" s="130"/>
      <c r="D544" s="2"/>
      <c r="E544" s="2"/>
      <c r="F544" s="7"/>
      <c r="G544" s="2"/>
      <c r="H544" s="2"/>
      <c r="I544" s="7"/>
      <c r="J544" s="2"/>
      <c r="K544" s="2"/>
      <c r="L544" s="2"/>
      <c r="M544" s="2"/>
      <c r="N544" s="2"/>
      <c r="O544" s="2"/>
      <c r="P544" s="2"/>
      <c r="Q544" s="2"/>
      <c r="R544" s="56"/>
      <c r="S544" s="2"/>
      <c r="T544" s="56"/>
      <c r="U544" s="2"/>
      <c r="V544" s="2"/>
      <c r="W544" s="56"/>
      <c r="Y544" s="2"/>
      <c r="Z544" s="2"/>
      <c r="AA544" s="2"/>
    </row>
    <row r="545" spans="1:27" ht="15.75" customHeight="1">
      <c r="A545" s="7"/>
      <c r="B545" s="7"/>
      <c r="C545" s="130"/>
      <c r="D545" s="2"/>
      <c r="E545" s="2"/>
      <c r="F545" s="7"/>
      <c r="G545" s="2"/>
      <c r="H545" s="2"/>
      <c r="I545" s="7"/>
      <c r="J545" s="2"/>
      <c r="K545" s="2"/>
      <c r="L545" s="2"/>
      <c r="M545" s="2"/>
      <c r="N545" s="2"/>
      <c r="O545" s="2"/>
      <c r="P545" s="2"/>
      <c r="Q545" s="2"/>
      <c r="R545" s="56"/>
      <c r="S545" s="2"/>
      <c r="T545" s="56"/>
      <c r="U545" s="2"/>
      <c r="V545" s="2"/>
      <c r="W545" s="56"/>
      <c r="Y545" s="2"/>
      <c r="Z545" s="2"/>
      <c r="AA545" s="2"/>
    </row>
    <row r="546" spans="1:27" ht="15.75" customHeight="1">
      <c r="A546" s="7"/>
      <c r="B546" s="7"/>
      <c r="C546" s="130"/>
      <c r="D546" s="2"/>
      <c r="E546" s="2"/>
      <c r="F546" s="7"/>
      <c r="G546" s="2"/>
      <c r="H546" s="2"/>
      <c r="I546" s="7"/>
      <c r="J546" s="2"/>
      <c r="K546" s="2"/>
      <c r="L546" s="2"/>
      <c r="M546" s="2"/>
      <c r="N546" s="2"/>
      <c r="O546" s="2"/>
      <c r="P546" s="2"/>
      <c r="Q546" s="2"/>
      <c r="R546" s="56"/>
      <c r="S546" s="2"/>
      <c r="T546" s="56"/>
      <c r="U546" s="2"/>
      <c r="V546" s="2"/>
      <c r="W546" s="56"/>
      <c r="Y546" s="2"/>
      <c r="Z546" s="2"/>
      <c r="AA546" s="2"/>
    </row>
    <row r="547" spans="1:27" ht="15.75" customHeight="1">
      <c r="A547" s="7"/>
      <c r="B547" s="7"/>
      <c r="C547" s="130"/>
      <c r="D547" s="2"/>
      <c r="E547" s="2"/>
      <c r="F547" s="7"/>
      <c r="G547" s="2"/>
      <c r="H547" s="2"/>
      <c r="I547" s="7"/>
      <c r="J547" s="2"/>
      <c r="K547" s="2"/>
      <c r="L547" s="2"/>
      <c r="M547" s="2"/>
      <c r="N547" s="2"/>
      <c r="O547" s="2"/>
      <c r="P547" s="2"/>
      <c r="Q547" s="2"/>
      <c r="R547" s="56"/>
      <c r="S547" s="2"/>
      <c r="T547" s="56"/>
      <c r="U547" s="2"/>
      <c r="V547" s="2"/>
      <c r="W547" s="56"/>
      <c r="Y547" s="2"/>
      <c r="Z547" s="2"/>
      <c r="AA547" s="2"/>
    </row>
    <row r="548" spans="1:27" ht="15.75" customHeight="1">
      <c r="A548" s="7"/>
      <c r="B548" s="7"/>
      <c r="C548" s="130"/>
      <c r="D548" s="2"/>
      <c r="E548" s="2"/>
      <c r="F548" s="7"/>
      <c r="G548" s="2"/>
      <c r="H548" s="2"/>
      <c r="I548" s="7"/>
      <c r="J548" s="2"/>
      <c r="K548" s="2"/>
      <c r="L548" s="2"/>
      <c r="M548" s="2"/>
      <c r="N548" s="2"/>
      <c r="O548" s="2"/>
      <c r="P548" s="2"/>
      <c r="Q548" s="2"/>
      <c r="R548" s="56"/>
      <c r="S548" s="2"/>
      <c r="T548" s="56"/>
      <c r="U548" s="2"/>
      <c r="V548" s="2"/>
      <c r="W548" s="56"/>
      <c r="Y548" s="2"/>
      <c r="Z548" s="2"/>
      <c r="AA548" s="2"/>
    </row>
    <row r="549" spans="1:27" ht="15.75" customHeight="1">
      <c r="A549" s="7"/>
      <c r="B549" s="7"/>
      <c r="C549" s="130"/>
      <c r="D549" s="2"/>
      <c r="E549" s="2"/>
      <c r="F549" s="7"/>
      <c r="G549" s="2"/>
      <c r="H549" s="2"/>
      <c r="I549" s="7"/>
      <c r="J549" s="2"/>
      <c r="K549" s="2"/>
      <c r="L549" s="2"/>
      <c r="M549" s="2"/>
      <c r="N549" s="2"/>
      <c r="O549" s="2"/>
      <c r="P549" s="2"/>
      <c r="Q549" s="2"/>
      <c r="R549" s="56"/>
      <c r="S549" s="2"/>
      <c r="T549" s="56"/>
      <c r="U549" s="2"/>
      <c r="V549" s="2"/>
      <c r="W549" s="56"/>
      <c r="Y549" s="2"/>
      <c r="Z549" s="2"/>
      <c r="AA549" s="2"/>
    </row>
    <row r="550" spans="1:27" ht="15.75" customHeight="1">
      <c r="A550" s="7"/>
      <c r="B550" s="7"/>
      <c r="C550" s="130"/>
      <c r="D550" s="2"/>
      <c r="E550" s="2"/>
      <c r="F550" s="7"/>
      <c r="G550" s="2"/>
      <c r="H550" s="2"/>
      <c r="I550" s="7"/>
      <c r="J550" s="2"/>
      <c r="K550" s="2"/>
      <c r="L550" s="2"/>
      <c r="M550" s="2"/>
      <c r="N550" s="2"/>
      <c r="O550" s="2"/>
      <c r="P550" s="2"/>
      <c r="Q550" s="2"/>
      <c r="R550" s="56"/>
      <c r="S550" s="2"/>
      <c r="T550" s="56"/>
      <c r="U550" s="2"/>
      <c r="V550" s="2"/>
      <c r="W550" s="56"/>
      <c r="Y550" s="2"/>
      <c r="Z550" s="2"/>
      <c r="AA550" s="2"/>
    </row>
    <row r="551" spans="1:27" ht="15.75" customHeight="1">
      <c r="A551" s="7"/>
      <c r="B551" s="7"/>
      <c r="C551" s="130"/>
      <c r="D551" s="2"/>
      <c r="E551" s="2"/>
      <c r="F551" s="7"/>
      <c r="G551" s="2"/>
      <c r="H551" s="2"/>
      <c r="I551" s="7"/>
      <c r="J551" s="2"/>
      <c r="K551" s="2"/>
      <c r="L551" s="2"/>
      <c r="M551" s="2"/>
      <c r="N551" s="2"/>
      <c r="O551" s="2"/>
      <c r="P551" s="2"/>
      <c r="Q551" s="2"/>
      <c r="R551" s="56"/>
      <c r="S551" s="2"/>
      <c r="T551" s="56"/>
      <c r="U551" s="2"/>
      <c r="V551" s="2"/>
      <c r="W551" s="56"/>
      <c r="Y551" s="2"/>
      <c r="Z551" s="2"/>
      <c r="AA551" s="2"/>
    </row>
    <row r="552" spans="1:27" ht="15.75" customHeight="1">
      <c r="A552" s="7"/>
      <c r="B552" s="7"/>
      <c r="C552" s="130"/>
      <c r="D552" s="2"/>
      <c r="E552" s="2"/>
      <c r="F552" s="7"/>
      <c r="G552" s="2"/>
      <c r="H552" s="2"/>
      <c r="I552" s="7"/>
      <c r="J552" s="2"/>
      <c r="K552" s="2"/>
      <c r="L552" s="2"/>
      <c r="M552" s="2"/>
      <c r="N552" s="2"/>
      <c r="O552" s="2"/>
      <c r="P552" s="2"/>
      <c r="Q552" s="2"/>
      <c r="R552" s="56"/>
      <c r="S552" s="2"/>
      <c r="T552" s="56"/>
      <c r="U552" s="2"/>
      <c r="V552" s="2"/>
      <c r="W552" s="56"/>
      <c r="Y552" s="2"/>
      <c r="Z552" s="2"/>
      <c r="AA552" s="2"/>
    </row>
    <row r="553" spans="1:27" ht="15.75" customHeight="1">
      <c r="A553" s="7"/>
      <c r="B553" s="7"/>
      <c r="C553" s="130"/>
      <c r="D553" s="2"/>
      <c r="E553" s="2"/>
      <c r="F553" s="7"/>
      <c r="G553" s="2"/>
      <c r="H553" s="2"/>
      <c r="I553" s="7"/>
      <c r="J553" s="2"/>
      <c r="K553" s="2"/>
      <c r="L553" s="2"/>
      <c r="M553" s="2"/>
      <c r="N553" s="2"/>
      <c r="O553" s="2"/>
      <c r="P553" s="2"/>
      <c r="Q553" s="2"/>
      <c r="R553" s="56"/>
      <c r="S553" s="2"/>
      <c r="T553" s="56"/>
      <c r="U553" s="2"/>
      <c r="V553" s="2"/>
      <c r="W553" s="56"/>
      <c r="Y553" s="2"/>
      <c r="Z553" s="2"/>
      <c r="AA553" s="2"/>
    </row>
    <row r="554" spans="1:27" ht="15.75" customHeight="1">
      <c r="A554" s="7"/>
      <c r="B554" s="7"/>
      <c r="C554" s="130"/>
      <c r="D554" s="2"/>
      <c r="E554" s="2"/>
      <c r="F554" s="7"/>
      <c r="G554" s="2"/>
      <c r="H554" s="2"/>
      <c r="I554" s="7"/>
      <c r="J554" s="2"/>
      <c r="K554" s="2"/>
      <c r="L554" s="2"/>
      <c r="M554" s="2"/>
      <c r="N554" s="2"/>
      <c r="O554" s="2"/>
      <c r="P554" s="2"/>
      <c r="Q554" s="2"/>
      <c r="R554" s="56"/>
      <c r="S554" s="2"/>
      <c r="T554" s="56"/>
      <c r="U554" s="2"/>
      <c r="V554" s="2"/>
      <c r="W554" s="56"/>
      <c r="Y554" s="2"/>
      <c r="Z554" s="2"/>
      <c r="AA554" s="2"/>
    </row>
    <row r="555" spans="1:27" ht="15.75" customHeight="1">
      <c r="A555" s="7"/>
      <c r="B555" s="7"/>
      <c r="C555" s="130"/>
      <c r="D555" s="2"/>
      <c r="E555" s="2"/>
      <c r="F555" s="7"/>
      <c r="G555" s="2"/>
      <c r="H555" s="2"/>
      <c r="I555" s="7"/>
      <c r="J555" s="2"/>
      <c r="K555" s="2"/>
      <c r="L555" s="2"/>
      <c r="M555" s="2"/>
      <c r="N555" s="2"/>
      <c r="O555" s="2"/>
      <c r="P555" s="2"/>
      <c r="Q555" s="2"/>
      <c r="R555" s="56"/>
      <c r="S555" s="2"/>
      <c r="T555" s="56"/>
      <c r="U555" s="2"/>
      <c r="V555" s="2"/>
      <c r="W555" s="56"/>
      <c r="Y555" s="2"/>
      <c r="Z555" s="2"/>
      <c r="AA555" s="2"/>
    </row>
    <row r="556" spans="1:27" ht="15.75" customHeight="1">
      <c r="A556" s="7"/>
      <c r="B556" s="7"/>
      <c r="C556" s="130"/>
      <c r="D556" s="2"/>
      <c r="E556" s="2"/>
      <c r="F556" s="7"/>
      <c r="G556" s="2"/>
      <c r="H556" s="2"/>
      <c r="I556" s="7"/>
      <c r="J556" s="2"/>
      <c r="K556" s="2"/>
      <c r="L556" s="2"/>
      <c r="M556" s="2"/>
      <c r="N556" s="2"/>
      <c r="O556" s="2"/>
      <c r="P556" s="2"/>
      <c r="Q556" s="2"/>
      <c r="R556" s="56"/>
      <c r="S556" s="2"/>
      <c r="T556" s="56"/>
      <c r="U556" s="2"/>
      <c r="V556" s="2"/>
      <c r="W556" s="56"/>
      <c r="Y556" s="2"/>
      <c r="Z556" s="2"/>
      <c r="AA556" s="2"/>
    </row>
    <row r="557" spans="1:27" ht="15.75" customHeight="1">
      <c r="A557" s="7"/>
      <c r="B557" s="7"/>
      <c r="C557" s="130"/>
      <c r="D557" s="2"/>
      <c r="E557" s="2"/>
      <c r="F557" s="7"/>
      <c r="G557" s="2"/>
      <c r="H557" s="2"/>
      <c r="I557" s="7"/>
      <c r="J557" s="2"/>
      <c r="K557" s="2"/>
      <c r="L557" s="2"/>
      <c r="M557" s="2"/>
      <c r="N557" s="2"/>
      <c r="O557" s="2"/>
      <c r="P557" s="2"/>
      <c r="Q557" s="2"/>
      <c r="R557" s="56"/>
      <c r="S557" s="2"/>
      <c r="T557" s="56"/>
      <c r="U557" s="2"/>
      <c r="V557" s="2"/>
      <c r="W557" s="56"/>
      <c r="Y557" s="2"/>
      <c r="Z557" s="2"/>
      <c r="AA557" s="2"/>
    </row>
    <row r="558" spans="1:27" ht="15.75" customHeight="1">
      <c r="A558" s="7"/>
      <c r="B558" s="7"/>
      <c r="C558" s="130"/>
      <c r="D558" s="2"/>
      <c r="E558" s="2"/>
      <c r="F558" s="7"/>
      <c r="G558" s="2"/>
      <c r="H558" s="2"/>
      <c r="I558" s="7"/>
      <c r="J558" s="2"/>
      <c r="K558" s="2"/>
      <c r="L558" s="2"/>
      <c r="M558" s="2"/>
      <c r="N558" s="2"/>
      <c r="O558" s="2"/>
      <c r="P558" s="2"/>
      <c r="Q558" s="2"/>
      <c r="R558" s="56"/>
      <c r="S558" s="2"/>
      <c r="T558" s="56"/>
      <c r="U558" s="2"/>
      <c r="V558" s="2"/>
      <c r="W558" s="56"/>
      <c r="Y558" s="2"/>
      <c r="Z558" s="2"/>
      <c r="AA558" s="2"/>
    </row>
    <row r="559" spans="1:27" ht="15.75" customHeight="1">
      <c r="A559" s="7"/>
      <c r="B559" s="7"/>
      <c r="C559" s="130"/>
      <c r="D559" s="2"/>
      <c r="E559" s="2"/>
      <c r="F559" s="7"/>
      <c r="G559" s="2"/>
      <c r="H559" s="2"/>
      <c r="I559" s="7"/>
      <c r="J559" s="2"/>
      <c r="K559" s="2"/>
      <c r="L559" s="2"/>
      <c r="M559" s="2"/>
      <c r="N559" s="2"/>
      <c r="O559" s="2"/>
      <c r="P559" s="2"/>
      <c r="Q559" s="2"/>
      <c r="R559" s="56"/>
      <c r="S559" s="2"/>
      <c r="T559" s="56"/>
      <c r="U559" s="2"/>
      <c r="V559" s="2"/>
      <c r="W559" s="56"/>
      <c r="Y559" s="2"/>
      <c r="Z559" s="2"/>
      <c r="AA559" s="2"/>
    </row>
    <row r="560" spans="1:27" ht="15.75" customHeight="1">
      <c r="A560" s="7"/>
      <c r="B560" s="7"/>
      <c r="C560" s="130"/>
      <c r="D560" s="2"/>
      <c r="E560" s="2"/>
      <c r="F560" s="7"/>
      <c r="G560" s="2"/>
      <c r="H560" s="2"/>
      <c r="I560" s="7"/>
      <c r="J560" s="2"/>
      <c r="K560" s="2"/>
      <c r="L560" s="2"/>
      <c r="M560" s="2"/>
      <c r="N560" s="2"/>
      <c r="O560" s="2"/>
      <c r="P560" s="2"/>
      <c r="Q560" s="2"/>
      <c r="R560" s="56"/>
      <c r="S560" s="2"/>
      <c r="T560" s="56"/>
      <c r="U560" s="2"/>
      <c r="V560" s="2"/>
      <c r="W560" s="56"/>
      <c r="Y560" s="2"/>
      <c r="Z560" s="2"/>
      <c r="AA560" s="2"/>
    </row>
    <row r="561" spans="1:27" ht="15.75" customHeight="1">
      <c r="A561" s="7"/>
      <c r="B561" s="7"/>
      <c r="C561" s="130"/>
      <c r="D561" s="2"/>
      <c r="E561" s="2"/>
      <c r="F561" s="7"/>
      <c r="G561" s="2"/>
      <c r="H561" s="2"/>
      <c r="I561" s="7"/>
      <c r="J561" s="2"/>
      <c r="K561" s="2"/>
      <c r="L561" s="2"/>
      <c r="M561" s="2"/>
      <c r="N561" s="2"/>
      <c r="O561" s="2"/>
      <c r="P561" s="2"/>
      <c r="Q561" s="2"/>
      <c r="R561" s="56"/>
      <c r="S561" s="2"/>
      <c r="T561" s="56"/>
      <c r="U561" s="2"/>
      <c r="V561" s="2"/>
      <c r="W561" s="56"/>
      <c r="Y561" s="2"/>
      <c r="Z561" s="2"/>
      <c r="AA561" s="2"/>
    </row>
    <row r="562" spans="1:27" ht="15.75" customHeight="1">
      <c r="A562" s="7"/>
      <c r="B562" s="7"/>
      <c r="C562" s="130"/>
      <c r="D562" s="2"/>
      <c r="E562" s="2"/>
      <c r="F562" s="7"/>
      <c r="G562" s="2"/>
      <c r="H562" s="2"/>
      <c r="I562" s="7"/>
      <c r="J562" s="2"/>
      <c r="K562" s="2"/>
      <c r="L562" s="2"/>
      <c r="M562" s="2"/>
      <c r="N562" s="2"/>
      <c r="O562" s="2"/>
      <c r="P562" s="2"/>
      <c r="Q562" s="2"/>
      <c r="R562" s="56"/>
      <c r="S562" s="2"/>
      <c r="T562" s="56"/>
      <c r="U562" s="2"/>
      <c r="V562" s="2"/>
      <c r="W562" s="56"/>
      <c r="Y562" s="2"/>
      <c r="Z562" s="2"/>
      <c r="AA562" s="2"/>
    </row>
    <row r="563" spans="1:27" ht="15.75" customHeight="1">
      <c r="A563" s="7"/>
      <c r="B563" s="7"/>
      <c r="C563" s="130"/>
      <c r="D563" s="2"/>
      <c r="E563" s="2"/>
      <c r="F563" s="7"/>
      <c r="G563" s="2"/>
      <c r="H563" s="2"/>
      <c r="I563" s="7"/>
      <c r="J563" s="2"/>
      <c r="K563" s="2"/>
      <c r="L563" s="2"/>
      <c r="M563" s="2"/>
      <c r="N563" s="2"/>
      <c r="O563" s="2"/>
      <c r="P563" s="2"/>
      <c r="Q563" s="2"/>
      <c r="R563" s="56"/>
      <c r="S563" s="2"/>
      <c r="T563" s="56"/>
      <c r="U563" s="2"/>
      <c r="V563" s="2"/>
      <c r="W563" s="56"/>
      <c r="Y563" s="2"/>
      <c r="Z563" s="2"/>
      <c r="AA563" s="2"/>
    </row>
    <row r="564" spans="1:27" ht="15.75" customHeight="1">
      <c r="A564" s="7"/>
      <c r="B564" s="7"/>
      <c r="C564" s="130"/>
      <c r="D564" s="2"/>
      <c r="E564" s="2"/>
      <c r="F564" s="7"/>
      <c r="G564" s="2"/>
      <c r="H564" s="2"/>
      <c r="I564" s="7"/>
      <c r="J564" s="2"/>
      <c r="K564" s="2"/>
      <c r="L564" s="2"/>
      <c r="M564" s="2"/>
      <c r="N564" s="2"/>
      <c r="O564" s="2"/>
      <c r="P564" s="2"/>
      <c r="Q564" s="2"/>
      <c r="R564" s="56"/>
      <c r="S564" s="2"/>
      <c r="T564" s="56"/>
      <c r="U564" s="2"/>
      <c r="V564" s="2"/>
      <c r="W564" s="56"/>
      <c r="Y564" s="2"/>
      <c r="Z564" s="2"/>
      <c r="AA564" s="2"/>
    </row>
    <row r="565" spans="1:27" ht="15.75" customHeight="1">
      <c r="A565" s="7"/>
      <c r="B565" s="7"/>
      <c r="C565" s="130"/>
      <c r="D565" s="2"/>
      <c r="E565" s="2"/>
      <c r="F565" s="7"/>
      <c r="G565" s="2"/>
      <c r="H565" s="2"/>
      <c r="I565" s="7"/>
      <c r="J565" s="2"/>
      <c r="K565" s="2"/>
      <c r="L565" s="2"/>
      <c r="M565" s="2"/>
      <c r="N565" s="2"/>
      <c r="O565" s="2"/>
      <c r="P565" s="2"/>
      <c r="Q565" s="2"/>
      <c r="R565" s="56"/>
      <c r="S565" s="2"/>
      <c r="T565" s="56"/>
      <c r="U565" s="2"/>
      <c r="V565" s="2"/>
      <c r="W565" s="56"/>
      <c r="Y565" s="2"/>
      <c r="Z565" s="2"/>
      <c r="AA565" s="2"/>
    </row>
    <row r="566" spans="1:27" ht="15.75" customHeight="1">
      <c r="A566" s="7"/>
      <c r="B566" s="7"/>
      <c r="C566" s="130"/>
      <c r="D566" s="2"/>
      <c r="E566" s="2"/>
      <c r="F566" s="7"/>
      <c r="G566" s="2"/>
      <c r="H566" s="2"/>
      <c r="I566" s="7"/>
      <c r="J566" s="2"/>
      <c r="K566" s="2"/>
      <c r="L566" s="2"/>
      <c r="M566" s="2"/>
      <c r="N566" s="2"/>
      <c r="O566" s="2"/>
      <c r="P566" s="2"/>
      <c r="Q566" s="2"/>
      <c r="R566" s="56"/>
      <c r="S566" s="2"/>
      <c r="T566" s="56"/>
      <c r="U566" s="2"/>
      <c r="V566" s="2"/>
      <c r="W566" s="56"/>
      <c r="Y566" s="2"/>
      <c r="Z566" s="2"/>
      <c r="AA566" s="2"/>
    </row>
    <row r="567" spans="1:27" ht="15.75" customHeight="1">
      <c r="A567" s="7"/>
      <c r="B567" s="7"/>
      <c r="C567" s="130"/>
      <c r="D567" s="2"/>
      <c r="E567" s="2"/>
      <c r="F567" s="7"/>
      <c r="G567" s="2"/>
      <c r="H567" s="2"/>
      <c r="I567" s="7"/>
      <c r="J567" s="2"/>
      <c r="K567" s="2"/>
      <c r="L567" s="2"/>
      <c r="M567" s="2"/>
      <c r="N567" s="2"/>
      <c r="O567" s="2"/>
      <c r="P567" s="2"/>
      <c r="Q567" s="2"/>
      <c r="R567" s="56"/>
      <c r="S567" s="2"/>
      <c r="T567" s="56"/>
      <c r="U567" s="2"/>
      <c r="V567" s="2"/>
      <c r="W567" s="56"/>
      <c r="Y567" s="2"/>
      <c r="Z567" s="2"/>
      <c r="AA567" s="2"/>
    </row>
    <row r="568" spans="1:27" ht="15.75" customHeight="1">
      <c r="A568" s="7"/>
      <c r="B568" s="7"/>
      <c r="C568" s="130"/>
      <c r="D568" s="2"/>
      <c r="E568" s="2"/>
      <c r="F568" s="7"/>
      <c r="G568" s="2"/>
      <c r="H568" s="2"/>
      <c r="I568" s="7"/>
      <c r="J568" s="2"/>
      <c r="K568" s="2"/>
      <c r="L568" s="2"/>
      <c r="M568" s="2"/>
      <c r="N568" s="2"/>
      <c r="O568" s="2"/>
      <c r="P568" s="2"/>
      <c r="Q568" s="2"/>
      <c r="R568" s="56"/>
      <c r="S568" s="2"/>
      <c r="T568" s="56"/>
      <c r="U568" s="2"/>
      <c r="V568" s="2"/>
      <c r="W568" s="56"/>
      <c r="Y568" s="2"/>
      <c r="Z568" s="2"/>
      <c r="AA568" s="2"/>
    </row>
    <row r="569" spans="1:27" ht="15.75" customHeight="1">
      <c r="A569" s="7"/>
      <c r="B569" s="7"/>
      <c r="C569" s="130"/>
      <c r="D569" s="2"/>
      <c r="E569" s="2"/>
      <c r="F569" s="7"/>
      <c r="G569" s="2"/>
      <c r="H569" s="2"/>
      <c r="I569" s="7"/>
      <c r="J569" s="2"/>
      <c r="K569" s="2"/>
      <c r="L569" s="2"/>
      <c r="M569" s="2"/>
      <c r="N569" s="2"/>
      <c r="O569" s="2"/>
      <c r="P569" s="2"/>
      <c r="Q569" s="2"/>
      <c r="R569" s="56"/>
      <c r="S569" s="2"/>
      <c r="T569" s="56"/>
      <c r="U569" s="2"/>
      <c r="V569" s="2"/>
      <c r="W569" s="56"/>
      <c r="Y569" s="2"/>
      <c r="Z569" s="2"/>
      <c r="AA569" s="2"/>
    </row>
    <row r="570" spans="1:27" ht="15.75" customHeight="1">
      <c r="A570" s="7"/>
      <c r="B570" s="7"/>
      <c r="C570" s="130"/>
      <c r="D570" s="2"/>
      <c r="E570" s="2"/>
      <c r="F570" s="7"/>
      <c r="G570" s="2"/>
      <c r="H570" s="2"/>
      <c r="I570" s="7"/>
      <c r="J570" s="2"/>
      <c r="K570" s="2"/>
      <c r="L570" s="2"/>
      <c r="M570" s="2"/>
      <c r="N570" s="2"/>
      <c r="O570" s="2"/>
      <c r="P570" s="2"/>
      <c r="Q570" s="2"/>
      <c r="R570" s="56"/>
      <c r="S570" s="2"/>
      <c r="T570" s="56"/>
      <c r="U570" s="2"/>
      <c r="V570" s="2"/>
      <c r="W570" s="56"/>
      <c r="Y570" s="2"/>
      <c r="Z570" s="2"/>
      <c r="AA570" s="2"/>
    </row>
    <row r="571" spans="1:27" ht="15.75" customHeight="1">
      <c r="A571" s="7"/>
      <c r="B571" s="7"/>
      <c r="C571" s="130"/>
      <c r="D571" s="2"/>
      <c r="E571" s="2"/>
      <c r="F571" s="7"/>
      <c r="G571" s="2"/>
      <c r="H571" s="2"/>
      <c r="I571" s="7"/>
      <c r="J571" s="2"/>
      <c r="K571" s="2"/>
      <c r="L571" s="2"/>
      <c r="M571" s="2"/>
      <c r="N571" s="2"/>
      <c r="O571" s="2"/>
      <c r="P571" s="2"/>
      <c r="Q571" s="2"/>
      <c r="R571" s="56"/>
      <c r="S571" s="2"/>
      <c r="T571" s="56"/>
      <c r="U571" s="2"/>
      <c r="V571" s="2"/>
      <c r="W571" s="56"/>
      <c r="Y571" s="2"/>
      <c r="Z571" s="2"/>
      <c r="AA571" s="2"/>
    </row>
    <row r="572" spans="1:27" ht="15.75" customHeight="1">
      <c r="A572" s="7"/>
      <c r="B572" s="7"/>
      <c r="C572" s="130"/>
      <c r="D572" s="2"/>
      <c r="E572" s="2"/>
      <c r="F572" s="7"/>
      <c r="G572" s="2"/>
      <c r="H572" s="2"/>
      <c r="I572" s="7"/>
      <c r="J572" s="2"/>
      <c r="K572" s="2"/>
      <c r="L572" s="2"/>
      <c r="M572" s="2"/>
      <c r="N572" s="2"/>
      <c r="O572" s="2"/>
      <c r="P572" s="2"/>
      <c r="Q572" s="2"/>
      <c r="R572" s="56"/>
      <c r="S572" s="2"/>
      <c r="T572" s="56"/>
      <c r="U572" s="2"/>
      <c r="V572" s="2"/>
      <c r="W572" s="56"/>
      <c r="Y572" s="2"/>
      <c r="Z572" s="2"/>
      <c r="AA572" s="2"/>
    </row>
    <row r="573" spans="1:27" ht="15.75" customHeight="1">
      <c r="A573" s="7"/>
      <c r="B573" s="7"/>
      <c r="C573" s="130"/>
      <c r="D573" s="2"/>
      <c r="E573" s="2"/>
      <c r="F573" s="7"/>
      <c r="G573" s="2"/>
      <c r="H573" s="2"/>
      <c r="I573" s="7"/>
      <c r="J573" s="2"/>
      <c r="K573" s="2"/>
      <c r="L573" s="2"/>
      <c r="M573" s="2"/>
      <c r="N573" s="2"/>
      <c r="O573" s="2"/>
      <c r="P573" s="2"/>
      <c r="Q573" s="2"/>
      <c r="R573" s="56"/>
      <c r="S573" s="2"/>
      <c r="T573" s="56"/>
      <c r="U573" s="2"/>
      <c r="V573" s="2"/>
      <c r="W573" s="56"/>
      <c r="Y573" s="2"/>
      <c r="Z573" s="2"/>
      <c r="AA573" s="2"/>
    </row>
    <row r="574" spans="1:27" ht="15.75" customHeight="1">
      <c r="A574" s="7"/>
      <c r="B574" s="7"/>
      <c r="C574" s="130"/>
      <c r="D574" s="2"/>
      <c r="E574" s="2"/>
      <c r="F574" s="7"/>
      <c r="G574" s="2"/>
      <c r="H574" s="2"/>
      <c r="I574" s="7"/>
      <c r="J574" s="2"/>
      <c r="K574" s="2"/>
      <c r="L574" s="2"/>
      <c r="M574" s="2"/>
      <c r="N574" s="2"/>
      <c r="O574" s="2"/>
      <c r="P574" s="2"/>
      <c r="Q574" s="2"/>
      <c r="R574" s="56"/>
      <c r="S574" s="2"/>
      <c r="T574" s="56"/>
      <c r="U574" s="2"/>
      <c r="V574" s="2"/>
      <c r="W574" s="56"/>
      <c r="Y574" s="2"/>
      <c r="Z574" s="2"/>
      <c r="AA574" s="2"/>
    </row>
    <row r="575" spans="1:27" ht="15.75" customHeight="1">
      <c r="A575" s="7"/>
      <c r="B575" s="7"/>
      <c r="C575" s="130"/>
      <c r="D575" s="2"/>
      <c r="E575" s="2"/>
      <c r="F575" s="7"/>
      <c r="G575" s="2"/>
      <c r="H575" s="2"/>
      <c r="I575" s="7"/>
      <c r="J575" s="2"/>
      <c r="K575" s="2"/>
      <c r="L575" s="2"/>
      <c r="M575" s="2"/>
      <c r="N575" s="2"/>
      <c r="O575" s="2"/>
      <c r="P575" s="2"/>
      <c r="Q575" s="2"/>
      <c r="R575" s="56"/>
      <c r="S575" s="2"/>
      <c r="T575" s="56"/>
      <c r="U575" s="2"/>
      <c r="V575" s="2"/>
      <c r="W575" s="56"/>
      <c r="Y575" s="2"/>
      <c r="Z575" s="2"/>
      <c r="AA575" s="2"/>
    </row>
    <row r="576" spans="1:27" ht="15.75" customHeight="1">
      <c r="A576" s="7"/>
      <c r="B576" s="7"/>
      <c r="C576" s="130"/>
      <c r="D576" s="2"/>
      <c r="E576" s="2"/>
      <c r="F576" s="7"/>
      <c r="G576" s="2"/>
      <c r="H576" s="2"/>
      <c r="I576" s="7"/>
      <c r="J576" s="2"/>
      <c r="K576" s="2"/>
      <c r="L576" s="2"/>
      <c r="M576" s="2"/>
      <c r="N576" s="2"/>
      <c r="O576" s="2"/>
      <c r="P576" s="2"/>
      <c r="Q576" s="2"/>
      <c r="R576" s="56"/>
      <c r="S576" s="2"/>
      <c r="T576" s="56"/>
      <c r="U576" s="2"/>
      <c r="V576" s="2"/>
      <c r="W576" s="56"/>
      <c r="Y576" s="2"/>
      <c r="Z576" s="2"/>
      <c r="AA576" s="2"/>
    </row>
    <row r="577" spans="1:27" ht="15.75" customHeight="1">
      <c r="A577" s="7"/>
      <c r="B577" s="7"/>
      <c r="C577" s="130"/>
      <c r="D577" s="2"/>
      <c r="E577" s="2"/>
      <c r="F577" s="7"/>
      <c r="G577" s="2"/>
      <c r="H577" s="2"/>
      <c r="I577" s="7"/>
      <c r="J577" s="2"/>
      <c r="K577" s="2"/>
      <c r="L577" s="2"/>
      <c r="M577" s="2"/>
      <c r="N577" s="2"/>
      <c r="O577" s="2"/>
      <c r="P577" s="2"/>
      <c r="Q577" s="2"/>
      <c r="R577" s="56"/>
      <c r="S577" s="2"/>
      <c r="T577" s="56"/>
      <c r="U577" s="2"/>
      <c r="V577" s="2"/>
      <c r="W577" s="56"/>
      <c r="Y577" s="2"/>
      <c r="Z577" s="2"/>
      <c r="AA577" s="2"/>
    </row>
    <row r="578" spans="1:27" ht="15.75" customHeight="1">
      <c r="A578" s="7"/>
      <c r="B578" s="7"/>
      <c r="C578" s="130"/>
      <c r="D578" s="2"/>
      <c r="E578" s="2"/>
      <c r="F578" s="7"/>
      <c r="G578" s="2"/>
      <c r="H578" s="2"/>
      <c r="I578" s="7"/>
      <c r="J578" s="2"/>
      <c r="K578" s="2"/>
      <c r="L578" s="2"/>
      <c r="M578" s="2"/>
      <c r="N578" s="2"/>
      <c r="O578" s="2"/>
      <c r="P578" s="2"/>
      <c r="Q578" s="2"/>
      <c r="R578" s="56"/>
      <c r="S578" s="2"/>
      <c r="T578" s="56"/>
      <c r="U578" s="2"/>
      <c r="V578" s="2"/>
      <c r="W578" s="56"/>
      <c r="Y578" s="2"/>
      <c r="Z578" s="2"/>
      <c r="AA578" s="2"/>
    </row>
    <row r="579" spans="1:27" ht="15.75" customHeight="1">
      <c r="A579" s="7"/>
      <c r="B579" s="7"/>
      <c r="C579" s="130"/>
      <c r="D579" s="2"/>
      <c r="E579" s="2"/>
      <c r="F579" s="7"/>
      <c r="G579" s="2"/>
      <c r="H579" s="2"/>
      <c r="I579" s="7"/>
      <c r="J579" s="2"/>
      <c r="K579" s="2"/>
      <c r="L579" s="2"/>
      <c r="M579" s="2"/>
      <c r="N579" s="2"/>
      <c r="O579" s="2"/>
      <c r="P579" s="2"/>
      <c r="Q579" s="2"/>
      <c r="R579" s="56"/>
      <c r="S579" s="2"/>
      <c r="T579" s="56"/>
      <c r="U579" s="2"/>
      <c r="V579" s="2"/>
      <c r="W579" s="56"/>
      <c r="Y579" s="2"/>
      <c r="Z579" s="2"/>
      <c r="AA579" s="2"/>
    </row>
    <row r="580" spans="1:27" ht="15.75" customHeight="1">
      <c r="A580" s="7"/>
      <c r="B580" s="7"/>
      <c r="C580" s="130"/>
      <c r="D580" s="2"/>
      <c r="E580" s="2"/>
      <c r="F580" s="7"/>
      <c r="G580" s="2"/>
      <c r="H580" s="2"/>
      <c r="I580" s="7"/>
      <c r="J580" s="2"/>
      <c r="K580" s="2"/>
      <c r="L580" s="2"/>
      <c r="M580" s="2"/>
      <c r="N580" s="2"/>
      <c r="O580" s="2"/>
      <c r="P580" s="2"/>
      <c r="Q580" s="2"/>
      <c r="R580" s="56"/>
      <c r="S580" s="2"/>
      <c r="T580" s="56"/>
      <c r="U580" s="2"/>
      <c r="V580" s="2"/>
      <c r="W580" s="56"/>
      <c r="Y580" s="2"/>
      <c r="Z580" s="2"/>
      <c r="AA580" s="2"/>
    </row>
    <row r="581" spans="1:27" ht="15.75" customHeight="1">
      <c r="A581" s="7"/>
      <c r="B581" s="7"/>
      <c r="C581" s="130"/>
      <c r="D581" s="2"/>
      <c r="E581" s="2"/>
      <c r="F581" s="7"/>
      <c r="G581" s="2"/>
      <c r="H581" s="2"/>
      <c r="I581" s="7"/>
      <c r="J581" s="2"/>
      <c r="K581" s="2"/>
      <c r="L581" s="2"/>
      <c r="M581" s="2"/>
      <c r="N581" s="2"/>
      <c r="O581" s="2"/>
      <c r="P581" s="2"/>
      <c r="Q581" s="2"/>
      <c r="R581" s="56"/>
      <c r="S581" s="2"/>
      <c r="T581" s="56"/>
      <c r="U581" s="2"/>
      <c r="V581" s="2"/>
      <c r="W581" s="56"/>
      <c r="Y581" s="2"/>
      <c r="Z581" s="2"/>
      <c r="AA581" s="2"/>
    </row>
    <row r="582" spans="1:27" ht="15.75" customHeight="1">
      <c r="A582" s="7"/>
      <c r="B582" s="7"/>
      <c r="C582" s="130"/>
      <c r="D582" s="2"/>
      <c r="E582" s="2"/>
      <c r="F582" s="7"/>
      <c r="G582" s="2"/>
      <c r="H582" s="2"/>
      <c r="I582" s="7"/>
      <c r="J582" s="2"/>
      <c r="K582" s="2"/>
      <c r="L582" s="2"/>
      <c r="M582" s="2"/>
      <c r="N582" s="2"/>
      <c r="O582" s="2"/>
      <c r="P582" s="2"/>
      <c r="Q582" s="2"/>
      <c r="R582" s="56"/>
      <c r="S582" s="2"/>
      <c r="T582" s="56"/>
      <c r="U582" s="2"/>
      <c r="V582" s="2"/>
      <c r="W582" s="56"/>
      <c r="Y582" s="2"/>
      <c r="Z582" s="2"/>
      <c r="AA582" s="2"/>
    </row>
    <row r="583" spans="1:27" ht="15.75" customHeight="1">
      <c r="A583" s="7"/>
      <c r="B583" s="7"/>
      <c r="C583" s="130"/>
      <c r="D583" s="2"/>
      <c r="E583" s="2"/>
      <c r="F583" s="7"/>
      <c r="G583" s="2"/>
      <c r="H583" s="2"/>
      <c r="I583" s="7"/>
      <c r="J583" s="2"/>
      <c r="K583" s="2"/>
      <c r="L583" s="2"/>
      <c r="M583" s="2"/>
      <c r="N583" s="2"/>
      <c r="O583" s="2"/>
      <c r="P583" s="2"/>
      <c r="Q583" s="2"/>
      <c r="R583" s="56"/>
      <c r="S583" s="2"/>
      <c r="T583" s="56"/>
      <c r="U583" s="2"/>
      <c r="V583" s="2"/>
      <c r="W583" s="56"/>
      <c r="Y583" s="2"/>
      <c r="Z583" s="2"/>
      <c r="AA583" s="2"/>
    </row>
    <row r="584" spans="1:27" ht="15.75" customHeight="1">
      <c r="A584" s="7"/>
      <c r="B584" s="7"/>
      <c r="C584" s="130"/>
      <c r="D584" s="2"/>
      <c r="E584" s="2"/>
      <c r="F584" s="7"/>
      <c r="G584" s="2"/>
      <c r="H584" s="2"/>
      <c r="I584" s="7"/>
      <c r="J584" s="2"/>
      <c r="K584" s="2"/>
      <c r="L584" s="2"/>
      <c r="M584" s="2"/>
      <c r="N584" s="2"/>
      <c r="O584" s="2"/>
      <c r="P584" s="2"/>
      <c r="Q584" s="2"/>
      <c r="R584" s="56"/>
      <c r="S584" s="2"/>
      <c r="T584" s="56"/>
      <c r="U584" s="2"/>
      <c r="V584" s="2"/>
      <c r="W584" s="56"/>
      <c r="Y584" s="2"/>
      <c r="Z584" s="2"/>
      <c r="AA584" s="2"/>
    </row>
    <row r="585" spans="1:27" ht="15.75" customHeight="1">
      <c r="A585" s="7"/>
      <c r="B585" s="7"/>
      <c r="C585" s="130"/>
      <c r="D585" s="2"/>
      <c r="E585" s="2"/>
      <c r="F585" s="7"/>
      <c r="G585" s="2"/>
      <c r="H585" s="2"/>
      <c r="I585" s="7"/>
      <c r="J585" s="2"/>
      <c r="K585" s="2"/>
      <c r="L585" s="2"/>
      <c r="M585" s="2"/>
      <c r="N585" s="2"/>
      <c r="O585" s="2"/>
      <c r="P585" s="2"/>
      <c r="Q585" s="2"/>
      <c r="R585" s="56"/>
      <c r="S585" s="2"/>
      <c r="T585" s="56"/>
      <c r="U585" s="2"/>
      <c r="V585" s="2"/>
      <c r="W585" s="56"/>
      <c r="Y585" s="2"/>
      <c r="Z585" s="2"/>
      <c r="AA585" s="2"/>
    </row>
    <row r="586" spans="1:27" ht="15.75" customHeight="1">
      <c r="A586" s="7"/>
      <c r="B586" s="7"/>
      <c r="C586" s="130"/>
      <c r="D586" s="2"/>
      <c r="E586" s="2"/>
      <c r="F586" s="7"/>
      <c r="G586" s="2"/>
      <c r="H586" s="2"/>
      <c r="I586" s="7"/>
      <c r="J586" s="2"/>
      <c r="K586" s="2"/>
      <c r="L586" s="2"/>
      <c r="M586" s="2"/>
      <c r="N586" s="2"/>
      <c r="O586" s="2"/>
      <c r="P586" s="2"/>
      <c r="Q586" s="2"/>
      <c r="R586" s="56"/>
      <c r="S586" s="2"/>
      <c r="T586" s="56"/>
      <c r="U586" s="2"/>
      <c r="V586" s="2"/>
      <c r="W586" s="56"/>
      <c r="Y586" s="2"/>
      <c r="Z586" s="2"/>
      <c r="AA586" s="2"/>
    </row>
    <row r="587" spans="1:27" ht="15.75" customHeight="1">
      <c r="A587" s="7"/>
      <c r="B587" s="7"/>
      <c r="C587" s="130"/>
      <c r="D587" s="2"/>
      <c r="E587" s="2"/>
      <c r="F587" s="7"/>
      <c r="G587" s="2"/>
      <c r="H587" s="2"/>
      <c r="I587" s="7"/>
      <c r="J587" s="2"/>
      <c r="K587" s="2"/>
      <c r="L587" s="2"/>
      <c r="M587" s="2"/>
      <c r="N587" s="2"/>
      <c r="O587" s="2"/>
      <c r="P587" s="2"/>
      <c r="Q587" s="2"/>
      <c r="R587" s="56"/>
      <c r="S587" s="2"/>
      <c r="T587" s="56"/>
      <c r="U587" s="2"/>
      <c r="V587" s="2"/>
      <c r="W587" s="56"/>
      <c r="Y587" s="2"/>
      <c r="Z587" s="2"/>
      <c r="AA587" s="2"/>
    </row>
    <row r="588" spans="1:27" ht="15.75" customHeight="1">
      <c r="A588" s="7"/>
      <c r="B588" s="7"/>
      <c r="C588" s="130"/>
      <c r="D588" s="2"/>
      <c r="E588" s="2"/>
      <c r="F588" s="7"/>
      <c r="G588" s="2"/>
      <c r="H588" s="2"/>
      <c r="I588" s="7"/>
      <c r="J588" s="2"/>
      <c r="K588" s="2"/>
      <c r="L588" s="2"/>
      <c r="M588" s="2"/>
      <c r="N588" s="2"/>
      <c r="O588" s="2"/>
      <c r="P588" s="2"/>
      <c r="Q588" s="2"/>
      <c r="R588" s="56"/>
      <c r="S588" s="2"/>
      <c r="T588" s="56"/>
      <c r="U588" s="2"/>
      <c r="V588" s="2"/>
      <c r="W588" s="56"/>
      <c r="Y588" s="2"/>
      <c r="Z588" s="2"/>
      <c r="AA588" s="2"/>
    </row>
    <row r="589" spans="1:27" ht="15.75" customHeight="1">
      <c r="A589" s="7"/>
      <c r="B589" s="7"/>
      <c r="C589" s="130"/>
      <c r="D589" s="2"/>
      <c r="E589" s="2"/>
      <c r="F589" s="7"/>
      <c r="G589" s="2"/>
      <c r="H589" s="2"/>
      <c r="I589" s="7"/>
      <c r="J589" s="2"/>
      <c r="K589" s="2"/>
      <c r="L589" s="2"/>
      <c r="M589" s="2"/>
      <c r="N589" s="2"/>
      <c r="O589" s="2"/>
      <c r="P589" s="2"/>
      <c r="Q589" s="2"/>
      <c r="R589" s="56"/>
      <c r="S589" s="2"/>
      <c r="T589" s="56"/>
      <c r="U589" s="2"/>
      <c r="V589" s="2"/>
      <c r="W589" s="56"/>
      <c r="Y589" s="2"/>
      <c r="Z589" s="2"/>
      <c r="AA589" s="2"/>
    </row>
    <row r="590" spans="1:27" ht="15.75" customHeight="1">
      <c r="A590" s="7"/>
      <c r="B590" s="7"/>
      <c r="C590" s="130"/>
      <c r="D590" s="2"/>
      <c r="E590" s="2"/>
      <c r="F590" s="7"/>
      <c r="G590" s="2"/>
      <c r="H590" s="2"/>
      <c r="I590" s="7"/>
      <c r="J590" s="2"/>
      <c r="K590" s="2"/>
      <c r="L590" s="2"/>
      <c r="M590" s="2"/>
      <c r="N590" s="2"/>
      <c r="O590" s="2"/>
      <c r="P590" s="2"/>
      <c r="Q590" s="2"/>
      <c r="R590" s="56"/>
      <c r="S590" s="2"/>
      <c r="T590" s="56"/>
      <c r="U590" s="2"/>
      <c r="V590" s="2"/>
      <c r="W590" s="56"/>
      <c r="Y590" s="2"/>
      <c r="Z590" s="2"/>
      <c r="AA590" s="2"/>
    </row>
    <row r="591" spans="1:27" ht="15.75" customHeight="1">
      <c r="A591" s="7"/>
      <c r="B591" s="7"/>
      <c r="C591" s="130"/>
      <c r="D591" s="2"/>
      <c r="E591" s="2"/>
      <c r="F591" s="7"/>
      <c r="G591" s="2"/>
      <c r="H591" s="2"/>
      <c r="I591" s="7"/>
      <c r="J591" s="2"/>
      <c r="K591" s="2"/>
      <c r="L591" s="2"/>
      <c r="M591" s="2"/>
      <c r="N591" s="2"/>
      <c r="O591" s="2"/>
      <c r="P591" s="2"/>
      <c r="Q591" s="2"/>
      <c r="R591" s="56"/>
      <c r="S591" s="2"/>
      <c r="T591" s="56"/>
      <c r="U591" s="2"/>
      <c r="V591" s="2"/>
      <c r="W591" s="56"/>
      <c r="Y591" s="2"/>
      <c r="Z591" s="2"/>
      <c r="AA591" s="2"/>
    </row>
    <row r="592" spans="1:27" ht="15.75" customHeight="1">
      <c r="A592" s="7"/>
      <c r="B592" s="7"/>
      <c r="C592" s="130"/>
      <c r="D592" s="2"/>
      <c r="E592" s="2"/>
      <c r="F592" s="7"/>
      <c r="G592" s="2"/>
      <c r="H592" s="2"/>
      <c r="I592" s="7"/>
      <c r="J592" s="2"/>
      <c r="K592" s="2"/>
      <c r="L592" s="2"/>
      <c r="M592" s="2"/>
      <c r="N592" s="2"/>
      <c r="O592" s="2"/>
      <c r="P592" s="2"/>
      <c r="Q592" s="2"/>
      <c r="R592" s="56"/>
      <c r="S592" s="2"/>
      <c r="T592" s="56"/>
      <c r="U592" s="2"/>
      <c r="V592" s="2"/>
      <c r="W592" s="56"/>
      <c r="Y592" s="2"/>
      <c r="Z592" s="2"/>
      <c r="AA592" s="2"/>
    </row>
    <row r="593" spans="1:27" ht="15.75" customHeight="1">
      <c r="A593" s="7"/>
      <c r="B593" s="7"/>
      <c r="C593" s="130"/>
      <c r="D593" s="2"/>
      <c r="E593" s="2"/>
      <c r="F593" s="7"/>
      <c r="G593" s="2"/>
      <c r="H593" s="2"/>
      <c r="I593" s="7"/>
      <c r="J593" s="2"/>
      <c r="K593" s="2"/>
      <c r="L593" s="2"/>
      <c r="M593" s="2"/>
      <c r="N593" s="2"/>
      <c r="O593" s="2"/>
      <c r="P593" s="2"/>
      <c r="Q593" s="2"/>
      <c r="R593" s="56"/>
      <c r="S593" s="2"/>
      <c r="T593" s="56"/>
      <c r="U593" s="2"/>
      <c r="V593" s="2"/>
      <c r="W593" s="56"/>
      <c r="Y593" s="2"/>
      <c r="Z593" s="2"/>
      <c r="AA593" s="2"/>
    </row>
    <row r="594" spans="1:27" ht="15.75" customHeight="1">
      <c r="A594" s="7"/>
      <c r="B594" s="7"/>
      <c r="C594" s="130"/>
      <c r="D594" s="2"/>
      <c r="E594" s="2"/>
      <c r="F594" s="7"/>
      <c r="G594" s="2"/>
      <c r="H594" s="2"/>
      <c r="I594" s="7"/>
      <c r="J594" s="2"/>
      <c r="K594" s="2"/>
      <c r="L594" s="2"/>
      <c r="M594" s="2"/>
      <c r="N594" s="2"/>
      <c r="O594" s="2"/>
      <c r="P594" s="2"/>
      <c r="Q594" s="2"/>
      <c r="R594" s="56"/>
      <c r="S594" s="2"/>
      <c r="T594" s="56"/>
      <c r="U594" s="2"/>
      <c r="V594" s="2"/>
      <c r="W594" s="56"/>
      <c r="Y594" s="2"/>
      <c r="Z594" s="2"/>
      <c r="AA594" s="2"/>
    </row>
    <row r="595" spans="1:27" ht="15.75" customHeight="1">
      <c r="A595" s="7"/>
      <c r="B595" s="7"/>
      <c r="C595" s="130"/>
      <c r="D595" s="2"/>
      <c r="E595" s="2"/>
      <c r="F595" s="7"/>
      <c r="G595" s="2"/>
      <c r="H595" s="2"/>
      <c r="I595" s="7"/>
      <c r="J595" s="2"/>
      <c r="K595" s="2"/>
      <c r="L595" s="2"/>
      <c r="M595" s="2"/>
      <c r="N595" s="2"/>
      <c r="O595" s="2"/>
      <c r="P595" s="2"/>
      <c r="Q595" s="2"/>
      <c r="R595" s="56"/>
      <c r="S595" s="2"/>
      <c r="T595" s="56"/>
      <c r="U595" s="2"/>
      <c r="V595" s="2"/>
      <c r="W595" s="56"/>
      <c r="Y595" s="2"/>
      <c r="Z595" s="2"/>
      <c r="AA595" s="2"/>
    </row>
    <row r="596" spans="1:27" ht="15.75" customHeight="1">
      <c r="A596" s="7"/>
      <c r="B596" s="7"/>
      <c r="C596" s="130"/>
      <c r="D596" s="2"/>
      <c r="E596" s="2"/>
      <c r="F596" s="7"/>
      <c r="G596" s="2"/>
      <c r="H596" s="2"/>
      <c r="I596" s="7"/>
      <c r="J596" s="2"/>
      <c r="K596" s="2"/>
      <c r="L596" s="2"/>
      <c r="M596" s="2"/>
      <c r="N596" s="2"/>
      <c r="O596" s="2"/>
      <c r="P596" s="2"/>
      <c r="Q596" s="2"/>
      <c r="R596" s="56"/>
      <c r="S596" s="2"/>
      <c r="T596" s="56"/>
      <c r="U596" s="2"/>
      <c r="V596" s="2"/>
      <c r="W596" s="56"/>
      <c r="Y596" s="2"/>
      <c r="Z596" s="2"/>
      <c r="AA596" s="2"/>
    </row>
    <row r="597" spans="1:27" ht="15.75" customHeight="1">
      <c r="A597" s="7"/>
      <c r="B597" s="7"/>
      <c r="C597" s="130"/>
      <c r="D597" s="2"/>
      <c r="E597" s="2"/>
      <c r="F597" s="7"/>
      <c r="G597" s="2"/>
      <c r="H597" s="2"/>
      <c r="I597" s="7"/>
      <c r="J597" s="2"/>
      <c r="K597" s="2"/>
      <c r="L597" s="2"/>
      <c r="M597" s="2"/>
      <c r="N597" s="2"/>
      <c r="O597" s="2"/>
      <c r="P597" s="2"/>
      <c r="Q597" s="2"/>
      <c r="R597" s="56"/>
      <c r="S597" s="2"/>
      <c r="T597" s="56"/>
      <c r="U597" s="2"/>
      <c r="V597" s="2"/>
      <c r="W597" s="56"/>
      <c r="Y597" s="2"/>
      <c r="Z597" s="2"/>
      <c r="AA597" s="2"/>
    </row>
    <row r="598" spans="1:27" ht="15.75" customHeight="1">
      <c r="A598" s="7"/>
      <c r="B598" s="7"/>
      <c r="C598" s="130"/>
      <c r="D598" s="2"/>
      <c r="E598" s="2"/>
      <c r="F598" s="7"/>
      <c r="G598" s="2"/>
      <c r="H598" s="2"/>
      <c r="I598" s="7"/>
      <c r="J598" s="2"/>
      <c r="K598" s="2"/>
      <c r="L598" s="2"/>
      <c r="M598" s="2"/>
      <c r="N598" s="2"/>
      <c r="O598" s="2"/>
      <c r="P598" s="2"/>
      <c r="Q598" s="2"/>
      <c r="R598" s="56"/>
      <c r="S598" s="2"/>
      <c r="T598" s="56"/>
      <c r="U598" s="2"/>
      <c r="V598" s="2"/>
      <c r="W598" s="56"/>
      <c r="Y598" s="2"/>
      <c r="Z598" s="2"/>
      <c r="AA598" s="2"/>
    </row>
    <row r="599" spans="1:27" ht="15.75" customHeight="1">
      <c r="A599" s="7"/>
      <c r="B599" s="7"/>
      <c r="C599" s="130"/>
      <c r="D599" s="2"/>
      <c r="E599" s="2"/>
      <c r="F599" s="7"/>
      <c r="G599" s="2"/>
      <c r="H599" s="2"/>
      <c r="I599" s="7"/>
      <c r="J599" s="2"/>
      <c r="K599" s="2"/>
      <c r="L599" s="2"/>
      <c r="M599" s="2"/>
      <c r="N599" s="2"/>
      <c r="O599" s="2"/>
      <c r="P599" s="2"/>
      <c r="Q599" s="2"/>
      <c r="R599" s="56"/>
      <c r="S599" s="2"/>
      <c r="T599" s="56"/>
      <c r="U599" s="2"/>
      <c r="V599" s="2"/>
      <c r="W599" s="56"/>
      <c r="Y599" s="2"/>
      <c r="Z599" s="2"/>
      <c r="AA599" s="2"/>
    </row>
    <row r="600" spans="1:27" ht="15.75" customHeight="1">
      <c r="A600" s="7"/>
      <c r="B600" s="7"/>
      <c r="C600" s="130"/>
      <c r="D600" s="2"/>
      <c r="E600" s="2"/>
      <c r="F600" s="7"/>
      <c r="G600" s="2"/>
      <c r="H600" s="2"/>
      <c r="I600" s="7"/>
      <c r="J600" s="2"/>
      <c r="K600" s="2"/>
      <c r="L600" s="2"/>
      <c r="M600" s="2"/>
      <c r="N600" s="2"/>
      <c r="O600" s="2"/>
      <c r="P600" s="2"/>
      <c r="Q600" s="2"/>
      <c r="R600" s="56"/>
      <c r="S600" s="2"/>
      <c r="T600" s="56"/>
      <c r="U600" s="2"/>
      <c r="V600" s="2"/>
      <c r="W600" s="56"/>
      <c r="Y600" s="2"/>
      <c r="Z600" s="2"/>
      <c r="AA600" s="2"/>
    </row>
    <row r="601" spans="1:27" ht="15.75" customHeight="1">
      <c r="A601" s="7"/>
      <c r="B601" s="7"/>
      <c r="C601" s="130"/>
      <c r="D601" s="2"/>
      <c r="E601" s="2"/>
      <c r="F601" s="7"/>
      <c r="G601" s="2"/>
      <c r="H601" s="2"/>
      <c r="I601" s="7"/>
      <c r="J601" s="2"/>
      <c r="K601" s="2"/>
      <c r="L601" s="2"/>
      <c r="M601" s="2"/>
      <c r="N601" s="2"/>
      <c r="O601" s="2"/>
      <c r="P601" s="2"/>
      <c r="Q601" s="2"/>
      <c r="R601" s="56"/>
      <c r="S601" s="2"/>
      <c r="T601" s="56"/>
      <c r="U601" s="2"/>
      <c r="V601" s="2"/>
      <c r="W601" s="56"/>
      <c r="Y601" s="2"/>
      <c r="Z601" s="2"/>
      <c r="AA601" s="2"/>
    </row>
    <row r="602" spans="1:27" ht="15.75" customHeight="1">
      <c r="A602" s="7"/>
      <c r="B602" s="7"/>
      <c r="C602" s="130"/>
      <c r="D602" s="2"/>
      <c r="E602" s="2"/>
      <c r="F602" s="7"/>
      <c r="G602" s="2"/>
      <c r="H602" s="2"/>
      <c r="I602" s="7"/>
      <c r="J602" s="2"/>
      <c r="K602" s="2"/>
      <c r="L602" s="2"/>
      <c r="M602" s="2"/>
      <c r="N602" s="2"/>
      <c r="O602" s="2"/>
      <c r="P602" s="2"/>
      <c r="Q602" s="2"/>
      <c r="R602" s="56"/>
      <c r="S602" s="2"/>
      <c r="T602" s="56"/>
      <c r="U602" s="2"/>
      <c r="V602" s="2"/>
      <c r="W602" s="56"/>
      <c r="Y602" s="2"/>
      <c r="Z602" s="2"/>
      <c r="AA602" s="2"/>
    </row>
    <row r="603" spans="1:27" ht="15.75" customHeight="1">
      <c r="A603" s="7"/>
      <c r="B603" s="7"/>
      <c r="C603" s="130"/>
      <c r="D603" s="2"/>
      <c r="E603" s="2"/>
      <c r="F603" s="7"/>
      <c r="G603" s="2"/>
      <c r="H603" s="2"/>
      <c r="I603" s="7"/>
      <c r="J603" s="2"/>
      <c r="K603" s="2"/>
      <c r="L603" s="2"/>
      <c r="M603" s="2"/>
      <c r="N603" s="2"/>
      <c r="O603" s="2"/>
      <c r="P603" s="2"/>
      <c r="Q603" s="2"/>
      <c r="R603" s="56"/>
      <c r="S603" s="2"/>
      <c r="T603" s="56"/>
      <c r="U603" s="2"/>
      <c r="V603" s="2"/>
      <c r="W603" s="56"/>
      <c r="Y603" s="2"/>
      <c r="Z603" s="2"/>
      <c r="AA603" s="2"/>
    </row>
    <row r="604" spans="1:27" ht="15.75" customHeight="1">
      <c r="A604" s="7"/>
      <c r="B604" s="7"/>
      <c r="C604" s="130"/>
      <c r="D604" s="2"/>
      <c r="E604" s="2"/>
      <c r="F604" s="7"/>
      <c r="G604" s="2"/>
      <c r="H604" s="2"/>
      <c r="I604" s="7"/>
      <c r="J604" s="2"/>
      <c r="K604" s="2"/>
      <c r="L604" s="2"/>
      <c r="M604" s="2"/>
      <c r="N604" s="2"/>
      <c r="O604" s="2"/>
      <c r="P604" s="2"/>
      <c r="Q604" s="2"/>
      <c r="R604" s="56"/>
      <c r="S604" s="2"/>
      <c r="T604" s="56"/>
      <c r="U604" s="2"/>
      <c r="V604" s="2"/>
      <c r="W604" s="56"/>
      <c r="Y604" s="2"/>
      <c r="Z604" s="2"/>
      <c r="AA604" s="2"/>
    </row>
    <row r="605" spans="1:27" ht="15.75" customHeight="1">
      <c r="A605" s="7"/>
      <c r="B605" s="7"/>
      <c r="C605" s="130"/>
      <c r="D605" s="2"/>
      <c r="E605" s="2"/>
      <c r="F605" s="7"/>
      <c r="G605" s="2"/>
      <c r="H605" s="2"/>
      <c r="I605" s="7"/>
      <c r="J605" s="2"/>
      <c r="K605" s="2"/>
      <c r="L605" s="2"/>
      <c r="M605" s="2"/>
      <c r="N605" s="2"/>
      <c r="O605" s="2"/>
      <c r="P605" s="2"/>
      <c r="Q605" s="2"/>
      <c r="R605" s="56"/>
      <c r="S605" s="2"/>
      <c r="T605" s="56"/>
      <c r="U605" s="2"/>
      <c r="V605" s="2"/>
      <c r="W605" s="56"/>
      <c r="Y605" s="2"/>
      <c r="Z605" s="2"/>
      <c r="AA605" s="2"/>
    </row>
    <row r="606" spans="1:27" ht="15.75" customHeight="1">
      <c r="A606" s="7"/>
      <c r="B606" s="7"/>
      <c r="C606" s="130"/>
      <c r="D606" s="2"/>
      <c r="E606" s="2"/>
      <c r="F606" s="7"/>
      <c r="G606" s="2"/>
      <c r="H606" s="2"/>
      <c r="I606" s="7"/>
      <c r="J606" s="2"/>
      <c r="K606" s="2"/>
      <c r="L606" s="2"/>
      <c r="M606" s="2"/>
      <c r="N606" s="2"/>
      <c r="O606" s="2"/>
      <c r="P606" s="2"/>
      <c r="Q606" s="2"/>
      <c r="R606" s="56"/>
      <c r="S606" s="2"/>
      <c r="T606" s="56"/>
      <c r="U606" s="2"/>
      <c r="V606" s="2"/>
      <c r="W606" s="56"/>
      <c r="Y606" s="2"/>
      <c r="Z606" s="2"/>
      <c r="AA606" s="2"/>
    </row>
    <row r="607" spans="1:27" ht="15.75" customHeight="1">
      <c r="A607" s="7"/>
      <c r="B607" s="7"/>
      <c r="C607" s="130"/>
      <c r="D607" s="2"/>
      <c r="E607" s="2"/>
      <c r="F607" s="7"/>
      <c r="G607" s="2"/>
      <c r="H607" s="2"/>
      <c r="I607" s="7"/>
      <c r="J607" s="2"/>
      <c r="K607" s="2"/>
      <c r="L607" s="2"/>
      <c r="M607" s="2"/>
      <c r="N607" s="2"/>
      <c r="O607" s="2"/>
      <c r="P607" s="2"/>
      <c r="Q607" s="2"/>
      <c r="R607" s="56"/>
      <c r="S607" s="2"/>
      <c r="T607" s="56"/>
      <c r="U607" s="2"/>
      <c r="V607" s="2"/>
      <c r="W607" s="56"/>
      <c r="Y607" s="2"/>
      <c r="Z607" s="2"/>
      <c r="AA607" s="2"/>
    </row>
    <row r="608" spans="1:27" ht="15.75" customHeight="1">
      <c r="A608" s="7"/>
      <c r="B608" s="7"/>
      <c r="C608" s="130"/>
      <c r="D608" s="2"/>
      <c r="E608" s="2"/>
      <c r="F608" s="7"/>
      <c r="G608" s="2"/>
      <c r="H608" s="2"/>
      <c r="I608" s="7"/>
      <c r="J608" s="2"/>
      <c r="K608" s="2"/>
      <c r="L608" s="2"/>
      <c r="M608" s="2"/>
      <c r="N608" s="2"/>
      <c r="O608" s="2"/>
      <c r="P608" s="2"/>
      <c r="Q608" s="2"/>
      <c r="R608" s="56"/>
      <c r="S608" s="2"/>
      <c r="T608" s="56"/>
      <c r="U608" s="2"/>
      <c r="V608" s="2"/>
      <c r="W608" s="56"/>
      <c r="Y608" s="2"/>
      <c r="Z608" s="2"/>
      <c r="AA608" s="2"/>
    </row>
    <row r="609" spans="1:27" ht="15.75" customHeight="1">
      <c r="A609" s="7"/>
      <c r="B609" s="7"/>
      <c r="C609" s="130"/>
      <c r="D609" s="2"/>
      <c r="E609" s="2"/>
      <c r="F609" s="7"/>
      <c r="G609" s="2"/>
      <c r="H609" s="2"/>
      <c r="I609" s="7"/>
      <c r="J609" s="2"/>
      <c r="K609" s="2"/>
      <c r="L609" s="2"/>
      <c r="M609" s="2"/>
      <c r="N609" s="2"/>
      <c r="O609" s="2"/>
      <c r="P609" s="2"/>
      <c r="Q609" s="2"/>
      <c r="R609" s="56"/>
      <c r="S609" s="2"/>
      <c r="T609" s="56"/>
      <c r="U609" s="2"/>
      <c r="V609" s="2"/>
      <c r="W609" s="56"/>
      <c r="Y609" s="2"/>
      <c r="Z609" s="2"/>
      <c r="AA609" s="2"/>
    </row>
    <row r="610" spans="1:27" ht="15.75" customHeight="1">
      <c r="A610" s="7"/>
      <c r="B610" s="7"/>
      <c r="C610" s="130"/>
      <c r="D610" s="2"/>
      <c r="E610" s="2"/>
      <c r="F610" s="7"/>
      <c r="G610" s="2"/>
      <c r="H610" s="2"/>
      <c r="I610" s="7"/>
      <c r="J610" s="2"/>
      <c r="K610" s="2"/>
      <c r="L610" s="2"/>
      <c r="M610" s="2"/>
      <c r="N610" s="2"/>
      <c r="O610" s="2"/>
      <c r="P610" s="2"/>
      <c r="Q610" s="2"/>
      <c r="R610" s="56"/>
      <c r="S610" s="2"/>
      <c r="T610" s="56"/>
      <c r="U610" s="2"/>
      <c r="V610" s="2"/>
      <c r="W610" s="56"/>
      <c r="Y610" s="2"/>
      <c r="Z610" s="2"/>
      <c r="AA610" s="2"/>
    </row>
    <row r="611" spans="1:27" ht="15.75" customHeight="1">
      <c r="A611" s="7"/>
      <c r="B611" s="7"/>
      <c r="C611" s="130"/>
      <c r="D611" s="2"/>
      <c r="E611" s="2"/>
      <c r="F611" s="7"/>
      <c r="G611" s="2"/>
      <c r="H611" s="2"/>
      <c r="I611" s="7"/>
      <c r="J611" s="2"/>
      <c r="K611" s="2"/>
      <c r="L611" s="2"/>
      <c r="M611" s="2"/>
      <c r="N611" s="2"/>
      <c r="O611" s="2"/>
      <c r="P611" s="2"/>
      <c r="Q611" s="2"/>
      <c r="R611" s="56"/>
      <c r="S611" s="2"/>
      <c r="T611" s="56"/>
      <c r="U611" s="2"/>
      <c r="V611" s="2"/>
      <c r="W611" s="56"/>
      <c r="Y611" s="2"/>
      <c r="Z611" s="2"/>
      <c r="AA611" s="2"/>
    </row>
    <row r="612" spans="1:27" ht="15.75" customHeight="1">
      <c r="A612" s="7"/>
      <c r="B612" s="7"/>
      <c r="C612" s="130"/>
      <c r="D612" s="2"/>
      <c r="E612" s="2"/>
      <c r="F612" s="7"/>
      <c r="G612" s="2"/>
      <c r="H612" s="2"/>
      <c r="I612" s="7"/>
      <c r="J612" s="2"/>
      <c r="K612" s="2"/>
      <c r="L612" s="2"/>
      <c r="M612" s="2"/>
      <c r="N612" s="2"/>
      <c r="O612" s="2"/>
      <c r="P612" s="2"/>
      <c r="Q612" s="2"/>
      <c r="R612" s="56"/>
      <c r="S612" s="2"/>
      <c r="T612" s="56"/>
      <c r="U612" s="2"/>
      <c r="V612" s="2"/>
      <c r="W612" s="56"/>
      <c r="Y612" s="2"/>
      <c r="Z612" s="2"/>
      <c r="AA612" s="2"/>
    </row>
    <row r="613" spans="1:27" ht="15.75" customHeight="1">
      <c r="A613" s="7"/>
      <c r="B613" s="7"/>
      <c r="C613" s="130"/>
      <c r="D613" s="2"/>
      <c r="E613" s="2"/>
      <c r="F613" s="7"/>
      <c r="G613" s="2"/>
      <c r="H613" s="2"/>
      <c r="I613" s="7"/>
      <c r="J613" s="2"/>
      <c r="K613" s="2"/>
      <c r="L613" s="2"/>
      <c r="M613" s="2"/>
      <c r="N613" s="2"/>
      <c r="O613" s="2"/>
      <c r="P613" s="2"/>
      <c r="Q613" s="2"/>
      <c r="R613" s="56"/>
      <c r="S613" s="2"/>
      <c r="T613" s="56"/>
      <c r="U613" s="2"/>
      <c r="V613" s="2"/>
      <c r="W613" s="56"/>
      <c r="Y613" s="2"/>
      <c r="Z613" s="2"/>
      <c r="AA613" s="2"/>
    </row>
    <row r="614" spans="1:27" ht="15.75" customHeight="1">
      <c r="A614" s="7"/>
      <c r="B614" s="7"/>
      <c r="C614" s="130"/>
      <c r="D614" s="2"/>
      <c r="E614" s="2"/>
      <c r="F614" s="7"/>
      <c r="G614" s="2"/>
      <c r="H614" s="2"/>
      <c r="I614" s="7"/>
      <c r="J614" s="2"/>
      <c r="K614" s="2"/>
      <c r="L614" s="2"/>
      <c r="M614" s="2"/>
      <c r="N614" s="2"/>
      <c r="O614" s="2"/>
      <c r="P614" s="2"/>
      <c r="Q614" s="2"/>
      <c r="R614" s="56"/>
      <c r="S614" s="2"/>
      <c r="T614" s="56"/>
      <c r="U614" s="2"/>
      <c r="V614" s="2"/>
      <c r="W614" s="56"/>
      <c r="Y614" s="2"/>
      <c r="Z614" s="2"/>
      <c r="AA614" s="2"/>
    </row>
    <row r="615" spans="1:27" ht="15.75" customHeight="1">
      <c r="A615" s="7"/>
      <c r="B615" s="7"/>
      <c r="C615" s="130"/>
      <c r="D615" s="2"/>
      <c r="E615" s="2"/>
      <c r="F615" s="7"/>
      <c r="G615" s="2"/>
      <c r="H615" s="2"/>
      <c r="I615" s="7"/>
      <c r="J615" s="2"/>
      <c r="K615" s="2"/>
      <c r="L615" s="2"/>
      <c r="M615" s="2"/>
      <c r="N615" s="2"/>
      <c r="O615" s="2"/>
      <c r="P615" s="2"/>
      <c r="Q615" s="2"/>
      <c r="R615" s="56"/>
      <c r="S615" s="2"/>
      <c r="T615" s="56"/>
      <c r="U615" s="2"/>
      <c r="V615" s="2"/>
      <c r="W615" s="56"/>
      <c r="Y615" s="2"/>
      <c r="Z615" s="2"/>
      <c r="AA615" s="2"/>
    </row>
    <row r="616" spans="1:27" ht="15.75" customHeight="1">
      <c r="A616" s="7"/>
      <c r="B616" s="7"/>
      <c r="C616" s="130"/>
      <c r="D616" s="2"/>
      <c r="E616" s="2"/>
      <c r="F616" s="7"/>
      <c r="G616" s="2"/>
      <c r="H616" s="2"/>
      <c r="I616" s="7"/>
      <c r="J616" s="2"/>
      <c r="K616" s="2"/>
      <c r="L616" s="2"/>
      <c r="M616" s="2"/>
      <c r="N616" s="2"/>
      <c r="O616" s="2"/>
      <c r="P616" s="2"/>
      <c r="Q616" s="2"/>
      <c r="R616" s="56"/>
      <c r="S616" s="2"/>
      <c r="T616" s="56"/>
      <c r="U616" s="2"/>
      <c r="V616" s="2"/>
      <c r="W616" s="56"/>
      <c r="Y616" s="2"/>
      <c r="Z616" s="2"/>
      <c r="AA616" s="2"/>
    </row>
    <row r="617" spans="1:27" ht="15.75" customHeight="1">
      <c r="A617" s="7"/>
      <c r="B617" s="7"/>
      <c r="C617" s="130"/>
      <c r="D617" s="2"/>
      <c r="E617" s="2"/>
      <c r="F617" s="7"/>
      <c r="G617" s="2"/>
      <c r="H617" s="2"/>
      <c r="I617" s="7"/>
      <c r="J617" s="2"/>
      <c r="K617" s="2"/>
      <c r="L617" s="2"/>
      <c r="M617" s="2"/>
      <c r="N617" s="2"/>
      <c r="O617" s="2"/>
      <c r="P617" s="2"/>
      <c r="Q617" s="2"/>
      <c r="R617" s="56"/>
      <c r="S617" s="2"/>
      <c r="T617" s="56"/>
      <c r="U617" s="2"/>
      <c r="V617" s="2"/>
      <c r="W617" s="56"/>
      <c r="Y617" s="2"/>
      <c r="Z617" s="2"/>
      <c r="AA617" s="2"/>
    </row>
    <row r="618" spans="1:27" ht="15.75" customHeight="1">
      <c r="A618" s="7"/>
      <c r="B618" s="7"/>
      <c r="C618" s="130"/>
      <c r="D618" s="2"/>
      <c r="E618" s="2"/>
      <c r="F618" s="7"/>
      <c r="G618" s="2"/>
      <c r="H618" s="2"/>
      <c r="I618" s="7"/>
      <c r="J618" s="2"/>
      <c r="K618" s="2"/>
      <c r="L618" s="2"/>
      <c r="M618" s="2"/>
      <c r="N618" s="2"/>
      <c r="O618" s="2"/>
      <c r="P618" s="2"/>
      <c r="Q618" s="2"/>
      <c r="R618" s="56"/>
      <c r="S618" s="2"/>
      <c r="T618" s="56"/>
      <c r="U618" s="2"/>
      <c r="V618" s="2"/>
      <c r="W618" s="56"/>
      <c r="Y618" s="2"/>
      <c r="Z618" s="2"/>
      <c r="AA618" s="2"/>
    </row>
    <row r="619" spans="1:27" ht="15.75" customHeight="1">
      <c r="A619" s="7"/>
      <c r="B619" s="7"/>
      <c r="C619" s="130"/>
      <c r="D619" s="2"/>
      <c r="E619" s="2"/>
      <c r="F619" s="7"/>
      <c r="G619" s="2"/>
      <c r="H619" s="2"/>
      <c r="I619" s="7"/>
      <c r="J619" s="2"/>
      <c r="K619" s="2"/>
      <c r="L619" s="2"/>
      <c r="M619" s="2"/>
      <c r="N619" s="2"/>
      <c r="O619" s="2"/>
      <c r="P619" s="2"/>
      <c r="Q619" s="2"/>
      <c r="R619" s="56"/>
      <c r="S619" s="2"/>
      <c r="T619" s="56"/>
      <c r="U619" s="2"/>
      <c r="V619" s="2"/>
      <c r="W619" s="56"/>
      <c r="Y619" s="2"/>
      <c r="Z619" s="2"/>
      <c r="AA619" s="2"/>
    </row>
    <row r="620" spans="1:27" ht="15.75" customHeight="1">
      <c r="A620" s="7"/>
      <c r="B620" s="7"/>
      <c r="C620" s="130"/>
      <c r="D620" s="2"/>
      <c r="E620" s="2"/>
      <c r="F620" s="7"/>
      <c r="G620" s="2"/>
      <c r="H620" s="2"/>
      <c r="I620" s="7"/>
      <c r="J620" s="2"/>
      <c r="K620" s="2"/>
      <c r="L620" s="2"/>
      <c r="M620" s="2"/>
      <c r="N620" s="2"/>
      <c r="O620" s="2"/>
      <c r="P620" s="2"/>
      <c r="Q620" s="2"/>
      <c r="R620" s="56"/>
      <c r="S620" s="2"/>
      <c r="T620" s="56"/>
      <c r="U620" s="2"/>
      <c r="V620" s="2"/>
      <c r="W620" s="56"/>
      <c r="Y620" s="2"/>
      <c r="Z620" s="2"/>
      <c r="AA620" s="2"/>
    </row>
    <row r="621" spans="1:27" ht="15.75" customHeight="1">
      <c r="A621" s="7"/>
      <c r="B621" s="7"/>
      <c r="C621" s="130"/>
      <c r="D621" s="2"/>
      <c r="E621" s="2"/>
      <c r="F621" s="7"/>
      <c r="G621" s="2"/>
      <c r="H621" s="2"/>
      <c r="I621" s="7"/>
      <c r="J621" s="2"/>
      <c r="K621" s="2"/>
      <c r="L621" s="2"/>
      <c r="M621" s="2"/>
      <c r="N621" s="2"/>
      <c r="O621" s="2"/>
      <c r="P621" s="2"/>
      <c r="Q621" s="2"/>
      <c r="R621" s="56"/>
      <c r="S621" s="2"/>
      <c r="T621" s="56"/>
      <c r="U621" s="2"/>
      <c r="V621" s="2"/>
      <c r="W621" s="56"/>
      <c r="Y621" s="2"/>
      <c r="Z621" s="2"/>
      <c r="AA621" s="2"/>
    </row>
    <row r="622" spans="1:27" ht="15.75" customHeight="1">
      <c r="A622" s="7"/>
      <c r="B622" s="7"/>
      <c r="C622" s="130"/>
      <c r="D622" s="2"/>
      <c r="E622" s="2"/>
      <c r="F622" s="7"/>
      <c r="G622" s="2"/>
      <c r="H622" s="2"/>
      <c r="I622" s="7"/>
      <c r="J622" s="2"/>
      <c r="K622" s="2"/>
      <c r="L622" s="2"/>
      <c r="M622" s="2"/>
      <c r="N622" s="2"/>
      <c r="O622" s="2"/>
      <c r="P622" s="2"/>
      <c r="Q622" s="2"/>
      <c r="R622" s="56"/>
      <c r="S622" s="2"/>
      <c r="T622" s="56"/>
      <c r="U622" s="2"/>
      <c r="V622" s="2"/>
      <c r="W622" s="56"/>
      <c r="Y622" s="2"/>
      <c r="Z622" s="2"/>
      <c r="AA622" s="2"/>
    </row>
    <row r="623" spans="1:27" ht="15.75" customHeight="1">
      <c r="A623" s="7"/>
      <c r="B623" s="7"/>
      <c r="C623" s="130"/>
      <c r="D623" s="2"/>
      <c r="E623" s="2"/>
      <c r="F623" s="7"/>
      <c r="G623" s="2"/>
      <c r="H623" s="2"/>
      <c r="I623" s="7"/>
      <c r="J623" s="2"/>
      <c r="K623" s="2"/>
      <c r="L623" s="2"/>
      <c r="M623" s="2"/>
      <c r="N623" s="2"/>
      <c r="O623" s="2"/>
      <c r="P623" s="2"/>
      <c r="Q623" s="2"/>
      <c r="R623" s="56"/>
      <c r="S623" s="2"/>
      <c r="T623" s="56"/>
      <c r="U623" s="2"/>
      <c r="V623" s="2"/>
      <c r="W623" s="56"/>
      <c r="Y623" s="2"/>
      <c r="Z623" s="2"/>
      <c r="AA623" s="2"/>
    </row>
    <row r="624" spans="1:27" ht="15.75" customHeight="1">
      <c r="A624" s="7"/>
      <c r="B624" s="7"/>
      <c r="C624" s="130"/>
      <c r="D624" s="2"/>
      <c r="E624" s="2"/>
      <c r="F624" s="7"/>
      <c r="G624" s="2"/>
      <c r="H624" s="2"/>
      <c r="I624" s="7"/>
      <c r="J624" s="2"/>
      <c r="K624" s="2"/>
      <c r="L624" s="2"/>
      <c r="M624" s="2"/>
      <c r="N624" s="2"/>
      <c r="O624" s="2"/>
      <c r="P624" s="2"/>
      <c r="Q624" s="2"/>
      <c r="R624" s="56"/>
      <c r="S624" s="2"/>
      <c r="T624" s="56"/>
      <c r="U624" s="2"/>
      <c r="V624" s="2"/>
      <c r="W624" s="56"/>
      <c r="Y624" s="2"/>
      <c r="Z624" s="2"/>
      <c r="AA624" s="2"/>
    </row>
    <row r="625" spans="1:27" ht="15.75" customHeight="1">
      <c r="A625" s="7"/>
      <c r="B625" s="7"/>
      <c r="C625" s="130"/>
      <c r="D625" s="2"/>
      <c r="E625" s="2"/>
      <c r="F625" s="7"/>
      <c r="G625" s="2"/>
      <c r="H625" s="2"/>
      <c r="I625" s="7"/>
      <c r="J625" s="2"/>
      <c r="K625" s="2"/>
      <c r="L625" s="2"/>
      <c r="M625" s="2"/>
      <c r="N625" s="2"/>
      <c r="O625" s="2"/>
      <c r="P625" s="2"/>
      <c r="Q625" s="2"/>
      <c r="R625" s="56"/>
      <c r="S625" s="2"/>
      <c r="T625" s="56"/>
      <c r="U625" s="2"/>
      <c r="V625" s="2"/>
      <c r="W625" s="56"/>
      <c r="Y625" s="2"/>
      <c r="Z625" s="2"/>
      <c r="AA625" s="2"/>
    </row>
    <row r="626" spans="1:27" ht="15.75" customHeight="1">
      <c r="A626" s="7"/>
      <c r="B626" s="7"/>
      <c r="C626" s="130"/>
      <c r="D626" s="2"/>
      <c r="E626" s="2"/>
      <c r="F626" s="7"/>
      <c r="G626" s="2"/>
      <c r="H626" s="2"/>
      <c r="I626" s="7"/>
      <c r="J626" s="2"/>
      <c r="K626" s="2"/>
      <c r="L626" s="2"/>
      <c r="M626" s="2"/>
      <c r="N626" s="2"/>
      <c r="O626" s="2"/>
      <c r="P626" s="2"/>
      <c r="Q626" s="2"/>
      <c r="R626" s="56"/>
      <c r="S626" s="2"/>
      <c r="T626" s="56"/>
      <c r="U626" s="2"/>
      <c r="V626" s="2"/>
      <c r="W626" s="56"/>
      <c r="Y626" s="2"/>
      <c r="Z626" s="2"/>
      <c r="AA626" s="2"/>
    </row>
    <row r="627" spans="1:27" ht="15.75" customHeight="1">
      <c r="A627" s="7"/>
      <c r="B627" s="7"/>
      <c r="C627" s="130"/>
      <c r="D627" s="2"/>
      <c r="E627" s="2"/>
      <c r="F627" s="7"/>
      <c r="G627" s="2"/>
      <c r="H627" s="2"/>
      <c r="I627" s="7"/>
      <c r="J627" s="2"/>
      <c r="K627" s="2"/>
      <c r="L627" s="2"/>
      <c r="M627" s="2"/>
      <c r="N627" s="2"/>
      <c r="O627" s="2"/>
      <c r="P627" s="2"/>
      <c r="Q627" s="2"/>
      <c r="R627" s="56"/>
      <c r="S627" s="2"/>
      <c r="T627" s="56"/>
      <c r="U627" s="2"/>
      <c r="V627" s="2"/>
      <c r="W627" s="56"/>
      <c r="Y627" s="2"/>
      <c r="Z627" s="2"/>
      <c r="AA627" s="2"/>
    </row>
    <row r="628" spans="1:27" ht="15.75" customHeight="1">
      <c r="A628" s="7"/>
      <c r="B628" s="7"/>
      <c r="C628" s="130"/>
      <c r="D628" s="2"/>
      <c r="E628" s="2"/>
      <c r="F628" s="7"/>
      <c r="G628" s="2"/>
      <c r="H628" s="2"/>
      <c r="I628" s="7"/>
      <c r="J628" s="2"/>
      <c r="K628" s="2"/>
      <c r="L628" s="2"/>
      <c r="M628" s="2"/>
      <c r="N628" s="2"/>
      <c r="O628" s="2"/>
      <c r="P628" s="2"/>
      <c r="Q628" s="2"/>
      <c r="R628" s="56"/>
      <c r="S628" s="2"/>
      <c r="T628" s="56"/>
      <c r="U628" s="2"/>
      <c r="V628" s="2"/>
      <c r="W628" s="56"/>
      <c r="Y628" s="2"/>
      <c r="Z628" s="2"/>
      <c r="AA628" s="2"/>
    </row>
    <row r="629" spans="1:27" ht="15.75" customHeight="1">
      <c r="A629" s="7"/>
      <c r="B629" s="7"/>
      <c r="C629" s="130"/>
      <c r="D629" s="2"/>
      <c r="E629" s="2"/>
      <c r="F629" s="7"/>
      <c r="G629" s="2"/>
      <c r="H629" s="2"/>
      <c r="I629" s="7"/>
      <c r="J629" s="2"/>
      <c r="K629" s="2"/>
      <c r="L629" s="2"/>
      <c r="M629" s="2"/>
      <c r="N629" s="2"/>
      <c r="O629" s="2"/>
      <c r="P629" s="2"/>
      <c r="Q629" s="2"/>
      <c r="R629" s="56"/>
      <c r="S629" s="2"/>
      <c r="T629" s="56"/>
      <c r="U629" s="2"/>
      <c r="V629" s="2"/>
      <c r="W629" s="56"/>
      <c r="Y629" s="2"/>
      <c r="Z629" s="2"/>
      <c r="AA629" s="2"/>
    </row>
    <row r="630" spans="1:27" ht="15.75" customHeight="1">
      <c r="A630" s="7"/>
      <c r="B630" s="7"/>
      <c r="C630" s="130"/>
      <c r="D630" s="2"/>
      <c r="E630" s="2"/>
      <c r="F630" s="7"/>
      <c r="G630" s="2"/>
      <c r="H630" s="2"/>
      <c r="I630" s="7"/>
      <c r="J630" s="2"/>
      <c r="K630" s="2"/>
      <c r="L630" s="2"/>
      <c r="M630" s="2"/>
      <c r="N630" s="2"/>
      <c r="O630" s="2"/>
      <c r="P630" s="2"/>
      <c r="Q630" s="2"/>
      <c r="R630" s="56"/>
      <c r="S630" s="2"/>
      <c r="T630" s="56"/>
      <c r="U630" s="2"/>
      <c r="V630" s="2"/>
      <c r="W630" s="56"/>
      <c r="Y630" s="2"/>
      <c r="Z630" s="2"/>
      <c r="AA630" s="2"/>
    </row>
    <row r="631" spans="1:27" ht="15.75" customHeight="1">
      <c r="A631" s="7"/>
      <c r="B631" s="7"/>
      <c r="C631" s="130"/>
      <c r="D631" s="2"/>
      <c r="E631" s="2"/>
      <c r="F631" s="7"/>
      <c r="G631" s="2"/>
      <c r="H631" s="2"/>
      <c r="I631" s="7"/>
      <c r="J631" s="2"/>
      <c r="K631" s="2"/>
      <c r="L631" s="2"/>
      <c r="M631" s="2"/>
      <c r="N631" s="2"/>
      <c r="O631" s="2"/>
      <c r="P631" s="2"/>
      <c r="Q631" s="2"/>
      <c r="R631" s="56"/>
      <c r="S631" s="2"/>
      <c r="T631" s="56"/>
      <c r="U631" s="2"/>
      <c r="V631" s="2"/>
      <c r="W631" s="56"/>
      <c r="Y631" s="2"/>
      <c r="Z631" s="2"/>
      <c r="AA631" s="2"/>
    </row>
    <row r="632" spans="1:27" ht="15.75" customHeight="1">
      <c r="A632" s="7"/>
      <c r="B632" s="7"/>
      <c r="C632" s="130"/>
      <c r="D632" s="2"/>
      <c r="E632" s="2"/>
      <c r="F632" s="7"/>
      <c r="G632" s="2"/>
      <c r="H632" s="2"/>
      <c r="I632" s="7"/>
      <c r="J632" s="2"/>
      <c r="K632" s="2"/>
      <c r="L632" s="2"/>
      <c r="M632" s="2"/>
      <c r="N632" s="2"/>
      <c r="O632" s="2"/>
      <c r="P632" s="2"/>
      <c r="Q632" s="2"/>
      <c r="R632" s="56"/>
      <c r="S632" s="2"/>
      <c r="T632" s="56"/>
      <c r="U632" s="2"/>
      <c r="V632" s="2"/>
      <c r="W632" s="56"/>
      <c r="Y632" s="2"/>
      <c r="Z632" s="2"/>
      <c r="AA632" s="2"/>
    </row>
    <row r="633" spans="1:27" ht="15.75" customHeight="1">
      <c r="A633" s="7"/>
      <c r="B633" s="7"/>
      <c r="C633" s="130"/>
      <c r="D633" s="2"/>
      <c r="E633" s="2"/>
      <c r="F633" s="7"/>
      <c r="G633" s="2"/>
      <c r="H633" s="2"/>
      <c r="I633" s="7"/>
      <c r="J633" s="2"/>
      <c r="K633" s="2"/>
      <c r="L633" s="2"/>
      <c r="M633" s="2"/>
      <c r="N633" s="2"/>
      <c r="O633" s="2"/>
      <c r="P633" s="2"/>
      <c r="Q633" s="2"/>
      <c r="R633" s="56"/>
      <c r="S633" s="2"/>
      <c r="T633" s="56"/>
      <c r="U633" s="2"/>
      <c r="V633" s="2"/>
      <c r="W633" s="56"/>
      <c r="Y633" s="2"/>
      <c r="Z633" s="2"/>
      <c r="AA633" s="2"/>
    </row>
    <row r="634" spans="1:27" ht="15.75" customHeight="1">
      <c r="A634" s="7"/>
      <c r="B634" s="7"/>
      <c r="C634" s="130"/>
      <c r="D634" s="2"/>
      <c r="E634" s="2"/>
      <c r="F634" s="7"/>
      <c r="G634" s="2"/>
      <c r="H634" s="2"/>
      <c r="I634" s="7"/>
      <c r="J634" s="2"/>
      <c r="K634" s="2"/>
      <c r="L634" s="2"/>
      <c r="M634" s="2"/>
      <c r="N634" s="2"/>
      <c r="O634" s="2"/>
      <c r="P634" s="2"/>
      <c r="Q634" s="2"/>
      <c r="R634" s="56"/>
      <c r="S634" s="2"/>
      <c r="T634" s="56"/>
      <c r="U634" s="2"/>
      <c r="V634" s="2"/>
      <c r="W634" s="56"/>
      <c r="Y634" s="2"/>
      <c r="Z634" s="2"/>
      <c r="AA634" s="2"/>
    </row>
    <row r="635" spans="1:27" ht="15.75" customHeight="1">
      <c r="A635" s="7"/>
      <c r="B635" s="7"/>
      <c r="C635" s="130"/>
      <c r="D635" s="2"/>
      <c r="E635" s="2"/>
      <c r="F635" s="7"/>
      <c r="G635" s="2"/>
      <c r="H635" s="2"/>
      <c r="I635" s="7"/>
      <c r="J635" s="2"/>
      <c r="K635" s="2"/>
      <c r="L635" s="2"/>
      <c r="M635" s="2"/>
      <c r="N635" s="2"/>
      <c r="O635" s="2"/>
      <c r="P635" s="2"/>
      <c r="Q635" s="2"/>
      <c r="R635" s="56"/>
      <c r="S635" s="2"/>
      <c r="T635" s="56"/>
      <c r="U635" s="2"/>
      <c r="V635" s="2"/>
      <c r="W635" s="56"/>
      <c r="Y635" s="2"/>
      <c r="Z635" s="2"/>
      <c r="AA635" s="2"/>
    </row>
    <row r="636" spans="1:27" ht="15.75" customHeight="1">
      <c r="A636" s="7"/>
      <c r="B636" s="7"/>
      <c r="C636" s="130"/>
      <c r="D636" s="2"/>
      <c r="E636" s="2"/>
      <c r="F636" s="7"/>
      <c r="G636" s="2"/>
      <c r="H636" s="2"/>
      <c r="I636" s="7"/>
      <c r="J636" s="2"/>
      <c r="K636" s="2"/>
      <c r="L636" s="2"/>
      <c r="M636" s="2"/>
      <c r="N636" s="2"/>
      <c r="O636" s="2"/>
      <c r="P636" s="2"/>
      <c r="Q636" s="2"/>
      <c r="R636" s="56"/>
      <c r="S636" s="2"/>
      <c r="T636" s="56"/>
      <c r="U636" s="2"/>
      <c r="V636" s="2"/>
      <c r="W636" s="56"/>
      <c r="Y636" s="2"/>
      <c r="Z636" s="2"/>
      <c r="AA636" s="2"/>
    </row>
    <row r="637" spans="1:27" ht="15.75" customHeight="1">
      <c r="A637" s="7"/>
      <c r="B637" s="7"/>
      <c r="C637" s="130"/>
      <c r="D637" s="2"/>
      <c r="E637" s="2"/>
      <c r="F637" s="7"/>
      <c r="G637" s="2"/>
      <c r="H637" s="2"/>
      <c r="I637" s="7"/>
      <c r="J637" s="2"/>
      <c r="K637" s="2"/>
      <c r="L637" s="2"/>
      <c r="M637" s="2"/>
      <c r="N637" s="2"/>
      <c r="O637" s="2"/>
      <c r="P637" s="2"/>
      <c r="Q637" s="2"/>
      <c r="R637" s="56"/>
      <c r="S637" s="2"/>
      <c r="T637" s="56"/>
      <c r="U637" s="2"/>
      <c r="V637" s="2"/>
      <c r="W637" s="56"/>
      <c r="Y637" s="2"/>
      <c r="Z637" s="2"/>
      <c r="AA637" s="2"/>
    </row>
    <row r="638" spans="1:27" ht="15.75" customHeight="1">
      <c r="A638" s="7"/>
      <c r="B638" s="7"/>
      <c r="C638" s="130"/>
      <c r="D638" s="2"/>
      <c r="E638" s="2"/>
      <c r="F638" s="7"/>
      <c r="G638" s="2"/>
      <c r="H638" s="2"/>
      <c r="I638" s="7"/>
      <c r="J638" s="2"/>
      <c r="K638" s="2"/>
      <c r="L638" s="2"/>
      <c r="M638" s="2"/>
      <c r="N638" s="2"/>
      <c r="O638" s="2"/>
      <c r="P638" s="2"/>
      <c r="Q638" s="2"/>
      <c r="R638" s="56"/>
      <c r="S638" s="2"/>
      <c r="T638" s="56"/>
      <c r="U638" s="2"/>
      <c r="V638" s="2"/>
      <c r="W638" s="56"/>
      <c r="Y638" s="2"/>
      <c r="Z638" s="2"/>
      <c r="AA638" s="2"/>
    </row>
    <row r="639" spans="1:27" ht="15.75" customHeight="1">
      <c r="A639" s="7"/>
      <c r="B639" s="7"/>
      <c r="C639" s="130"/>
      <c r="D639" s="2"/>
      <c r="E639" s="2"/>
      <c r="F639" s="7"/>
      <c r="G639" s="2"/>
      <c r="H639" s="2"/>
      <c r="I639" s="7"/>
      <c r="J639" s="2"/>
      <c r="K639" s="2"/>
      <c r="L639" s="2"/>
      <c r="M639" s="2"/>
      <c r="N639" s="2"/>
      <c r="O639" s="2"/>
      <c r="P639" s="2"/>
      <c r="Q639" s="2"/>
      <c r="R639" s="56"/>
      <c r="S639" s="2"/>
      <c r="T639" s="56"/>
      <c r="U639" s="2"/>
      <c r="V639" s="2"/>
      <c r="W639" s="56"/>
      <c r="Y639" s="2"/>
      <c r="Z639" s="2"/>
      <c r="AA639" s="2"/>
    </row>
    <row r="640" spans="1:27" ht="15.75" customHeight="1">
      <c r="A640" s="7"/>
      <c r="B640" s="7"/>
      <c r="C640" s="130"/>
      <c r="D640" s="2"/>
      <c r="E640" s="2"/>
      <c r="F640" s="7"/>
      <c r="G640" s="2"/>
      <c r="H640" s="2"/>
      <c r="I640" s="7"/>
      <c r="J640" s="2"/>
      <c r="K640" s="2"/>
      <c r="L640" s="2"/>
      <c r="M640" s="2"/>
      <c r="N640" s="2"/>
      <c r="O640" s="2"/>
      <c r="P640" s="2"/>
      <c r="Q640" s="2"/>
      <c r="R640" s="56"/>
      <c r="S640" s="2"/>
      <c r="T640" s="56"/>
      <c r="U640" s="2"/>
      <c r="V640" s="2"/>
      <c r="W640" s="56"/>
      <c r="Y640" s="2"/>
      <c r="Z640" s="2"/>
      <c r="AA640" s="2"/>
    </row>
    <row r="641" spans="1:27" ht="15.75" customHeight="1">
      <c r="A641" s="7"/>
      <c r="B641" s="7"/>
      <c r="C641" s="130"/>
      <c r="D641" s="2"/>
      <c r="E641" s="2"/>
      <c r="F641" s="7"/>
      <c r="G641" s="2"/>
      <c r="H641" s="2"/>
      <c r="I641" s="7"/>
      <c r="J641" s="2"/>
      <c r="K641" s="2"/>
      <c r="L641" s="2"/>
      <c r="M641" s="2"/>
      <c r="N641" s="2"/>
      <c r="O641" s="2"/>
      <c r="P641" s="2"/>
      <c r="Q641" s="2"/>
      <c r="R641" s="56"/>
      <c r="S641" s="2"/>
      <c r="T641" s="56"/>
      <c r="U641" s="2"/>
      <c r="V641" s="2"/>
      <c r="W641" s="56"/>
      <c r="Y641" s="2"/>
      <c r="Z641" s="2"/>
      <c r="AA641" s="2"/>
    </row>
    <row r="642" spans="1:27" ht="15.75" customHeight="1">
      <c r="A642" s="7"/>
      <c r="B642" s="7"/>
      <c r="C642" s="130"/>
      <c r="D642" s="2"/>
      <c r="E642" s="2"/>
      <c r="F642" s="7"/>
      <c r="G642" s="2"/>
      <c r="H642" s="2"/>
      <c r="I642" s="7"/>
      <c r="J642" s="2"/>
      <c r="K642" s="2"/>
      <c r="L642" s="2"/>
      <c r="M642" s="2"/>
      <c r="N642" s="2"/>
      <c r="O642" s="2"/>
      <c r="P642" s="2"/>
      <c r="Q642" s="2"/>
      <c r="R642" s="56"/>
      <c r="S642" s="2"/>
      <c r="T642" s="56"/>
      <c r="U642" s="2"/>
      <c r="V642" s="2"/>
      <c r="W642" s="56"/>
      <c r="Y642" s="2"/>
      <c r="Z642" s="2"/>
      <c r="AA642" s="2"/>
    </row>
    <row r="643" spans="1:27" ht="15.75" customHeight="1">
      <c r="A643" s="7"/>
      <c r="B643" s="7"/>
      <c r="C643" s="130"/>
      <c r="D643" s="2"/>
      <c r="E643" s="2"/>
      <c r="F643" s="7"/>
      <c r="G643" s="2"/>
      <c r="H643" s="2"/>
      <c r="I643" s="7"/>
      <c r="J643" s="2"/>
      <c r="K643" s="2"/>
      <c r="L643" s="2"/>
      <c r="M643" s="2"/>
      <c r="N643" s="2"/>
      <c r="O643" s="2"/>
      <c r="P643" s="2"/>
      <c r="Q643" s="2"/>
      <c r="R643" s="56"/>
      <c r="S643" s="2"/>
      <c r="T643" s="56"/>
      <c r="U643" s="2"/>
      <c r="V643" s="2"/>
      <c r="W643" s="56"/>
      <c r="Y643" s="2"/>
      <c r="Z643" s="2"/>
      <c r="AA643" s="2"/>
    </row>
    <row r="644" spans="1:27" ht="15.75" customHeight="1">
      <c r="A644" s="7"/>
      <c r="B644" s="7"/>
      <c r="C644" s="130"/>
      <c r="D644" s="2"/>
      <c r="E644" s="2"/>
      <c r="F644" s="7"/>
      <c r="G644" s="2"/>
      <c r="H644" s="2"/>
      <c r="I644" s="7"/>
      <c r="J644" s="2"/>
      <c r="K644" s="2"/>
      <c r="L644" s="2"/>
      <c r="M644" s="2"/>
      <c r="N644" s="2"/>
      <c r="O644" s="2"/>
      <c r="P644" s="2"/>
      <c r="Q644" s="2"/>
      <c r="R644" s="56"/>
      <c r="S644" s="2"/>
      <c r="T644" s="56"/>
      <c r="U644" s="2"/>
      <c r="V644" s="2"/>
      <c r="W644" s="56"/>
      <c r="Y644" s="2"/>
      <c r="Z644" s="2"/>
      <c r="AA644" s="2"/>
    </row>
    <row r="645" spans="1:27" ht="15.75" customHeight="1">
      <c r="A645" s="7"/>
      <c r="B645" s="7"/>
      <c r="C645" s="130"/>
      <c r="D645" s="2"/>
      <c r="E645" s="2"/>
      <c r="F645" s="7"/>
      <c r="G645" s="2"/>
      <c r="H645" s="2"/>
      <c r="I645" s="7"/>
      <c r="J645" s="2"/>
      <c r="K645" s="2"/>
      <c r="L645" s="2"/>
      <c r="M645" s="2"/>
      <c r="N645" s="2"/>
      <c r="O645" s="2"/>
      <c r="P645" s="2"/>
      <c r="Q645" s="2"/>
      <c r="R645" s="56"/>
      <c r="S645" s="2"/>
      <c r="T645" s="56"/>
      <c r="U645" s="2"/>
      <c r="V645" s="2"/>
      <c r="W645" s="56"/>
      <c r="Y645" s="2"/>
      <c r="Z645" s="2"/>
      <c r="AA645" s="2"/>
    </row>
    <row r="646" spans="1:27" ht="15.75" customHeight="1">
      <c r="A646" s="7"/>
      <c r="B646" s="7"/>
      <c r="C646" s="130"/>
      <c r="D646" s="2"/>
      <c r="E646" s="2"/>
      <c r="F646" s="7"/>
      <c r="G646" s="2"/>
      <c r="H646" s="2"/>
      <c r="I646" s="7"/>
      <c r="J646" s="2"/>
      <c r="K646" s="2"/>
      <c r="L646" s="2"/>
      <c r="M646" s="2"/>
      <c r="N646" s="2"/>
      <c r="O646" s="2"/>
      <c r="P646" s="2"/>
      <c r="Q646" s="2"/>
      <c r="R646" s="56"/>
      <c r="S646" s="2"/>
      <c r="T646" s="56"/>
      <c r="U646" s="2"/>
      <c r="V646" s="2"/>
      <c r="W646" s="56"/>
      <c r="Y646" s="2"/>
      <c r="Z646" s="2"/>
      <c r="AA646" s="2"/>
    </row>
    <row r="647" spans="1:27" ht="15.75" customHeight="1">
      <c r="A647" s="7"/>
      <c r="B647" s="7"/>
      <c r="C647" s="130"/>
      <c r="D647" s="2"/>
      <c r="E647" s="2"/>
      <c r="F647" s="7"/>
      <c r="G647" s="2"/>
      <c r="H647" s="2"/>
      <c r="I647" s="7"/>
      <c r="J647" s="2"/>
      <c r="K647" s="2"/>
      <c r="L647" s="2"/>
      <c r="M647" s="2"/>
      <c r="N647" s="2"/>
      <c r="O647" s="2"/>
      <c r="P647" s="2"/>
      <c r="Q647" s="2"/>
      <c r="R647" s="56"/>
      <c r="S647" s="2"/>
      <c r="T647" s="56"/>
      <c r="U647" s="2"/>
      <c r="V647" s="2"/>
      <c r="W647" s="56"/>
      <c r="Y647" s="2"/>
      <c r="Z647" s="2"/>
      <c r="AA647" s="2"/>
    </row>
    <row r="648" spans="1:27" ht="15.75" customHeight="1">
      <c r="A648" s="7"/>
      <c r="B648" s="7"/>
      <c r="C648" s="130"/>
      <c r="D648" s="2"/>
      <c r="E648" s="2"/>
      <c r="F648" s="7"/>
      <c r="G648" s="2"/>
      <c r="H648" s="2"/>
      <c r="I648" s="7"/>
      <c r="J648" s="2"/>
      <c r="K648" s="2"/>
      <c r="L648" s="2"/>
      <c r="M648" s="2"/>
      <c r="N648" s="2"/>
      <c r="O648" s="2"/>
      <c r="P648" s="2"/>
      <c r="Q648" s="2"/>
      <c r="R648" s="56"/>
      <c r="S648" s="2"/>
      <c r="T648" s="56"/>
      <c r="U648" s="2"/>
      <c r="V648" s="2"/>
      <c r="W648" s="56"/>
      <c r="Y648" s="2"/>
      <c r="Z648" s="2"/>
      <c r="AA648" s="2"/>
    </row>
    <row r="649" spans="1:27" ht="15.75" customHeight="1">
      <c r="A649" s="7"/>
      <c r="B649" s="7"/>
      <c r="C649" s="130"/>
      <c r="D649" s="2"/>
      <c r="E649" s="2"/>
      <c r="F649" s="7"/>
      <c r="G649" s="2"/>
      <c r="H649" s="2"/>
      <c r="I649" s="7"/>
      <c r="J649" s="2"/>
      <c r="K649" s="2"/>
      <c r="L649" s="2"/>
      <c r="M649" s="2"/>
      <c r="N649" s="2"/>
      <c r="O649" s="2"/>
      <c r="P649" s="2"/>
      <c r="Q649" s="2"/>
      <c r="R649" s="56"/>
      <c r="S649" s="2"/>
      <c r="T649" s="56"/>
      <c r="U649" s="2"/>
      <c r="V649" s="2"/>
      <c r="W649" s="56"/>
      <c r="Y649" s="2"/>
      <c r="Z649" s="2"/>
      <c r="AA649" s="2"/>
    </row>
    <row r="650" spans="1:27" ht="15.75" customHeight="1">
      <c r="A650" s="7"/>
      <c r="B650" s="7"/>
      <c r="C650" s="130"/>
      <c r="D650" s="2"/>
      <c r="E650" s="2"/>
      <c r="F650" s="7"/>
      <c r="G650" s="2"/>
      <c r="H650" s="2"/>
      <c r="I650" s="7"/>
      <c r="J650" s="2"/>
      <c r="K650" s="2"/>
      <c r="L650" s="2"/>
      <c r="M650" s="2"/>
      <c r="N650" s="2"/>
      <c r="O650" s="2"/>
      <c r="P650" s="2"/>
      <c r="Q650" s="2"/>
      <c r="R650" s="56"/>
      <c r="S650" s="2"/>
      <c r="T650" s="56"/>
      <c r="U650" s="2"/>
      <c r="V650" s="2"/>
      <c r="W650" s="56"/>
      <c r="Y650" s="2"/>
      <c r="Z650" s="2"/>
      <c r="AA650" s="2"/>
    </row>
    <row r="651" spans="1:27" ht="15.75" customHeight="1">
      <c r="A651" s="7"/>
      <c r="B651" s="7"/>
      <c r="C651" s="130"/>
      <c r="D651" s="2"/>
      <c r="E651" s="2"/>
      <c r="F651" s="7"/>
      <c r="G651" s="2"/>
      <c r="H651" s="2"/>
      <c r="I651" s="7"/>
      <c r="J651" s="2"/>
      <c r="K651" s="2"/>
      <c r="L651" s="2"/>
      <c r="M651" s="2"/>
      <c r="N651" s="2"/>
      <c r="O651" s="2"/>
      <c r="P651" s="2"/>
      <c r="Q651" s="2"/>
      <c r="R651" s="56"/>
      <c r="S651" s="2"/>
      <c r="T651" s="56"/>
      <c r="U651" s="2"/>
      <c r="V651" s="2"/>
      <c r="W651" s="56"/>
      <c r="Y651" s="2"/>
      <c r="Z651" s="2"/>
      <c r="AA651" s="2"/>
    </row>
    <row r="652" spans="1:27" ht="15.75" customHeight="1">
      <c r="A652" s="7"/>
      <c r="B652" s="7"/>
      <c r="C652" s="130"/>
      <c r="D652" s="2"/>
      <c r="E652" s="2"/>
      <c r="F652" s="7"/>
      <c r="G652" s="2"/>
      <c r="H652" s="2"/>
      <c r="I652" s="7"/>
      <c r="J652" s="2"/>
      <c r="K652" s="2"/>
      <c r="L652" s="2"/>
      <c r="M652" s="2"/>
      <c r="N652" s="2"/>
      <c r="O652" s="2"/>
      <c r="P652" s="2"/>
      <c r="Q652" s="2"/>
      <c r="R652" s="56"/>
      <c r="S652" s="2"/>
      <c r="T652" s="56"/>
      <c r="U652" s="2"/>
      <c r="V652" s="2"/>
      <c r="W652" s="56"/>
      <c r="Y652" s="2"/>
      <c r="Z652" s="2"/>
      <c r="AA652" s="2"/>
    </row>
    <row r="653" spans="1:27" ht="15.75" customHeight="1">
      <c r="A653" s="7"/>
      <c r="B653" s="7"/>
      <c r="C653" s="130"/>
      <c r="D653" s="2"/>
      <c r="E653" s="2"/>
      <c r="F653" s="7"/>
      <c r="G653" s="2"/>
      <c r="H653" s="2"/>
      <c r="I653" s="7"/>
      <c r="J653" s="2"/>
      <c r="K653" s="2"/>
      <c r="L653" s="2"/>
      <c r="M653" s="2"/>
      <c r="N653" s="2"/>
      <c r="O653" s="2"/>
      <c r="P653" s="2"/>
      <c r="Q653" s="2"/>
      <c r="R653" s="56"/>
      <c r="S653" s="2"/>
      <c r="T653" s="56"/>
      <c r="U653" s="2"/>
      <c r="V653" s="2"/>
      <c r="W653" s="56"/>
      <c r="Y653" s="2"/>
      <c r="Z653" s="2"/>
      <c r="AA653" s="2"/>
    </row>
    <row r="654" spans="1:27" ht="15.75" customHeight="1">
      <c r="A654" s="7"/>
      <c r="B654" s="7"/>
      <c r="C654" s="130"/>
      <c r="D654" s="2"/>
      <c r="E654" s="2"/>
      <c r="F654" s="7"/>
      <c r="G654" s="2"/>
      <c r="H654" s="2"/>
      <c r="I654" s="7"/>
      <c r="J654" s="2"/>
      <c r="K654" s="2"/>
      <c r="L654" s="2"/>
      <c r="M654" s="2"/>
      <c r="N654" s="2"/>
      <c r="O654" s="2"/>
      <c r="P654" s="2"/>
      <c r="Q654" s="2"/>
      <c r="R654" s="56"/>
      <c r="S654" s="2"/>
      <c r="T654" s="56"/>
      <c r="U654" s="2"/>
      <c r="V654" s="2"/>
      <c r="W654" s="56"/>
      <c r="Y654" s="2"/>
      <c r="Z654" s="2"/>
      <c r="AA654" s="2"/>
    </row>
    <row r="655" spans="1:27" ht="15.75" customHeight="1">
      <c r="A655" s="7"/>
      <c r="B655" s="7"/>
      <c r="C655" s="130"/>
      <c r="D655" s="2"/>
      <c r="E655" s="2"/>
      <c r="F655" s="7"/>
      <c r="G655" s="2"/>
      <c r="H655" s="2"/>
      <c r="I655" s="7"/>
      <c r="J655" s="2"/>
      <c r="K655" s="2"/>
      <c r="L655" s="2"/>
      <c r="M655" s="2"/>
      <c r="N655" s="2"/>
      <c r="O655" s="2"/>
      <c r="P655" s="2"/>
      <c r="Q655" s="2"/>
      <c r="R655" s="56"/>
      <c r="S655" s="2"/>
      <c r="T655" s="56"/>
      <c r="U655" s="2"/>
      <c r="V655" s="2"/>
      <c r="W655" s="56"/>
      <c r="Y655" s="2"/>
      <c r="Z655" s="2"/>
      <c r="AA655" s="2"/>
    </row>
    <row r="656" spans="1:27" ht="15.75" customHeight="1">
      <c r="A656" s="7"/>
      <c r="B656" s="7"/>
      <c r="C656" s="130"/>
      <c r="D656" s="2"/>
      <c r="E656" s="2"/>
      <c r="F656" s="7"/>
      <c r="G656" s="2"/>
      <c r="H656" s="2"/>
      <c r="I656" s="7"/>
      <c r="J656" s="2"/>
      <c r="K656" s="2"/>
      <c r="L656" s="2"/>
      <c r="M656" s="2"/>
      <c r="N656" s="2"/>
      <c r="O656" s="2"/>
      <c r="P656" s="2"/>
      <c r="Q656" s="2"/>
      <c r="R656" s="56"/>
      <c r="S656" s="2"/>
      <c r="T656" s="56"/>
      <c r="U656" s="2"/>
      <c r="V656" s="2"/>
      <c r="W656" s="56"/>
      <c r="Y656" s="2"/>
      <c r="Z656" s="2"/>
      <c r="AA656" s="2"/>
    </row>
    <row r="657" spans="1:27" ht="15.75" customHeight="1">
      <c r="A657" s="7"/>
      <c r="B657" s="7"/>
      <c r="C657" s="130"/>
      <c r="D657" s="2"/>
      <c r="E657" s="2"/>
      <c r="F657" s="7"/>
      <c r="G657" s="2"/>
      <c r="H657" s="2"/>
      <c r="I657" s="7"/>
      <c r="J657" s="2"/>
      <c r="K657" s="2"/>
      <c r="L657" s="2"/>
      <c r="M657" s="2"/>
      <c r="N657" s="2"/>
      <c r="O657" s="2"/>
      <c r="P657" s="2"/>
      <c r="Q657" s="2"/>
      <c r="R657" s="56"/>
      <c r="S657" s="2"/>
      <c r="T657" s="56"/>
      <c r="U657" s="2"/>
      <c r="V657" s="2"/>
      <c r="W657" s="56"/>
      <c r="Y657" s="2"/>
      <c r="Z657" s="2"/>
      <c r="AA657" s="2"/>
    </row>
    <row r="658" spans="1:27" ht="15.75" customHeight="1">
      <c r="A658" s="7"/>
      <c r="B658" s="7"/>
      <c r="C658" s="130"/>
      <c r="D658" s="2"/>
      <c r="E658" s="2"/>
      <c r="F658" s="7"/>
      <c r="G658" s="2"/>
      <c r="H658" s="2"/>
      <c r="I658" s="7"/>
      <c r="J658" s="2"/>
      <c r="K658" s="2"/>
      <c r="L658" s="2"/>
      <c r="M658" s="2"/>
      <c r="N658" s="2"/>
      <c r="O658" s="2"/>
      <c r="P658" s="2"/>
      <c r="Q658" s="2"/>
      <c r="R658" s="56"/>
      <c r="S658" s="2"/>
      <c r="T658" s="56"/>
      <c r="U658" s="2"/>
      <c r="V658" s="2"/>
      <c r="W658" s="56"/>
      <c r="Y658" s="2"/>
      <c r="Z658" s="2"/>
      <c r="AA658" s="2"/>
    </row>
    <row r="659" spans="1:27" ht="15.75" customHeight="1">
      <c r="A659" s="7"/>
      <c r="B659" s="7"/>
      <c r="C659" s="130"/>
      <c r="D659" s="2"/>
      <c r="E659" s="2"/>
      <c r="F659" s="7"/>
      <c r="G659" s="2"/>
      <c r="H659" s="2"/>
      <c r="I659" s="7"/>
      <c r="J659" s="2"/>
      <c r="K659" s="2"/>
      <c r="L659" s="2"/>
      <c r="M659" s="2"/>
      <c r="N659" s="2"/>
      <c r="O659" s="2"/>
      <c r="P659" s="2"/>
      <c r="Q659" s="2"/>
      <c r="R659" s="56"/>
      <c r="S659" s="2"/>
      <c r="T659" s="56"/>
      <c r="U659" s="2"/>
      <c r="V659" s="2"/>
      <c r="W659" s="56"/>
      <c r="Y659" s="2"/>
      <c r="Z659" s="2"/>
      <c r="AA659" s="2"/>
    </row>
    <row r="660" spans="1:27" ht="15.75" customHeight="1">
      <c r="A660" s="7"/>
      <c r="B660" s="7"/>
      <c r="C660" s="130"/>
      <c r="D660" s="2"/>
      <c r="E660" s="2"/>
      <c r="F660" s="7"/>
      <c r="G660" s="2"/>
      <c r="H660" s="2"/>
      <c r="I660" s="7"/>
      <c r="J660" s="2"/>
      <c r="K660" s="2"/>
      <c r="L660" s="2"/>
      <c r="M660" s="2"/>
      <c r="N660" s="2"/>
      <c r="O660" s="2"/>
      <c r="P660" s="2"/>
      <c r="Q660" s="2"/>
      <c r="R660" s="56"/>
      <c r="S660" s="2"/>
      <c r="T660" s="56"/>
      <c r="U660" s="2"/>
      <c r="V660" s="2"/>
      <c r="W660" s="56"/>
      <c r="Y660" s="2"/>
      <c r="Z660" s="2"/>
      <c r="AA660" s="2"/>
    </row>
    <row r="661" spans="1:27" ht="15.75" customHeight="1">
      <c r="A661" s="7"/>
      <c r="B661" s="7"/>
      <c r="C661" s="130"/>
      <c r="D661" s="2"/>
      <c r="E661" s="2"/>
      <c r="F661" s="7"/>
      <c r="G661" s="2"/>
      <c r="H661" s="2"/>
      <c r="I661" s="7"/>
      <c r="J661" s="2"/>
      <c r="K661" s="2"/>
      <c r="L661" s="2"/>
      <c r="M661" s="2"/>
      <c r="N661" s="2"/>
      <c r="O661" s="2"/>
      <c r="P661" s="2"/>
      <c r="Q661" s="2"/>
      <c r="R661" s="56"/>
      <c r="S661" s="2"/>
      <c r="T661" s="56"/>
      <c r="U661" s="2"/>
      <c r="V661" s="2"/>
      <c r="W661" s="56"/>
      <c r="Y661" s="2"/>
      <c r="Z661" s="2"/>
      <c r="AA661" s="2"/>
    </row>
    <row r="662" spans="1:27" ht="15.75" customHeight="1">
      <c r="A662" s="7"/>
      <c r="B662" s="7"/>
      <c r="C662" s="130"/>
      <c r="D662" s="2"/>
      <c r="E662" s="2"/>
      <c r="F662" s="7"/>
      <c r="G662" s="2"/>
      <c r="H662" s="2"/>
      <c r="I662" s="7"/>
      <c r="J662" s="2"/>
      <c r="K662" s="2"/>
      <c r="L662" s="2"/>
      <c r="M662" s="2"/>
      <c r="N662" s="2"/>
      <c r="O662" s="2"/>
      <c r="P662" s="2"/>
      <c r="Q662" s="2"/>
      <c r="R662" s="56"/>
      <c r="S662" s="2"/>
      <c r="T662" s="56"/>
      <c r="U662" s="2"/>
      <c r="V662" s="2"/>
      <c r="W662" s="56"/>
      <c r="Y662" s="2"/>
      <c r="Z662" s="2"/>
      <c r="AA662" s="2"/>
    </row>
    <row r="663" spans="1:27" ht="15.75" customHeight="1">
      <c r="A663" s="7"/>
      <c r="B663" s="7"/>
      <c r="C663" s="130"/>
      <c r="D663" s="2"/>
      <c r="E663" s="2"/>
      <c r="F663" s="7"/>
      <c r="G663" s="2"/>
      <c r="H663" s="2"/>
      <c r="I663" s="7"/>
      <c r="J663" s="2"/>
      <c r="K663" s="2"/>
      <c r="L663" s="2"/>
      <c r="M663" s="2"/>
      <c r="N663" s="2"/>
      <c r="O663" s="2"/>
      <c r="P663" s="2"/>
      <c r="Q663" s="2"/>
      <c r="R663" s="56"/>
      <c r="S663" s="2"/>
      <c r="T663" s="56"/>
      <c r="U663" s="2"/>
      <c r="V663" s="2"/>
      <c r="W663" s="56"/>
      <c r="Y663" s="2"/>
      <c r="Z663" s="2"/>
      <c r="AA663" s="2"/>
    </row>
    <row r="664" spans="1:27" ht="15.75" customHeight="1">
      <c r="A664" s="7"/>
      <c r="B664" s="7"/>
      <c r="C664" s="130"/>
      <c r="D664" s="2"/>
      <c r="E664" s="2"/>
      <c r="F664" s="7"/>
      <c r="G664" s="2"/>
      <c r="H664" s="2"/>
      <c r="I664" s="7"/>
      <c r="J664" s="2"/>
      <c r="K664" s="2"/>
      <c r="L664" s="2"/>
      <c r="M664" s="2"/>
      <c r="N664" s="2"/>
      <c r="O664" s="2"/>
      <c r="P664" s="2"/>
      <c r="Q664" s="2"/>
      <c r="R664" s="56"/>
      <c r="S664" s="2"/>
      <c r="T664" s="56"/>
      <c r="U664" s="2"/>
      <c r="V664" s="2"/>
      <c r="W664" s="56"/>
      <c r="Y664" s="2"/>
      <c r="Z664" s="2"/>
      <c r="AA664" s="2"/>
    </row>
    <row r="665" spans="1:27" ht="15.75" customHeight="1">
      <c r="A665" s="7"/>
      <c r="B665" s="7"/>
      <c r="C665" s="130"/>
      <c r="D665" s="2"/>
      <c r="E665" s="2"/>
      <c r="F665" s="7"/>
      <c r="G665" s="2"/>
      <c r="H665" s="2"/>
      <c r="I665" s="7"/>
      <c r="J665" s="2"/>
      <c r="K665" s="2"/>
      <c r="L665" s="2"/>
      <c r="M665" s="2"/>
      <c r="N665" s="2"/>
      <c r="O665" s="2"/>
      <c r="P665" s="2"/>
      <c r="Q665" s="2"/>
      <c r="R665" s="56"/>
      <c r="S665" s="2"/>
      <c r="T665" s="56"/>
      <c r="U665" s="2"/>
      <c r="V665" s="2"/>
      <c r="W665" s="56"/>
      <c r="Y665" s="2"/>
      <c r="Z665" s="2"/>
      <c r="AA665" s="2"/>
    </row>
    <row r="666" spans="1:27" ht="15.75" customHeight="1">
      <c r="A666" s="7"/>
      <c r="B666" s="7"/>
      <c r="C666" s="130"/>
      <c r="D666" s="2"/>
      <c r="E666" s="2"/>
      <c r="F666" s="7"/>
      <c r="G666" s="2"/>
      <c r="H666" s="2"/>
      <c r="I666" s="7"/>
      <c r="J666" s="2"/>
      <c r="K666" s="2"/>
      <c r="L666" s="2"/>
      <c r="M666" s="2"/>
      <c r="N666" s="2"/>
      <c r="O666" s="2"/>
      <c r="P666" s="2"/>
      <c r="Q666" s="2"/>
      <c r="R666" s="56"/>
      <c r="S666" s="2"/>
      <c r="T666" s="56"/>
      <c r="U666" s="2"/>
      <c r="V666" s="2"/>
      <c r="W666" s="56"/>
      <c r="Y666" s="2"/>
      <c r="Z666" s="2"/>
      <c r="AA666" s="2"/>
    </row>
    <row r="667" spans="1:27" ht="15.75" customHeight="1">
      <c r="A667" s="7"/>
      <c r="B667" s="7"/>
      <c r="C667" s="130"/>
      <c r="D667" s="2"/>
      <c r="E667" s="2"/>
      <c r="F667" s="7"/>
      <c r="G667" s="2"/>
      <c r="H667" s="2"/>
      <c r="I667" s="7"/>
      <c r="J667" s="2"/>
      <c r="K667" s="2"/>
      <c r="L667" s="2"/>
      <c r="M667" s="2"/>
      <c r="N667" s="2"/>
      <c r="O667" s="2"/>
      <c r="P667" s="2"/>
      <c r="Q667" s="2"/>
      <c r="R667" s="56"/>
      <c r="S667" s="2"/>
      <c r="T667" s="56"/>
      <c r="U667" s="2"/>
      <c r="V667" s="2"/>
      <c r="W667" s="56"/>
      <c r="Y667" s="2"/>
      <c r="Z667" s="2"/>
      <c r="AA667" s="2"/>
    </row>
    <row r="668" spans="1:27" ht="15.75" customHeight="1">
      <c r="A668" s="7"/>
      <c r="B668" s="7"/>
      <c r="C668" s="130"/>
      <c r="D668" s="2"/>
      <c r="E668" s="2"/>
      <c r="F668" s="7"/>
      <c r="G668" s="2"/>
      <c r="H668" s="2"/>
      <c r="I668" s="7"/>
      <c r="J668" s="2"/>
      <c r="K668" s="2"/>
      <c r="L668" s="2"/>
      <c r="M668" s="2"/>
      <c r="N668" s="2"/>
      <c r="O668" s="2"/>
      <c r="P668" s="2"/>
      <c r="Q668" s="2"/>
      <c r="R668" s="56"/>
      <c r="S668" s="2"/>
      <c r="T668" s="56"/>
      <c r="U668" s="2"/>
      <c r="V668" s="2"/>
      <c r="W668" s="56"/>
      <c r="Y668" s="2"/>
      <c r="Z668" s="2"/>
      <c r="AA668" s="2"/>
    </row>
    <row r="669" spans="1:27" ht="15.75" customHeight="1">
      <c r="A669" s="7"/>
      <c r="B669" s="7"/>
      <c r="C669" s="130"/>
      <c r="D669" s="2"/>
      <c r="E669" s="2"/>
      <c r="F669" s="7"/>
      <c r="G669" s="2"/>
      <c r="H669" s="2"/>
      <c r="I669" s="7"/>
      <c r="J669" s="2"/>
      <c r="K669" s="2"/>
      <c r="L669" s="2"/>
      <c r="M669" s="2"/>
      <c r="N669" s="2"/>
      <c r="O669" s="2"/>
      <c r="P669" s="2"/>
      <c r="Q669" s="2"/>
      <c r="R669" s="56"/>
      <c r="S669" s="2"/>
      <c r="T669" s="56"/>
      <c r="U669" s="2"/>
      <c r="V669" s="2"/>
      <c r="W669" s="56"/>
      <c r="Y669" s="2"/>
      <c r="Z669" s="2"/>
      <c r="AA669" s="2"/>
    </row>
    <row r="670" spans="1:27" ht="15.75" customHeight="1">
      <c r="A670" s="7"/>
      <c r="B670" s="7"/>
      <c r="C670" s="130"/>
      <c r="D670" s="2"/>
      <c r="E670" s="2"/>
      <c r="F670" s="7"/>
      <c r="G670" s="2"/>
      <c r="H670" s="2"/>
      <c r="I670" s="7"/>
      <c r="J670" s="2"/>
      <c r="K670" s="2"/>
      <c r="L670" s="2"/>
      <c r="M670" s="2"/>
      <c r="N670" s="2"/>
      <c r="O670" s="2"/>
      <c r="P670" s="2"/>
      <c r="Q670" s="2"/>
      <c r="R670" s="56"/>
      <c r="S670" s="2"/>
      <c r="T670" s="56"/>
      <c r="U670" s="2"/>
      <c r="V670" s="2"/>
      <c r="W670" s="56"/>
      <c r="Y670" s="2"/>
      <c r="Z670" s="2"/>
      <c r="AA670" s="2"/>
    </row>
    <row r="671" spans="1:27" ht="15.75" customHeight="1">
      <c r="A671" s="7"/>
      <c r="B671" s="7"/>
      <c r="C671" s="130"/>
      <c r="D671" s="2"/>
      <c r="E671" s="2"/>
      <c r="F671" s="7"/>
      <c r="G671" s="2"/>
      <c r="H671" s="2"/>
      <c r="I671" s="7"/>
      <c r="J671" s="2"/>
      <c r="K671" s="2"/>
      <c r="L671" s="2"/>
      <c r="M671" s="2"/>
      <c r="N671" s="2"/>
      <c r="O671" s="2"/>
      <c r="P671" s="2"/>
      <c r="Q671" s="2"/>
      <c r="R671" s="56"/>
      <c r="S671" s="2"/>
      <c r="T671" s="56"/>
      <c r="U671" s="2"/>
      <c r="V671" s="2"/>
      <c r="W671" s="56"/>
      <c r="Y671" s="2"/>
      <c r="Z671" s="2"/>
      <c r="AA671" s="2"/>
    </row>
    <row r="672" spans="1:27" ht="15.75" customHeight="1">
      <c r="A672" s="7"/>
      <c r="B672" s="7"/>
      <c r="C672" s="130"/>
      <c r="D672" s="2"/>
      <c r="E672" s="2"/>
      <c r="F672" s="7"/>
      <c r="G672" s="2"/>
      <c r="H672" s="2"/>
      <c r="I672" s="7"/>
      <c r="J672" s="2"/>
      <c r="K672" s="2"/>
      <c r="L672" s="2"/>
      <c r="M672" s="2"/>
      <c r="N672" s="2"/>
      <c r="O672" s="2"/>
      <c r="P672" s="2"/>
      <c r="Q672" s="2"/>
      <c r="R672" s="56"/>
      <c r="S672" s="2"/>
      <c r="T672" s="56"/>
      <c r="U672" s="2"/>
      <c r="V672" s="2"/>
      <c r="W672" s="56"/>
      <c r="Y672" s="2"/>
      <c r="Z672" s="2"/>
      <c r="AA672" s="2"/>
    </row>
    <row r="673" spans="1:27" ht="15.75" customHeight="1">
      <c r="A673" s="7"/>
      <c r="B673" s="7"/>
      <c r="C673" s="130"/>
      <c r="D673" s="2"/>
      <c r="E673" s="2"/>
      <c r="F673" s="7"/>
      <c r="G673" s="2"/>
      <c r="H673" s="2"/>
      <c r="I673" s="7"/>
      <c r="J673" s="2"/>
      <c r="K673" s="2"/>
      <c r="L673" s="2"/>
      <c r="M673" s="2"/>
      <c r="N673" s="2"/>
      <c r="O673" s="2"/>
      <c r="P673" s="2"/>
      <c r="Q673" s="2"/>
      <c r="R673" s="56"/>
      <c r="S673" s="2"/>
      <c r="T673" s="56"/>
      <c r="U673" s="2"/>
      <c r="V673" s="2"/>
      <c r="W673" s="56"/>
      <c r="Y673" s="2"/>
      <c r="Z673" s="2"/>
      <c r="AA673" s="2"/>
    </row>
    <row r="674" spans="1:27" ht="15.75" customHeight="1">
      <c r="A674" s="7"/>
      <c r="B674" s="7"/>
      <c r="C674" s="130"/>
      <c r="D674" s="2"/>
      <c r="E674" s="2"/>
      <c r="F674" s="7"/>
      <c r="G674" s="2"/>
      <c r="H674" s="2"/>
      <c r="I674" s="7"/>
      <c r="J674" s="2"/>
      <c r="K674" s="2"/>
      <c r="L674" s="2"/>
      <c r="M674" s="2"/>
      <c r="N674" s="2"/>
      <c r="O674" s="2"/>
      <c r="P674" s="2"/>
      <c r="Q674" s="2"/>
      <c r="R674" s="56"/>
      <c r="S674" s="2"/>
      <c r="T674" s="56"/>
      <c r="U674" s="2"/>
      <c r="V674" s="2"/>
      <c r="W674" s="56"/>
      <c r="Y674" s="2"/>
      <c r="Z674" s="2"/>
      <c r="AA674" s="2"/>
    </row>
    <row r="675" spans="1:27" ht="15.75" customHeight="1">
      <c r="A675" s="7"/>
      <c r="B675" s="7"/>
      <c r="C675" s="130"/>
      <c r="D675" s="2"/>
      <c r="E675" s="2"/>
      <c r="F675" s="7"/>
      <c r="G675" s="2"/>
      <c r="H675" s="2"/>
      <c r="I675" s="7"/>
      <c r="J675" s="2"/>
      <c r="K675" s="2"/>
      <c r="L675" s="2"/>
      <c r="M675" s="2"/>
      <c r="N675" s="2"/>
      <c r="O675" s="2"/>
      <c r="P675" s="2"/>
      <c r="Q675" s="2"/>
      <c r="R675" s="56"/>
      <c r="S675" s="2"/>
      <c r="T675" s="56"/>
      <c r="U675" s="2"/>
      <c r="V675" s="2"/>
      <c r="W675" s="56"/>
      <c r="Y675" s="2"/>
      <c r="Z675" s="2"/>
      <c r="AA675" s="2"/>
    </row>
    <row r="676" spans="1:27" ht="15.75" customHeight="1">
      <c r="A676" s="7"/>
      <c r="B676" s="7"/>
      <c r="C676" s="130"/>
      <c r="D676" s="2"/>
      <c r="E676" s="2"/>
      <c r="F676" s="7"/>
      <c r="G676" s="2"/>
      <c r="H676" s="2"/>
      <c r="I676" s="7"/>
      <c r="J676" s="2"/>
      <c r="K676" s="2"/>
      <c r="L676" s="2"/>
      <c r="M676" s="2"/>
      <c r="N676" s="2"/>
      <c r="O676" s="2"/>
      <c r="P676" s="2"/>
      <c r="Q676" s="2"/>
      <c r="R676" s="56"/>
      <c r="S676" s="2"/>
      <c r="T676" s="56"/>
      <c r="U676" s="2"/>
      <c r="V676" s="2"/>
      <c r="W676" s="56"/>
      <c r="Y676" s="2"/>
      <c r="Z676" s="2"/>
      <c r="AA676" s="2"/>
    </row>
    <row r="677" spans="1:27" ht="15.75" customHeight="1">
      <c r="A677" s="7"/>
      <c r="B677" s="7"/>
      <c r="C677" s="130"/>
      <c r="D677" s="2"/>
      <c r="E677" s="2"/>
      <c r="F677" s="7"/>
      <c r="G677" s="2"/>
      <c r="H677" s="2"/>
      <c r="I677" s="7"/>
      <c r="J677" s="2"/>
      <c r="K677" s="2"/>
      <c r="L677" s="2"/>
      <c r="M677" s="2"/>
      <c r="N677" s="2"/>
      <c r="O677" s="2"/>
      <c r="P677" s="2"/>
      <c r="Q677" s="2"/>
      <c r="R677" s="56"/>
      <c r="S677" s="2"/>
      <c r="T677" s="56"/>
      <c r="U677" s="2"/>
      <c r="V677" s="2"/>
      <c r="W677" s="56"/>
      <c r="Y677" s="2"/>
      <c r="Z677" s="2"/>
      <c r="AA677" s="2"/>
    </row>
    <row r="678" spans="1:27" ht="15.75" customHeight="1">
      <c r="A678" s="7"/>
      <c r="B678" s="7"/>
      <c r="C678" s="130"/>
      <c r="D678" s="2"/>
      <c r="E678" s="2"/>
      <c r="F678" s="7"/>
      <c r="G678" s="2"/>
      <c r="H678" s="2"/>
      <c r="I678" s="7"/>
      <c r="J678" s="2"/>
      <c r="K678" s="2"/>
      <c r="L678" s="2"/>
      <c r="M678" s="2"/>
      <c r="N678" s="2"/>
      <c r="O678" s="2"/>
      <c r="P678" s="2"/>
      <c r="Q678" s="2"/>
      <c r="R678" s="56"/>
      <c r="S678" s="2"/>
      <c r="T678" s="56"/>
      <c r="U678" s="2"/>
      <c r="V678" s="2"/>
      <c r="W678" s="56"/>
      <c r="Y678" s="2"/>
      <c r="Z678" s="2"/>
      <c r="AA678" s="2"/>
    </row>
    <row r="679" spans="1:27" ht="15.75" customHeight="1">
      <c r="A679" s="7"/>
      <c r="B679" s="7"/>
      <c r="C679" s="130"/>
      <c r="D679" s="2"/>
      <c r="E679" s="2"/>
      <c r="F679" s="7"/>
      <c r="G679" s="2"/>
      <c r="H679" s="2"/>
      <c r="I679" s="7"/>
      <c r="J679" s="2"/>
      <c r="K679" s="2"/>
      <c r="L679" s="2"/>
      <c r="M679" s="2"/>
      <c r="N679" s="2"/>
      <c r="O679" s="2"/>
      <c r="P679" s="2"/>
      <c r="Q679" s="2"/>
      <c r="R679" s="56"/>
      <c r="S679" s="2"/>
      <c r="T679" s="56"/>
      <c r="U679" s="2"/>
      <c r="V679" s="2"/>
      <c r="W679" s="56"/>
      <c r="Y679" s="2"/>
      <c r="Z679" s="2"/>
      <c r="AA679" s="2"/>
    </row>
    <row r="680" spans="1:27" ht="15.75" customHeight="1">
      <c r="A680" s="7"/>
      <c r="B680" s="7"/>
      <c r="C680" s="130"/>
      <c r="D680" s="2"/>
      <c r="E680" s="2"/>
      <c r="F680" s="7"/>
      <c r="G680" s="2"/>
      <c r="H680" s="2"/>
      <c r="I680" s="7"/>
      <c r="J680" s="2"/>
      <c r="K680" s="2"/>
      <c r="L680" s="2"/>
      <c r="M680" s="2"/>
      <c r="N680" s="2"/>
      <c r="O680" s="2"/>
      <c r="P680" s="2"/>
      <c r="Q680" s="2"/>
      <c r="R680" s="56"/>
      <c r="S680" s="2"/>
      <c r="T680" s="56"/>
      <c r="U680" s="2"/>
      <c r="V680" s="2"/>
      <c r="W680" s="56"/>
      <c r="Y680" s="2"/>
      <c r="Z680" s="2"/>
      <c r="AA680" s="2"/>
    </row>
    <row r="681" spans="1:27" ht="15.75" customHeight="1">
      <c r="A681" s="7"/>
      <c r="B681" s="7"/>
      <c r="C681" s="130"/>
      <c r="D681" s="2"/>
      <c r="E681" s="2"/>
      <c r="F681" s="7"/>
      <c r="G681" s="2"/>
      <c r="H681" s="2"/>
      <c r="I681" s="7"/>
      <c r="J681" s="2"/>
      <c r="K681" s="2"/>
      <c r="L681" s="2"/>
      <c r="M681" s="2"/>
      <c r="N681" s="2"/>
      <c r="O681" s="2"/>
      <c r="P681" s="2"/>
      <c r="Q681" s="2"/>
      <c r="R681" s="56"/>
      <c r="S681" s="2"/>
      <c r="T681" s="56"/>
      <c r="U681" s="2"/>
      <c r="V681" s="2"/>
      <c r="W681" s="56"/>
      <c r="Y681" s="2"/>
      <c r="Z681" s="2"/>
      <c r="AA681" s="2"/>
    </row>
    <row r="682" spans="1:27" ht="15.75" customHeight="1">
      <c r="A682" s="7"/>
      <c r="B682" s="7"/>
      <c r="C682" s="130"/>
      <c r="D682" s="2"/>
      <c r="E682" s="2"/>
      <c r="F682" s="7"/>
      <c r="G682" s="2"/>
      <c r="H682" s="2"/>
      <c r="I682" s="7"/>
      <c r="J682" s="2"/>
      <c r="K682" s="2"/>
      <c r="L682" s="2"/>
      <c r="M682" s="2"/>
      <c r="N682" s="2"/>
      <c r="O682" s="2"/>
      <c r="P682" s="2"/>
      <c r="Q682" s="2"/>
      <c r="R682" s="56"/>
      <c r="S682" s="2"/>
      <c r="T682" s="56"/>
      <c r="U682" s="2"/>
      <c r="V682" s="2"/>
      <c r="W682" s="56"/>
      <c r="Y682" s="2"/>
      <c r="Z682" s="2"/>
      <c r="AA682" s="2"/>
    </row>
    <row r="683" spans="1:27" ht="15.75" customHeight="1">
      <c r="A683" s="7"/>
      <c r="B683" s="7"/>
      <c r="C683" s="130"/>
      <c r="D683" s="2"/>
      <c r="E683" s="2"/>
      <c r="F683" s="7"/>
      <c r="G683" s="2"/>
      <c r="H683" s="2"/>
      <c r="I683" s="7"/>
      <c r="J683" s="2"/>
      <c r="K683" s="2"/>
      <c r="L683" s="2"/>
      <c r="M683" s="2"/>
      <c r="N683" s="2"/>
      <c r="O683" s="2"/>
      <c r="P683" s="2"/>
      <c r="Q683" s="2"/>
      <c r="R683" s="56"/>
      <c r="S683" s="2"/>
      <c r="T683" s="56"/>
      <c r="U683" s="2"/>
      <c r="V683" s="2"/>
      <c r="W683" s="56"/>
      <c r="Y683" s="2"/>
      <c r="Z683" s="2"/>
      <c r="AA683" s="2"/>
    </row>
    <row r="684" spans="1:27" ht="15.75" customHeight="1">
      <c r="A684" s="7"/>
      <c r="B684" s="7"/>
      <c r="C684" s="130"/>
      <c r="D684" s="2"/>
      <c r="E684" s="2"/>
      <c r="F684" s="7"/>
      <c r="G684" s="2"/>
      <c r="H684" s="2"/>
      <c r="I684" s="7"/>
      <c r="J684" s="2"/>
      <c r="K684" s="2"/>
      <c r="L684" s="2"/>
      <c r="M684" s="2"/>
      <c r="N684" s="2"/>
      <c r="O684" s="2"/>
      <c r="P684" s="2"/>
      <c r="Q684" s="2"/>
      <c r="R684" s="56"/>
      <c r="S684" s="2"/>
      <c r="T684" s="56"/>
      <c r="U684" s="2"/>
      <c r="V684" s="2"/>
      <c r="W684" s="56"/>
      <c r="Y684" s="2"/>
      <c r="Z684" s="2"/>
      <c r="AA684" s="2"/>
    </row>
    <row r="685" spans="1:27" ht="15.75" customHeight="1">
      <c r="A685" s="7"/>
      <c r="B685" s="7"/>
      <c r="C685" s="130"/>
      <c r="D685" s="2"/>
      <c r="E685" s="2"/>
      <c r="F685" s="7"/>
      <c r="G685" s="2"/>
      <c r="H685" s="2"/>
      <c r="I685" s="7"/>
      <c r="J685" s="2"/>
      <c r="K685" s="2"/>
      <c r="L685" s="2"/>
      <c r="M685" s="2"/>
      <c r="N685" s="2"/>
      <c r="O685" s="2"/>
      <c r="P685" s="2"/>
      <c r="Q685" s="2"/>
      <c r="R685" s="56"/>
      <c r="S685" s="2"/>
      <c r="T685" s="56"/>
      <c r="U685" s="2"/>
      <c r="V685" s="2"/>
      <c r="W685" s="56"/>
      <c r="Y685" s="2"/>
      <c r="Z685" s="2"/>
      <c r="AA685" s="2"/>
    </row>
    <row r="686" spans="1:27" ht="15.75" customHeight="1">
      <c r="A686" s="7"/>
      <c r="B686" s="7"/>
      <c r="C686" s="130"/>
      <c r="D686" s="2"/>
      <c r="E686" s="2"/>
      <c r="F686" s="7"/>
      <c r="G686" s="2"/>
      <c r="H686" s="2"/>
      <c r="I686" s="7"/>
      <c r="J686" s="2"/>
      <c r="K686" s="2"/>
      <c r="L686" s="2"/>
      <c r="M686" s="2"/>
      <c r="N686" s="2"/>
      <c r="O686" s="2"/>
      <c r="P686" s="2"/>
      <c r="Q686" s="2"/>
      <c r="R686" s="56"/>
      <c r="S686" s="2"/>
      <c r="T686" s="56"/>
      <c r="U686" s="2"/>
      <c r="V686" s="2"/>
      <c r="W686" s="56"/>
      <c r="Y686" s="2"/>
      <c r="Z686" s="2"/>
      <c r="AA686" s="2"/>
    </row>
    <row r="687" spans="1:27" ht="15.75" customHeight="1">
      <c r="A687" s="7"/>
      <c r="B687" s="7"/>
      <c r="C687" s="130"/>
      <c r="D687" s="2"/>
      <c r="E687" s="2"/>
      <c r="F687" s="7"/>
      <c r="G687" s="2"/>
      <c r="H687" s="2"/>
      <c r="I687" s="7"/>
      <c r="J687" s="2"/>
      <c r="K687" s="2"/>
      <c r="L687" s="2"/>
      <c r="M687" s="2"/>
      <c r="N687" s="2"/>
      <c r="O687" s="2"/>
      <c r="P687" s="2"/>
      <c r="Q687" s="2"/>
      <c r="R687" s="56"/>
      <c r="S687" s="2"/>
      <c r="T687" s="56"/>
      <c r="U687" s="2"/>
      <c r="V687" s="2"/>
      <c r="W687" s="56"/>
      <c r="Y687" s="2"/>
      <c r="Z687" s="2"/>
      <c r="AA687" s="2"/>
    </row>
    <row r="688" spans="1:27" ht="15.75" customHeight="1">
      <c r="A688" s="7"/>
      <c r="B688" s="7"/>
      <c r="C688" s="130"/>
      <c r="D688" s="2"/>
      <c r="E688" s="2"/>
      <c r="F688" s="7"/>
      <c r="G688" s="2"/>
      <c r="H688" s="2"/>
      <c r="I688" s="7"/>
      <c r="J688" s="2"/>
      <c r="K688" s="2"/>
      <c r="L688" s="2"/>
      <c r="M688" s="2"/>
      <c r="N688" s="2"/>
      <c r="O688" s="2"/>
      <c r="P688" s="2"/>
      <c r="Q688" s="2"/>
      <c r="R688" s="56"/>
      <c r="S688" s="2"/>
      <c r="T688" s="56"/>
      <c r="U688" s="2"/>
      <c r="V688" s="2"/>
      <c r="W688" s="56"/>
      <c r="Y688" s="2"/>
      <c r="Z688" s="2"/>
      <c r="AA688" s="2"/>
    </row>
    <row r="689" spans="1:27" ht="15.75" customHeight="1">
      <c r="A689" s="7"/>
      <c r="B689" s="7"/>
      <c r="C689" s="130"/>
      <c r="D689" s="2"/>
      <c r="E689" s="2"/>
      <c r="F689" s="7"/>
      <c r="G689" s="2"/>
      <c r="H689" s="2"/>
      <c r="I689" s="7"/>
      <c r="J689" s="2"/>
      <c r="K689" s="2"/>
      <c r="L689" s="2"/>
      <c r="M689" s="2"/>
      <c r="N689" s="2"/>
      <c r="O689" s="2"/>
      <c r="P689" s="2"/>
      <c r="Q689" s="2"/>
      <c r="R689" s="56"/>
      <c r="S689" s="2"/>
      <c r="T689" s="56"/>
      <c r="U689" s="2"/>
      <c r="V689" s="2"/>
      <c r="W689" s="56"/>
      <c r="Y689" s="2"/>
      <c r="Z689" s="2"/>
      <c r="AA689" s="2"/>
    </row>
    <row r="690" spans="1:27" ht="15.75" customHeight="1">
      <c r="A690" s="7"/>
      <c r="B690" s="7"/>
      <c r="C690" s="130"/>
      <c r="D690" s="2"/>
      <c r="E690" s="2"/>
      <c r="F690" s="7"/>
      <c r="G690" s="2"/>
      <c r="H690" s="2"/>
      <c r="I690" s="7"/>
      <c r="J690" s="2"/>
      <c r="K690" s="2"/>
      <c r="L690" s="2"/>
      <c r="M690" s="2"/>
      <c r="N690" s="2"/>
      <c r="O690" s="2"/>
      <c r="P690" s="2"/>
      <c r="Q690" s="2"/>
      <c r="R690" s="56"/>
      <c r="S690" s="2"/>
      <c r="T690" s="56"/>
      <c r="U690" s="2"/>
      <c r="V690" s="2"/>
      <c r="W690" s="56"/>
      <c r="Y690" s="2"/>
      <c r="Z690" s="2"/>
      <c r="AA690" s="2"/>
    </row>
    <row r="691" spans="1:27" ht="15.75" customHeight="1">
      <c r="A691" s="7"/>
      <c r="B691" s="7"/>
      <c r="C691" s="130"/>
      <c r="D691" s="2"/>
      <c r="E691" s="2"/>
      <c r="F691" s="7"/>
      <c r="G691" s="2"/>
      <c r="H691" s="2"/>
      <c r="I691" s="7"/>
      <c r="J691" s="2"/>
      <c r="K691" s="2"/>
      <c r="L691" s="2"/>
      <c r="M691" s="2"/>
      <c r="N691" s="2"/>
      <c r="O691" s="2"/>
      <c r="P691" s="2"/>
      <c r="Q691" s="2"/>
      <c r="R691" s="56"/>
      <c r="S691" s="2"/>
      <c r="T691" s="56"/>
      <c r="U691" s="2"/>
      <c r="V691" s="2"/>
      <c r="W691" s="56"/>
      <c r="Y691" s="2"/>
      <c r="Z691" s="2"/>
      <c r="AA691" s="2"/>
    </row>
    <row r="692" spans="1:27" ht="15.75" customHeight="1">
      <c r="A692" s="7"/>
      <c r="B692" s="7"/>
      <c r="C692" s="130"/>
      <c r="D692" s="2"/>
      <c r="E692" s="2"/>
      <c r="F692" s="7"/>
      <c r="G692" s="2"/>
      <c r="H692" s="2"/>
      <c r="I692" s="7"/>
      <c r="J692" s="2"/>
      <c r="K692" s="2"/>
      <c r="L692" s="2"/>
      <c r="M692" s="2"/>
      <c r="N692" s="2"/>
      <c r="O692" s="2"/>
      <c r="P692" s="2"/>
      <c r="Q692" s="2"/>
      <c r="R692" s="56"/>
      <c r="S692" s="2"/>
      <c r="T692" s="56"/>
      <c r="U692" s="2"/>
      <c r="V692" s="2"/>
      <c r="W692" s="56"/>
      <c r="Y692" s="2"/>
      <c r="Z692" s="2"/>
      <c r="AA692" s="2"/>
    </row>
    <row r="693" spans="1:27" ht="15.75" customHeight="1">
      <c r="A693" s="7"/>
      <c r="B693" s="7"/>
      <c r="C693" s="130"/>
      <c r="D693" s="2"/>
      <c r="E693" s="2"/>
      <c r="F693" s="7"/>
      <c r="G693" s="2"/>
      <c r="H693" s="2"/>
      <c r="I693" s="7"/>
      <c r="J693" s="2"/>
      <c r="K693" s="2"/>
      <c r="L693" s="2"/>
      <c r="M693" s="2"/>
      <c r="N693" s="2"/>
      <c r="O693" s="2"/>
      <c r="P693" s="2"/>
      <c r="Q693" s="2"/>
      <c r="R693" s="56"/>
      <c r="S693" s="2"/>
      <c r="T693" s="56"/>
      <c r="U693" s="2"/>
      <c r="V693" s="2"/>
      <c r="W693" s="56"/>
      <c r="Y693" s="2"/>
      <c r="Z693" s="2"/>
      <c r="AA693" s="2"/>
    </row>
    <row r="694" spans="1:27" ht="15.75" customHeight="1">
      <c r="A694" s="7"/>
      <c r="B694" s="7"/>
      <c r="C694" s="130"/>
      <c r="D694" s="2"/>
      <c r="E694" s="2"/>
      <c r="F694" s="7"/>
      <c r="G694" s="2"/>
      <c r="H694" s="2"/>
      <c r="I694" s="7"/>
      <c r="J694" s="2"/>
      <c r="K694" s="2"/>
      <c r="L694" s="2"/>
      <c r="M694" s="2"/>
      <c r="N694" s="2"/>
      <c r="O694" s="2"/>
      <c r="P694" s="2"/>
      <c r="Q694" s="2"/>
      <c r="R694" s="56"/>
      <c r="S694" s="2"/>
      <c r="T694" s="56"/>
      <c r="U694" s="2"/>
      <c r="V694" s="2"/>
      <c r="W694" s="56"/>
      <c r="Y694" s="2"/>
      <c r="Z694" s="2"/>
      <c r="AA694" s="2"/>
    </row>
    <row r="695" spans="1:27" ht="15.75" customHeight="1">
      <c r="A695" s="7"/>
      <c r="B695" s="7"/>
      <c r="C695" s="130"/>
      <c r="D695" s="2"/>
      <c r="E695" s="2"/>
      <c r="F695" s="7"/>
      <c r="G695" s="2"/>
      <c r="H695" s="2"/>
      <c r="I695" s="7"/>
      <c r="J695" s="2"/>
      <c r="K695" s="2"/>
      <c r="L695" s="2"/>
      <c r="M695" s="2"/>
      <c r="N695" s="2"/>
      <c r="O695" s="2"/>
      <c r="P695" s="2"/>
      <c r="Q695" s="2"/>
      <c r="R695" s="56"/>
      <c r="S695" s="2"/>
      <c r="T695" s="56"/>
      <c r="U695" s="2"/>
      <c r="V695" s="2"/>
      <c r="W695" s="56"/>
      <c r="Y695" s="2"/>
      <c r="Z695" s="2"/>
      <c r="AA695" s="2"/>
    </row>
    <row r="696" spans="1:27" ht="15.75" customHeight="1">
      <c r="A696" s="7"/>
      <c r="B696" s="7"/>
      <c r="C696" s="130"/>
      <c r="D696" s="2"/>
      <c r="E696" s="2"/>
      <c r="F696" s="7"/>
      <c r="G696" s="2"/>
      <c r="H696" s="2"/>
      <c r="I696" s="7"/>
      <c r="J696" s="2"/>
      <c r="K696" s="2"/>
      <c r="L696" s="2"/>
      <c r="M696" s="2"/>
      <c r="N696" s="2"/>
      <c r="O696" s="2"/>
      <c r="P696" s="2"/>
      <c r="Q696" s="2"/>
      <c r="R696" s="56"/>
      <c r="S696" s="2"/>
      <c r="T696" s="56"/>
      <c r="U696" s="2"/>
      <c r="V696" s="2"/>
      <c r="W696" s="56"/>
      <c r="Y696" s="2"/>
      <c r="Z696" s="2"/>
      <c r="AA696" s="2"/>
    </row>
    <row r="697" spans="1:27" ht="15.75" customHeight="1">
      <c r="A697" s="7"/>
      <c r="B697" s="7"/>
      <c r="C697" s="130"/>
      <c r="D697" s="2"/>
      <c r="E697" s="2"/>
      <c r="F697" s="7"/>
      <c r="G697" s="2"/>
      <c r="H697" s="2"/>
      <c r="I697" s="7"/>
      <c r="J697" s="2"/>
      <c r="K697" s="2"/>
      <c r="L697" s="2"/>
      <c r="M697" s="2"/>
      <c r="N697" s="2"/>
      <c r="O697" s="2"/>
      <c r="P697" s="2"/>
      <c r="Q697" s="2"/>
      <c r="R697" s="56"/>
      <c r="S697" s="2"/>
      <c r="T697" s="56"/>
      <c r="U697" s="2"/>
      <c r="V697" s="2"/>
      <c r="W697" s="56"/>
      <c r="Y697" s="2"/>
      <c r="Z697" s="2"/>
      <c r="AA697" s="2"/>
    </row>
    <row r="698" spans="1:27" ht="15.75" customHeight="1">
      <c r="A698" s="7"/>
      <c r="B698" s="7"/>
      <c r="C698" s="130"/>
      <c r="D698" s="2"/>
      <c r="E698" s="2"/>
      <c r="F698" s="7"/>
      <c r="G698" s="2"/>
      <c r="H698" s="2"/>
      <c r="I698" s="7"/>
      <c r="J698" s="2"/>
      <c r="K698" s="2"/>
      <c r="L698" s="2"/>
      <c r="M698" s="2"/>
      <c r="N698" s="2"/>
      <c r="O698" s="2"/>
      <c r="P698" s="2"/>
      <c r="Q698" s="2"/>
      <c r="R698" s="56"/>
      <c r="S698" s="2"/>
      <c r="T698" s="56"/>
      <c r="U698" s="2"/>
      <c r="V698" s="2"/>
      <c r="W698" s="56"/>
      <c r="Y698" s="2"/>
      <c r="Z698" s="2"/>
      <c r="AA698" s="2"/>
    </row>
    <row r="699" spans="1:27" ht="15.75" customHeight="1">
      <c r="A699" s="7"/>
      <c r="B699" s="7"/>
      <c r="C699" s="130"/>
      <c r="D699" s="2"/>
      <c r="E699" s="2"/>
      <c r="F699" s="7"/>
      <c r="G699" s="2"/>
      <c r="H699" s="2"/>
      <c r="I699" s="7"/>
      <c r="J699" s="2"/>
      <c r="K699" s="2"/>
      <c r="L699" s="2"/>
      <c r="M699" s="2"/>
      <c r="N699" s="2"/>
      <c r="O699" s="2"/>
      <c r="P699" s="2"/>
      <c r="Q699" s="2"/>
      <c r="R699" s="56"/>
      <c r="S699" s="2"/>
      <c r="T699" s="56"/>
      <c r="U699" s="2"/>
      <c r="V699" s="2"/>
      <c r="W699" s="56"/>
      <c r="Y699" s="2"/>
      <c r="Z699" s="2"/>
      <c r="AA699" s="2"/>
    </row>
    <row r="700" spans="1:27" ht="15.75" customHeight="1">
      <c r="A700" s="7"/>
      <c r="B700" s="7"/>
      <c r="C700" s="130"/>
      <c r="D700" s="2"/>
      <c r="E700" s="2"/>
      <c r="F700" s="7"/>
      <c r="G700" s="2"/>
      <c r="H700" s="2"/>
      <c r="I700" s="7"/>
      <c r="J700" s="2"/>
      <c r="K700" s="2"/>
      <c r="L700" s="2"/>
      <c r="M700" s="2"/>
      <c r="N700" s="2"/>
      <c r="O700" s="2"/>
      <c r="P700" s="2"/>
      <c r="Q700" s="2"/>
      <c r="R700" s="56"/>
      <c r="S700" s="2"/>
      <c r="T700" s="56"/>
      <c r="U700" s="2"/>
      <c r="V700" s="2"/>
      <c r="W700" s="56"/>
      <c r="Y700" s="2"/>
      <c r="Z700" s="2"/>
      <c r="AA700" s="2"/>
    </row>
    <row r="701" spans="1:27" ht="15.75" customHeight="1">
      <c r="A701" s="7"/>
      <c r="B701" s="7"/>
      <c r="C701" s="130"/>
      <c r="D701" s="2"/>
      <c r="E701" s="2"/>
      <c r="F701" s="7"/>
      <c r="G701" s="2"/>
      <c r="H701" s="2"/>
      <c r="I701" s="7"/>
      <c r="J701" s="2"/>
      <c r="K701" s="2"/>
      <c r="L701" s="2"/>
      <c r="M701" s="2"/>
      <c r="N701" s="2"/>
      <c r="O701" s="2"/>
      <c r="P701" s="2"/>
      <c r="Q701" s="2"/>
      <c r="R701" s="56"/>
      <c r="S701" s="2"/>
      <c r="T701" s="56"/>
      <c r="U701" s="2"/>
      <c r="V701" s="2"/>
      <c r="W701" s="56"/>
      <c r="Y701" s="2"/>
      <c r="Z701" s="2"/>
      <c r="AA701" s="2"/>
    </row>
    <row r="702" spans="1:27" ht="15.75" customHeight="1">
      <c r="A702" s="7"/>
      <c r="B702" s="7"/>
      <c r="C702" s="130"/>
      <c r="D702" s="2"/>
      <c r="E702" s="2"/>
      <c r="F702" s="7"/>
      <c r="G702" s="2"/>
      <c r="H702" s="2"/>
      <c r="I702" s="7"/>
      <c r="J702" s="2"/>
      <c r="K702" s="2"/>
      <c r="L702" s="2"/>
      <c r="M702" s="2"/>
      <c r="N702" s="2"/>
      <c r="O702" s="2"/>
      <c r="P702" s="2"/>
      <c r="Q702" s="2"/>
      <c r="R702" s="56"/>
      <c r="S702" s="2"/>
      <c r="T702" s="56"/>
      <c r="U702" s="2"/>
      <c r="V702" s="2"/>
      <c r="W702" s="56"/>
      <c r="Y702" s="2"/>
      <c r="Z702" s="2"/>
      <c r="AA702" s="2"/>
    </row>
    <row r="703" spans="1:27" ht="15.75" customHeight="1">
      <c r="A703" s="7"/>
      <c r="B703" s="7"/>
      <c r="C703" s="130"/>
      <c r="D703" s="2"/>
      <c r="E703" s="2"/>
      <c r="F703" s="7"/>
      <c r="G703" s="2"/>
      <c r="H703" s="2"/>
      <c r="I703" s="7"/>
      <c r="J703" s="2"/>
      <c r="K703" s="2"/>
      <c r="L703" s="2"/>
      <c r="M703" s="2"/>
      <c r="N703" s="2"/>
      <c r="O703" s="2"/>
      <c r="P703" s="2"/>
      <c r="Q703" s="2"/>
      <c r="R703" s="56"/>
      <c r="S703" s="2"/>
      <c r="T703" s="56"/>
      <c r="U703" s="2"/>
      <c r="V703" s="2"/>
      <c r="W703" s="56"/>
      <c r="Y703" s="2"/>
      <c r="Z703" s="2"/>
      <c r="AA703" s="2"/>
    </row>
    <row r="704" spans="1:27" ht="15.75" customHeight="1">
      <c r="A704" s="7"/>
      <c r="B704" s="7"/>
      <c r="C704" s="130"/>
      <c r="D704" s="2"/>
      <c r="E704" s="2"/>
      <c r="F704" s="7"/>
      <c r="G704" s="2"/>
      <c r="H704" s="2"/>
      <c r="I704" s="7"/>
      <c r="J704" s="2"/>
      <c r="K704" s="2"/>
      <c r="L704" s="2"/>
      <c r="M704" s="2"/>
      <c r="N704" s="2"/>
      <c r="O704" s="2"/>
      <c r="P704" s="2"/>
      <c r="Q704" s="2"/>
      <c r="R704" s="56"/>
      <c r="S704" s="2"/>
      <c r="T704" s="56"/>
      <c r="U704" s="2"/>
      <c r="V704" s="2"/>
      <c r="W704" s="56"/>
      <c r="Y704" s="2"/>
      <c r="Z704" s="2"/>
      <c r="AA704" s="2"/>
    </row>
    <row r="705" spans="1:27" ht="15.75" customHeight="1">
      <c r="A705" s="7"/>
      <c r="B705" s="7"/>
      <c r="C705" s="130"/>
      <c r="D705" s="2"/>
      <c r="E705" s="2"/>
      <c r="F705" s="7"/>
      <c r="G705" s="2"/>
      <c r="H705" s="2"/>
      <c r="I705" s="7"/>
      <c r="J705" s="2"/>
      <c r="K705" s="2"/>
      <c r="L705" s="2"/>
      <c r="M705" s="2"/>
      <c r="N705" s="2"/>
      <c r="O705" s="2"/>
      <c r="P705" s="2"/>
      <c r="Q705" s="2"/>
      <c r="R705" s="56"/>
      <c r="S705" s="2"/>
      <c r="T705" s="56"/>
      <c r="U705" s="2"/>
      <c r="V705" s="2"/>
      <c r="W705" s="56"/>
      <c r="Y705" s="2"/>
      <c r="Z705" s="2"/>
      <c r="AA705" s="2"/>
    </row>
    <row r="706" spans="1:27" ht="15.75" customHeight="1">
      <c r="A706" s="7"/>
      <c r="B706" s="7"/>
      <c r="C706" s="130"/>
      <c r="D706" s="2"/>
      <c r="E706" s="2"/>
      <c r="F706" s="7"/>
      <c r="G706" s="2"/>
      <c r="H706" s="2"/>
      <c r="I706" s="7"/>
      <c r="J706" s="2"/>
      <c r="K706" s="2"/>
      <c r="L706" s="2"/>
      <c r="M706" s="2"/>
      <c r="N706" s="2"/>
      <c r="O706" s="2"/>
      <c r="P706" s="2"/>
      <c r="Q706" s="2"/>
      <c r="R706" s="56"/>
      <c r="S706" s="2"/>
      <c r="T706" s="56"/>
      <c r="U706" s="2"/>
      <c r="V706" s="2"/>
      <c r="W706" s="56"/>
      <c r="Y706" s="2"/>
      <c r="Z706" s="2"/>
      <c r="AA706" s="2"/>
    </row>
    <row r="707" spans="1:27" ht="15.75" customHeight="1">
      <c r="A707" s="7"/>
      <c r="B707" s="7"/>
      <c r="C707" s="130"/>
      <c r="D707" s="2"/>
      <c r="E707" s="2"/>
      <c r="F707" s="7"/>
      <c r="G707" s="2"/>
      <c r="H707" s="2"/>
      <c r="I707" s="7"/>
      <c r="J707" s="2"/>
      <c r="K707" s="2"/>
      <c r="L707" s="2"/>
      <c r="M707" s="2"/>
      <c r="N707" s="2"/>
      <c r="O707" s="2"/>
      <c r="P707" s="2"/>
      <c r="Q707" s="2"/>
      <c r="R707" s="56"/>
      <c r="S707" s="2"/>
      <c r="T707" s="56"/>
      <c r="U707" s="2"/>
      <c r="V707" s="2"/>
      <c r="W707" s="56"/>
      <c r="Y707" s="2"/>
      <c r="Z707" s="2"/>
      <c r="AA707" s="2"/>
    </row>
    <row r="708" spans="1:27" ht="15.75" customHeight="1">
      <c r="A708" s="7"/>
      <c r="B708" s="7"/>
      <c r="C708" s="130"/>
      <c r="D708" s="2"/>
      <c r="E708" s="2"/>
      <c r="F708" s="7"/>
      <c r="G708" s="2"/>
      <c r="H708" s="2"/>
      <c r="I708" s="7"/>
      <c r="J708" s="2"/>
      <c r="K708" s="2"/>
      <c r="L708" s="2"/>
      <c r="M708" s="2"/>
      <c r="N708" s="2"/>
      <c r="O708" s="2"/>
      <c r="P708" s="2"/>
      <c r="Q708" s="2"/>
      <c r="R708" s="56"/>
      <c r="S708" s="2"/>
      <c r="T708" s="56"/>
      <c r="U708" s="2"/>
      <c r="V708" s="2"/>
      <c r="W708" s="56"/>
      <c r="Y708" s="2"/>
      <c r="Z708" s="2"/>
      <c r="AA708" s="2"/>
    </row>
    <row r="709" spans="1:27" ht="15.75" customHeight="1">
      <c r="A709" s="7"/>
      <c r="B709" s="7"/>
      <c r="C709" s="130"/>
      <c r="D709" s="2"/>
      <c r="E709" s="2"/>
      <c r="F709" s="7"/>
      <c r="G709" s="2"/>
      <c r="H709" s="2"/>
      <c r="I709" s="7"/>
      <c r="J709" s="2"/>
      <c r="K709" s="2"/>
      <c r="L709" s="2"/>
      <c r="M709" s="2"/>
      <c r="N709" s="2"/>
      <c r="O709" s="2"/>
      <c r="P709" s="2"/>
      <c r="Q709" s="2"/>
      <c r="R709" s="56"/>
      <c r="S709" s="2"/>
      <c r="T709" s="56"/>
      <c r="U709" s="2"/>
      <c r="V709" s="2"/>
      <c r="W709" s="56"/>
      <c r="Y709" s="2"/>
      <c r="Z709" s="2"/>
      <c r="AA709" s="2"/>
    </row>
    <row r="710" spans="1:27" ht="15.75" customHeight="1">
      <c r="A710" s="7"/>
      <c r="B710" s="7"/>
      <c r="C710" s="130"/>
      <c r="D710" s="2"/>
      <c r="E710" s="2"/>
      <c r="F710" s="7"/>
      <c r="G710" s="2"/>
      <c r="H710" s="2"/>
      <c r="I710" s="7"/>
      <c r="J710" s="2"/>
      <c r="K710" s="2"/>
      <c r="L710" s="2"/>
      <c r="M710" s="2"/>
      <c r="N710" s="2"/>
      <c r="O710" s="2"/>
      <c r="P710" s="2"/>
      <c r="Q710" s="2"/>
      <c r="R710" s="56"/>
      <c r="S710" s="2"/>
      <c r="T710" s="56"/>
      <c r="U710" s="2"/>
      <c r="V710" s="2"/>
      <c r="W710" s="56"/>
      <c r="Y710" s="2"/>
      <c r="Z710" s="2"/>
      <c r="AA710" s="2"/>
    </row>
    <row r="711" spans="1:27" ht="15.75" customHeight="1">
      <c r="A711" s="7"/>
      <c r="B711" s="7"/>
      <c r="C711" s="130"/>
      <c r="D711" s="2"/>
      <c r="E711" s="2"/>
      <c r="F711" s="7"/>
      <c r="G711" s="2"/>
      <c r="H711" s="2"/>
      <c r="I711" s="7"/>
      <c r="J711" s="2"/>
      <c r="K711" s="2"/>
      <c r="L711" s="2"/>
      <c r="M711" s="2"/>
      <c r="N711" s="2"/>
      <c r="O711" s="2"/>
      <c r="P711" s="2"/>
      <c r="Q711" s="2"/>
      <c r="R711" s="56"/>
      <c r="S711" s="2"/>
      <c r="T711" s="56"/>
      <c r="U711" s="2"/>
      <c r="V711" s="2"/>
      <c r="W711" s="56"/>
      <c r="Y711" s="2"/>
      <c r="Z711" s="2"/>
      <c r="AA711" s="2"/>
    </row>
    <row r="712" spans="1:27" ht="15.75" customHeight="1">
      <c r="A712" s="7"/>
      <c r="B712" s="7"/>
      <c r="C712" s="130"/>
      <c r="D712" s="2"/>
      <c r="E712" s="2"/>
      <c r="F712" s="7"/>
      <c r="G712" s="2"/>
      <c r="H712" s="2"/>
      <c r="I712" s="7"/>
      <c r="J712" s="2"/>
      <c r="K712" s="2"/>
      <c r="L712" s="2"/>
      <c r="M712" s="2"/>
      <c r="N712" s="2"/>
      <c r="O712" s="2"/>
      <c r="P712" s="2"/>
      <c r="Q712" s="2"/>
      <c r="R712" s="56"/>
      <c r="S712" s="2"/>
      <c r="T712" s="56"/>
      <c r="U712" s="2"/>
      <c r="V712" s="2"/>
      <c r="W712" s="56"/>
      <c r="Y712" s="2"/>
      <c r="Z712" s="2"/>
      <c r="AA712" s="2"/>
    </row>
    <row r="713" spans="1:27" ht="15.75" customHeight="1">
      <c r="A713" s="7"/>
      <c r="B713" s="7"/>
      <c r="C713" s="130"/>
      <c r="D713" s="2"/>
      <c r="E713" s="2"/>
      <c r="F713" s="7"/>
      <c r="G713" s="2"/>
      <c r="H713" s="2"/>
      <c r="I713" s="7"/>
      <c r="J713" s="2"/>
      <c r="K713" s="2"/>
      <c r="L713" s="2"/>
      <c r="M713" s="2"/>
      <c r="N713" s="2"/>
      <c r="O713" s="2"/>
      <c r="P713" s="2"/>
      <c r="Q713" s="2"/>
      <c r="R713" s="56"/>
      <c r="S713" s="2"/>
      <c r="T713" s="56"/>
      <c r="U713" s="2"/>
      <c r="V713" s="2"/>
      <c r="W713" s="56"/>
      <c r="Y713" s="2"/>
      <c r="Z713" s="2"/>
      <c r="AA713" s="2"/>
    </row>
    <row r="714" spans="1:27" ht="15.75" customHeight="1">
      <c r="A714" s="7"/>
      <c r="B714" s="7"/>
      <c r="C714" s="130"/>
      <c r="D714" s="2"/>
      <c r="E714" s="2"/>
      <c r="F714" s="7"/>
      <c r="G714" s="2"/>
      <c r="H714" s="2"/>
      <c r="I714" s="7"/>
      <c r="J714" s="2"/>
      <c r="K714" s="2"/>
      <c r="L714" s="2"/>
      <c r="M714" s="2"/>
      <c r="N714" s="2"/>
      <c r="O714" s="2"/>
      <c r="P714" s="2"/>
      <c r="Q714" s="2"/>
      <c r="R714" s="56"/>
      <c r="S714" s="2"/>
      <c r="T714" s="56"/>
      <c r="U714" s="2"/>
      <c r="V714" s="2"/>
      <c r="W714" s="56"/>
      <c r="Y714" s="2"/>
      <c r="Z714" s="2"/>
      <c r="AA714" s="2"/>
    </row>
    <row r="715" spans="1:27" ht="15.75" customHeight="1">
      <c r="A715" s="7"/>
      <c r="B715" s="7"/>
      <c r="C715" s="130"/>
      <c r="D715" s="2"/>
      <c r="E715" s="2"/>
      <c r="F715" s="7"/>
      <c r="G715" s="2"/>
      <c r="H715" s="2"/>
      <c r="I715" s="7"/>
      <c r="J715" s="2"/>
      <c r="K715" s="2"/>
      <c r="L715" s="2"/>
      <c r="M715" s="2"/>
      <c r="N715" s="2"/>
      <c r="O715" s="2"/>
      <c r="P715" s="2"/>
      <c r="Q715" s="2"/>
      <c r="R715" s="56"/>
      <c r="S715" s="2"/>
      <c r="T715" s="56"/>
      <c r="U715" s="2"/>
      <c r="V715" s="2"/>
      <c r="W715" s="56"/>
      <c r="Y715" s="2"/>
      <c r="Z715" s="2"/>
      <c r="AA715" s="2"/>
    </row>
    <row r="716" spans="1:27" ht="15.75" customHeight="1">
      <c r="A716" s="7"/>
      <c r="B716" s="7"/>
      <c r="C716" s="130"/>
      <c r="D716" s="2"/>
      <c r="E716" s="2"/>
      <c r="F716" s="7"/>
      <c r="G716" s="2"/>
      <c r="H716" s="2"/>
      <c r="I716" s="7"/>
      <c r="J716" s="2"/>
      <c r="K716" s="2"/>
      <c r="L716" s="2"/>
      <c r="M716" s="2"/>
      <c r="N716" s="2"/>
      <c r="O716" s="2"/>
      <c r="P716" s="2"/>
      <c r="Q716" s="2"/>
      <c r="R716" s="56"/>
      <c r="S716" s="2"/>
      <c r="T716" s="56"/>
      <c r="U716" s="2"/>
      <c r="V716" s="2"/>
      <c r="W716" s="56"/>
      <c r="Y716" s="2"/>
      <c r="Z716" s="2"/>
      <c r="AA716" s="2"/>
    </row>
    <row r="717" spans="1:27" ht="15.75" customHeight="1">
      <c r="A717" s="7"/>
      <c r="B717" s="7"/>
      <c r="C717" s="130"/>
      <c r="D717" s="2"/>
      <c r="E717" s="2"/>
      <c r="F717" s="7"/>
      <c r="G717" s="2"/>
      <c r="H717" s="2"/>
      <c r="I717" s="7"/>
      <c r="J717" s="2"/>
      <c r="K717" s="2"/>
      <c r="L717" s="2"/>
      <c r="M717" s="2"/>
      <c r="N717" s="2"/>
      <c r="O717" s="2"/>
      <c r="P717" s="2"/>
      <c r="Q717" s="2"/>
      <c r="R717" s="56"/>
      <c r="S717" s="2"/>
      <c r="T717" s="56"/>
      <c r="U717" s="2"/>
      <c r="V717" s="2"/>
      <c r="W717" s="56"/>
      <c r="Y717" s="2"/>
      <c r="Z717" s="2"/>
      <c r="AA717" s="2"/>
    </row>
    <row r="718" spans="1:27" ht="15.75" customHeight="1">
      <c r="A718" s="7"/>
      <c r="B718" s="7"/>
      <c r="C718" s="130"/>
      <c r="D718" s="2"/>
      <c r="E718" s="2"/>
      <c r="F718" s="7"/>
      <c r="G718" s="2"/>
      <c r="H718" s="2"/>
      <c r="I718" s="7"/>
      <c r="J718" s="2"/>
      <c r="K718" s="2"/>
      <c r="L718" s="2"/>
      <c r="M718" s="2"/>
      <c r="N718" s="2"/>
      <c r="O718" s="2"/>
      <c r="P718" s="2"/>
      <c r="Q718" s="2"/>
      <c r="R718" s="56"/>
      <c r="S718" s="2"/>
      <c r="T718" s="56"/>
      <c r="U718" s="2"/>
      <c r="V718" s="2"/>
      <c r="W718" s="56"/>
      <c r="Y718" s="2"/>
      <c r="Z718" s="2"/>
      <c r="AA718" s="2"/>
    </row>
    <row r="719" spans="1:27" ht="15.75" customHeight="1">
      <c r="A719" s="7"/>
      <c r="B719" s="7"/>
      <c r="C719" s="130"/>
      <c r="D719" s="2"/>
      <c r="E719" s="2"/>
      <c r="F719" s="7"/>
      <c r="G719" s="2"/>
      <c r="H719" s="2"/>
      <c r="I719" s="7"/>
      <c r="J719" s="2"/>
      <c r="K719" s="2"/>
      <c r="L719" s="2"/>
      <c r="M719" s="2"/>
      <c r="N719" s="2"/>
      <c r="O719" s="2"/>
      <c r="P719" s="2"/>
      <c r="Q719" s="2"/>
      <c r="R719" s="56"/>
      <c r="S719" s="2"/>
      <c r="T719" s="56"/>
      <c r="U719" s="2"/>
      <c r="V719" s="2"/>
      <c r="W719" s="56"/>
      <c r="Y719" s="2"/>
      <c r="Z719" s="2"/>
      <c r="AA719" s="2"/>
    </row>
    <row r="720" spans="1:27" ht="15.75" customHeight="1">
      <c r="A720" s="7"/>
      <c r="B720" s="7"/>
      <c r="C720" s="130"/>
      <c r="D720" s="2"/>
      <c r="E720" s="2"/>
      <c r="F720" s="7"/>
      <c r="G720" s="2"/>
      <c r="H720" s="2"/>
      <c r="I720" s="7"/>
      <c r="J720" s="2"/>
      <c r="K720" s="2"/>
      <c r="L720" s="2"/>
      <c r="M720" s="2"/>
      <c r="N720" s="2"/>
      <c r="O720" s="2"/>
      <c r="P720" s="2"/>
      <c r="Q720" s="2"/>
      <c r="R720" s="56"/>
      <c r="S720" s="2"/>
      <c r="T720" s="56"/>
      <c r="U720" s="2"/>
      <c r="V720" s="2"/>
      <c r="W720" s="56"/>
      <c r="Y720" s="2"/>
      <c r="Z720" s="2"/>
      <c r="AA720" s="2"/>
    </row>
    <row r="721" spans="1:27" ht="15.75" customHeight="1">
      <c r="A721" s="7"/>
      <c r="B721" s="7"/>
      <c r="C721" s="130"/>
      <c r="D721" s="2"/>
      <c r="E721" s="2"/>
      <c r="F721" s="7"/>
      <c r="G721" s="2"/>
      <c r="H721" s="2"/>
      <c r="I721" s="7"/>
      <c r="J721" s="2"/>
      <c r="K721" s="2"/>
      <c r="L721" s="2"/>
      <c r="M721" s="2"/>
      <c r="N721" s="2"/>
      <c r="O721" s="2"/>
      <c r="P721" s="2"/>
      <c r="Q721" s="2"/>
      <c r="R721" s="56"/>
      <c r="S721" s="2"/>
      <c r="T721" s="56"/>
      <c r="U721" s="2"/>
      <c r="V721" s="2"/>
      <c r="W721" s="56"/>
      <c r="Y721" s="2"/>
      <c r="Z721" s="2"/>
      <c r="AA721" s="2"/>
    </row>
    <row r="722" spans="1:27" ht="15.75" customHeight="1">
      <c r="A722" s="7"/>
      <c r="B722" s="7"/>
      <c r="C722" s="130"/>
      <c r="D722" s="2"/>
      <c r="E722" s="2"/>
      <c r="F722" s="7"/>
      <c r="G722" s="2"/>
      <c r="H722" s="2"/>
      <c r="I722" s="7"/>
      <c r="J722" s="2"/>
      <c r="K722" s="2"/>
      <c r="L722" s="2"/>
      <c r="M722" s="2"/>
      <c r="N722" s="2"/>
      <c r="O722" s="2"/>
      <c r="P722" s="2"/>
      <c r="Q722" s="2"/>
      <c r="R722" s="56"/>
      <c r="S722" s="2"/>
      <c r="T722" s="56"/>
      <c r="U722" s="2"/>
      <c r="V722" s="2"/>
      <c r="W722" s="56"/>
      <c r="Y722" s="2"/>
      <c r="Z722" s="2"/>
      <c r="AA722" s="2"/>
    </row>
    <row r="723" spans="1:27" ht="15.75" customHeight="1">
      <c r="A723" s="7"/>
      <c r="B723" s="7"/>
      <c r="C723" s="130"/>
      <c r="D723" s="2"/>
      <c r="E723" s="2"/>
      <c r="F723" s="7"/>
      <c r="G723" s="2"/>
      <c r="H723" s="2"/>
      <c r="I723" s="7"/>
      <c r="J723" s="2"/>
      <c r="K723" s="2"/>
      <c r="L723" s="2"/>
      <c r="M723" s="2"/>
      <c r="N723" s="2"/>
      <c r="O723" s="2"/>
      <c r="P723" s="2"/>
      <c r="Q723" s="2"/>
      <c r="R723" s="56"/>
      <c r="S723" s="2"/>
      <c r="T723" s="56"/>
      <c r="U723" s="2"/>
      <c r="V723" s="2"/>
      <c r="W723" s="56"/>
      <c r="Y723" s="2"/>
      <c r="Z723" s="2"/>
      <c r="AA723" s="2"/>
    </row>
    <row r="724" spans="1:27" ht="15.75" customHeight="1">
      <c r="A724" s="7"/>
      <c r="B724" s="7"/>
      <c r="C724" s="130"/>
      <c r="D724" s="2"/>
      <c r="E724" s="2"/>
      <c r="F724" s="7"/>
      <c r="G724" s="2"/>
      <c r="H724" s="2"/>
      <c r="I724" s="7"/>
      <c r="J724" s="2"/>
      <c r="K724" s="2"/>
      <c r="L724" s="2"/>
      <c r="M724" s="2"/>
      <c r="N724" s="2"/>
      <c r="O724" s="2"/>
      <c r="P724" s="2"/>
      <c r="Q724" s="2"/>
      <c r="R724" s="56"/>
      <c r="S724" s="2"/>
      <c r="T724" s="56"/>
      <c r="U724" s="2"/>
      <c r="V724" s="2"/>
      <c r="W724" s="56"/>
      <c r="Y724" s="2"/>
      <c r="Z724" s="2"/>
      <c r="AA724" s="2"/>
    </row>
    <row r="725" spans="1:27" ht="15.75" customHeight="1">
      <c r="A725" s="7"/>
      <c r="B725" s="7"/>
      <c r="C725" s="130"/>
      <c r="D725" s="2"/>
      <c r="E725" s="2"/>
      <c r="F725" s="7"/>
      <c r="G725" s="2"/>
      <c r="H725" s="2"/>
      <c r="I725" s="7"/>
      <c r="J725" s="2"/>
      <c r="K725" s="2"/>
      <c r="L725" s="2"/>
      <c r="M725" s="2"/>
      <c r="N725" s="2"/>
      <c r="O725" s="2"/>
      <c r="P725" s="2"/>
      <c r="Q725" s="2"/>
      <c r="R725" s="56"/>
      <c r="S725" s="2"/>
      <c r="T725" s="56"/>
      <c r="U725" s="2"/>
      <c r="V725" s="2"/>
      <c r="W725" s="56"/>
      <c r="Y725" s="2"/>
      <c r="Z725" s="2"/>
      <c r="AA725" s="2"/>
    </row>
    <row r="726" spans="1:27" ht="15.75" customHeight="1">
      <c r="A726" s="7"/>
      <c r="B726" s="7"/>
      <c r="C726" s="130"/>
      <c r="D726" s="2"/>
      <c r="E726" s="2"/>
      <c r="F726" s="7"/>
      <c r="G726" s="2"/>
      <c r="H726" s="2"/>
      <c r="I726" s="7"/>
      <c r="J726" s="2"/>
      <c r="K726" s="2"/>
      <c r="L726" s="2"/>
      <c r="M726" s="2"/>
      <c r="N726" s="2"/>
      <c r="O726" s="2"/>
      <c r="P726" s="2"/>
      <c r="Q726" s="2"/>
      <c r="R726" s="56"/>
      <c r="S726" s="2"/>
      <c r="T726" s="56"/>
      <c r="U726" s="2"/>
      <c r="V726" s="2"/>
      <c r="W726" s="56"/>
      <c r="Y726" s="2"/>
      <c r="Z726" s="2"/>
      <c r="AA726" s="2"/>
    </row>
    <row r="727" spans="1:27" ht="15.75" customHeight="1">
      <c r="A727" s="7"/>
      <c r="B727" s="7"/>
      <c r="C727" s="130"/>
      <c r="D727" s="2"/>
      <c r="E727" s="2"/>
      <c r="F727" s="7"/>
      <c r="G727" s="2"/>
      <c r="H727" s="2"/>
      <c r="I727" s="7"/>
      <c r="J727" s="2"/>
      <c r="K727" s="2"/>
      <c r="L727" s="2"/>
      <c r="M727" s="2"/>
      <c r="N727" s="2"/>
      <c r="O727" s="2"/>
      <c r="P727" s="2"/>
      <c r="Q727" s="2"/>
      <c r="R727" s="56"/>
      <c r="S727" s="2"/>
      <c r="T727" s="56"/>
      <c r="U727" s="2"/>
      <c r="V727" s="2"/>
      <c r="W727" s="56"/>
      <c r="Y727" s="2"/>
      <c r="Z727" s="2"/>
      <c r="AA727" s="2"/>
    </row>
    <row r="728" spans="1:27" ht="15.75" customHeight="1">
      <c r="A728" s="7"/>
      <c r="B728" s="7"/>
      <c r="C728" s="130"/>
      <c r="D728" s="2"/>
      <c r="E728" s="2"/>
      <c r="F728" s="7"/>
      <c r="G728" s="2"/>
      <c r="H728" s="2"/>
      <c r="I728" s="7"/>
      <c r="J728" s="2"/>
      <c r="K728" s="2"/>
      <c r="L728" s="2"/>
      <c r="M728" s="2"/>
      <c r="N728" s="2"/>
      <c r="O728" s="2"/>
      <c r="P728" s="2"/>
      <c r="Q728" s="2"/>
      <c r="R728" s="56"/>
      <c r="S728" s="2"/>
      <c r="T728" s="56"/>
      <c r="U728" s="2"/>
      <c r="V728" s="2"/>
      <c r="W728" s="56"/>
      <c r="Y728" s="2"/>
      <c r="Z728" s="2"/>
      <c r="AA728" s="2"/>
    </row>
    <row r="729" spans="1:27" ht="15.75" customHeight="1">
      <c r="A729" s="7"/>
      <c r="B729" s="7"/>
      <c r="C729" s="130"/>
      <c r="D729" s="2"/>
      <c r="E729" s="2"/>
      <c r="F729" s="7"/>
      <c r="G729" s="2"/>
      <c r="H729" s="2"/>
      <c r="I729" s="7"/>
      <c r="J729" s="2"/>
      <c r="K729" s="2"/>
      <c r="L729" s="2"/>
      <c r="M729" s="2"/>
      <c r="N729" s="2"/>
      <c r="O729" s="2"/>
      <c r="P729" s="2"/>
      <c r="Q729" s="2"/>
      <c r="R729" s="56"/>
      <c r="S729" s="2"/>
      <c r="T729" s="56"/>
      <c r="U729" s="2"/>
      <c r="V729" s="2"/>
      <c r="W729" s="56"/>
      <c r="Y729" s="2"/>
      <c r="Z729" s="2"/>
      <c r="AA729" s="2"/>
    </row>
    <row r="730" spans="1:27" ht="15.75" customHeight="1">
      <c r="A730" s="7"/>
      <c r="B730" s="7"/>
      <c r="C730" s="130"/>
      <c r="D730" s="2"/>
      <c r="E730" s="2"/>
      <c r="F730" s="7"/>
      <c r="G730" s="2"/>
      <c r="H730" s="2"/>
      <c r="I730" s="7"/>
      <c r="J730" s="2"/>
      <c r="K730" s="2"/>
      <c r="L730" s="2"/>
      <c r="M730" s="2"/>
      <c r="N730" s="2"/>
      <c r="O730" s="2"/>
      <c r="P730" s="2"/>
      <c r="Q730" s="2"/>
      <c r="R730" s="56"/>
      <c r="S730" s="2"/>
      <c r="T730" s="56"/>
      <c r="U730" s="2"/>
      <c r="V730" s="2"/>
      <c r="W730" s="56"/>
      <c r="Y730" s="2"/>
      <c r="Z730" s="2"/>
      <c r="AA730" s="2"/>
    </row>
    <row r="731" spans="1:27" ht="15.75" customHeight="1">
      <c r="A731" s="7"/>
      <c r="B731" s="7"/>
      <c r="C731" s="130"/>
      <c r="D731" s="2"/>
      <c r="E731" s="2"/>
      <c r="F731" s="7"/>
      <c r="G731" s="2"/>
      <c r="H731" s="2"/>
      <c r="I731" s="7"/>
      <c r="J731" s="2"/>
      <c r="K731" s="2"/>
      <c r="L731" s="2"/>
      <c r="M731" s="2"/>
      <c r="N731" s="2"/>
      <c r="O731" s="2"/>
      <c r="P731" s="2"/>
      <c r="Q731" s="2"/>
      <c r="R731" s="56"/>
      <c r="S731" s="2"/>
      <c r="T731" s="56"/>
      <c r="U731" s="2"/>
      <c r="V731" s="2"/>
      <c r="W731" s="56"/>
      <c r="Y731" s="2"/>
      <c r="Z731" s="2"/>
      <c r="AA731" s="2"/>
    </row>
    <row r="732" spans="1:27" ht="15.75" customHeight="1">
      <c r="A732" s="7"/>
      <c r="B732" s="7"/>
      <c r="C732" s="130"/>
      <c r="D732" s="2"/>
      <c r="E732" s="2"/>
      <c r="F732" s="7"/>
      <c r="G732" s="2"/>
      <c r="H732" s="2"/>
      <c r="I732" s="7"/>
      <c r="J732" s="2"/>
      <c r="K732" s="2"/>
      <c r="L732" s="2"/>
      <c r="M732" s="2"/>
      <c r="N732" s="2"/>
      <c r="O732" s="2"/>
      <c r="P732" s="2"/>
      <c r="Q732" s="2"/>
      <c r="R732" s="56"/>
      <c r="S732" s="2"/>
      <c r="T732" s="56"/>
      <c r="U732" s="2"/>
      <c r="V732" s="2"/>
      <c r="W732" s="56"/>
      <c r="Y732" s="2"/>
      <c r="Z732" s="2"/>
      <c r="AA732" s="2"/>
    </row>
    <row r="733" spans="1:27" ht="15.75" customHeight="1">
      <c r="A733" s="7"/>
      <c r="B733" s="7"/>
      <c r="C733" s="130"/>
      <c r="D733" s="2"/>
      <c r="E733" s="2"/>
      <c r="F733" s="7"/>
      <c r="G733" s="2"/>
      <c r="H733" s="2"/>
      <c r="I733" s="7"/>
      <c r="J733" s="2"/>
      <c r="K733" s="2"/>
      <c r="L733" s="2"/>
      <c r="M733" s="2"/>
      <c r="N733" s="2"/>
      <c r="O733" s="2"/>
      <c r="P733" s="2"/>
      <c r="Q733" s="2"/>
      <c r="R733" s="56"/>
      <c r="S733" s="2"/>
      <c r="T733" s="56"/>
      <c r="U733" s="2"/>
      <c r="V733" s="2"/>
      <c r="W733" s="56"/>
      <c r="Y733" s="2"/>
      <c r="Z733" s="2"/>
      <c r="AA733" s="2"/>
    </row>
    <row r="734" spans="1:27" ht="15.75" customHeight="1">
      <c r="A734" s="7"/>
      <c r="B734" s="7"/>
      <c r="C734" s="130"/>
      <c r="D734" s="2"/>
      <c r="E734" s="2"/>
      <c r="F734" s="7"/>
      <c r="G734" s="2"/>
      <c r="H734" s="2"/>
      <c r="I734" s="7"/>
      <c r="J734" s="2"/>
      <c r="K734" s="2"/>
      <c r="L734" s="2"/>
      <c r="M734" s="2"/>
      <c r="N734" s="2"/>
      <c r="O734" s="2"/>
      <c r="P734" s="2"/>
      <c r="Q734" s="2"/>
      <c r="R734" s="56"/>
      <c r="S734" s="2"/>
      <c r="T734" s="56"/>
      <c r="U734" s="2"/>
      <c r="V734" s="2"/>
      <c r="W734" s="56"/>
      <c r="Y734" s="2"/>
      <c r="Z734" s="2"/>
      <c r="AA734" s="2"/>
    </row>
    <row r="735" spans="1:27" ht="15.75" customHeight="1">
      <c r="A735" s="7"/>
      <c r="B735" s="7"/>
      <c r="C735" s="130"/>
      <c r="D735" s="2"/>
      <c r="E735" s="2"/>
      <c r="F735" s="7"/>
      <c r="G735" s="2"/>
      <c r="H735" s="2"/>
      <c r="I735" s="7"/>
      <c r="J735" s="2"/>
      <c r="K735" s="2"/>
      <c r="L735" s="2"/>
      <c r="M735" s="2"/>
      <c r="N735" s="2"/>
      <c r="O735" s="2"/>
      <c r="P735" s="2"/>
      <c r="Q735" s="2"/>
      <c r="R735" s="56"/>
      <c r="S735" s="2"/>
      <c r="T735" s="56"/>
      <c r="U735" s="2"/>
      <c r="V735" s="2"/>
      <c r="W735" s="56"/>
      <c r="Y735" s="2"/>
      <c r="Z735" s="2"/>
      <c r="AA735" s="2"/>
    </row>
    <row r="736" spans="1:27" ht="15.75" customHeight="1">
      <c r="A736" s="7"/>
      <c r="B736" s="7"/>
      <c r="C736" s="130"/>
      <c r="D736" s="2"/>
      <c r="E736" s="2"/>
      <c r="F736" s="7"/>
      <c r="G736" s="2"/>
      <c r="H736" s="2"/>
      <c r="I736" s="7"/>
      <c r="J736" s="2"/>
      <c r="K736" s="2"/>
      <c r="L736" s="2"/>
      <c r="M736" s="2"/>
      <c r="N736" s="2"/>
      <c r="O736" s="2"/>
      <c r="P736" s="2"/>
      <c r="Q736" s="2"/>
      <c r="R736" s="56"/>
      <c r="S736" s="2"/>
      <c r="T736" s="56"/>
      <c r="U736" s="2"/>
      <c r="V736" s="2"/>
      <c r="W736" s="56"/>
      <c r="Y736" s="2"/>
      <c r="Z736" s="2"/>
      <c r="AA736" s="2"/>
    </row>
    <row r="737" spans="1:27" ht="15.75" customHeight="1">
      <c r="A737" s="7"/>
      <c r="B737" s="7"/>
      <c r="C737" s="130"/>
      <c r="D737" s="2"/>
      <c r="E737" s="2"/>
      <c r="F737" s="7"/>
      <c r="G737" s="2"/>
      <c r="H737" s="2"/>
      <c r="I737" s="7"/>
      <c r="J737" s="2"/>
      <c r="K737" s="2"/>
      <c r="L737" s="2"/>
      <c r="M737" s="2"/>
      <c r="N737" s="2"/>
      <c r="O737" s="2"/>
      <c r="P737" s="2"/>
      <c r="Q737" s="2"/>
      <c r="R737" s="56"/>
      <c r="S737" s="2"/>
      <c r="T737" s="56"/>
      <c r="U737" s="2"/>
      <c r="V737" s="2"/>
      <c r="W737" s="56"/>
      <c r="Y737" s="2"/>
      <c r="Z737" s="2"/>
      <c r="AA737" s="2"/>
    </row>
    <row r="738" spans="1:27" ht="15.75" customHeight="1">
      <c r="A738" s="7"/>
      <c r="B738" s="7"/>
      <c r="C738" s="130"/>
      <c r="D738" s="2"/>
      <c r="E738" s="2"/>
      <c r="F738" s="7"/>
      <c r="G738" s="2"/>
      <c r="H738" s="2"/>
      <c r="I738" s="7"/>
      <c r="J738" s="2"/>
      <c r="K738" s="2"/>
      <c r="L738" s="2"/>
      <c r="M738" s="2"/>
      <c r="N738" s="2"/>
      <c r="O738" s="2"/>
      <c r="P738" s="2"/>
      <c r="Q738" s="2"/>
      <c r="R738" s="56"/>
      <c r="S738" s="2"/>
      <c r="T738" s="56"/>
      <c r="U738" s="2"/>
      <c r="V738" s="2"/>
      <c r="W738" s="56"/>
      <c r="Y738" s="2"/>
      <c r="Z738" s="2"/>
      <c r="AA738" s="2"/>
    </row>
    <row r="739" spans="1:27" ht="15.75" customHeight="1">
      <c r="A739" s="7"/>
      <c r="B739" s="7"/>
      <c r="C739" s="130"/>
      <c r="D739" s="2"/>
      <c r="E739" s="2"/>
      <c r="F739" s="7"/>
      <c r="G739" s="2"/>
      <c r="H739" s="2"/>
      <c r="I739" s="7"/>
      <c r="J739" s="2"/>
      <c r="K739" s="2"/>
      <c r="L739" s="2"/>
      <c r="M739" s="2"/>
      <c r="N739" s="2"/>
      <c r="O739" s="2"/>
      <c r="P739" s="2"/>
      <c r="Q739" s="2"/>
      <c r="R739" s="56"/>
      <c r="S739" s="2"/>
      <c r="T739" s="56"/>
      <c r="U739" s="2"/>
      <c r="V739" s="2"/>
      <c r="W739" s="56"/>
      <c r="Y739" s="2"/>
      <c r="Z739" s="2"/>
      <c r="AA739" s="2"/>
    </row>
    <row r="740" spans="1:27" ht="15.75" customHeight="1">
      <c r="A740" s="7"/>
      <c r="B740" s="7"/>
      <c r="C740" s="130"/>
      <c r="D740" s="2"/>
      <c r="E740" s="2"/>
      <c r="F740" s="7"/>
      <c r="G740" s="2"/>
      <c r="H740" s="2"/>
      <c r="I740" s="7"/>
      <c r="J740" s="2"/>
      <c r="K740" s="2"/>
      <c r="L740" s="2"/>
      <c r="M740" s="2"/>
      <c r="N740" s="2"/>
      <c r="O740" s="2"/>
      <c r="P740" s="2"/>
      <c r="Q740" s="2"/>
      <c r="R740" s="56"/>
      <c r="S740" s="2"/>
      <c r="T740" s="56"/>
      <c r="U740" s="2"/>
      <c r="V740" s="2"/>
      <c r="W740" s="56"/>
      <c r="Y740" s="2"/>
      <c r="Z740" s="2"/>
      <c r="AA740" s="2"/>
    </row>
    <row r="741" spans="1:27" ht="15.75" customHeight="1">
      <c r="A741" s="7"/>
      <c r="B741" s="7"/>
      <c r="C741" s="130"/>
      <c r="D741" s="2"/>
      <c r="E741" s="2"/>
      <c r="F741" s="7"/>
      <c r="G741" s="2"/>
      <c r="H741" s="2"/>
      <c r="I741" s="7"/>
      <c r="J741" s="2"/>
      <c r="K741" s="2"/>
      <c r="L741" s="2"/>
      <c r="M741" s="2"/>
      <c r="N741" s="2"/>
      <c r="O741" s="2"/>
      <c r="P741" s="2"/>
      <c r="Q741" s="2"/>
      <c r="R741" s="56"/>
      <c r="S741" s="2"/>
      <c r="T741" s="56"/>
      <c r="U741" s="2"/>
      <c r="V741" s="2"/>
      <c r="W741" s="56"/>
      <c r="Y741" s="2"/>
      <c r="Z741" s="2"/>
      <c r="AA741" s="2"/>
    </row>
    <row r="742" spans="1:27" ht="15.75" customHeight="1">
      <c r="A742" s="7"/>
      <c r="B742" s="7"/>
      <c r="C742" s="130"/>
      <c r="D742" s="2"/>
      <c r="E742" s="2"/>
      <c r="F742" s="7"/>
      <c r="G742" s="2"/>
      <c r="H742" s="2"/>
      <c r="I742" s="7"/>
      <c r="J742" s="2"/>
      <c r="K742" s="2"/>
      <c r="L742" s="2"/>
      <c r="M742" s="2"/>
      <c r="N742" s="2"/>
      <c r="O742" s="2"/>
      <c r="P742" s="2"/>
      <c r="Q742" s="2"/>
      <c r="R742" s="56"/>
      <c r="S742" s="2"/>
      <c r="T742" s="56"/>
      <c r="U742" s="2"/>
      <c r="V742" s="2"/>
      <c r="W742" s="56"/>
      <c r="Y742" s="2"/>
      <c r="Z742" s="2"/>
      <c r="AA742" s="2"/>
    </row>
    <row r="743" spans="1:27" ht="15.75" customHeight="1">
      <c r="A743" s="7"/>
      <c r="B743" s="7"/>
      <c r="C743" s="130"/>
      <c r="D743" s="2"/>
      <c r="E743" s="2"/>
      <c r="F743" s="7"/>
      <c r="G743" s="2"/>
      <c r="H743" s="2"/>
      <c r="I743" s="7"/>
      <c r="J743" s="2"/>
      <c r="K743" s="2"/>
      <c r="L743" s="2"/>
      <c r="M743" s="2"/>
      <c r="N743" s="2"/>
      <c r="O743" s="2"/>
      <c r="P743" s="2"/>
      <c r="Q743" s="2"/>
      <c r="R743" s="56"/>
      <c r="S743" s="2"/>
      <c r="T743" s="56"/>
      <c r="U743" s="2"/>
      <c r="V743" s="2"/>
      <c r="W743" s="56"/>
      <c r="Y743" s="2"/>
      <c r="Z743" s="2"/>
      <c r="AA743" s="2"/>
    </row>
    <row r="744" spans="1:27" ht="15.75" customHeight="1">
      <c r="A744" s="7"/>
      <c r="B744" s="7"/>
      <c r="C744" s="130"/>
      <c r="D744" s="2"/>
      <c r="E744" s="2"/>
      <c r="F744" s="7"/>
      <c r="G744" s="2"/>
      <c r="H744" s="2"/>
      <c r="I744" s="7"/>
      <c r="J744" s="2"/>
      <c r="K744" s="2"/>
      <c r="L744" s="2"/>
      <c r="M744" s="2"/>
      <c r="N744" s="2"/>
      <c r="O744" s="2"/>
      <c r="P744" s="2"/>
      <c r="Q744" s="2"/>
      <c r="R744" s="56"/>
      <c r="S744" s="2"/>
      <c r="T744" s="56"/>
      <c r="U744" s="2"/>
      <c r="V744" s="2"/>
      <c r="W744" s="56"/>
      <c r="Y744" s="2"/>
      <c r="Z744" s="2"/>
      <c r="AA744" s="2"/>
    </row>
    <row r="745" spans="1:27" ht="15.75" customHeight="1">
      <c r="A745" s="7"/>
      <c r="B745" s="7"/>
      <c r="C745" s="130"/>
      <c r="D745" s="2"/>
      <c r="E745" s="2"/>
      <c r="F745" s="7"/>
      <c r="G745" s="2"/>
      <c r="H745" s="2"/>
      <c r="I745" s="7"/>
      <c r="J745" s="2"/>
      <c r="K745" s="2"/>
      <c r="L745" s="2"/>
      <c r="M745" s="2"/>
      <c r="N745" s="2"/>
      <c r="O745" s="2"/>
      <c r="P745" s="2"/>
      <c r="Q745" s="2"/>
      <c r="R745" s="56"/>
      <c r="S745" s="2"/>
      <c r="T745" s="56"/>
      <c r="U745" s="2"/>
      <c r="V745" s="2"/>
      <c r="W745" s="56"/>
      <c r="Y745" s="2"/>
      <c r="Z745" s="2"/>
      <c r="AA745" s="2"/>
    </row>
    <row r="746" spans="1:27" ht="15.75" customHeight="1">
      <c r="A746" s="7"/>
      <c r="B746" s="7"/>
      <c r="C746" s="130"/>
      <c r="D746" s="2"/>
      <c r="E746" s="2"/>
      <c r="F746" s="7"/>
      <c r="G746" s="2"/>
      <c r="H746" s="2"/>
      <c r="I746" s="7"/>
      <c r="J746" s="2"/>
      <c r="K746" s="2"/>
      <c r="L746" s="2"/>
      <c r="M746" s="2"/>
      <c r="N746" s="2"/>
      <c r="O746" s="2"/>
      <c r="P746" s="2"/>
      <c r="Q746" s="2"/>
      <c r="R746" s="56"/>
      <c r="S746" s="2"/>
      <c r="T746" s="56"/>
      <c r="U746" s="2"/>
      <c r="V746" s="2"/>
      <c r="W746" s="56"/>
      <c r="Y746" s="2"/>
      <c r="Z746" s="2"/>
      <c r="AA746" s="2"/>
    </row>
    <row r="747" spans="1:27" ht="15.75" customHeight="1">
      <c r="A747" s="7"/>
      <c r="B747" s="7"/>
      <c r="C747" s="130"/>
      <c r="D747" s="2"/>
      <c r="E747" s="2"/>
      <c r="F747" s="7"/>
      <c r="G747" s="2"/>
      <c r="H747" s="2"/>
      <c r="I747" s="7"/>
      <c r="J747" s="2"/>
      <c r="K747" s="2"/>
      <c r="L747" s="2"/>
      <c r="M747" s="2"/>
      <c r="N747" s="2"/>
      <c r="O747" s="2"/>
      <c r="P747" s="2"/>
      <c r="Q747" s="2"/>
      <c r="R747" s="56"/>
      <c r="S747" s="2"/>
      <c r="T747" s="56"/>
      <c r="U747" s="2"/>
      <c r="V747" s="2"/>
      <c r="W747" s="56"/>
      <c r="Y747" s="2"/>
      <c r="Z747" s="2"/>
      <c r="AA747" s="2"/>
    </row>
    <row r="748" spans="1:27" ht="15.75" customHeight="1">
      <c r="A748" s="7"/>
      <c r="B748" s="7"/>
      <c r="C748" s="130"/>
      <c r="D748" s="2"/>
      <c r="E748" s="2"/>
      <c r="F748" s="7"/>
      <c r="G748" s="2"/>
      <c r="H748" s="2"/>
      <c r="I748" s="7"/>
      <c r="J748" s="2"/>
      <c r="K748" s="2"/>
      <c r="L748" s="2"/>
      <c r="M748" s="2"/>
      <c r="N748" s="2"/>
      <c r="O748" s="2"/>
      <c r="P748" s="2"/>
      <c r="Q748" s="2"/>
      <c r="R748" s="56"/>
      <c r="S748" s="2"/>
      <c r="T748" s="56"/>
      <c r="U748" s="2"/>
      <c r="V748" s="2"/>
      <c r="W748" s="56"/>
      <c r="Y748" s="2"/>
      <c r="Z748" s="2"/>
      <c r="AA748" s="2"/>
    </row>
    <row r="749" spans="1:27" ht="15.75" customHeight="1">
      <c r="A749" s="7"/>
      <c r="B749" s="7"/>
      <c r="C749" s="130"/>
      <c r="D749" s="2"/>
      <c r="E749" s="2"/>
      <c r="F749" s="7"/>
      <c r="G749" s="2"/>
      <c r="H749" s="2"/>
      <c r="I749" s="7"/>
      <c r="J749" s="2"/>
      <c r="K749" s="2"/>
      <c r="L749" s="2"/>
      <c r="M749" s="2"/>
      <c r="N749" s="2"/>
      <c r="O749" s="2"/>
      <c r="P749" s="2"/>
      <c r="Q749" s="2"/>
      <c r="R749" s="56"/>
      <c r="S749" s="2"/>
      <c r="T749" s="56"/>
      <c r="U749" s="2"/>
      <c r="V749" s="2"/>
      <c r="W749" s="56"/>
      <c r="Y749" s="2"/>
      <c r="Z749" s="2"/>
      <c r="AA749" s="2"/>
    </row>
    <row r="750" spans="1:27" ht="15.75" customHeight="1">
      <c r="A750" s="7"/>
      <c r="B750" s="7"/>
      <c r="C750" s="130"/>
      <c r="D750" s="2"/>
      <c r="E750" s="2"/>
      <c r="F750" s="7"/>
      <c r="G750" s="2"/>
      <c r="H750" s="2"/>
      <c r="I750" s="7"/>
      <c r="J750" s="2"/>
      <c r="K750" s="2"/>
      <c r="L750" s="2"/>
      <c r="M750" s="2"/>
      <c r="N750" s="2"/>
      <c r="O750" s="2"/>
      <c r="P750" s="2"/>
      <c r="Q750" s="2"/>
      <c r="R750" s="56"/>
      <c r="S750" s="2"/>
      <c r="T750" s="56"/>
      <c r="U750" s="2"/>
      <c r="V750" s="2"/>
      <c r="W750" s="56"/>
      <c r="Y750" s="2"/>
      <c r="Z750" s="2"/>
      <c r="AA750" s="2"/>
    </row>
    <row r="751" spans="1:27" ht="15.75" customHeight="1">
      <c r="A751" s="7"/>
      <c r="B751" s="7"/>
      <c r="C751" s="130"/>
      <c r="D751" s="2"/>
      <c r="E751" s="2"/>
      <c r="F751" s="7"/>
      <c r="G751" s="2"/>
      <c r="H751" s="2"/>
      <c r="I751" s="7"/>
      <c r="J751" s="2"/>
      <c r="K751" s="2"/>
      <c r="L751" s="2"/>
      <c r="M751" s="2"/>
      <c r="N751" s="2"/>
      <c r="O751" s="2"/>
      <c r="P751" s="2"/>
      <c r="Q751" s="2"/>
      <c r="R751" s="56"/>
      <c r="S751" s="2"/>
      <c r="T751" s="56"/>
      <c r="U751" s="2"/>
      <c r="V751" s="2"/>
      <c r="W751" s="56"/>
      <c r="Y751" s="2"/>
      <c r="Z751" s="2"/>
      <c r="AA751" s="2"/>
    </row>
    <row r="752" spans="1:27" ht="15.75" customHeight="1">
      <c r="A752" s="7"/>
      <c r="B752" s="7"/>
      <c r="C752" s="130"/>
      <c r="D752" s="2"/>
      <c r="E752" s="2"/>
      <c r="F752" s="7"/>
      <c r="G752" s="2"/>
      <c r="H752" s="2"/>
      <c r="I752" s="7"/>
      <c r="J752" s="2"/>
      <c r="K752" s="2"/>
      <c r="L752" s="2"/>
      <c r="M752" s="2"/>
      <c r="N752" s="2"/>
      <c r="O752" s="2"/>
      <c r="P752" s="2"/>
      <c r="Q752" s="2"/>
      <c r="R752" s="56"/>
      <c r="S752" s="2"/>
      <c r="T752" s="56"/>
      <c r="U752" s="2"/>
      <c r="V752" s="2"/>
      <c r="W752" s="56"/>
      <c r="Y752" s="2"/>
      <c r="Z752" s="2"/>
      <c r="AA752" s="2"/>
    </row>
    <row r="753" spans="1:27" ht="15.75" customHeight="1">
      <c r="A753" s="7"/>
      <c r="B753" s="7"/>
      <c r="C753" s="130"/>
      <c r="D753" s="2"/>
      <c r="E753" s="2"/>
      <c r="F753" s="7"/>
      <c r="G753" s="2"/>
      <c r="H753" s="2"/>
      <c r="I753" s="7"/>
      <c r="J753" s="2"/>
      <c r="K753" s="2"/>
      <c r="L753" s="2"/>
      <c r="M753" s="2"/>
      <c r="N753" s="2"/>
      <c r="O753" s="2"/>
      <c r="P753" s="2"/>
      <c r="Q753" s="2"/>
      <c r="R753" s="56"/>
      <c r="S753" s="2"/>
      <c r="T753" s="56"/>
      <c r="U753" s="2"/>
      <c r="V753" s="2"/>
      <c r="W753" s="56"/>
      <c r="Y753" s="2"/>
      <c r="Z753" s="2"/>
      <c r="AA753" s="2"/>
    </row>
    <row r="754" spans="1:27" ht="15.75" customHeight="1">
      <c r="A754" s="7"/>
      <c r="B754" s="7"/>
      <c r="C754" s="130"/>
      <c r="D754" s="2"/>
      <c r="E754" s="2"/>
      <c r="F754" s="7"/>
      <c r="G754" s="2"/>
      <c r="H754" s="2"/>
      <c r="I754" s="7"/>
      <c r="J754" s="2"/>
      <c r="K754" s="2"/>
      <c r="L754" s="2"/>
      <c r="M754" s="2"/>
      <c r="N754" s="2"/>
      <c r="O754" s="2"/>
      <c r="P754" s="2"/>
      <c r="Q754" s="2"/>
      <c r="R754" s="56"/>
      <c r="S754" s="2"/>
      <c r="T754" s="56"/>
      <c r="U754" s="2"/>
      <c r="V754" s="2"/>
      <c r="W754" s="56"/>
      <c r="Y754" s="2"/>
      <c r="Z754" s="2"/>
      <c r="AA754" s="2"/>
    </row>
    <row r="755" spans="1:27" ht="15.75" customHeight="1">
      <c r="A755" s="7"/>
      <c r="B755" s="7"/>
      <c r="C755" s="130"/>
      <c r="D755" s="2"/>
      <c r="E755" s="2"/>
      <c r="F755" s="7"/>
      <c r="G755" s="2"/>
      <c r="H755" s="2"/>
      <c r="I755" s="7"/>
      <c r="J755" s="2"/>
      <c r="K755" s="2"/>
      <c r="L755" s="2"/>
      <c r="M755" s="2"/>
      <c r="N755" s="2"/>
      <c r="O755" s="2"/>
      <c r="P755" s="2"/>
      <c r="Q755" s="2"/>
      <c r="R755" s="56"/>
      <c r="S755" s="2"/>
      <c r="T755" s="56"/>
      <c r="U755" s="2"/>
      <c r="V755" s="2"/>
      <c r="W755" s="56"/>
      <c r="Y755" s="2"/>
      <c r="Z755" s="2"/>
      <c r="AA755" s="2"/>
    </row>
    <row r="756" spans="1:27" ht="15.75" customHeight="1">
      <c r="A756" s="7"/>
      <c r="B756" s="7"/>
      <c r="C756" s="130"/>
      <c r="D756" s="2"/>
      <c r="E756" s="2"/>
      <c r="F756" s="7"/>
      <c r="G756" s="2"/>
      <c r="H756" s="2"/>
      <c r="I756" s="7"/>
      <c r="J756" s="2"/>
      <c r="K756" s="2"/>
      <c r="L756" s="2"/>
      <c r="M756" s="2"/>
      <c r="N756" s="2"/>
      <c r="O756" s="2"/>
      <c r="P756" s="2"/>
      <c r="Q756" s="2"/>
      <c r="R756" s="56"/>
      <c r="S756" s="2"/>
      <c r="T756" s="56"/>
      <c r="U756" s="2"/>
      <c r="V756" s="2"/>
      <c r="W756" s="56"/>
      <c r="Y756" s="2"/>
      <c r="Z756" s="2"/>
      <c r="AA756" s="2"/>
    </row>
    <row r="757" spans="1:27" ht="15.75" customHeight="1">
      <c r="A757" s="7"/>
      <c r="B757" s="7"/>
      <c r="C757" s="130"/>
      <c r="D757" s="2"/>
      <c r="E757" s="2"/>
      <c r="F757" s="7"/>
      <c r="G757" s="2"/>
      <c r="H757" s="2"/>
      <c r="I757" s="7"/>
      <c r="J757" s="2"/>
      <c r="K757" s="2"/>
      <c r="L757" s="2"/>
      <c r="M757" s="2"/>
      <c r="N757" s="2"/>
      <c r="O757" s="2"/>
      <c r="P757" s="2"/>
      <c r="Q757" s="2"/>
      <c r="R757" s="56"/>
      <c r="S757" s="2"/>
      <c r="T757" s="56"/>
      <c r="U757" s="2"/>
      <c r="V757" s="2"/>
      <c r="W757" s="56"/>
      <c r="Y757" s="2"/>
      <c r="Z757" s="2"/>
      <c r="AA757" s="2"/>
    </row>
    <row r="758" spans="1:27" ht="15.75" customHeight="1">
      <c r="A758" s="7"/>
      <c r="B758" s="7"/>
      <c r="C758" s="130"/>
      <c r="D758" s="2"/>
      <c r="E758" s="2"/>
      <c r="F758" s="7"/>
      <c r="G758" s="2"/>
      <c r="H758" s="2"/>
      <c r="I758" s="7"/>
      <c r="J758" s="2"/>
      <c r="K758" s="2"/>
      <c r="L758" s="2"/>
      <c r="M758" s="2"/>
      <c r="N758" s="2"/>
      <c r="O758" s="2"/>
      <c r="P758" s="2"/>
      <c r="Q758" s="2"/>
      <c r="R758" s="56"/>
      <c r="S758" s="2"/>
      <c r="T758" s="56"/>
      <c r="U758" s="2"/>
      <c r="V758" s="2"/>
      <c r="W758" s="56"/>
      <c r="Y758" s="2"/>
      <c r="Z758" s="2"/>
      <c r="AA758" s="2"/>
    </row>
    <row r="759" spans="1:27" ht="15.75" customHeight="1">
      <c r="A759" s="7"/>
      <c r="B759" s="7"/>
      <c r="C759" s="130"/>
      <c r="D759" s="2"/>
      <c r="E759" s="2"/>
      <c r="F759" s="7"/>
      <c r="G759" s="2"/>
      <c r="H759" s="2"/>
      <c r="I759" s="7"/>
      <c r="J759" s="2"/>
      <c r="K759" s="2"/>
      <c r="L759" s="2"/>
      <c r="M759" s="2"/>
      <c r="N759" s="2"/>
      <c r="O759" s="2"/>
      <c r="P759" s="2"/>
      <c r="Q759" s="2"/>
      <c r="R759" s="56"/>
      <c r="S759" s="2"/>
      <c r="T759" s="56"/>
      <c r="U759" s="2"/>
      <c r="V759" s="2"/>
      <c r="W759" s="56"/>
      <c r="Y759" s="2"/>
      <c r="Z759" s="2"/>
      <c r="AA759" s="2"/>
    </row>
    <row r="760" spans="1:27" ht="15.75" customHeight="1">
      <c r="A760" s="7"/>
      <c r="B760" s="7"/>
      <c r="C760" s="130"/>
      <c r="D760" s="2"/>
      <c r="E760" s="2"/>
      <c r="F760" s="7"/>
      <c r="G760" s="2"/>
      <c r="H760" s="2"/>
      <c r="I760" s="7"/>
      <c r="J760" s="2"/>
      <c r="K760" s="2"/>
      <c r="L760" s="2"/>
      <c r="M760" s="2"/>
      <c r="N760" s="2"/>
      <c r="O760" s="2"/>
      <c r="P760" s="2"/>
      <c r="Q760" s="2"/>
      <c r="R760" s="56"/>
      <c r="S760" s="2"/>
      <c r="T760" s="56"/>
      <c r="U760" s="2"/>
      <c r="V760" s="2"/>
      <c r="W760" s="56"/>
      <c r="Y760" s="2"/>
      <c r="Z760" s="2"/>
      <c r="AA760" s="2"/>
    </row>
    <row r="761" spans="1:27" ht="15.75" customHeight="1">
      <c r="A761" s="7"/>
      <c r="B761" s="7"/>
      <c r="C761" s="130"/>
      <c r="D761" s="2"/>
      <c r="E761" s="2"/>
      <c r="F761" s="7"/>
      <c r="G761" s="2"/>
      <c r="H761" s="2"/>
      <c r="I761" s="7"/>
      <c r="J761" s="2"/>
      <c r="K761" s="2"/>
      <c r="L761" s="2"/>
      <c r="M761" s="2"/>
      <c r="N761" s="2"/>
      <c r="O761" s="2"/>
      <c r="P761" s="2"/>
      <c r="Q761" s="2"/>
      <c r="R761" s="56"/>
      <c r="S761" s="2"/>
      <c r="T761" s="56"/>
      <c r="U761" s="2"/>
      <c r="V761" s="2"/>
      <c r="W761" s="56"/>
      <c r="Y761" s="2"/>
      <c r="Z761" s="2"/>
      <c r="AA761" s="2"/>
    </row>
    <row r="762" spans="1:27" ht="15.75" customHeight="1">
      <c r="A762" s="7"/>
      <c r="B762" s="7"/>
      <c r="C762" s="130"/>
      <c r="D762" s="2"/>
      <c r="E762" s="2"/>
      <c r="F762" s="7"/>
      <c r="G762" s="2"/>
      <c r="H762" s="2"/>
      <c r="I762" s="7"/>
      <c r="J762" s="2"/>
      <c r="K762" s="2"/>
      <c r="L762" s="2"/>
      <c r="M762" s="2"/>
      <c r="N762" s="2"/>
      <c r="O762" s="2"/>
      <c r="P762" s="2"/>
      <c r="Q762" s="2"/>
      <c r="R762" s="56"/>
      <c r="S762" s="2"/>
      <c r="T762" s="56"/>
      <c r="U762" s="2"/>
      <c r="V762" s="2"/>
      <c r="W762" s="56"/>
      <c r="Y762" s="2"/>
      <c r="Z762" s="2"/>
      <c r="AA762" s="2"/>
    </row>
    <row r="763" spans="1:27" ht="15.75" customHeight="1">
      <c r="A763" s="7"/>
      <c r="B763" s="7"/>
      <c r="C763" s="130"/>
      <c r="D763" s="2"/>
      <c r="E763" s="2"/>
      <c r="F763" s="7"/>
      <c r="G763" s="2"/>
      <c r="H763" s="2"/>
      <c r="I763" s="7"/>
      <c r="J763" s="2"/>
      <c r="K763" s="2"/>
      <c r="L763" s="2"/>
      <c r="M763" s="2"/>
      <c r="N763" s="2"/>
      <c r="O763" s="2"/>
      <c r="P763" s="2"/>
      <c r="Q763" s="2"/>
      <c r="R763" s="56"/>
      <c r="S763" s="2"/>
      <c r="T763" s="56"/>
      <c r="U763" s="2"/>
      <c r="V763" s="2"/>
      <c r="W763" s="56"/>
      <c r="Y763" s="2"/>
      <c r="Z763" s="2"/>
      <c r="AA763" s="2"/>
    </row>
    <row r="764" spans="1:27" ht="15.75" customHeight="1">
      <c r="A764" s="7"/>
      <c r="B764" s="7"/>
      <c r="C764" s="130"/>
      <c r="D764" s="2"/>
      <c r="E764" s="2"/>
      <c r="F764" s="7"/>
      <c r="G764" s="2"/>
      <c r="H764" s="2"/>
      <c r="I764" s="7"/>
      <c r="J764" s="2"/>
      <c r="K764" s="2"/>
      <c r="L764" s="2"/>
      <c r="M764" s="2"/>
      <c r="N764" s="2"/>
      <c r="O764" s="2"/>
      <c r="P764" s="2"/>
      <c r="Q764" s="2"/>
      <c r="R764" s="56"/>
      <c r="S764" s="2"/>
      <c r="T764" s="56"/>
      <c r="U764" s="2"/>
      <c r="V764" s="2"/>
      <c r="W764" s="56"/>
      <c r="Y764" s="2"/>
      <c r="Z764" s="2"/>
      <c r="AA764" s="2"/>
    </row>
    <row r="765" spans="1:27" ht="15.75" customHeight="1">
      <c r="A765" s="7"/>
      <c r="B765" s="7"/>
      <c r="C765" s="130"/>
      <c r="D765" s="2"/>
      <c r="E765" s="2"/>
      <c r="F765" s="7"/>
      <c r="G765" s="2"/>
      <c r="H765" s="2"/>
      <c r="I765" s="7"/>
      <c r="J765" s="2"/>
      <c r="K765" s="2"/>
      <c r="L765" s="2"/>
      <c r="M765" s="2"/>
      <c r="N765" s="2"/>
      <c r="O765" s="2"/>
      <c r="P765" s="2"/>
      <c r="Q765" s="2"/>
      <c r="R765" s="56"/>
      <c r="S765" s="2"/>
      <c r="T765" s="56"/>
      <c r="U765" s="2"/>
      <c r="V765" s="2"/>
      <c r="W765" s="56"/>
      <c r="Y765" s="2"/>
      <c r="Z765" s="2"/>
      <c r="AA765" s="2"/>
    </row>
    <row r="766" spans="1:27" ht="15.75" customHeight="1">
      <c r="A766" s="7"/>
      <c r="B766" s="7"/>
      <c r="C766" s="130"/>
      <c r="D766" s="2"/>
      <c r="E766" s="2"/>
      <c r="F766" s="7"/>
      <c r="G766" s="2"/>
      <c r="H766" s="2"/>
      <c r="I766" s="7"/>
      <c r="J766" s="2"/>
      <c r="K766" s="2"/>
      <c r="L766" s="2"/>
      <c r="M766" s="2"/>
      <c r="N766" s="2"/>
      <c r="O766" s="2"/>
      <c r="P766" s="2"/>
      <c r="Q766" s="2"/>
      <c r="R766" s="56"/>
      <c r="S766" s="2"/>
      <c r="T766" s="56"/>
      <c r="U766" s="2"/>
      <c r="V766" s="2"/>
      <c r="W766" s="56"/>
      <c r="Y766" s="2"/>
      <c r="Z766" s="2"/>
      <c r="AA766" s="2"/>
    </row>
    <row r="767" spans="1:27" ht="15.75" customHeight="1">
      <c r="A767" s="7"/>
      <c r="B767" s="7"/>
      <c r="C767" s="130"/>
      <c r="D767" s="2"/>
      <c r="E767" s="2"/>
      <c r="F767" s="7"/>
      <c r="G767" s="2"/>
      <c r="H767" s="2"/>
      <c r="I767" s="7"/>
      <c r="J767" s="2"/>
      <c r="K767" s="2"/>
      <c r="L767" s="2"/>
      <c r="M767" s="2"/>
      <c r="N767" s="2"/>
      <c r="O767" s="2"/>
      <c r="P767" s="2"/>
      <c r="Q767" s="2"/>
      <c r="R767" s="56"/>
      <c r="S767" s="2"/>
      <c r="T767" s="56"/>
      <c r="U767" s="2"/>
      <c r="V767" s="2"/>
      <c r="W767" s="56"/>
      <c r="Y767" s="2"/>
      <c r="Z767" s="2"/>
      <c r="AA767" s="2"/>
    </row>
    <row r="768" spans="1:27" ht="15.75" customHeight="1">
      <c r="A768" s="7"/>
      <c r="B768" s="7"/>
      <c r="C768" s="130"/>
      <c r="D768" s="2"/>
      <c r="E768" s="2"/>
      <c r="F768" s="7"/>
      <c r="G768" s="2"/>
      <c r="H768" s="2"/>
      <c r="I768" s="7"/>
      <c r="J768" s="2"/>
      <c r="K768" s="2"/>
      <c r="L768" s="2"/>
      <c r="M768" s="2"/>
      <c r="N768" s="2"/>
      <c r="O768" s="2"/>
      <c r="P768" s="2"/>
      <c r="Q768" s="2"/>
      <c r="R768" s="56"/>
      <c r="S768" s="2"/>
      <c r="T768" s="56"/>
      <c r="U768" s="2"/>
      <c r="V768" s="2"/>
      <c r="W768" s="56"/>
      <c r="Y768" s="2"/>
      <c r="Z768" s="2"/>
      <c r="AA768" s="2"/>
    </row>
    <row r="769" spans="1:27" ht="15.75" customHeight="1">
      <c r="A769" s="7"/>
      <c r="B769" s="7"/>
      <c r="C769" s="130"/>
      <c r="D769" s="2"/>
      <c r="E769" s="2"/>
      <c r="F769" s="7"/>
      <c r="G769" s="2"/>
      <c r="H769" s="2"/>
      <c r="I769" s="7"/>
      <c r="J769" s="2"/>
      <c r="K769" s="2"/>
      <c r="L769" s="2"/>
      <c r="M769" s="2"/>
      <c r="N769" s="2"/>
      <c r="O769" s="2"/>
      <c r="P769" s="2"/>
      <c r="Q769" s="2"/>
      <c r="R769" s="56"/>
      <c r="S769" s="2"/>
      <c r="T769" s="56"/>
      <c r="U769" s="2"/>
      <c r="V769" s="2"/>
      <c r="W769" s="56"/>
      <c r="Y769" s="2"/>
      <c r="Z769" s="2"/>
      <c r="AA769" s="2"/>
    </row>
    <row r="770" spans="1:27" ht="15.75" customHeight="1">
      <c r="A770" s="7"/>
      <c r="B770" s="7"/>
      <c r="C770" s="130"/>
      <c r="D770" s="2"/>
      <c r="E770" s="2"/>
      <c r="F770" s="7"/>
      <c r="G770" s="2"/>
      <c r="H770" s="2"/>
      <c r="I770" s="7"/>
      <c r="J770" s="2"/>
      <c r="K770" s="2"/>
      <c r="L770" s="2"/>
      <c r="M770" s="2"/>
      <c r="N770" s="2"/>
      <c r="O770" s="2"/>
      <c r="P770" s="2"/>
      <c r="Q770" s="2"/>
      <c r="R770" s="56"/>
      <c r="S770" s="2"/>
      <c r="T770" s="56"/>
      <c r="U770" s="2"/>
      <c r="V770" s="2"/>
      <c r="W770" s="56"/>
      <c r="Y770" s="2"/>
      <c r="Z770" s="2"/>
      <c r="AA770" s="2"/>
    </row>
    <row r="771" spans="1:27" ht="15.75" customHeight="1">
      <c r="A771" s="7"/>
      <c r="B771" s="7"/>
      <c r="C771" s="130"/>
      <c r="D771" s="2"/>
      <c r="E771" s="2"/>
      <c r="F771" s="7"/>
      <c r="G771" s="2"/>
      <c r="H771" s="2"/>
      <c r="I771" s="7"/>
      <c r="J771" s="2"/>
      <c r="K771" s="2"/>
      <c r="L771" s="2"/>
      <c r="M771" s="2"/>
      <c r="N771" s="2"/>
      <c r="O771" s="2"/>
      <c r="P771" s="2"/>
      <c r="Q771" s="2"/>
      <c r="R771" s="56"/>
      <c r="S771" s="2"/>
      <c r="T771" s="56"/>
      <c r="U771" s="2"/>
      <c r="V771" s="2"/>
      <c r="W771" s="56"/>
      <c r="Y771" s="2"/>
      <c r="Z771" s="2"/>
      <c r="AA771" s="2"/>
    </row>
    <row r="772" spans="1:27" ht="15.75" customHeight="1">
      <c r="A772" s="7"/>
      <c r="B772" s="7"/>
      <c r="C772" s="130"/>
      <c r="D772" s="2"/>
      <c r="E772" s="2"/>
      <c r="F772" s="7"/>
      <c r="G772" s="2"/>
      <c r="H772" s="2"/>
      <c r="I772" s="7"/>
      <c r="J772" s="2"/>
      <c r="K772" s="2"/>
      <c r="L772" s="2"/>
      <c r="M772" s="2"/>
      <c r="N772" s="2"/>
      <c r="O772" s="2"/>
      <c r="P772" s="2"/>
      <c r="Q772" s="2"/>
      <c r="R772" s="56"/>
      <c r="S772" s="2"/>
      <c r="T772" s="56"/>
      <c r="U772" s="2"/>
      <c r="V772" s="2"/>
      <c r="W772" s="56"/>
      <c r="Y772" s="2"/>
      <c r="Z772" s="2"/>
      <c r="AA772" s="2"/>
    </row>
    <row r="773" spans="1:27" ht="15.75" customHeight="1">
      <c r="A773" s="7"/>
      <c r="B773" s="7"/>
      <c r="C773" s="130"/>
      <c r="D773" s="2"/>
      <c r="E773" s="2"/>
      <c r="F773" s="7"/>
      <c r="G773" s="2"/>
      <c r="H773" s="2"/>
      <c r="I773" s="7"/>
      <c r="J773" s="2"/>
      <c r="K773" s="2"/>
      <c r="L773" s="2"/>
      <c r="M773" s="2"/>
      <c r="N773" s="2"/>
      <c r="O773" s="2"/>
      <c r="P773" s="2"/>
      <c r="Q773" s="2"/>
      <c r="R773" s="56"/>
      <c r="S773" s="2"/>
      <c r="T773" s="56"/>
      <c r="U773" s="2"/>
      <c r="V773" s="2"/>
      <c r="W773" s="56"/>
      <c r="Y773" s="2"/>
      <c r="Z773" s="2"/>
      <c r="AA773" s="2"/>
    </row>
    <row r="774" spans="1:27" ht="15.75" customHeight="1">
      <c r="A774" s="7"/>
      <c r="B774" s="7"/>
      <c r="C774" s="130"/>
      <c r="D774" s="2"/>
      <c r="E774" s="2"/>
      <c r="F774" s="7"/>
      <c r="G774" s="2"/>
      <c r="H774" s="2"/>
      <c r="I774" s="7"/>
      <c r="J774" s="2"/>
      <c r="K774" s="2"/>
      <c r="L774" s="2"/>
      <c r="M774" s="2"/>
      <c r="N774" s="2"/>
      <c r="O774" s="2"/>
      <c r="P774" s="2"/>
      <c r="Q774" s="2"/>
      <c r="R774" s="56"/>
      <c r="S774" s="2"/>
      <c r="T774" s="56"/>
      <c r="U774" s="2"/>
      <c r="V774" s="2"/>
      <c r="W774" s="56"/>
      <c r="Y774" s="2"/>
      <c r="Z774" s="2"/>
      <c r="AA774" s="2"/>
    </row>
    <row r="775" spans="1:27" ht="15.75" customHeight="1">
      <c r="A775" s="7"/>
      <c r="B775" s="7"/>
      <c r="C775" s="130"/>
      <c r="D775" s="2"/>
      <c r="E775" s="2"/>
      <c r="F775" s="7"/>
      <c r="G775" s="2"/>
      <c r="H775" s="2"/>
      <c r="I775" s="7"/>
      <c r="J775" s="2"/>
      <c r="K775" s="2"/>
      <c r="L775" s="2"/>
      <c r="M775" s="2"/>
      <c r="N775" s="2"/>
      <c r="O775" s="2"/>
      <c r="P775" s="2"/>
      <c r="Q775" s="2"/>
      <c r="R775" s="56"/>
      <c r="S775" s="2"/>
      <c r="T775" s="56"/>
      <c r="U775" s="2"/>
      <c r="V775" s="2"/>
      <c r="W775" s="56"/>
      <c r="Y775" s="2"/>
      <c r="Z775" s="2"/>
      <c r="AA775" s="2"/>
    </row>
    <row r="776" spans="1:27" ht="15.75" customHeight="1">
      <c r="A776" s="7"/>
      <c r="B776" s="7"/>
      <c r="C776" s="130"/>
      <c r="D776" s="2"/>
      <c r="E776" s="2"/>
      <c r="F776" s="7"/>
      <c r="G776" s="2"/>
      <c r="H776" s="2"/>
      <c r="I776" s="7"/>
      <c r="J776" s="2"/>
      <c r="K776" s="2"/>
      <c r="L776" s="2"/>
      <c r="M776" s="2"/>
      <c r="N776" s="2"/>
      <c r="O776" s="2"/>
      <c r="P776" s="2"/>
      <c r="Q776" s="2"/>
      <c r="R776" s="56"/>
      <c r="S776" s="2"/>
      <c r="T776" s="56"/>
      <c r="U776" s="2"/>
      <c r="V776" s="2"/>
      <c r="W776" s="56"/>
      <c r="Y776" s="2"/>
      <c r="Z776" s="2"/>
      <c r="AA776" s="2"/>
    </row>
    <row r="777" spans="1:27" ht="15.75" customHeight="1">
      <c r="A777" s="7"/>
      <c r="B777" s="7"/>
      <c r="C777" s="130"/>
      <c r="D777" s="2"/>
      <c r="E777" s="2"/>
      <c r="F777" s="7"/>
      <c r="G777" s="2"/>
      <c r="H777" s="2"/>
      <c r="I777" s="7"/>
      <c r="J777" s="2"/>
      <c r="K777" s="2"/>
      <c r="L777" s="2"/>
      <c r="M777" s="2"/>
      <c r="N777" s="2"/>
      <c r="O777" s="2"/>
      <c r="P777" s="2"/>
      <c r="Q777" s="2"/>
      <c r="R777" s="56"/>
      <c r="S777" s="2"/>
      <c r="T777" s="56"/>
      <c r="U777" s="2"/>
      <c r="V777" s="2"/>
      <c r="W777" s="56"/>
      <c r="Y777" s="2"/>
      <c r="Z777" s="2"/>
      <c r="AA777" s="2"/>
    </row>
    <row r="778" spans="1:27" ht="15.75" customHeight="1">
      <c r="A778" s="7"/>
      <c r="B778" s="7"/>
      <c r="C778" s="130"/>
      <c r="D778" s="2"/>
      <c r="E778" s="2"/>
      <c r="F778" s="7"/>
      <c r="G778" s="2"/>
      <c r="H778" s="2"/>
      <c r="I778" s="7"/>
      <c r="J778" s="2"/>
      <c r="K778" s="2"/>
      <c r="L778" s="2"/>
      <c r="M778" s="2"/>
      <c r="N778" s="2"/>
      <c r="O778" s="2"/>
      <c r="P778" s="2"/>
      <c r="Q778" s="2"/>
      <c r="R778" s="56"/>
      <c r="S778" s="2"/>
      <c r="T778" s="56"/>
      <c r="U778" s="2"/>
      <c r="V778" s="2"/>
      <c r="W778" s="56"/>
      <c r="Y778" s="2"/>
      <c r="Z778" s="2"/>
      <c r="AA778" s="2"/>
    </row>
    <row r="779" spans="1:27" ht="15.75" customHeight="1">
      <c r="A779" s="7"/>
      <c r="B779" s="7"/>
      <c r="C779" s="130"/>
      <c r="D779" s="2"/>
      <c r="E779" s="2"/>
      <c r="F779" s="7"/>
      <c r="G779" s="2"/>
      <c r="H779" s="2"/>
      <c r="I779" s="7"/>
      <c r="J779" s="2"/>
      <c r="K779" s="2"/>
      <c r="L779" s="2"/>
      <c r="M779" s="2"/>
      <c r="N779" s="2"/>
      <c r="O779" s="2"/>
      <c r="P779" s="2"/>
      <c r="Q779" s="2"/>
      <c r="R779" s="56"/>
      <c r="S779" s="2"/>
      <c r="T779" s="56"/>
      <c r="U779" s="2"/>
      <c r="V779" s="2"/>
      <c r="W779" s="56"/>
      <c r="Y779" s="2"/>
      <c r="Z779" s="2"/>
      <c r="AA779" s="2"/>
    </row>
    <row r="780" spans="1:27" ht="15.75" customHeight="1">
      <c r="A780" s="7"/>
      <c r="B780" s="7"/>
      <c r="C780" s="130"/>
      <c r="D780" s="2"/>
      <c r="E780" s="2"/>
      <c r="F780" s="7"/>
      <c r="G780" s="2"/>
      <c r="H780" s="2"/>
      <c r="I780" s="7"/>
      <c r="J780" s="2"/>
      <c r="K780" s="2"/>
      <c r="L780" s="2"/>
      <c r="M780" s="2"/>
      <c r="N780" s="2"/>
      <c r="O780" s="2"/>
      <c r="P780" s="2"/>
      <c r="Q780" s="2"/>
      <c r="R780" s="56"/>
      <c r="S780" s="2"/>
      <c r="T780" s="56"/>
      <c r="U780" s="2"/>
      <c r="V780" s="2"/>
      <c r="W780" s="56"/>
      <c r="Y780" s="2"/>
      <c r="Z780" s="2"/>
      <c r="AA780" s="2"/>
    </row>
    <row r="781" spans="1:27" ht="15.75" customHeight="1">
      <c r="A781" s="7"/>
      <c r="B781" s="7"/>
      <c r="C781" s="130"/>
      <c r="D781" s="2"/>
      <c r="E781" s="2"/>
      <c r="F781" s="7"/>
      <c r="G781" s="2"/>
      <c r="H781" s="2"/>
      <c r="I781" s="7"/>
      <c r="J781" s="2"/>
      <c r="K781" s="2"/>
      <c r="L781" s="2"/>
      <c r="M781" s="2"/>
      <c r="N781" s="2"/>
      <c r="O781" s="2"/>
      <c r="P781" s="2"/>
      <c r="Q781" s="2"/>
      <c r="R781" s="56"/>
      <c r="S781" s="2"/>
      <c r="T781" s="56"/>
      <c r="U781" s="2"/>
      <c r="V781" s="2"/>
      <c r="W781" s="56"/>
      <c r="Y781" s="2"/>
      <c r="Z781" s="2"/>
      <c r="AA781" s="2"/>
    </row>
    <row r="782" spans="1:27" ht="15.75" customHeight="1">
      <c r="A782" s="7"/>
      <c r="B782" s="7"/>
      <c r="C782" s="130"/>
      <c r="D782" s="2"/>
      <c r="E782" s="2"/>
      <c r="F782" s="7"/>
      <c r="G782" s="2"/>
      <c r="H782" s="2"/>
      <c r="I782" s="7"/>
      <c r="J782" s="2"/>
      <c r="K782" s="2"/>
      <c r="L782" s="2"/>
      <c r="M782" s="2"/>
      <c r="N782" s="2"/>
      <c r="O782" s="2"/>
      <c r="P782" s="2"/>
      <c r="Q782" s="2"/>
      <c r="R782" s="56"/>
      <c r="S782" s="2"/>
      <c r="T782" s="56"/>
      <c r="U782" s="2"/>
      <c r="V782" s="2"/>
      <c r="W782" s="56"/>
      <c r="Y782" s="2"/>
      <c r="Z782" s="2"/>
      <c r="AA782" s="2"/>
    </row>
    <row r="783" spans="1:27" ht="15.75" customHeight="1">
      <c r="A783" s="7"/>
      <c r="B783" s="7"/>
      <c r="C783" s="130"/>
      <c r="D783" s="2"/>
      <c r="E783" s="2"/>
      <c r="F783" s="7"/>
      <c r="G783" s="2"/>
      <c r="H783" s="2"/>
      <c r="I783" s="7"/>
      <c r="J783" s="2"/>
      <c r="K783" s="2"/>
      <c r="L783" s="2"/>
      <c r="M783" s="2"/>
      <c r="N783" s="2"/>
      <c r="O783" s="2"/>
      <c r="P783" s="2"/>
      <c r="Q783" s="2"/>
      <c r="R783" s="56"/>
      <c r="S783" s="2"/>
      <c r="T783" s="56"/>
      <c r="U783" s="2"/>
      <c r="V783" s="2"/>
      <c r="W783" s="56"/>
      <c r="Y783" s="2"/>
      <c r="Z783" s="2"/>
      <c r="AA783" s="2"/>
    </row>
    <row r="784" spans="1:27" ht="15.75" customHeight="1">
      <c r="A784" s="7"/>
      <c r="B784" s="7"/>
      <c r="C784" s="130"/>
      <c r="D784" s="2"/>
      <c r="E784" s="2"/>
      <c r="F784" s="7"/>
      <c r="G784" s="2"/>
      <c r="H784" s="2"/>
      <c r="I784" s="7"/>
      <c r="J784" s="2"/>
      <c r="K784" s="2"/>
      <c r="L784" s="2"/>
      <c r="M784" s="2"/>
      <c r="N784" s="2"/>
      <c r="O784" s="2"/>
      <c r="P784" s="2"/>
      <c r="Q784" s="2"/>
      <c r="R784" s="56"/>
      <c r="S784" s="2"/>
      <c r="T784" s="56"/>
      <c r="U784" s="2"/>
      <c r="V784" s="2"/>
      <c r="W784" s="56"/>
      <c r="Y784" s="2"/>
      <c r="Z784" s="2"/>
      <c r="AA784" s="2"/>
    </row>
    <row r="785" spans="1:27" ht="15.75" customHeight="1">
      <c r="A785" s="7"/>
      <c r="B785" s="7"/>
      <c r="C785" s="130"/>
      <c r="D785" s="2"/>
      <c r="E785" s="2"/>
      <c r="F785" s="7"/>
      <c r="G785" s="2"/>
      <c r="H785" s="2"/>
      <c r="I785" s="7"/>
      <c r="J785" s="2"/>
      <c r="K785" s="2"/>
      <c r="L785" s="2"/>
      <c r="M785" s="2"/>
      <c r="N785" s="2"/>
      <c r="O785" s="2"/>
      <c r="P785" s="2"/>
      <c r="Q785" s="2"/>
      <c r="R785" s="56"/>
      <c r="S785" s="2"/>
      <c r="T785" s="56"/>
      <c r="U785" s="2"/>
      <c r="V785" s="2"/>
      <c r="W785" s="56"/>
      <c r="Y785" s="2"/>
      <c r="Z785" s="2"/>
      <c r="AA785" s="2"/>
    </row>
    <row r="786" spans="1:27" ht="15.75" customHeight="1">
      <c r="A786" s="7"/>
      <c r="B786" s="7"/>
      <c r="C786" s="130"/>
      <c r="D786" s="2"/>
      <c r="E786" s="2"/>
      <c r="F786" s="7"/>
      <c r="G786" s="2"/>
      <c r="H786" s="2"/>
      <c r="I786" s="7"/>
      <c r="J786" s="2"/>
      <c r="K786" s="2"/>
      <c r="L786" s="2"/>
      <c r="M786" s="2"/>
      <c r="N786" s="2"/>
      <c r="O786" s="2"/>
      <c r="P786" s="2"/>
      <c r="Q786" s="2"/>
      <c r="R786" s="56"/>
      <c r="S786" s="2"/>
      <c r="T786" s="56"/>
      <c r="U786" s="2"/>
      <c r="V786" s="2"/>
      <c r="W786" s="56"/>
      <c r="Y786" s="2"/>
      <c r="Z786" s="2"/>
      <c r="AA786" s="2"/>
    </row>
    <row r="787" spans="1:27" ht="15.75" customHeight="1">
      <c r="A787" s="7"/>
      <c r="B787" s="7"/>
      <c r="C787" s="130"/>
      <c r="D787" s="2"/>
      <c r="E787" s="2"/>
      <c r="F787" s="7"/>
      <c r="G787" s="2"/>
      <c r="H787" s="2"/>
      <c r="I787" s="7"/>
      <c r="J787" s="2"/>
      <c r="K787" s="2"/>
      <c r="L787" s="2"/>
      <c r="M787" s="2"/>
      <c r="N787" s="2"/>
      <c r="O787" s="2"/>
      <c r="P787" s="2"/>
      <c r="Q787" s="2"/>
      <c r="R787" s="56"/>
      <c r="S787" s="2"/>
      <c r="T787" s="56"/>
      <c r="U787" s="2"/>
      <c r="V787" s="2"/>
      <c r="W787" s="56"/>
      <c r="Y787" s="2"/>
      <c r="Z787" s="2"/>
      <c r="AA787" s="2"/>
    </row>
    <row r="788" spans="1:27" ht="15.75" customHeight="1">
      <c r="A788" s="7"/>
      <c r="B788" s="7"/>
      <c r="C788" s="130"/>
      <c r="D788" s="2"/>
      <c r="E788" s="2"/>
      <c r="F788" s="7"/>
      <c r="G788" s="2"/>
      <c r="H788" s="2"/>
      <c r="I788" s="7"/>
      <c r="J788" s="2"/>
      <c r="K788" s="2"/>
      <c r="L788" s="2"/>
      <c r="M788" s="2"/>
      <c r="N788" s="2"/>
      <c r="O788" s="2"/>
      <c r="P788" s="2"/>
      <c r="Q788" s="2"/>
      <c r="R788" s="56"/>
      <c r="S788" s="2"/>
      <c r="T788" s="56"/>
      <c r="U788" s="2"/>
      <c r="V788" s="2"/>
      <c r="W788" s="56"/>
      <c r="Y788" s="2"/>
      <c r="Z788" s="2"/>
      <c r="AA788" s="2"/>
    </row>
    <row r="789" spans="1:27" ht="15.75" customHeight="1">
      <c r="A789" s="7"/>
      <c r="B789" s="7"/>
      <c r="C789" s="130"/>
      <c r="D789" s="2"/>
      <c r="E789" s="2"/>
      <c r="F789" s="7"/>
      <c r="G789" s="2"/>
      <c r="H789" s="2"/>
      <c r="I789" s="7"/>
      <c r="J789" s="2"/>
      <c r="K789" s="2"/>
      <c r="L789" s="2"/>
      <c r="M789" s="2"/>
      <c r="N789" s="2"/>
      <c r="O789" s="2"/>
      <c r="P789" s="2"/>
      <c r="Q789" s="2"/>
      <c r="R789" s="56"/>
      <c r="S789" s="2"/>
      <c r="T789" s="56"/>
      <c r="U789" s="2"/>
      <c r="V789" s="2"/>
      <c r="W789" s="56"/>
      <c r="Y789" s="2"/>
      <c r="Z789" s="2"/>
      <c r="AA789" s="2"/>
    </row>
    <row r="790" spans="1:27" ht="15.75" customHeight="1">
      <c r="A790" s="7"/>
      <c r="B790" s="7"/>
      <c r="C790" s="130"/>
      <c r="D790" s="2"/>
      <c r="E790" s="2"/>
      <c r="F790" s="7"/>
      <c r="G790" s="2"/>
      <c r="H790" s="2"/>
      <c r="I790" s="7"/>
      <c r="J790" s="2"/>
      <c r="K790" s="2"/>
      <c r="L790" s="2"/>
      <c r="M790" s="2"/>
      <c r="N790" s="2"/>
      <c r="O790" s="2"/>
      <c r="P790" s="2"/>
      <c r="Q790" s="2"/>
      <c r="R790" s="56"/>
      <c r="S790" s="2"/>
      <c r="T790" s="56"/>
      <c r="U790" s="2"/>
      <c r="V790" s="2"/>
      <c r="W790" s="56"/>
      <c r="Y790" s="2"/>
      <c r="Z790" s="2"/>
      <c r="AA790" s="2"/>
    </row>
    <row r="791" spans="1:27" ht="15.75" customHeight="1">
      <c r="A791" s="7"/>
      <c r="B791" s="7"/>
      <c r="C791" s="130"/>
      <c r="D791" s="2"/>
      <c r="E791" s="2"/>
      <c r="F791" s="7"/>
      <c r="G791" s="2"/>
      <c r="H791" s="2"/>
      <c r="I791" s="7"/>
      <c r="J791" s="2"/>
      <c r="K791" s="2"/>
      <c r="L791" s="2"/>
      <c r="M791" s="2"/>
      <c r="N791" s="2"/>
      <c r="O791" s="2"/>
      <c r="P791" s="2"/>
      <c r="Q791" s="2"/>
      <c r="R791" s="56"/>
      <c r="S791" s="2"/>
      <c r="T791" s="56"/>
      <c r="U791" s="2"/>
      <c r="V791" s="2"/>
      <c r="W791" s="56"/>
      <c r="Y791" s="2"/>
      <c r="Z791" s="2"/>
      <c r="AA791" s="2"/>
    </row>
    <row r="792" spans="1:27" ht="15.75" customHeight="1">
      <c r="A792" s="7"/>
      <c r="B792" s="7"/>
      <c r="C792" s="130"/>
      <c r="D792" s="2"/>
      <c r="E792" s="2"/>
      <c r="F792" s="7"/>
      <c r="G792" s="2"/>
      <c r="H792" s="2"/>
      <c r="I792" s="7"/>
      <c r="J792" s="2"/>
      <c r="K792" s="2"/>
      <c r="L792" s="2"/>
      <c r="M792" s="2"/>
      <c r="N792" s="2"/>
      <c r="O792" s="2"/>
      <c r="P792" s="2"/>
      <c r="Q792" s="2"/>
      <c r="R792" s="56"/>
      <c r="S792" s="2"/>
      <c r="T792" s="56"/>
      <c r="U792" s="2"/>
      <c r="V792" s="2"/>
      <c r="W792" s="56"/>
      <c r="Y792" s="2"/>
      <c r="Z792" s="2"/>
      <c r="AA792" s="2"/>
    </row>
    <row r="793" spans="1:27" ht="15.75" customHeight="1">
      <c r="A793" s="7"/>
      <c r="B793" s="7"/>
      <c r="C793" s="130"/>
      <c r="D793" s="2"/>
      <c r="E793" s="2"/>
      <c r="F793" s="7"/>
      <c r="G793" s="2"/>
      <c r="H793" s="2"/>
      <c r="I793" s="7"/>
      <c r="J793" s="2"/>
      <c r="K793" s="2"/>
      <c r="L793" s="2"/>
      <c r="M793" s="2"/>
      <c r="N793" s="2"/>
      <c r="O793" s="2"/>
      <c r="P793" s="2"/>
      <c r="Q793" s="2"/>
      <c r="R793" s="56"/>
      <c r="S793" s="2"/>
      <c r="T793" s="56"/>
      <c r="U793" s="2"/>
      <c r="V793" s="2"/>
      <c r="W793" s="56"/>
      <c r="Y793" s="2"/>
      <c r="Z793" s="2"/>
      <c r="AA793" s="2"/>
    </row>
    <row r="794" spans="1:27" ht="15.75" customHeight="1">
      <c r="A794" s="7"/>
      <c r="B794" s="7"/>
      <c r="C794" s="130"/>
      <c r="D794" s="2"/>
      <c r="E794" s="2"/>
      <c r="F794" s="7"/>
      <c r="G794" s="2"/>
      <c r="H794" s="2"/>
      <c r="I794" s="7"/>
      <c r="J794" s="2"/>
      <c r="K794" s="2"/>
      <c r="L794" s="2"/>
      <c r="M794" s="2"/>
      <c r="N794" s="2"/>
      <c r="O794" s="2"/>
      <c r="P794" s="2"/>
      <c r="Q794" s="2"/>
      <c r="R794" s="56"/>
      <c r="S794" s="2"/>
      <c r="T794" s="56"/>
      <c r="U794" s="2"/>
      <c r="V794" s="2"/>
      <c r="W794" s="56"/>
      <c r="Y794" s="2"/>
      <c r="Z794" s="2"/>
      <c r="AA794" s="2"/>
    </row>
    <row r="795" spans="1:27" ht="15.75" customHeight="1">
      <c r="A795" s="7"/>
      <c r="B795" s="7"/>
      <c r="C795" s="130"/>
      <c r="D795" s="2"/>
      <c r="E795" s="2"/>
      <c r="F795" s="7"/>
      <c r="G795" s="2"/>
      <c r="H795" s="2"/>
      <c r="I795" s="7"/>
      <c r="J795" s="2"/>
      <c r="K795" s="2"/>
      <c r="L795" s="2"/>
      <c r="M795" s="2"/>
      <c r="N795" s="2"/>
      <c r="O795" s="2"/>
      <c r="P795" s="2"/>
      <c r="Q795" s="2"/>
      <c r="R795" s="56"/>
      <c r="S795" s="2"/>
      <c r="T795" s="56"/>
      <c r="U795" s="2"/>
      <c r="V795" s="2"/>
      <c r="W795" s="56"/>
      <c r="Y795" s="2"/>
      <c r="Z795" s="2"/>
      <c r="AA795" s="2"/>
    </row>
    <row r="796" spans="1:27" ht="15.75" customHeight="1">
      <c r="A796" s="7"/>
      <c r="B796" s="7"/>
      <c r="C796" s="130"/>
      <c r="D796" s="2"/>
      <c r="E796" s="2"/>
      <c r="F796" s="7"/>
      <c r="G796" s="2"/>
      <c r="H796" s="2"/>
      <c r="I796" s="7"/>
      <c r="J796" s="2"/>
      <c r="K796" s="2"/>
      <c r="L796" s="2"/>
      <c r="M796" s="2"/>
      <c r="N796" s="2"/>
      <c r="O796" s="2"/>
      <c r="P796" s="2"/>
      <c r="Q796" s="2"/>
      <c r="R796" s="56"/>
      <c r="S796" s="2"/>
      <c r="T796" s="56"/>
      <c r="U796" s="2"/>
      <c r="V796" s="2"/>
      <c r="W796" s="56"/>
      <c r="Y796" s="2"/>
      <c r="Z796" s="2"/>
      <c r="AA796" s="2"/>
    </row>
    <row r="797" spans="1:27" ht="15.75" customHeight="1">
      <c r="A797" s="7"/>
      <c r="B797" s="7"/>
      <c r="C797" s="130"/>
      <c r="D797" s="2"/>
      <c r="E797" s="2"/>
      <c r="F797" s="7"/>
      <c r="G797" s="2"/>
      <c r="H797" s="2"/>
      <c r="I797" s="7"/>
      <c r="J797" s="2"/>
      <c r="K797" s="2"/>
      <c r="L797" s="2"/>
      <c r="M797" s="2"/>
      <c r="N797" s="2"/>
      <c r="O797" s="2"/>
      <c r="P797" s="2"/>
      <c r="Q797" s="2"/>
      <c r="R797" s="56"/>
      <c r="S797" s="2"/>
      <c r="T797" s="56"/>
      <c r="U797" s="2"/>
      <c r="V797" s="2"/>
      <c r="W797" s="56"/>
      <c r="Y797" s="2"/>
      <c r="Z797" s="2"/>
      <c r="AA797" s="2"/>
    </row>
    <row r="798" spans="1:27" ht="15.75" customHeight="1">
      <c r="A798" s="7"/>
      <c r="B798" s="7"/>
      <c r="C798" s="130"/>
      <c r="D798" s="2"/>
      <c r="E798" s="2"/>
      <c r="F798" s="7"/>
      <c r="G798" s="2"/>
      <c r="H798" s="2"/>
      <c r="I798" s="7"/>
      <c r="J798" s="2"/>
      <c r="K798" s="2"/>
      <c r="L798" s="2"/>
      <c r="M798" s="2"/>
      <c r="N798" s="2"/>
      <c r="O798" s="2"/>
      <c r="P798" s="2"/>
      <c r="Q798" s="2"/>
      <c r="R798" s="56"/>
      <c r="S798" s="2"/>
      <c r="T798" s="56"/>
      <c r="U798" s="2"/>
      <c r="V798" s="2"/>
      <c r="W798" s="56"/>
      <c r="Y798" s="2"/>
      <c r="Z798" s="2"/>
      <c r="AA798" s="2"/>
    </row>
    <row r="799" spans="1:27" ht="15.75" customHeight="1">
      <c r="A799" s="7"/>
      <c r="B799" s="7"/>
      <c r="C799" s="130"/>
      <c r="D799" s="2"/>
      <c r="E799" s="2"/>
      <c r="F799" s="7"/>
      <c r="G799" s="2"/>
      <c r="H799" s="2"/>
      <c r="I799" s="7"/>
      <c r="J799" s="2"/>
      <c r="K799" s="2"/>
      <c r="L799" s="2"/>
      <c r="M799" s="2"/>
      <c r="N799" s="2"/>
      <c r="O799" s="2"/>
      <c r="P799" s="2"/>
      <c r="Q799" s="2"/>
      <c r="R799" s="56"/>
      <c r="S799" s="2"/>
      <c r="T799" s="56"/>
      <c r="U799" s="2"/>
      <c r="V799" s="2"/>
      <c r="W799" s="56"/>
      <c r="Y799" s="2"/>
      <c r="Z799" s="2"/>
      <c r="AA799" s="2"/>
    </row>
    <row r="800" spans="1:27" ht="15.75" customHeight="1">
      <c r="A800" s="7"/>
      <c r="B800" s="7"/>
      <c r="C800" s="130"/>
      <c r="D800" s="2"/>
      <c r="E800" s="2"/>
      <c r="F800" s="7"/>
      <c r="G800" s="2"/>
      <c r="H800" s="2"/>
      <c r="I800" s="7"/>
      <c r="J800" s="2"/>
      <c r="K800" s="2"/>
      <c r="L800" s="2"/>
      <c r="M800" s="2"/>
      <c r="N800" s="2"/>
      <c r="O800" s="2"/>
      <c r="P800" s="2"/>
      <c r="Q800" s="2"/>
      <c r="R800" s="56"/>
      <c r="S800" s="2"/>
      <c r="T800" s="56"/>
      <c r="U800" s="2"/>
      <c r="V800" s="2"/>
      <c r="W800" s="56"/>
      <c r="Y800" s="2"/>
      <c r="Z800" s="2"/>
      <c r="AA800" s="2"/>
    </row>
    <row r="801" spans="1:27" ht="15.75" customHeight="1">
      <c r="A801" s="7"/>
      <c r="B801" s="7"/>
      <c r="C801" s="130"/>
      <c r="D801" s="2"/>
      <c r="E801" s="2"/>
      <c r="F801" s="7"/>
      <c r="G801" s="2"/>
      <c r="H801" s="2"/>
      <c r="I801" s="7"/>
      <c r="J801" s="2"/>
      <c r="K801" s="2"/>
      <c r="L801" s="2"/>
      <c r="M801" s="2"/>
      <c r="N801" s="2"/>
      <c r="O801" s="2"/>
      <c r="P801" s="2"/>
      <c r="Q801" s="2"/>
      <c r="R801" s="56"/>
      <c r="S801" s="2"/>
      <c r="T801" s="56"/>
      <c r="U801" s="2"/>
      <c r="V801" s="2"/>
      <c r="W801" s="56"/>
      <c r="Y801" s="2"/>
      <c r="Z801" s="2"/>
      <c r="AA801" s="2"/>
    </row>
    <row r="802" spans="1:27" ht="15.75" customHeight="1">
      <c r="A802" s="7"/>
      <c r="B802" s="7"/>
      <c r="C802" s="130"/>
      <c r="D802" s="2"/>
      <c r="E802" s="2"/>
      <c r="F802" s="7"/>
      <c r="G802" s="2"/>
      <c r="H802" s="2"/>
      <c r="I802" s="7"/>
      <c r="J802" s="2"/>
      <c r="K802" s="2"/>
      <c r="L802" s="2"/>
      <c r="M802" s="2"/>
      <c r="N802" s="2"/>
      <c r="O802" s="2"/>
      <c r="P802" s="2"/>
      <c r="Q802" s="2"/>
      <c r="R802" s="56"/>
      <c r="S802" s="2"/>
      <c r="T802" s="56"/>
      <c r="U802" s="2"/>
      <c r="V802" s="2"/>
      <c r="W802" s="56"/>
      <c r="Y802" s="2"/>
      <c r="Z802" s="2"/>
      <c r="AA802" s="2"/>
    </row>
    <row r="803" spans="1:27" ht="15.75" customHeight="1">
      <c r="A803" s="7"/>
      <c r="B803" s="7"/>
      <c r="C803" s="130"/>
      <c r="D803" s="2"/>
      <c r="E803" s="2"/>
      <c r="F803" s="7"/>
      <c r="G803" s="2"/>
      <c r="H803" s="2"/>
      <c r="I803" s="7"/>
      <c r="J803" s="2"/>
      <c r="K803" s="2"/>
      <c r="L803" s="2"/>
      <c r="M803" s="2"/>
      <c r="N803" s="2"/>
      <c r="O803" s="2"/>
      <c r="P803" s="2"/>
      <c r="Q803" s="2"/>
      <c r="R803" s="56"/>
      <c r="S803" s="2"/>
      <c r="T803" s="56"/>
      <c r="U803" s="2"/>
      <c r="V803" s="2"/>
      <c r="W803" s="56"/>
      <c r="Y803" s="2"/>
      <c r="Z803" s="2"/>
      <c r="AA803" s="2"/>
    </row>
    <row r="804" spans="1:27" ht="15.75" customHeight="1">
      <c r="A804" s="7"/>
      <c r="B804" s="7"/>
      <c r="C804" s="130"/>
      <c r="D804" s="2"/>
      <c r="E804" s="2"/>
      <c r="F804" s="7"/>
      <c r="G804" s="2"/>
      <c r="H804" s="2"/>
      <c r="I804" s="7"/>
      <c r="J804" s="2"/>
      <c r="K804" s="2"/>
      <c r="L804" s="2"/>
      <c r="M804" s="2"/>
      <c r="N804" s="2"/>
      <c r="O804" s="2"/>
      <c r="P804" s="2"/>
      <c r="Q804" s="2"/>
      <c r="R804" s="56"/>
      <c r="S804" s="2"/>
      <c r="T804" s="56"/>
      <c r="U804" s="2"/>
      <c r="V804" s="2"/>
      <c r="W804" s="56"/>
      <c r="Y804" s="2"/>
      <c r="Z804" s="2"/>
      <c r="AA804" s="2"/>
    </row>
    <row r="805" spans="1:27" ht="15.75" customHeight="1">
      <c r="A805" s="7"/>
      <c r="B805" s="7"/>
      <c r="C805" s="130"/>
      <c r="D805" s="2"/>
      <c r="E805" s="2"/>
      <c r="F805" s="7"/>
      <c r="G805" s="2"/>
      <c r="H805" s="2"/>
      <c r="I805" s="7"/>
      <c r="J805" s="2"/>
      <c r="K805" s="2"/>
      <c r="L805" s="2"/>
      <c r="M805" s="2"/>
      <c r="N805" s="2"/>
      <c r="O805" s="2"/>
      <c r="P805" s="2"/>
      <c r="Q805" s="2"/>
      <c r="R805" s="56"/>
      <c r="S805" s="2"/>
      <c r="T805" s="56"/>
      <c r="U805" s="2"/>
      <c r="V805" s="2"/>
      <c r="W805" s="56"/>
      <c r="Y805" s="2"/>
      <c r="Z805" s="2"/>
      <c r="AA805" s="2"/>
    </row>
    <row r="806" spans="1:27" ht="15.75" customHeight="1">
      <c r="A806" s="7"/>
      <c r="B806" s="7"/>
      <c r="C806" s="130"/>
      <c r="D806" s="2"/>
      <c r="E806" s="2"/>
      <c r="F806" s="7"/>
      <c r="G806" s="2"/>
      <c r="H806" s="2"/>
      <c r="I806" s="7"/>
      <c r="J806" s="2"/>
      <c r="K806" s="2"/>
      <c r="L806" s="2"/>
      <c r="M806" s="2"/>
      <c r="N806" s="2"/>
      <c r="O806" s="2"/>
      <c r="P806" s="2"/>
      <c r="Q806" s="2"/>
      <c r="R806" s="56"/>
      <c r="S806" s="2"/>
      <c r="T806" s="56"/>
      <c r="U806" s="2"/>
      <c r="V806" s="2"/>
      <c r="W806" s="56"/>
      <c r="Y806" s="2"/>
      <c r="Z806" s="2"/>
      <c r="AA806" s="2"/>
    </row>
    <row r="807" spans="1:27" ht="15.75" customHeight="1">
      <c r="A807" s="7"/>
      <c r="B807" s="7"/>
      <c r="C807" s="130"/>
      <c r="D807" s="2"/>
      <c r="E807" s="2"/>
      <c r="F807" s="7"/>
      <c r="G807" s="2"/>
      <c r="H807" s="2"/>
      <c r="I807" s="7"/>
      <c r="J807" s="2"/>
      <c r="K807" s="2"/>
      <c r="L807" s="2"/>
      <c r="M807" s="2"/>
      <c r="N807" s="2"/>
      <c r="O807" s="2"/>
      <c r="P807" s="2"/>
      <c r="Q807" s="2"/>
      <c r="R807" s="56"/>
      <c r="S807" s="2"/>
      <c r="T807" s="56"/>
      <c r="U807" s="2"/>
      <c r="V807" s="2"/>
      <c r="W807" s="56"/>
      <c r="Y807" s="2"/>
      <c r="Z807" s="2"/>
      <c r="AA807" s="2"/>
    </row>
    <row r="808" spans="1:27" ht="15.75" customHeight="1">
      <c r="A808" s="7"/>
      <c r="B808" s="7"/>
      <c r="C808" s="130"/>
      <c r="D808" s="2"/>
      <c r="E808" s="2"/>
      <c r="F808" s="7"/>
      <c r="G808" s="2"/>
      <c r="H808" s="2"/>
      <c r="I808" s="7"/>
      <c r="J808" s="2"/>
      <c r="K808" s="2"/>
      <c r="L808" s="2"/>
      <c r="M808" s="2"/>
      <c r="N808" s="2"/>
      <c r="O808" s="2"/>
      <c r="P808" s="2"/>
      <c r="Q808" s="2"/>
      <c r="R808" s="56"/>
      <c r="S808" s="2"/>
      <c r="T808" s="56"/>
      <c r="U808" s="2"/>
      <c r="V808" s="2"/>
      <c r="W808" s="56"/>
      <c r="Y808" s="2"/>
      <c r="Z808" s="2"/>
      <c r="AA808" s="2"/>
    </row>
    <row r="809" spans="1:27" ht="15.75" customHeight="1">
      <c r="A809" s="7"/>
      <c r="B809" s="7"/>
      <c r="C809" s="130"/>
      <c r="D809" s="2"/>
      <c r="E809" s="2"/>
      <c r="F809" s="7"/>
      <c r="G809" s="2"/>
      <c r="H809" s="2"/>
      <c r="I809" s="7"/>
      <c r="J809" s="2"/>
      <c r="K809" s="2"/>
      <c r="L809" s="2"/>
      <c r="M809" s="2"/>
      <c r="N809" s="2"/>
      <c r="O809" s="2"/>
      <c r="P809" s="2"/>
      <c r="Q809" s="2"/>
      <c r="R809" s="56"/>
      <c r="S809" s="2"/>
      <c r="T809" s="56"/>
      <c r="U809" s="2"/>
      <c r="V809" s="2"/>
      <c r="W809" s="56"/>
      <c r="Y809" s="2"/>
      <c r="Z809" s="2"/>
      <c r="AA809" s="2"/>
    </row>
    <row r="810" spans="1:27" ht="15.75" customHeight="1">
      <c r="A810" s="7"/>
      <c r="B810" s="7"/>
      <c r="C810" s="130"/>
      <c r="D810" s="2"/>
      <c r="E810" s="2"/>
      <c r="F810" s="7"/>
      <c r="G810" s="2"/>
      <c r="H810" s="2"/>
      <c r="I810" s="7"/>
      <c r="J810" s="2"/>
      <c r="K810" s="2"/>
      <c r="L810" s="2"/>
      <c r="M810" s="2"/>
      <c r="N810" s="2"/>
      <c r="O810" s="2"/>
      <c r="P810" s="2"/>
      <c r="Q810" s="2"/>
      <c r="R810" s="56"/>
      <c r="S810" s="2"/>
      <c r="T810" s="56"/>
      <c r="U810" s="2"/>
      <c r="V810" s="2"/>
      <c r="W810" s="56"/>
      <c r="Y810" s="2"/>
      <c r="Z810" s="2"/>
      <c r="AA810" s="2"/>
    </row>
    <row r="811" spans="1:27" ht="15.75" customHeight="1">
      <c r="A811" s="7"/>
      <c r="B811" s="7"/>
      <c r="C811" s="130"/>
      <c r="D811" s="2"/>
      <c r="E811" s="2"/>
      <c r="F811" s="7"/>
      <c r="G811" s="2"/>
      <c r="H811" s="2"/>
      <c r="I811" s="7"/>
      <c r="J811" s="2"/>
      <c r="K811" s="2"/>
      <c r="L811" s="2"/>
      <c r="M811" s="2"/>
      <c r="N811" s="2"/>
      <c r="O811" s="2"/>
      <c r="P811" s="2"/>
      <c r="Q811" s="2"/>
      <c r="R811" s="56"/>
      <c r="S811" s="2"/>
      <c r="T811" s="56"/>
      <c r="U811" s="2"/>
      <c r="V811" s="2"/>
      <c r="W811" s="56"/>
      <c r="Y811" s="2"/>
      <c r="Z811" s="2"/>
      <c r="AA811" s="2"/>
    </row>
    <row r="812" spans="1:27" ht="15.75" customHeight="1">
      <c r="A812" s="7"/>
      <c r="B812" s="7"/>
      <c r="C812" s="130"/>
      <c r="D812" s="2"/>
      <c r="E812" s="2"/>
      <c r="F812" s="7"/>
      <c r="G812" s="2"/>
      <c r="H812" s="2"/>
      <c r="I812" s="7"/>
      <c r="J812" s="2"/>
      <c r="K812" s="2"/>
      <c r="L812" s="2"/>
      <c r="M812" s="2"/>
      <c r="N812" s="2"/>
      <c r="O812" s="2"/>
      <c r="P812" s="2"/>
      <c r="Q812" s="2"/>
      <c r="R812" s="56"/>
      <c r="S812" s="2"/>
      <c r="T812" s="56"/>
      <c r="U812" s="2"/>
      <c r="V812" s="2"/>
      <c r="W812" s="56"/>
      <c r="Y812" s="2"/>
      <c r="Z812" s="2"/>
      <c r="AA812" s="2"/>
    </row>
    <row r="813" spans="1:27" ht="15.75" customHeight="1">
      <c r="A813" s="7"/>
      <c r="B813" s="7"/>
      <c r="C813" s="130"/>
      <c r="D813" s="2"/>
      <c r="E813" s="2"/>
      <c r="F813" s="7"/>
      <c r="G813" s="2"/>
      <c r="H813" s="2"/>
      <c r="I813" s="7"/>
      <c r="J813" s="2"/>
      <c r="K813" s="2"/>
      <c r="L813" s="2"/>
      <c r="M813" s="2"/>
      <c r="N813" s="2"/>
      <c r="O813" s="2"/>
      <c r="P813" s="2"/>
      <c r="Q813" s="2"/>
      <c r="R813" s="56"/>
      <c r="S813" s="2"/>
      <c r="T813" s="56"/>
      <c r="U813" s="2"/>
      <c r="V813" s="2"/>
      <c r="W813" s="56"/>
      <c r="Y813" s="2"/>
      <c r="Z813" s="2"/>
      <c r="AA813" s="2"/>
    </row>
    <row r="814" spans="1:27" ht="15.75" customHeight="1">
      <c r="A814" s="7"/>
      <c r="B814" s="7"/>
      <c r="C814" s="130"/>
      <c r="D814" s="2"/>
      <c r="E814" s="2"/>
      <c r="F814" s="7"/>
      <c r="G814" s="2"/>
      <c r="H814" s="2"/>
      <c r="I814" s="7"/>
      <c r="J814" s="2"/>
      <c r="K814" s="2"/>
      <c r="L814" s="2"/>
      <c r="M814" s="2"/>
      <c r="N814" s="2"/>
      <c r="O814" s="2"/>
      <c r="P814" s="2"/>
      <c r="Q814" s="2"/>
      <c r="R814" s="56"/>
      <c r="S814" s="2"/>
      <c r="T814" s="56"/>
      <c r="U814" s="2"/>
      <c r="V814" s="2"/>
      <c r="W814" s="56"/>
      <c r="Y814" s="2"/>
      <c r="Z814" s="2"/>
      <c r="AA814" s="2"/>
    </row>
    <row r="815" spans="1:27" ht="15.75" customHeight="1">
      <c r="A815" s="7"/>
      <c r="B815" s="7"/>
      <c r="C815" s="130"/>
      <c r="D815" s="2"/>
      <c r="E815" s="2"/>
      <c r="F815" s="7"/>
      <c r="G815" s="2"/>
      <c r="H815" s="2"/>
      <c r="I815" s="7"/>
      <c r="J815" s="2"/>
      <c r="K815" s="2"/>
      <c r="L815" s="2"/>
      <c r="M815" s="2"/>
      <c r="N815" s="2"/>
      <c r="O815" s="2"/>
      <c r="P815" s="2"/>
      <c r="Q815" s="2"/>
      <c r="R815" s="56"/>
      <c r="S815" s="2"/>
      <c r="T815" s="56"/>
      <c r="U815" s="2"/>
      <c r="V815" s="2"/>
      <c r="W815" s="56"/>
      <c r="Y815" s="2"/>
      <c r="Z815" s="2"/>
      <c r="AA815" s="2"/>
    </row>
    <row r="816" spans="1:27" ht="15.75" customHeight="1">
      <c r="A816" s="7"/>
      <c r="B816" s="7"/>
      <c r="C816" s="130"/>
      <c r="D816" s="2"/>
      <c r="E816" s="2"/>
      <c r="F816" s="7"/>
      <c r="G816" s="2"/>
      <c r="H816" s="2"/>
      <c r="I816" s="7"/>
      <c r="J816" s="2"/>
      <c r="K816" s="2"/>
      <c r="L816" s="2"/>
      <c r="M816" s="2"/>
      <c r="N816" s="2"/>
      <c r="O816" s="2"/>
      <c r="P816" s="2"/>
      <c r="Q816" s="2"/>
      <c r="R816" s="56"/>
      <c r="S816" s="2"/>
      <c r="T816" s="56"/>
      <c r="U816" s="2"/>
      <c r="V816" s="2"/>
      <c r="W816" s="56"/>
      <c r="Y816" s="2"/>
      <c r="Z816" s="2"/>
      <c r="AA816" s="2"/>
    </row>
    <row r="817" spans="1:27" ht="15.75" customHeight="1">
      <c r="A817" s="7"/>
      <c r="B817" s="7"/>
      <c r="C817" s="130"/>
      <c r="D817" s="2"/>
      <c r="E817" s="2"/>
      <c r="F817" s="7"/>
      <c r="G817" s="2"/>
      <c r="H817" s="2"/>
      <c r="I817" s="7"/>
      <c r="J817" s="2"/>
      <c r="K817" s="2"/>
      <c r="L817" s="2"/>
      <c r="M817" s="2"/>
      <c r="N817" s="2"/>
      <c r="O817" s="2"/>
      <c r="P817" s="2"/>
      <c r="Q817" s="2"/>
      <c r="R817" s="56"/>
      <c r="S817" s="2"/>
      <c r="T817" s="56"/>
      <c r="U817" s="2"/>
      <c r="V817" s="2"/>
      <c r="W817" s="56"/>
      <c r="Y817" s="2"/>
      <c r="Z817" s="2"/>
      <c r="AA817" s="2"/>
    </row>
    <row r="818" spans="1:27" ht="15.75" customHeight="1">
      <c r="A818" s="7"/>
      <c r="B818" s="7"/>
      <c r="C818" s="130"/>
      <c r="D818" s="2"/>
      <c r="E818" s="2"/>
      <c r="F818" s="7"/>
      <c r="G818" s="2"/>
      <c r="H818" s="2"/>
      <c r="I818" s="7"/>
      <c r="J818" s="2"/>
      <c r="K818" s="2"/>
      <c r="L818" s="2"/>
      <c r="M818" s="2"/>
      <c r="N818" s="2"/>
      <c r="O818" s="2"/>
      <c r="P818" s="2"/>
      <c r="Q818" s="2"/>
      <c r="R818" s="56"/>
      <c r="S818" s="2"/>
      <c r="T818" s="56"/>
      <c r="U818" s="2"/>
      <c r="V818" s="2"/>
      <c r="W818" s="56"/>
      <c r="Y818" s="2"/>
      <c r="Z818" s="2"/>
      <c r="AA818" s="2"/>
    </row>
    <row r="819" spans="1:27" ht="15.75" customHeight="1">
      <c r="A819" s="7"/>
      <c r="B819" s="7"/>
      <c r="C819" s="130"/>
      <c r="D819" s="2"/>
      <c r="E819" s="2"/>
      <c r="F819" s="7"/>
      <c r="G819" s="2"/>
      <c r="H819" s="2"/>
      <c r="I819" s="7"/>
      <c r="J819" s="2"/>
      <c r="K819" s="2"/>
      <c r="L819" s="2"/>
      <c r="M819" s="2"/>
      <c r="N819" s="2"/>
      <c r="O819" s="2"/>
      <c r="P819" s="2"/>
      <c r="Q819" s="2"/>
      <c r="R819" s="56"/>
      <c r="S819" s="2"/>
      <c r="T819" s="56"/>
      <c r="U819" s="2"/>
      <c r="V819" s="2"/>
      <c r="W819" s="56"/>
      <c r="Y819" s="2"/>
      <c r="Z819" s="2"/>
      <c r="AA819" s="2"/>
    </row>
    <row r="820" spans="1:27" ht="15.75" customHeight="1">
      <c r="A820" s="7"/>
      <c r="B820" s="7"/>
      <c r="C820" s="130"/>
      <c r="D820" s="2"/>
      <c r="E820" s="2"/>
      <c r="F820" s="7"/>
      <c r="G820" s="2"/>
      <c r="H820" s="2"/>
      <c r="I820" s="7"/>
      <c r="J820" s="2"/>
      <c r="K820" s="2"/>
      <c r="L820" s="2"/>
      <c r="M820" s="2"/>
      <c r="N820" s="2"/>
      <c r="O820" s="2"/>
      <c r="P820" s="2"/>
      <c r="Q820" s="2"/>
      <c r="R820" s="56"/>
      <c r="S820" s="2"/>
      <c r="T820" s="56"/>
      <c r="U820" s="2"/>
      <c r="V820" s="2"/>
      <c r="W820" s="56"/>
      <c r="Y820" s="2"/>
      <c r="Z820" s="2"/>
      <c r="AA820" s="2"/>
    </row>
    <row r="821" spans="1:27" ht="15.75" customHeight="1">
      <c r="A821" s="7"/>
      <c r="B821" s="7"/>
      <c r="C821" s="130"/>
      <c r="D821" s="2"/>
      <c r="E821" s="2"/>
      <c r="F821" s="7"/>
      <c r="G821" s="2"/>
      <c r="H821" s="2"/>
      <c r="I821" s="7"/>
      <c r="J821" s="2"/>
      <c r="K821" s="2"/>
      <c r="L821" s="2"/>
      <c r="M821" s="2"/>
      <c r="N821" s="2"/>
      <c r="O821" s="2"/>
      <c r="P821" s="2"/>
      <c r="Q821" s="2"/>
      <c r="R821" s="56"/>
      <c r="S821" s="2"/>
      <c r="T821" s="56"/>
      <c r="U821" s="2"/>
      <c r="V821" s="2"/>
      <c r="W821" s="56"/>
      <c r="Y821" s="2"/>
      <c r="Z821" s="2"/>
      <c r="AA821" s="2"/>
    </row>
    <row r="822" spans="1:27" ht="15.75" customHeight="1">
      <c r="A822" s="7"/>
      <c r="B822" s="7"/>
      <c r="C822" s="130"/>
      <c r="D822" s="2"/>
      <c r="E822" s="2"/>
      <c r="F822" s="7"/>
      <c r="G822" s="2"/>
      <c r="H822" s="2"/>
      <c r="I822" s="7"/>
      <c r="J822" s="2"/>
      <c r="K822" s="2"/>
      <c r="L822" s="2"/>
      <c r="M822" s="2"/>
      <c r="N822" s="2"/>
      <c r="O822" s="2"/>
      <c r="P822" s="2"/>
      <c r="Q822" s="2"/>
      <c r="R822" s="56"/>
      <c r="S822" s="2"/>
      <c r="T822" s="56"/>
      <c r="U822" s="2"/>
      <c r="V822" s="2"/>
      <c r="W822" s="56"/>
      <c r="Y822" s="2"/>
      <c r="Z822" s="2"/>
      <c r="AA822" s="2"/>
    </row>
    <row r="823" spans="1:27" ht="15.75" customHeight="1">
      <c r="A823" s="7"/>
      <c r="B823" s="7"/>
      <c r="C823" s="130"/>
      <c r="D823" s="2"/>
      <c r="E823" s="2"/>
      <c r="F823" s="7"/>
      <c r="G823" s="2"/>
      <c r="H823" s="2"/>
      <c r="I823" s="7"/>
      <c r="J823" s="2"/>
      <c r="K823" s="2"/>
      <c r="L823" s="2"/>
      <c r="M823" s="2"/>
      <c r="N823" s="2"/>
      <c r="O823" s="2"/>
      <c r="P823" s="2"/>
      <c r="Q823" s="2"/>
      <c r="R823" s="56"/>
      <c r="S823" s="2"/>
      <c r="T823" s="56"/>
      <c r="U823" s="2"/>
      <c r="V823" s="2"/>
      <c r="W823" s="56"/>
      <c r="Y823" s="2"/>
      <c r="Z823" s="2"/>
      <c r="AA823" s="2"/>
    </row>
    <row r="824" spans="1:27" ht="15.75" customHeight="1">
      <c r="A824" s="7"/>
      <c r="B824" s="7"/>
      <c r="C824" s="130"/>
      <c r="D824" s="2"/>
      <c r="E824" s="2"/>
      <c r="F824" s="7"/>
      <c r="G824" s="2"/>
      <c r="H824" s="2"/>
      <c r="I824" s="7"/>
      <c r="J824" s="2"/>
      <c r="K824" s="2"/>
      <c r="L824" s="2"/>
      <c r="M824" s="2"/>
      <c r="N824" s="2"/>
      <c r="O824" s="2"/>
      <c r="P824" s="2"/>
      <c r="Q824" s="2"/>
      <c r="R824" s="56"/>
      <c r="S824" s="2"/>
      <c r="T824" s="56"/>
      <c r="U824" s="2"/>
      <c r="V824" s="2"/>
      <c r="W824" s="56"/>
      <c r="Y824" s="2"/>
      <c r="Z824" s="2"/>
      <c r="AA824" s="2"/>
    </row>
    <row r="825" spans="1:27" ht="15.75" customHeight="1">
      <c r="A825" s="7"/>
      <c r="B825" s="7"/>
      <c r="C825" s="130"/>
      <c r="D825" s="2"/>
      <c r="E825" s="2"/>
      <c r="F825" s="7"/>
      <c r="G825" s="2"/>
      <c r="H825" s="2"/>
      <c r="I825" s="7"/>
      <c r="J825" s="2"/>
      <c r="K825" s="2"/>
      <c r="L825" s="2"/>
      <c r="M825" s="2"/>
      <c r="N825" s="2"/>
      <c r="O825" s="2"/>
      <c r="P825" s="2"/>
      <c r="Q825" s="2"/>
      <c r="R825" s="56"/>
      <c r="S825" s="2"/>
      <c r="T825" s="56"/>
      <c r="U825" s="2"/>
      <c r="V825" s="2"/>
      <c r="W825" s="56"/>
      <c r="Y825" s="2"/>
      <c r="Z825" s="2"/>
      <c r="AA825" s="2"/>
    </row>
    <row r="826" spans="1:27" ht="15.75" customHeight="1">
      <c r="A826" s="7"/>
      <c r="B826" s="7"/>
      <c r="C826" s="130"/>
      <c r="D826" s="2"/>
      <c r="E826" s="2"/>
      <c r="F826" s="7"/>
      <c r="G826" s="2"/>
      <c r="H826" s="2"/>
      <c r="I826" s="7"/>
      <c r="J826" s="2"/>
      <c r="K826" s="2"/>
      <c r="L826" s="2"/>
      <c r="M826" s="2"/>
      <c r="N826" s="2"/>
      <c r="O826" s="2"/>
      <c r="P826" s="2"/>
      <c r="Q826" s="2"/>
      <c r="R826" s="56"/>
      <c r="S826" s="2"/>
      <c r="T826" s="56"/>
      <c r="U826" s="2"/>
      <c r="V826" s="2"/>
      <c r="W826" s="56"/>
      <c r="Y826" s="2"/>
      <c r="Z826" s="2"/>
      <c r="AA826" s="2"/>
    </row>
    <row r="827" spans="1:27" ht="15.75" customHeight="1">
      <c r="A827" s="7"/>
      <c r="B827" s="7"/>
      <c r="C827" s="130"/>
      <c r="D827" s="2"/>
      <c r="E827" s="2"/>
      <c r="F827" s="7"/>
      <c r="G827" s="2"/>
      <c r="H827" s="2"/>
      <c r="I827" s="7"/>
      <c r="J827" s="2"/>
      <c r="K827" s="2"/>
      <c r="L827" s="2"/>
      <c r="M827" s="2"/>
      <c r="N827" s="2"/>
      <c r="O827" s="2"/>
      <c r="P827" s="2"/>
      <c r="Q827" s="2"/>
      <c r="R827" s="56"/>
      <c r="S827" s="2"/>
      <c r="T827" s="56"/>
      <c r="U827" s="2"/>
      <c r="V827" s="2"/>
      <c r="W827" s="56"/>
      <c r="Y827" s="2"/>
      <c r="Z827" s="2"/>
      <c r="AA827" s="2"/>
    </row>
    <row r="828" spans="1:27" ht="15.75" customHeight="1">
      <c r="A828" s="7"/>
      <c r="B828" s="7"/>
      <c r="C828" s="130"/>
      <c r="D828" s="2"/>
      <c r="E828" s="2"/>
      <c r="F828" s="7"/>
      <c r="G828" s="2"/>
      <c r="H828" s="2"/>
      <c r="I828" s="7"/>
      <c r="J828" s="2"/>
      <c r="K828" s="2"/>
      <c r="L828" s="2"/>
      <c r="M828" s="2"/>
      <c r="N828" s="2"/>
      <c r="O828" s="2"/>
      <c r="P828" s="2"/>
      <c r="Q828" s="2"/>
      <c r="R828" s="56"/>
      <c r="S828" s="2"/>
      <c r="T828" s="56"/>
      <c r="U828" s="2"/>
      <c r="V828" s="2"/>
      <c r="W828" s="56"/>
      <c r="Y828" s="2"/>
      <c r="Z828" s="2"/>
      <c r="AA828" s="2"/>
    </row>
    <row r="829" spans="1:27" ht="15.75" customHeight="1">
      <c r="A829" s="7"/>
      <c r="B829" s="7"/>
      <c r="C829" s="130"/>
      <c r="D829" s="2"/>
      <c r="E829" s="2"/>
      <c r="F829" s="7"/>
      <c r="G829" s="2"/>
      <c r="H829" s="2"/>
      <c r="I829" s="7"/>
      <c r="J829" s="2"/>
      <c r="K829" s="2"/>
      <c r="L829" s="2"/>
      <c r="M829" s="2"/>
      <c r="N829" s="2"/>
      <c r="O829" s="2"/>
      <c r="P829" s="2"/>
      <c r="Q829" s="2"/>
      <c r="R829" s="56"/>
      <c r="S829" s="2"/>
      <c r="T829" s="56"/>
      <c r="U829" s="2"/>
      <c r="V829" s="2"/>
      <c r="W829" s="56"/>
      <c r="Y829" s="2"/>
      <c r="Z829" s="2"/>
      <c r="AA829" s="2"/>
    </row>
    <row r="830" spans="1:27" ht="15.75" customHeight="1">
      <c r="A830" s="7"/>
      <c r="B830" s="7"/>
      <c r="C830" s="130"/>
      <c r="D830" s="2"/>
      <c r="E830" s="2"/>
      <c r="F830" s="7"/>
      <c r="G830" s="2"/>
      <c r="H830" s="2"/>
      <c r="I830" s="7"/>
      <c r="J830" s="2"/>
      <c r="K830" s="2"/>
      <c r="L830" s="2"/>
      <c r="M830" s="2"/>
      <c r="N830" s="2"/>
      <c r="O830" s="2"/>
      <c r="P830" s="2"/>
      <c r="Q830" s="2"/>
      <c r="R830" s="56"/>
      <c r="S830" s="2"/>
      <c r="T830" s="56"/>
      <c r="U830" s="2"/>
      <c r="V830" s="2"/>
      <c r="W830" s="56"/>
      <c r="Y830" s="2"/>
      <c r="Z830" s="2"/>
      <c r="AA830" s="2"/>
    </row>
    <row r="831" spans="1:27" ht="15.75" customHeight="1">
      <c r="A831" s="7"/>
      <c r="B831" s="7"/>
      <c r="C831" s="130"/>
      <c r="D831" s="2"/>
      <c r="E831" s="2"/>
      <c r="F831" s="7"/>
      <c r="G831" s="2"/>
      <c r="H831" s="2"/>
      <c r="I831" s="7"/>
      <c r="J831" s="2"/>
      <c r="K831" s="2"/>
      <c r="L831" s="2"/>
      <c r="M831" s="2"/>
      <c r="N831" s="2"/>
      <c r="O831" s="2"/>
      <c r="P831" s="2"/>
      <c r="Q831" s="2"/>
      <c r="R831" s="56"/>
      <c r="S831" s="2"/>
      <c r="T831" s="56"/>
      <c r="U831" s="2"/>
      <c r="V831" s="2"/>
      <c r="W831" s="56"/>
      <c r="Y831" s="2"/>
      <c r="Z831" s="2"/>
      <c r="AA831" s="2"/>
    </row>
    <row r="832" spans="1:27" ht="15.75" customHeight="1">
      <c r="A832" s="7"/>
      <c r="B832" s="7"/>
      <c r="C832" s="130"/>
      <c r="D832" s="2"/>
      <c r="E832" s="2"/>
      <c r="F832" s="7"/>
      <c r="G832" s="2"/>
      <c r="H832" s="2"/>
      <c r="I832" s="7"/>
      <c r="J832" s="2"/>
      <c r="K832" s="2"/>
      <c r="L832" s="2"/>
      <c r="M832" s="2"/>
      <c r="N832" s="2"/>
      <c r="O832" s="2"/>
      <c r="P832" s="2"/>
      <c r="Q832" s="2"/>
      <c r="R832" s="56"/>
      <c r="S832" s="2"/>
      <c r="T832" s="56"/>
      <c r="U832" s="2"/>
      <c r="V832" s="2"/>
      <c r="W832" s="56"/>
      <c r="Y832" s="2"/>
      <c r="Z832" s="2"/>
      <c r="AA832" s="2"/>
    </row>
    <row r="833" spans="1:27" ht="15.75" customHeight="1">
      <c r="A833" s="7"/>
      <c r="B833" s="7"/>
      <c r="C833" s="130"/>
      <c r="D833" s="2"/>
      <c r="E833" s="2"/>
      <c r="F833" s="7"/>
      <c r="G833" s="2"/>
      <c r="H833" s="2"/>
      <c r="I833" s="7"/>
      <c r="J833" s="2"/>
      <c r="K833" s="2"/>
      <c r="L833" s="2"/>
      <c r="M833" s="2"/>
      <c r="N833" s="2"/>
      <c r="O833" s="2"/>
      <c r="P833" s="2"/>
      <c r="Q833" s="2"/>
      <c r="R833" s="56"/>
      <c r="S833" s="2"/>
      <c r="T833" s="56"/>
      <c r="U833" s="2"/>
      <c r="V833" s="2"/>
      <c r="W833" s="56"/>
      <c r="Y833" s="2"/>
      <c r="Z833" s="2"/>
      <c r="AA833" s="2"/>
    </row>
    <row r="834" spans="1:27" ht="15.75" customHeight="1">
      <c r="A834" s="7"/>
      <c r="B834" s="7"/>
      <c r="C834" s="130"/>
      <c r="D834" s="2"/>
      <c r="E834" s="2"/>
      <c r="F834" s="7"/>
      <c r="G834" s="2"/>
      <c r="H834" s="2"/>
      <c r="I834" s="7"/>
      <c r="J834" s="2"/>
      <c r="K834" s="2"/>
      <c r="L834" s="2"/>
      <c r="M834" s="2"/>
      <c r="N834" s="2"/>
      <c r="O834" s="2"/>
      <c r="P834" s="2"/>
      <c r="Q834" s="2"/>
      <c r="R834" s="56"/>
      <c r="S834" s="2"/>
      <c r="T834" s="56"/>
      <c r="U834" s="2"/>
      <c r="V834" s="2"/>
      <c r="W834" s="56"/>
      <c r="Y834" s="2"/>
      <c r="Z834" s="2"/>
      <c r="AA834" s="2"/>
    </row>
    <row r="835" spans="1:27" ht="15.75" customHeight="1">
      <c r="A835" s="7"/>
      <c r="B835" s="7"/>
      <c r="C835" s="130"/>
      <c r="D835" s="2"/>
      <c r="E835" s="2"/>
      <c r="F835" s="7"/>
      <c r="G835" s="2"/>
      <c r="H835" s="2"/>
      <c r="I835" s="7"/>
      <c r="J835" s="2"/>
      <c r="K835" s="2"/>
      <c r="L835" s="2"/>
      <c r="M835" s="2"/>
      <c r="N835" s="2"/>
      <c r="O835" s="2"/>
      <c r="P835" s="2"/>
      <c r="Q835" s="2"/>
      <c r="R835" s="56"/>
      <c r="S835" s="2"/>
      <c r="T835" s="56"/>
      <c r="U835" s="2"/>
      <c r="V835" s="2"/>
      <c r="W835" s="56"/>
      <c r="Y835" s="2"/>
      <c r="Z835" s="2"/>
      <c r="AA835" s="2"/>
    </row>
    <row r="836" spans="1:27" ht="15.75" customHeight="1">
      <c r="A836" s="7"/>
      <c r="B836" s="7"/>
      <c r="C836" s="130"/>
      <c r="D836" s="2"/>
      <c r="E836" s="2"/>
      <c r="F836" s="7"/>
      <c r="G836" s="2"/>
      <c r="H836" s="2"/>
      <c r="I836" s="7"/>
      <c r="J836" s="2"/>
      <c r="K836" s="2"/>
      <c r="L836" s="2"/>
      <c r="M836" s="2"/>
      <c r="N836" s="2"/>
      <c r="O836" s="2"/>
      <c r="P836" s="2"/>
      <c r="Q836" s="2"/>
      <c r="R836" s="56"/>
      <c r="S836" s="2"/>
      <c r="T836" s="56"/>
      <c r="U836" s="2"/>
      <c r="V836" s="2"/>
      <c r="W836" s="56"/>
      <c r="Y836" s="2"/>
      <c r="Z836" s="2"/>
      <c r="AA836" s="2"/>
    </row>
    <row r="837" spans="1:27" ht="15.75" customHeight="1">
      <c r="A837" s="7"/>
      <c r="B837" s="7"/>
      <c r="C837" s="130"/>
      <c r="D837" s="2"/>
      <c r="E837" s="2"/>
      <c r="F837" s="7"/>
      <c r="G837" s="2"/>
      <c r="H837" s="2"/>
      <c r="I837" s="7"/>
      <c r="J837" s="2"/>
      <c r="K837" s="2"/>
      <c r="L837" s="2"/>
      <c r="M837" s="2"/>
      <c r="N837" s="2"/>
      <c r="O837" s="2"/>
      <c r="P837" s="2"/>
      <c r="Q837" s="2"/>
      <c r="R837" s="56"/>
      <c r="S837" s="2"/>
      <c r="T837" s="56"/>
      <c r="U837" s="2"/>
      <c r="V837" s="2"/>
      <c r="W837" s="56"/>
      <c r="Y837" s="2"/>
      <c r="Z837" s="2"/>
      <c r="AA837" s="2"/>
    </row>
    <row r="838" spans="1:27" ht="15.75" customHeight="1">
      <c r="A838" s="7"/>
      <c r="B838" s="7"/>
      <c r="C838" s="130"/>
      <c r="D838" s="2"/>
      <c r="E838" s="2"/>
      <c r="F838" s="7"/>
      <c r="G838" s="2"/>
      <c r="H838" s="2"/>
      <c r="I838" s="7"/>
      <c r="J838" s="2"/>
      <c r="K838" s="2"/>
      <c r="L838" s="2"/>
      <c r="M838" s="2"/>
      <c r="N838" s="2"/>
      <c r="O838" s="2"/>
      <c r="P838" s="2"/>
      <c r="Q838" s="2"/>
      <c r="R838" s="56"/>
      <c r="S838" s="2"/>
      <c r="T838" s="56"/>
      <c r="U838" s="2"/>
      <c r="V838" s="2"/>
      <c r="W838" s="56"/>
      <c r="Y838" s="2"/>
      <c r="Z838" s="2"/>
      <c r="AA838" s="2"/>
    </row>
    <row r="839" spans="1:27" ht="15.75" customHeight="1">
      <c r="A839" s="7"/>
      <c r="B839" s="7"/>
      <c r="C839" s="130"/>
      <c r="D839" s="2"/>
      <c r="E839" s="2"/>
      <c r="F839" s="7"/>
      <c r="G839" s="2"/>
      <c r="H839" s="2"/>
      <c r="I839" s="7"/>
      <c r="J839" s="2"/>
      <c r="K839" s="2"/>
      <c r="L839" s="2"/>
      <c r="M839" s="2"/>
      <c r="N839" s="2"/>
      <c r="O839" s="2"/>
      <c r="P839" s="2"/>
      <c r="Q839" s="2"/>
      <c r="R839" s="56"/>
      <c r="S839" s="2"/>
      <c r="T839" s="56"/>
      <c r="U839" s="2"/>
      <c r="V839" s="2"/>
      <c r="W839" s="56"/>
      <c r="Y839" s="2"/>
      <c r="Z839" s="2"/>
      <c r="AA839" s="2"/>
    </row>
    <row r="840" spans="1:27" ht="15.75" customHeight="1">
      <c r="A840" s="7"/>
      <c r="B840" s="7"/>
      <c r="C840" s="130"/>
      <c r="D840" s="2"/>
      <c r="E840" s="2"/>
      <c r="F840" s="7"/>
      <c r="G840" s="2"/>
      <c r="H840" s="2"/>
      <c r="I840" s="7"/>
      <c r="J840" s="2"/>
      <c r="K840" s="2"/>
      <c r="L840" s="2"/>
      <c r="M840" s="2"/>
      <c r="N840" s="2"/>
      <c r="O840" s="2"/>
      <c r="P840" s="2"/>
      <c r="Q840" s="2"/>
      <c r="R840" s="56"/>
      <c r="S840" s="2"/>
      <c r="T840" s="56"/>
      <c r="U840" s="2"/>
      <c r="V840" s="2"/>
      <c r="W840" s="56"/>
      <c r="Y840" s="2"/>
      <c r="Z840" s="2"/>
      <c r="AA840" s="2"/>
    </row>
    <row r="841" spans="1:27" ht="15.75" customHeight="1">
      <c r="A841" s="7"/>
      <c r="B841" s="7"/>
      <c r="C841" s="130"/>
      <c r="D841" s="2"/>
      <c r="E841" s="2"/>
      <c r="F841" s="7"/>
      <c r="G841" s="2"/>
      <c r="H841" s="2"/>
      <c r="I841" s="7"/>
      <c r="J841" s="2"/>
      <c r="K841" s="2"/>
      <c r="L841" s="2"/>
      <c r="M841" s="2"/>
      <c r="N841" s="2"/>
      <c r="O841" s="2"/>
      <c r="P841" s="2"/>
      <c r="Q841" s="2"/>
      <c r="R841" s="56"/>
      <c r="S841" s="2"/>
      <c r="T841" s="56"/>
      <c r="U841" s="2"/>
      <c r="V841" s="2"/>
      <c r="W841" s="56"/>
      <c r="Y841" s="2"/>
      <c r="Z841" s="2"/>
      <c r="AA841" s="2"/>
    </row>
    <row r="842" spans="1:27" ht="15.75" customHeight="1">
      <c r="A842" s="7"/>
      <c r="B842" s="7"/>
      <c r="C842" s="130"/>
      <c r="D842" s="2"/>
      <c r="E842" s="2"/>
      <c r="F842" s="7"/>
      <c r="G842" s="2"/>
      <c r="H842" s="2"/>
      <c r="I842" s="7"/>
      <c r="J842" s="2"/>
      <c r="K842" s="2"/>
      <c r="L842" s="2"/>
      <c r="M842" s="2"/>
      <c r="N842" s="2"/>
      <c r="O842" s="2"/>
      <c r="P842" s="2"/>
      <c r="Q842" s="2"/>
      <c r="R842" s="56"/>
      <c r="S842" s="2"/>
      <c r="T842" s="56"/>
      <c r="U842" s="2"/>
      <c r="V842" s="2"/>
      <c r="W842" s="56"/>
      <c r="Y842" s="2"/>
      <c r="Z842" s="2"/>
      <c r="AA842" s="2"/>
    </row>
    <row r="843" spans="1:27" ht="15.75" customHeight="1">
      <c r="A843" s="7"/>
      <c r="B843" s="7"/>
      <c r="C843" s="130"/>
      <c r="D843" s="2"/>
      <c r="E843" s="2"/>
      <c r="F843" s="7"/>
      <c r="G843" s="2"/>
      <c r="H843" s="2"/>
      <c r="I843" s="7"/>
      <c r="J843" s="2"/>
      <c r="K843" s="2"/>
      <c r="L843" s="2"/>
      <c r="M843" s="2"/>
      <c r="N843" s="2"/>
      <c r="O843" s="2"/>
      <c r="P843" s="2"/>
      <c r="Q843" s="2"/>
      <c r="R843" s="56"/>
      <c r="S843" s="2"/>
      <c r="T843" s="56"/>
      <c r="U843" s="2"/>
      <c r="V843" s="2"/>
      <c r="W843" s="56"/>
      <c r="Y843" s="2"/>
      <c r="Z843" s="2"/>
      <c r="AA843" s="2"/>
    </row>
    <row r="844" spans="1:27" ht="15.75" customHeight="1">
      <c r="A844" s="7"/>
      <c r="B844" s="7"/>
      <c r="C844" s="130"/>
      <c r="D844" s="2"/>
      <c r="E844" s="2"/>
      <c r="F844" s="7"/>
      <c r="G844" s="2"/>
      <c r="H844" s="2"/>
      <c r="I844" s="7"/>
      <c r="J844" s="2"/>
      <c r="K844" s="2"/>
      <c r="L844" s="2"/>
      <c r="M844" s="2"/>
      <c r="N844" s="2"/>
      <c r="O844" s="2"/>
      <c r="P844" s="2"/>
      <c r="Q844" s="2"/>
      <c r="R844" s="56"/>
      <c r="S844" s="2"/>
      <c r="T844" s="56"/>
      <c r="U844" s="2"/>
      <c r="V844" s="2"/>
      <c r="W844" s="56"/>
      <c r="Y844" s="2"/>
      <c r="Z844" s="2"/>
      <c r="AA844" s="2"/>
    </row>
    <row r="845" spans="1:27" ht="15.75" customHeight="1">
      <c r="A845" s="7"/>
      <c r="B845" s="7"/>
      <c r="C845" s="130"/>
      <c r="D845" s="2"/>
      <c r="E845" s="2"/>
      <c r="F845" s="7"/>
      <c r="G845" s="2"/>
      <c r="H845" s="2"/>
      <c r="I845" s="7"/>
      <c r="J845" s="2"/>
      <c r="K845" s="2"/>
      <c r="L845" s="2"/>
      <c r="M845" s="2"/>
      <c r="N845" s="2"/>
      <c r="O845" s="2"/>
      <c r="P845" s="2"/>
      <c r="Q845" s="2"/>
      <c r="R845" s="56"/>
      <c r="S845" s="2"/>
      <c r="T845" s="56"/>
      <c r="U845" s="2"/>
      <c r="V845" s="2"/>
      <c r="W845" s="56"/>
      <c r="Y845" s="2"/>
      <c r="Z845" s="2"/>
      <c r="AA845" s="2"/>
    </row>
    <row r="846" spans="1:27" ht="15.75" customHeight="1">
      <c r="A846" s="7"/>
      <c r="B846" s="7"/>
      <c r="C846" s="130"/>
      <c r="D846" s="2"/>
      <c r="E846" s="2"/>
      <c r="F846" s="7"/>
      <c r="G846" s="2"/>
      <c r="H846" s="2"/>
      <c r="I846" s="7"/>
      <c r="J846" s="2"/>
      <c r="K846" s="2"/>
      <c r="L846" s="2"/>
      <c r="M846" s="2"/>
      <c r="N846" s="2"/>
      <c r="O846" s="2"/>
      <c r="P846" s="2"/>
      <c r="Q846" s="2"/>
      <c r="R846" s="56"/>
      <c r="S846" s="2"/>
      <c r="T846" s="56"/>
      <c r="U846" s="2"/>
      <c r="V846" s="2"/>
      <c r="W846" s="56"/>
      <c r="Y846" s="2"/>
      <c r="Z846" s="2"/>
      <c r="AA846" s="2"/>
    </row>
    <row r="847" spans="1:27" ht="15.75" customHeight="1">
      <c r="A847" s="7"/>
      <c r="B847" s="7"/>
      <c r="C847" s="130"/>
      <c r="D847" s="2"/>
      <c r="E847" s="2"/>
      <c r="F847" s="7"/>
      <c r="G847" s="2"/>
      <c r="H847" s="2"/>
      <c r="I847" s="7"/>
      <c r="J847" s="2"/>
      <c r="K847" s="2"/>
      <c r="L847" s="2"/>
      <c r="M847" s="2"/>
      <c r="N847" s="2"/>
      <c r="O847" s="2"/>
      <c r="P847" s="2"/>
      <c r="Q847" s="2"/>
      <c r="R847" s="56"/>
      <c r="S847" s="2"/>
      <c r="T847" s="56"/>
      <c r="U847" s="2"/>
      <c r="V847" s="2"/>
      <c r="W847" s="56"/>
      <c r="Y847" s="2"/>
      <c r="Z847" s="2"/>
      <c r="AA847" s="2"/>
    </row>
    <row r="848" spans="1:27" ht="15.75" customHeight="1">
      <c r="A848" s="7"/>
      <c r="B848" s="7"/>
      <c r="C848" s="130"/>
      <c r="D848" s="2"/>
      <c r="E848" s="2"/>
      <c r="F848" s="7"/>
      <c r="G848" s="2"/>
      <c r="H848" s="2"/>
      <c r="I848" s="7"/>
      <c r="J848" s="2"/>
      <c r="K848" s="2"/>
      <c r="L848" s="2"/>
      <c r="M848" s="2"/>
      <c r="N848" s="2"/>
      <c r="O848" s="2"/>
      <c r="P848" s="2"/>
      <c r="Q848" s="2"/>
      <c r="R848" s="56"/>
      <c r="S848" s="2"/>
      <c r="T848" s="56"/>
      <c r="U848" s="2"/>
      <c r="V848" s="2"/>
      <c r="W848" s="56"/>
      <c r="Y848" s="2"/>
      <c r="Z848" s="2"/>
      <c r="AA848" s="2"/>
    </row>
    <row r="849" spans="1:27" ht="15.75" customHeight="1">
      <c r="A849" s="7"/>
      <c r="B849" s="7"/>
      <c r="C849" s="130"/>
      <c r="D849" s="2"/>
      <c r="E849" s="2"/>
      <c r="F849" s="7"/>
      <c r="G849" s="2"/>
      <c r="H849" s="2"/>
      <c r="I849" s="7"/>
      <c r="J849" s="2"/>
      <c r="K849" s="2"/>
      <c r="L849" s="2"/>
      <c r="M849" s="2"/>
      <c r="N849" s="2"/>
      <c r="O849" s="2"/>
      <c r="P849" s="2"/>
      <c r="Q849" s="2"/>
      <c r="R849" s="56"/>
      <c r="S849" s="2"/>
      <c r="T849" s="56"/>
      <c r="U849" s="2"/>
      <c r="V849" s="2"/>
      <c r="W849" s="56"/>
      <c r="Y849" s="2"/>
      <c r="Z849" s="2"/>
      <c r="AA849" s="2"/>
    </row>
    <row r="850" spans="1:27" ht="15.75" customHeight="1">
      <c r="A850" s="7"/>
      <c r="B850" s="7"/>
      <c r="C850" s="130"/>
      <c r="D850" s="2"/>
      <c r="E850" s="2"/>
      <c r="F850" s="7"/>
      <c r="G850" s="2"/>
      <c r="H850" s="2"/>
      <c r="I850" s="7"/>
      <c r="J850" s="2"/>
      <c r="K850" s="2"/>
      <c r="L850" s="2"/>
      <c r="M850" s="2"/>
      <c r="N850" s="2"/>
      <c r="O850" s="2"/>
      <c r="P850" s="2"/>
      <c r="Q850" s="2"/>
      <c r="R850" s="56"/>
      <c r="S850" s="2"/>
      <c r="T850" s="56"/>
      <c r="U850" s="2"/>
      <c r="V850" s="2"/>
      <c r="W850" s="56"/>
      <c r="Y850" s="2"/>
      <c r="Z850" s="2"/>
      <c r="AA850" s="2"/>
    </row>
    <row r="851" spans="1:27" ht="15.75" customHeight="1">
      <c r="A851" s="7"/>
      <c r="B851" s="7"/>
      <c r="C851" s="130"/>
      <c r="D851" s="2"/>
      <c r="E851" s="2"/>
      <c r="F851" s="7"/>
      <c r="G851" s="2"/>
      <c r="H851" s="2"/>
      <c r="I851" s="7"/>
      <c r="J851" s="2"/>
      <c r="K851" s="2"/>
      <c r="L851" s="2"/>
      <c r="M851" s="2"/>
      <c r="N851" s="2"/>
      <c r="O851" s="2"/>
      <c r="P851" s="2"/>
      <c r="Q851" s="2"/>
      <c r="R851" s="56"/>
      <c r="S851" s="2"/>
      <c r="T851" s="56"/>
      <c r="U851" s="2"/>
      <c r="V851" s="2"/>
      <c r="W851" s="56"/>
      <c r="Y851" s="2"/>
      <c r="Z851" s="2"/>
      <c r="AA851" s="2"/>
    </row>
    <row r="852" spans="1:27" ht="15.75" customHeight="1">
      <c r="A852" s="7"/>
      <c r="B852" s="7"/>
      <c r="C852" s="130"/>
      <c r="D852" s="2"/>
      <c r="E852" s="2"/>
      <c r="F852" s="7"/>
      <c r="G852" s="2"/>
      <c r="H852" s="2"/>
      <c r="I852" s="7"/>
      <c r="J852" s="2"/>
      <c r="K852" s="2"/>
      <c r="L852" s="2"/>
      <c r="M852" s="2"/>
      <c r="N852" s="2"/>
      <c r="O852" s="2"/>
      <c r="P852" s="2"/>
      <c r="Q852" s="2"/>
      <c r="R852" s="56"/>
      <c r="S852" s="2"/>
      <c r="T852" s="56"/>
      <c r="U852" s="2"/>
      <c r="V852" s="2"/>
      <c r="W852" s="56"/>
      <c r="Y852" s="2"/>
      <c r="Z852" s="2"/>
      <c r="AA852" s="2"/>
    </row>
    <row r="853" spans="1:27" ht="15.75" customHeight="1">
      <c r="A853" s="7"/>
      <c r="B853" s="7"/>
      <c r="C853" s="130"/>
      <c r="D853" s="2"/>
      <c r="E853" s="2"/>
      <c r="F853" s="7"/>
      <c r="G853" s="2"/>
      <c r="H853" s="2"/>
      <c r="I853" s="7"/>
      <c r="J853" s="2"/>
      <c r="K853" s="2"/>
      <c r="L853" s="2"/>
      <c r="M853" s="2"/>
      <c r="N853" s="2"/>
      <c r="O853" s="2"/>
      <c r="P853" s="2"/>
      <c r="Q853" s="2"/>
      <c r="R853" s="56"/>
      <c r="S853" s="2"/>
      <c r="T853" s="56"/>
      <c r="U853" s="2"/>
      <c r="V853" s="2"/>
      <c r="W853" s="56"/>
      <c r="Y853" s="2"/>
      <c r="Z853" s="2"/>
      <c r="AA853" s="2"/>
    </row>
    <row r="854" spans="1:27" ht="15.75" customHeight="1">
      <c r="A854" s="7"/>
      <c r="B854" s="7"/>
      <c r="C854" s="130"/>
      <c r="D854" s="2"/>
      <c r="E854" s="2"/>
      <c r="F854" s="7"/>
      <c r="G854" s="2"/>
      <c r="H854" s="2"/>
      <c r="I854" s="7"/>
      <c r="J854" s="2"/>
      <c r="K854" s="2"/>
      <c r="L854" s="2"/>
      <c r="M854" s="2"/>
      <c r="N854" s="2"/>
      <c r="O854" s="2"/>
      <c r="P854" s="2"/>
      <c r="Q854" s="2"/>
      <c r="R854" s="56"/>
      <c r="S854" s="2"/>
      <c r="T854" s="56"/>
      <c r="U854" s="2"/>
      <c r="V854" s="2"/>
      <c r="W854" s="56"/>
      <c r="Y854" s="2"/>
      <c r="Z854" s="2"/>
      <c r="AA854" s="2"/>
    </row>
    <row r="855" spans="1:27" ht="15.75" customHeight="1">
      <c r="A855" s="7"/>
      <c r="B855" s="7"/>
      <c r="C855" s="130"/>
      <c r="D855" s="2"/>
      <c r="E855" s="2"/>
      <c r="F855" s="7"/>
      <c r="G855" s="2"/>
      <c r="H855" s="2"/>
      <c r="I855" s="7"/>
      <c r="J855" s="2"/>
      <c r="K855" s="2"/>
      <c r="L855" s="2"/>
      <c r="M855" s="2"/>
      <c r="N855" s="2"/>
      <c r="O855" s="2"/>
      <c r="P855" s="2"/>
      <c r="Q855" s="2"/>
      <c r="R855" s="56"/>
      <c r="S855" s="2"/>
      <c r="T855" s="56"/>
      <c r="U855" s="2"/>
      <c r="V855" s="2"/>
      <c r="W855" s="56"/>
      <c r="Y855" s="2"/>
      <c r="Z855" s="2"/>
      <c r="AA855" s="2"/>
    </row>
    <row r="856" spans="1:27" ht="15.75" customHeight="1">
      <c r="A856" s="7"/>
      <c r="B856" s="7"/>
      <c r="C856" s="130"/>
      <c r="D856" s="2"/>
      <c r="E856" s="2"/>
      <c r="F856" s="7"/>
      <c r="G856" s="2"/>
      <c r="H856" s="2"/>
      <c r="I856" s="7"/>
      <c r="J856" s="2"/>
      <c r="K856" s="2"/>
      <c r="L856" s="2"/>
      <c r="M856" s="2"/>
      <c r="N856" s="2"/>
      <c r="O856" s="2"/>
      <c r="P856" s="2"/>
      <c r="Q856" s="2"/>
      <c r="R856" s="56"/>
      <c r="S856" s="2"/>
      <c r="T856" s="56"/>
      <c r="U856" s="2"/>
      <c r="V856" s="2"/>
      <c r="W856" s="56"/>
      <c r="Y856" s="2"/>
      <c r="Z856" s="2"/>
      <c r="AA856" s="2"/>
    </row>
    <row r="857" spans="1:27" ht="15.75" customHeight="1">
      <c r="A857" s="7"/>
      <c r="B857" s="7"/>
      <c r="C857" s="130"/>
      <c r="D857" s="2"/>
      <c r="E857" s="2"/>
      <c r="F857" s="7"/>
      <c r="G857" s="2"/>
      <c r="H857" s="2"/>
      <c r="I857" s="7"/>
      <c r="J857" s="2"/>
      <c r="K857" s="2"/>
      <c r="L857" s="2"/>
      <c r="M857" s="2"/>
      <c r="N857" s="2"/>
      <c r="O857" s="2"/>
      <c r="P857" s="2"/>
      <c r="Q857" s="2"/>
      <c r="R857" s="56"/>
      <c r="S857" s="2"/>
      <c r="T857" s="56"/>
      <c r="U857" s="2"/>
      <c r="V857" s="2"/>
      <c r="W857" s="56"/>
      <c r="Y857" s="2"/>
      <c r="Z857" s="2"/>
      <c r="AA857" s="2"/>
    </row>
    <row r="858" spans="1:27" ht="15.75" customHeight="1">
      <c r="A858" s="7"/>
      <c r="B858" s="7"/>
      <c r="C858" s="130"/>
      <c r="D858" s="2"/>
      <c r="E858" s="2"/>
      <c r="F858" s="7"/>
      <c r="G858" s="2"/>
      <c r="H858" s="2"/>
      <c r="I858" s="7"/>
      <c r="J858" s="2"/>
      <c r="K858" s="2"/>
      <c r="L858" s="2"/>
      <c r="M858" s="2"/>
      <c r="N858" s="2"/>
      <c r="O858" s="2"/>
      <c r="P858" s="2"/>
      <c r="Q858" s="2"/>
      <c r="R858" s="56"/>
      <c r="S858" s="2"/>
      <c r="T858" s="56"/>
      <c r="U858" s="2"/>
      <c r="V858" s="2"/>
      <c r="W858" s="56"/>
      <c r="Y858" s="2"/>
      <c r="Z858" s="2"/>
      <c r="AA858" s="2"/>
    </row>
    <row r="859" spans="1:27" ht="15.75" customHeight="1">
      <c r="A859" s="7"/>
      <c r="B859" s="7"/>
      <c r="C859" s="130"/>
      <c r="D859" s="2"/>
      <c r="E859" s="2"/>
      <c r="F859" s="7"/>
      <c r="G859" s="2"/>
      <c r="H859" s="2"/>
      <c r="I859" s="7"/>
      <c r="J859" s="2"/>
      <c r="K859" s="2"/>
      <c r="L859" s="2"/>
      <c r="M859" s="2"/>
      <c r="N859" s="2"/>
      <c r="O859" s="2"/>
      <c r="P859" s="2"/>
      <c r="Q859" s="2"/>
      <c r="R859" s="56"/>
      <c r="S859" s="2"/>
      <c r="T859" s="56"/>
      <c r="U859" s="2"/>
      <c r="V859" s="2"/>
      <c r="W859" s="56"/>
      <c r="Y859" s="2"/>
      <c r="Z859" s="2"/>
      <c r="AA859" s="2"/>
    </row>
    <row r="860" spans="1:27" ht="15.75" customHeight="1">
      <c r="A860" s="7"/>
      <c r="B860" s="7"/>
      <c r="C860" s="130"/>
      <c r="D860" s="2"/>
      <c r="E860" s="2"/>
      <c r="F860" s="7"/>
      <c r="G860" s="2"/>
      <c r="H860" s="2"/>
      <c r="I860" s="7"/>
      <c r="J860" s="2"/>
      <c r="K860" s="2"/>
      <c r="L860" s="2"/>
      <c r="M860" s="2"/>
      <c r="N860" s="2"/>
      <c r="O860" s="2"/>
      <c r="P860" s="2"/>
      <c r="Q860" s="2"/>
      <c r="R860" s="56"/>
      <c r="S860" s="2"/>
      <c r="T860" s="56"/>
      <c r="U860" s="2"/>
      <c r="V860" s="2"/>
      <c r="W860" s="56"/>
      <c r="Y860" s="2"/>
      <c r="Z860" s="2"/>
      <c r="AA860" s="2"/>
    </row>
    <row r="861" spans="1:27" ht="15.75" customHeight="1">
      <c r="A861" s="7"/>
      <c r="B861" s="7"/>
      <c r="C861" s="130"/>
      <c r="D861" s="2"/>
      <c r="E861" s="2"/>
      <c r="F861" s="7"/>
      <c r="G861" s="2"/>
      <c r="H861" s="2"/>
      <c r="I861" s="7"/>
      <c r="J861" s="2"/>
      <c r="K861" s="2"/>
      <c r="L861" s="2"/>
      <c r="M861" s="2"/>
      <c r="N861" s="2"/>
      <c r="O861" s="2"/>
      <c r="P861" s="2"/>
      <c r="Q861" s="2"/>
      <c r="R861" s="56"/>
      <c r="S861" s="2"/>
      <c r="T861" s="56"/>
      <c r="U861" s="2"/>
      <c r="V861" s="2"/>
      <c r="W861" s="56"/>
      <c r="Y861" s="2"/>
      <c r="Z861" s="2"/>
      <c r="AA861" s="2"/>
    </row>
    <row r="862" spans="1:27" ht="15.75" customHeight="1">
      <c r="A862" s="7"/>
      <c r="B862" s="7"/>
      <c r="C862" s="130"/>
      <c r="D862" s="2"/>
      <c r="E862" s="2"/>
      <c r="F862" s="7"/>
      <c r="G862" s="2"/>
      <c r="H862" s="2"/>
      <c r="I862" s="7"/>
      <c r="J862" s="2"/>
      <c r="K862" s="2"/>
      <c r="L862" s="2"/>
      <c r="M862" s="2"/>
      <c r="N862" s="2"/>
      <c r="O862" s="2"/>
      <c r="P862" s="2"/>
      <c r="Q862" s="2"/>
      <c r="R862" s="56"/>
      <c r="S862" s="2"/>
      <c r="T862" s="56"/>
      <c r="U862" s="2"/>
      <c r="V862" s="2"/>
      <c r="W862" s="56"/>
      <c r="Y862" s="2"/>
      <c r="Z862" s="2"/>
      <c r="AA862" s="2"/>
    </row>
    <row r="863" spans="1:27" ht="15.75" customHeight="1">
      <c r="A863" s="7"/>
      <c r="B863" s="7"/>
      <c r="C863" s="130"/>
      <c r="D863" s="2"/>
      <c r="E863" s="2"/>
      <c r="F863" s="7"/>
      <c r="G863" s="2"/>
      <c r="H863" s="2"/>
      <c r="I863" s="7"/>
      <c r="J863" s="2"/>
      <c r="K863" s="2"/>
      <c r="L863" s="2"/>
      <c r="M863" s="2"/>
      <c r="N863" s="2"/>
      <c r="O863" s="2"/>
      <c r="P863" s="2"/>
      <c r="Q863" s="2"/>
      <c r="R863" s="56"/>
      <c r="S863" s="2"/>
      <c r="T863" s="56"/>
      <c r="U863" s="2"/>
      <c r="V863" s="2"/>
      <c r="W863" s="56"/>
      <c r="Y863" s="2"/>
      <c r="Z863" s="2"/>
      <c r="AA863" s="2"/>
    </row>
    <row r="864" spans="1:27" ht="15.75" customHeight="1">
      <c r="A864" s="7"/>
      <c r="B864" s="7"/>
      <c r="C864" s="130"/>
      <c r="D864" s="2"/>
      <c r="E864" s="2"/>
      <c r="F864" s="7"/>
      <c r="G864" s="2"/>
      <c r="H864" s="2"/>
      <c r="I864" s="7"/>
      <c r="J864" s="2"/>
      <c r="K864" s="2"/>
      <c r="L864" s="2"/>
      <c r="M864" s="2"/>
      <c r="N864" s="2"/>
      <c r="O864" s="2"/>
      <c r="P864" s="2"/>
      <c r="Q864" s="2"/>
      <c r="R864" s="56"/>
      <c r="S864" s="2"/>
      <c r="T864" s="56"/>
      <c r="U864" s="2"/>
      <c r="V864" s="2"/>
      <c r="W864" s="56"/>
      <c r="Y864" s="2"/>
      <c r="Z864" s="2"/>
      <c r="AA864" s="2"/>
    </row>
    <row r="865" spans="1:27" ht="15.75" customHeight="1">
      <c r="A865" s="7"/>
      <c r="B865" s="7"/>
      <c r="C865" s="130"/>
      <c r="D865" s="2"/>
      <c r="E865" s="2"/>
      <c r="F865" s="7"/>
      <c r="G865" s="2"/>
      <c r="H865" s="2"/>
      <c r="I865" s="7"/>
      <c r="J865" s="2"/>
      <c r="K865" s="2"/>
      <c r="L865" s="2"/>
      <c r="M865" s="2"/>
      <c r="N865" s="2"/>
      <c r="O865" s="2"/>
      <c r="P865" s="2"/>
      <c r="Q865" s="2"/>
      <c r="R865" s="56"/>
      <c r="S865" s="2"/>
      <c r="T865" s="56"/>
      <c r="U865" s="2"/>
      <c r="V865" s="2"/>
      <c r="W865" s="56"/>
      <c r="Y865" s="2"/>
      <c r="Z865" s="2"/>
      <c r="AA865" s="2"/>
    </row>
    <row r="866" spans="1:27" ht="15.75" customHeight="1">
      <c r="A866" s="7"/>
      <c r="B866" s="7"/>
      <c r="C866" s="130"/>
      <c r="D866" s="2"/>
      <c r="E866" s="2"/>
      <c r="F866" s="7"/>
      <c r="G866" s="2"/>
      <c r="H866" s="2"/>
      <c r="I866" s="7"/>
      <c r="J866" s="2"/>
      <c r="K866" s="2"/>
      <c r="L866" s="2"/>
      <c r="M866" s="2"/>
      <c r="N866" s="2"/>
      <c r="O866" s="2"/>
      <c r="P866" s="2"/>
      <c r="Q866" s="2"/>
      <c r="R866" s="56"/>
      <c r="S866" s="2"/>
      <c r="T866" s="56"/>
      <c r="U866" s="2"/>
      <c r="V866" s="2"/>
      <c r="W866" s="56"/>
      <c r="Y866" s="2"/>
      <c r="Z866" s="2"/>
      <c r="AA866" s="2"/>
    </row>
    <row r="867" spans="1:27" ht="15.75" customHeight="1">
      <c r="A867" s="7"/>
      <c r="B867" s="7"/>
      <c r="C867" s="130"/>
      <c r="D867" s="2"/>
      <c r="E867" s="2"/>
      <c r="F867" s="7"/>
      <c r="G867" s="2"/>
      <c r="H867" s="2"/>
      <c r="I867" s="7"/>
      <c r="J867" s="2"/>
      <c r="K867" s="2"/>
      <c r="L867" s="2"/>
      <c r="M867" s="2"/>
      <c r="N867" s="2"/>
      <c r="O867" s="2"/>
      <c r="P867" s="2"/>
      <c r="Q867" s="2"/>
      <c r="R867" s="56"/>
      <c r="S867" s="2"/>
      <c r="T867" s="56"/>
      <c r="U867" s="2"/>
      <c r="V867" s="2"/>
      <c r="W867" s="56"/>
      <c r="Y867" s="2"/>
      <c r="Z867" s="2"/>
      <c r="AA867" s="2"/>
    </row>
    <row r="868" spans="1:27" ht="15.75" customHeight="1">
      <c r="A868" s="7"/>
      <c r="B868" s="7"/>
      <c r="C868" s="130"/>
      <c r="D868" s="2"/>
      <c r="E868" s="2"/>
      <c r="F868" s="7"/>
      <c r="G868" s="2"/>
      <c r="H868" s="2"/>
      <c r="I868" s="7"/>
      <c r="J868" s="2"/>
      <c r="K868" s="2"/>
      <c r="L868" s="2"/>
      <c r="M868" s="2"/>
      <c r="N868" s="2"/>
      <c r="O868" s="2"/>
      <c r="P868" s="2"/>
      <c r="Q868" s="2"/>
      <c r="R868" s="56"/>
      <c r="S868" s="2"/>
      <c r="T868" s="56"/>
      <c r="U868" s="2"/>
      <c r="V868" s="2"/>
      <c r="W868" s="56"/>
      <c r="Y868" s="2"/>
      <c r="Z868" s="2"/>
      <c r="AA868" s="2"/>
    </row>
    <row r="869" spans="1:27" ht="15.75" customHeight="1">
      <c r="A869" s="7"/>
      <c r="B869" s="7"/>
      <c r="C869" s="130"/>
      <c r="D869" s="2"/>
      <c r="E869" s="2"/>
      <c r="F869" s="7"/>
      <c r="G869" s="2"/>
      <c r="H869" s="2"/>
      <c r="I869" s="7"/>
      <c r="J869" s="2"/>
      <c r="K869" s="2"/>
      <c r="L869" s="2"/>
      <c r="M869" s="2"/>
      <c r="N869" s="2"/>
      <c r="O869" s="2"/>
      <c r="P869" s="2"/>
      <c r="Q869" s="2"/>
      <c r="R869" s="56"/>
      <c r="S869" s="2"/>
      <c r="T869" s="56"/>
      <c r="U869" s="2"/>
      <c r="V869" s="2"/>
      <c r="W869" s="56"/>
      <c r="Y869" s="2"/>
      <c r="Z869" s="2"/>
      <c r="AA869" s="2"/>
    </row>
    <row r="870" spans="1:27" ht="15.75" customHeight="1">
      <c r="A870" s="7"/>
      <c r="B870" s="7"/>
      <c r="C870" s="130"/>
      <c r="D870" s="2"/>
      <c r="E870" s="2"/>
      <c r="F870" s="7"/>
      <c r="G870" s="2"/>
      <c r="H870" s="2"/>
      <c r="I870" s="7"/>
      <c r="J870" s="2"/>
      <c r="K870" s="2"/>
      <c r="L870" s="2"/>
      <c r="M870" s="2"/>
      <c r="N870" s="2"/>
      <c r="O870" s="2"/>
      <c r="P870" s="2"/>
      <c r="Q870" s="2"/>
      <c r="R870" s="56"/>
      <c r="S870" s="2"/>
      <c r="T870" s="56"/>
      <c r="U870" s="2"/>
      <c r="V870" s="2"/>
      <c r="W870" s="56"/>
      <c r="Y870" s="2"/>
      <c r="Z870" s="2"/>
      <c r="AA870" s="2"/>
    </row>
    <row r="871" spans="1:27" ht="15.75" customHeight="1">
      <c r="A871" s="7"/>
      <c r="B871" s="7"/>
      <c r="C871" s="130"/>
      <c r="D871" s="2"/>
      <c r="E871" s="2"/>
      <c r="F871" s="7"/>
      <c r="G871" s="2"/>
      <c r="H871" s="2"/>
      <c r="I871" s="7"/>
      <c r="J871" s="2"/>
      <c r="K871" s="2"/>
      <c r="L871" s="2"/>
      <c r="M871" s="2"/>
      <c r="N871" s="2"/>
      <c r="O871" s="2"/>
      <c r="P871" s="2"/>
      <c r="Q871" s="2"/>
      <c r="R871" s="56"/>
      <c r="S871" s="2"/>
      <c r="T871" s="56"/>
      <c r="U871" s="2"/>
      <c r="V871" s="2"/>
      <c r="W871" s="56"/>
      <c r="Y871" s="2"/>
      <c r="Z871" s="2"/>
      <c r="AA871" s="2"/>
    </row>
    <row r="872" spans="1:27" ht="15.75" customHeight="1">
      <c r="A872" s="7"/>
      <c r="B872" s="7"/>
      <c r="C872" s="130"/>
      <c r="D872" s="2"/>
      <c r="E872" s="2"/>
      <c r="F872" s="7"/>
      <c r="G872" s="2"/>
      <c r="H872" s="2"/>
      <c r="I872" s="7"/>
      <c r="J872" s="2"/>
      <c r="K872" s="2"/>
      <c r="L872" s="2"/>
      <c r="M872" s="2"/>
      <c r="N872" s="2"/>
      <c r="O872" s="2"/>
      <c r="P872" s="2"/>
      <c r="Q872" s="2"/>
      <c r="R872" s="56"/>
      <c r="S872" s="2"/>
      <c r="T872" s="56"/>
      <c r="U872" s="2"/>
      <c r="V872" s="2"/>
      <c r="W872" s="56"/>
      <c r="Y872" s="2"/>
      <c r="Z872" s="2"/>
      <c r="AA872" s="2"/>
    </row>
    <row r="873" spans="1:27" ht="15.75" customHeight="1">
      <c r="A873" s="7"/>
      <c r="B873" s="7"/>
      <c r="C873" s="130"/>
      <c r="D873" s="2"/>
      <c r="E873" s="2"/>
      <c r="F873" s="7"/>
      <c r="G873" s="2"/>
      <c r="H873" s="2"/>
      <c r="I873" s="7"/>
      <c r="J873" s="2"/>
      <c r="K873" s="2"/>
      <c r="L873" s="2"/>
      <c r="M873" s="2"/>
      <c r="N873" s="2"/>
      <c r="O873" s="2"/>
      <c r="P873" s="2"/>
      <c r="Q873" s="2"/>
      <c r="R873" s="56"/>
      <c r="S873" s="2"/>
      <c r="T873" s="56"/>
      <c r="U873" s="2"/>
      <c r="V873" s="2"/>
      <c r="W873" s="56"/>
      <c r="Y873" s="2"/>
      <c r="Z873" s="2"/>
      <c r="AA873" s="2"/>
    </row>
    <row r="874" spans="1:27" ht="15.75" customHeight="1">
      <c r="A874" s="7"/>
      <c r="B874" s="7"/>
      <c r="C874" s="130"/>
      <c r="D874" s="2"/>
      <c r="E874" s="2"/>
      <c r="F874" s="7"/>
      <c r="G874" s="2"/>
      <c r="H874" s="2"/>
      <c r="I874" s="7"/>
      <c r="J874" s="2"/>
      <c r="K874" s="2"/>
      <c r="L874" s="2"/>
      <c r="M874" s="2"/>
      <c r="N874" s="2"/>
      <c r="O874" s="2"/>
      <c r="P874" s="2"/>
      <c r="Q874" s="2"/>
      <c r="R874" s="56"/>
      <c r="S874" s="2"/>
      <c r="T874" s="56"/>
      <c r="U874" s="2"/>
      <c r="V874" s="2"/>
      <c r="W874" s="56"/>
      <c r="Y874" s="2"/>
      <c r="Z874" s="2"/>
      <c r="AA874" s="2"/>
    </row>
    <row r="875" spans="1:27" ht="15.75" customHeight="1">
      <c r="A875" s="7"/>
      <c r="B875" s="7"/>
      <c r="C875" s="130"/>
      <c r="D875" s="2"/>
      <c r="E875" s="2"/>
      <c r="F875" s="7"/>
      <c r="G875" s="2"/>
      <c r="H875" s="2"/>
      <c r="I875" s="7"/>
      <c r="J875" s="2"/>
      <c r="K875" s="2"/>
      <c r="L875" s="2"/>
      <c r="M875" s="2"/>
      <c r="N875" s="2"/>
      <c r="O875" s="2"/>
      <c r="P875" s="2"/>
      <c r="Q875" s="2"/>
      <c r="R875" s="56"/>
      <c r="S875" s="2"/>
      <c r="T875" s="56"/>
      <c r="U875" s="2"/>
      <c r="V875" s="2"/>
      <c r="W875" s="56"/>
      <c r="Y875" s="2"/>
      <c r="Z875" s="2"/>
      <c r="AA875" s="2"/>
    </row>
    <row r="876" spans="1:27" ht="15.75" customHeight="1">
      <c r="A876" s="7"/>
      <c r="B876" s="7"/>
      <c r="C876" s="130"/>
      <c r="D876" s="2"/>
      <c r="E876" s="2"/>
      <c r="F876" s="7"/>
      <c r="G876" s="2"/>
      <c r="H876" s="2"/>
      <c r="I876" s="7"/>
      <c r="J876" s="2"/>
      <c r="K876" s="2"/>
      <c r="L876" s="2"/>
      <c r="M876" s="2"/>
      <c r="N876" s="2"/>
      <c r="O876" s="2"/>
      <c r="P876" s="2"/>
      <c r="Q876" s="2"/>
      <c r="R876" s="56"/>
      <c r="S876" s="2"/>
      <c r="T876" s="56"/>
      <c r="U876" s="2"/>
      <c r="V876" s="2"/>
      <c r="W876" s="56"/>
      <c r="Y876" s="2"/>
      <c r="Z876" s="2"/>
      <c r="AA876" s="2"/>
    </row>
    <row r="877" spans="1:27" ht="15.75" customHeight="1">
      <c r="A877" s="7"/>
      <c r="B877" s="7"/>
      <c r="C877" s="130"/>
      <c r="D877" s="2"/>
      <c r="E877" s="2"/>
      <c r="F877" s="7"/>
      <c r="G877" s="2"/>
      <c r="H877" s="2"/>
      <c r="I877" s="7"/>
      <c r="J877" s="2"/>
      <c r="K877" s="2"/>
      <c r="L877" s="2"/>
      <c r="M877" s="2"/>
      <c r="N877" s="2"/>
      <c r="O877" s="2"/>
      <c r="P877" s="2"/>
      <c r="Q877" s="2"/>
      <c r="R877" s="56"/>
      <c r="S877" s="2"/>
      <c r="T877" s="56"/>
      <c r="U877" s="2"/>
      <c r="V877" s="2"/>
      <c r="W877" s="56"/>
      <c r="Y877" s="2"/>
      <c r="Z877" s="2"/>
      <c r="AA877" s="2"/>
    </row>
    <row r="878" spans="1:27" ht="15.75" customHeight="1">
      <c r="A878" s="7"/>
      <c r="B878" s="7"/>
      <c r="C878" s="130"/>
      <c r="D878" s="2"/>
      <c r="E878" s="2"/>
      <c r="F878" s="7"/>
      <c r="G878" s="2"/>
      <c r="H878" s="2"/>
      <c r="I878" s="7"/>
      <c r="J878" s="2"/>
      <c r="K878" s="2"/>
      <c r="L878" s="2"/>
      <c r="M878" s="2"/>
      <c r="N878" s="2"/>
      <c r="O878" s="2"/>
      <c r="P878" s="2"/>
      <c r="Q878" s="2"/>
      <c r="R878" s="56"/>
      <c r="S878" s="2"/>
      <c r="T878" s="56"/>
      <c r="U878" s="2"/>
      <c r="V878" s="2"/>
      <c r="W878" s="56"/>
      <c r="Y878" s="2"/>
      <c r="Z878" s="2"/>
      <c r="AA878" s="2"/>
    </row>
    <row r="879" spans="1:27" ht="15.75" customHeight="1">
      <c r="A879" s="7"/>
      <c r="B879" s="7"/>
      <c r="C879" s="130"/>
      <c r="D879" s="2"/>
      <c r="E879" s="2"/>
      <c r="F879" s="7"/>
      <c r="G879" s="2"/>
      <c r="H879" s="2"/>
      <c r="I879" s="7"/>
      <c r="J879" s="2"/>
      <c r="K879" s="2"/>
      <c r="L879" s="2"/>
      <c r="M879" s="2"/>
      <c r="N879" s="2"/>
      <c r="O879" s="2"/>
      <c r="P879" s="2"/>
      <c r="Q879" s="2"/>
      <c r="R879" s="56"/>
      <c r="S879" s="2"/>
      <c r="T879" s="56"/>
      <c r="U879" s="2"/>
      <c r="V879" s="2"/>
      <c r="W879" s="56"/>
      <c r="Y879" s="2"/>
      <c r="Z879" s="2"/>
      <c r="AA879" s="2"/>
    </row>
    <row r="880" spans="1:27" ht="15.75" customHeight="1">
      <c r="A880" s="7"/>
      <c r="B880" s="7"/>
      <c r="C880" s="130"/>
      <c r="D880" s="2"/>
      <c r="E880" s="2"/>
      <c r="F880" s="7"/>
      <c r="G880" s="2"/>
      <c r="H880" s="2"/>
      <c r="I880" s="7"/>
      <c r="J880" s="2"/>
      <c r="K880" s="2"/>
      <c r="L880" s="2"/>
      <c r="M880" s="2"/>
      <c r="N880" s="2"/>
      <c r="O880" s="2"/>
      <c r="P880" s="2"/>
      <c r="Q880" s="2"/>
      <c r="R880" s="56"/>
      <c r="S880" s="2"/>
      <c r="T880" s="56"/>
      <c r="U880" s="2"/>
      <c r="V880" s="2"/>
      <c r="W880" s="56"/>
      <c r="Y880" s="2"/>
      <c r="Z880" s="2"/>
      <c r="AA880" s="2"/>
    </row>
    <row r="881" spans="1:27" ht="15.75" customHeight="1">
      <c r="A881" s="7"/>
      <c r="B881" s="7"/>
      <c r="C881" s="130"/>
      <c r="D881" s="2"/>
      <c r="E881" s="2"/>
      <c r="F881" s="7"/>
      <c r="G881" s="2"/>
      <c r="H881" s="2"/>
      <c r="I881" s="7"/>
      <c r="J881" s="2"/>
      <c r="K881" s="2"/>
      <c r="L881" s="2"/>
      <c r="M881" s="2"/>
      <c r="N881" s="2"/>
      <c r="O881" s="2"/>
      <c r="P881" s="2"/>
      <c r="Q881" s="2"/>
      <c r="R881" s="56"/>
      <c r="S881" s="2"/>
      <c r="T881" s="56"/>
      <c r="U881" s="2"/>
      <c r="V881" s="2"/>
      <c r="W881" s="56"/>
      <c r="Y881" s="2"/>
      <c r="Z881" s="2"/>
      <c r="AA881" s="2"/>
    </row>
    <row r="882" spans="1:27" ht="15.75" customHeight="1">
      <c r="A882" s="7"/>
      <c r="B882" s="7"/>
      <c r="C882" s="130"/>
      <c r="D882" s="2"/>
      <c r="E882" s="2"/>
      <c r="F882" s="7"/>
      <c r="G882" s="2"/>
      <c r="H882" s="2"/>
      <c r="I882" s="7"/>
      <c r="J882" s="2"/>
      <c r="K882" s="2"/>
      <c r="L882" s="2"/>
      <c r="M882" s="2"/>
      <c r="N882" s="2"/>
      <c r="O882" s="2"/>
      <c r="P882" s="2"/>
      <c r="Q882" s="2"/>
      <c r="R882" s="56"/>
      <c r="S882" s="2"/>
      <c r="T882" s="56"/>
      <c r="U882" s="2"/>
      <c r="V882" s="2"/>
      <c r="W882" s="56"/>
      <c r="Y882" s="2"/>
      <c r="Z882" s="2"/>
      <c r="AA882" s="2"/>
    </row>
    <row r="883" spans="1:27" ht="15.75" customHeight="1">
      <c r="A883" s="7"/>
      <c r="B883" s="7"/>
      <c r="C883" s="130"/>
      <c r="D883" s="2"/>
      <c r="E883" s="2"/>
      <c r="F883" s="7"/>
      <c r="G883" s="2"/>
      <c r="H883" s="2"/>
      <c r="I883" s="7"/>
      <c r="J883" s="2"/>
      <c r="K883" s="2"/>
      <c r="L883" s="2"/>
      <c r="M883" s="2"/>
      <c r="N883" s="2"/>
      <c r="O883" s="2"/>
      <c r="P883" s="2"/>
      <c r="Q883" s="2"/>
      <c r="R883" s="56"/>
      <c r="S883" s="2"/>
      <c r="T883" s="56"/>
      <c r="U883" s="2"/>
      <c r="V883" s="2"/>
      <c r="W883" s="56"/>
      <c r="Y883" s="2"/>
      <c r="Z883" s="2"/>
      <c r="AA883" s="2"/>
    </row>
    <row r="884" spans="1:27" ht="15.75" customHeight="1">
      <c r="A884" s="7"/>
      <c r="B884" s="7"/>
      <c r="C884" s="130"/>
      <c r="D884" s="2"/>
      <c r="E884" s="2"/>
      <c r="F884" s="7"/>
      <c r="G884" s="2"/>
      <c r="H884" s="2"/>
      <c r="I884" s="7"/>
      <c r="J884" s="2"/>
      <c r="K884" s="2"/>
      <c r="L884" s="2"/>
      <c r="M884" s="2"/>
      <c r="N884" s="2"/>
      <c r="O884" s="2"/>
      <c r="P884" s="2"/>
      <c r="Q884" s="2"/>
      <c r="R884" s="56"/>
      <c r="S884" s="2"/>
      <c r="T884" s="56"/>
      <c r="U884" s="2"/>
      <c r="V884" s="2"/>
      <c r="W884" s="56"/>
      <c r="Y884" s="2"/>
      <c r="Z884" s="2"/>
      <c r="AA884" s="2"/>
    </row>
    <row r="885" spans="1:27" ht="15.75" customHeight="1">
      <c r="A885" s="7"/>
      <c r="B885" s="7"/>
      <c r="C885" s="130"/>
      <c r="D885" s="2"/>
      <c r="E885" s="2"/>
      <c r="F885" s="7"/>
      <c r="G885" s="2"/>
      <c r="H885" s="2"/>
      <c r="I885" s="7"/>
      <c r="J885" s="2"/>
      <c r="K885" s="2"/>
      <c r="L885" s="2"/>
      <c r="M885" s="2"/>
      <c r="N885" s="2"/>
      <c r="O885" s="2"/>
      <c r="P885" s="2"/>
      <c r="Q885" s="2"/>
      <c r="R885" s="56"/>
      <c r="S885" s="2"/>
      <c r="T885" s="56"/>
      <c r="U885" s="2"/>
      <c r="V885" s="2"/>
      <c r="W885" s="56"/>
      <c r="Y885" s="2"/>
      <c r="Z885" s="2"/>
      <c r="AA885" s="2"/>
    </row>
    <row r="886" spans="1:27" ht="15.75" customHeight="1">
      <c r="A886" s="7"/>
      <c r="B886" s="7"/>
      <c r="C886" s="130"/>
      <c r="D886" s="2"/>
      <c r="E886" s="2"/>
      <c r="F886" s="7"/>
      <c r="G886" s="2"/>
      <c r="H886" s="2"/>
      <c r="I886" s="7"/>
      <c r="J886" s="2"/>
      <c r="K886" s="2"/>
      <c r="L886" s="2"/>
      <c r="M886" s="2"/>
      <c r="N886" s="2"/>
      <c r="O886" s="2"/>
      <c r="P886" s="2"/>
      <c r="Q886" s="2"/>
      <c r="R886" s="56"/>
      <c r="S886" s="2"/>
      <c r="T886" s="56"/>
      <c r="U886" s="2"/>
      <c r="V886" s="2"/>
      <c r="W886" s="56"/>
      <c r="Y886" s="2"/>
      <c r="Z886" s="2"/>
      <c r="AA886" s="2"/>
    </row>
    <row r="887" spans="1:27" ht="15.75" customHeight="1">
      <c r="A887" s="7"/>
      <c r="B887" s="7"/>
      <c r="C887" s="130"/>
      <c r="D887" s="2"/>
      <c r="E887" s="2"/>
      <c r="F887" s="7"/>
      <c r="G887" s="2"/>
      <c r="H887" s="2"/>
      <c r="I887" s="7"/>
      <c r="J887" s="2"/>
      <c r="K887" s="2"/>
      <c r="L887" s="2"/>
      <c r="M887" s="2"/>
      <c r="N887" s="2"/>
      <c r="O887" s="2"/>
      <c r="P887" s="2"/>
      <c r="Q887" s="2"/>
      <c r="R887" s="56"/>
      <c r="S887" s="2"/>
      <c r="T887" s="56"/>
      <c r="U887" s="2"/>
      <c r="V887" s="2"/>
      <c r="W887" s="56"/>
      <c r="Y887" s="2"/>
      <c r="Z887" s="2"/>
      <c r="AA887" s="2"/>
    </row>
    <row r="888" spans="1:27" ht="15.75" customHeight="1">
      <c r="A888" s="7"/>
      <c r="B888" s="7"/>
      <c r="C888" s="130"/>
      <c r="D888" s="2"/>
      <c r="E888" s="2"/>
      <c r="F888" s="7"/>
      <c r="G888" s="2"/>
      <c r="H888" s="2"/>
      <c r="I888" s="7"/>
      <c r="J888" s="2"/>
      <c r="K888" s="2"/>
      <c r="L888" s="2"/>
      <c r="M888" s="2"/>
      <c r="N888" s="2"/>
      <c r="O888" s="2"/>
      <c r="P888" s="2"/>
      <c r="Q888" s="2"/>
      <c r="R888" s="56"/>
      <c r="S888" s="2"/>
      <c r="T888" s="56"/>
      <c r="U888" s="2"/>
      <c r="V888" s="2"/>
      <c r="W888" s="56"/>
      <c r="Y888" s="2"/>
      <c r="Z888" s="2"/>
      <c r="AA888" s="2"/>
    </row>
    <row r="889" spans="1:27" ht="15.75" customHeight="1">
      <c r="A889" s="7"/>
      <c r="B889" s="7"/>
      <c r="C889" s="130"/>
      <c r="D889" s="2"/>
      <c r="E889" s="2"/>
      <c r="F889" s="7"/>
      <c r="G889" s="2"/>
      <c r="H889" s="2"/>
      <c r="I889" s="7"/>
      <c r="J889" s="2"/>
      <c r="K889" s="2"/>
      <c r="L889" s="2"/>
      <c r="M889" s="2"/>
      <c r="N889" s="2"/>
      <c r="O889" s="2"/>
      <c r="P889" s="2"/>
      <c r="Q889" s="2"/>
      <c r="R889" s="56"/>
      <c r="S889" s="2"/>
      <c r="T889" s="56"/>
      <c r="U889" s="2"/>
      <c r="V889" s="2"/>
      <c r="W889" s="56"/>
      <c r="Y889" s="2"/>
      <c r="Z889" s="2"/>
      <c r="AA889" s="2"/>
    </row>
    <row r="890" spans="1:27" ht="15.75" customHeight="1">
      <c r="A890" s="7"/>
      <c r="B890" s="7"/>
      <c r="C890" s="130"/>
      <c r="D890" s="2"/>
      <c r="E890" s="2"/>
      <c r="F890" s="7"/>
      <c r="G890" s="2"/>
      <c r="H890" s="2"/>
      <c r="I890" s="7"/>
      <c r="J890" s="2"/>
      <c r="K890" s="2"/>
      <c r="L890" s="2"/>
      <c r="M890" s="2"/>
      <c r="N890" s="2"/>
      <c r="O890" s="2"/>
      <c r="P890" s="2"/>
      <c r="Q890" s="2"/>
      <c r="R890" s="56"/>
      <c r="S890" s="2"/>
      <c r="T890" s="56"/>
      <c r="U890" s="2"/>
      <c r="V890" s="2"/>
      <c r="W890" s="56"/>
      <c r="Y890" s="2"/>
      <c r="Z890" s="2"/>
      <c r="AA890" s="2"/>
    </row>
    <row r="891" spans="1:27" ht="15.75" customHeight="1">
      <c r="A891" s="7"/>
      <c r="B891" s="7"/>
      <c r="C891" s="130"/>
      <c r="D891" s="2"/>
      <c r="E891" s="2"/>
      <c r="F891" s="7"/>
      <c r="G891" s="2"/>
      <c r="H891" s="2"/>
      <c r="I891" s="7"/>
      <c r="J891" s="2"/>
      <c r="K891" s="2"/>
      <c r="L891" s="2"/>
      <c r="M891" s="2"/>
      <c r="N891" s="2"/>
      <c r="O891" s="2"/>
      <c r="P891" s="2"/>
      <c r="Q891" s="2"/>
      <c r="R891" s="56"/>
      <c r="S891" s="2"/>
      <c r="T891" s="56"/>
      <c r="U891" s="2"/>
      <c r="V891" s="2"/>
      <c r="W891" s="56"/>
      <c r="Y891" s="2"/>
      <c r="Z891" s="2"/>
      <c r="AA891" s="2"/>
    </row>
    <row r="892" spans="1:27" ht="15.75" customHeight="1">
      <c r="A892" s="7"/>
      <c r="B892" s="7"/>
      <c r="C892" s="130"/>
      <c r="D892" s="2"/>
      <c r="E892" s="2"/>
      <c r="F892" s="7"/>
      <c r="G892" s="2"/>
      <c r="H892" s="2"/>
      <c r="I892" s="7"/>
      <c r="J892" s="2"/>
      <c r="K892" s="2"/>
      <c r="L892" s="2"/>
      <c r="M892" s="2"/>
      <c r="N892" s="2"/>
      <c r="O892" s="2"/>
      <c r="P892" s="2"/>
      <c r="Q892" s="2"/>
      <c r="R892" s="56"/>
      <c r="S892" s="2"/>
      <c r="T892" s="56"/>
      <c r="U892" s="2"/>
      <c r="V892" s="2"/>
      <c r="W892" s="56"/>
      <c r="Y892" s="2"/>
      <c r="Z892" s="2"/>
      <c r="AA892" s="2"/>
    </row>
    <row r="893" spans="1:27" ht="15.75" customHeight="1">
      <c r="A893" s="7"/>
      <c r="B893" s="7"/>
      <c r="C893" s="130"/>
      <c r="D893" s="2"/>
      <c r="E893" s="2"/>
      <c r="F893" s="7"/>
      <c r="G893" s="2"/>
      <c r="H893" s="2"/>
      <c r="I893" s="7"/>
      <c r="J893" s="2"/>
      <c r="K893" s="2"/>
      <c r="L893" s="2"/>
      <c r="M893" s="2"/>
      <c r="N893" s="2"/>
      <c r="O893" s="2"/>
      <c r="P893" s="2"/>
      <c r="Q893" s="2"/>
      <c r="R893" s="56"/>
      <c r="S893" s="2"/>
      <c r="T893" s="56"/>
      <c r="U893" s="2"/>
      <c r="V893" s="2"/>
      <c r="W893" s="56"/>
      <c r="Y893" s="2"/>
      <c r="Z893" s="2"/>
      <c r="AA893" s="2"/>
    </row>
    <row r="894" spans="1:27" ht="15.75" customHeight="1">
      <c r="A894" s="7"/>
      <c r="B894" s="7"/>
      <c r="C894" s="130"/>
      <c r="D894" s="2"/>
      <c r="E894" s="2"/>
      <c r="F894" s="7"/>
      <c r="G894" s="2"/>
      <c r="H894" s="2"/>
      <c r="I894" s="7"/>
      <c r="J894" s="2"/>
      <c r="K894" s="2"/>
      <c r="L894" s="2"/>
      <c r="M894" s="2"/>
      <c r="N894" s="2"/>
      <c r="O894" s="2"/>
      <c r="P894" s="2"/>
      <c r="Q894" s="2"/>
      <c r="R894" s="56"/>
      <c r="S894" s="2"/>
      <c r="T894" s="56"/>
      <c r="U894" s="2"/>
      <c r="V894" s="2"/>
      <c r="W894" s="56"/>
      <c r="Y894" s="2"/>
      <c r="Z894" s="2"/>
      <c r="AA894" s="2"/>
    </row>
    <row r="895" spans="1:27" ht="15.75" customHeight="1">
      <c r="A895" s="7"/>
      <c r="B895" s="7"/>
      <c r="C895" s="130"/>
      <c r="D895" s="2"/>
      <c r="E895" s="2"/>
      <c r="F895" s="7"/>
      <c r="G895" s="2"/>
      <c r="H895" s="2"/>
      <c r="I895" s="7"/>
      <c r="J895" s="2"/>
      <c r="K895" s="2"/>
      <c r="L895" s="2"/>
      <c r="M895" s="2"/>
      <c r="N895" s="2"/>
      <c r="O895" s="2"/>
      <c r="P895" s="2"/>
      <c r="Q895" s="2"/>
      <c r="R895" s="56"/>
      <c r="S895" s="2"/>
      <c r="T895" s="56"/>
      <c r="U895" s="2"/>
      <c r="V895" s="2"/>
      <c r="W895" s="56"/>
      <c r="Y895" s="2"/>
      <c r="Z895" s="2"/>
      <c r="AA895" s="2"/>
    </row>
    <row r="896" spans="1:27" ht="15.75" customHeight="1">
      <c r="A896" s="7"/>
      <c r="B896" s="7"/>
      <c r="C896" s="130"/>
      <c r="D896" s="2"/>
      <c r="E896" s="2"/>
      <c r="F896" s="7"/>
      <c r="G896" s="2"/>
      <c r="H896" s="2"/>
      <c r="I896" s="7"/>
      <c r="J896" s="2"/>
      <c r="K896" s="2"/>
      <c r="L896" s="2"/>
      <c r="M896" s="2"/>
      <c r="N896" s="2"/>
      <c r="O896" s="2"/>
      <c r="P896" s="2"/>
      <c r="Q896" s="2"/>
      <c r="R896" s="56"/>
      <c r="S896" s="2"/>
      <c r="T896" s="56"/>
      <c r="U896" s="2"/>
      <c r="V896" s="2"/>
      <c r="W896" s="56"/>
      <c r="Y896" s="2"/>
      <c r="Z896" s="2"/>
      <c r="AA896" s="2"/>
    </row>
    <row r="897" spans="1:27" ht="15.75" customHeight="1">
      <c r="A897" s="7"/>
      <c r="B897" s="7"/>
      <c r="C897" s="130"/>
      <c r="D897" s="2"/>
      <c r="E897" s="2"/>
      <c r="F897" s="7"/>
      <c r="G897" s="2"/>
      <c r="H897" s="2"/>
      <c r="I897" s="7"/>
      <c r="J897" s="2"/>
      <c r="K897" s="2"/>
      <c r="L897" s="2"/>
      <c r="M897" s="2"/>
      <c r="N897" s="2"/>
      <c r="O897" s="2"/>
      <c r="P897" s="2"/>
      <c r="Q897" s="2"/>
      <c r="R897" s="56"/>
      <c r="S897" s="2"/>
      <c r="T897" s="56"/>
      <c r="U897" s="2"/>
      <c r="V897" s="2"/>
      <c r="W897" s="56"/>
      <c r="Y897" s="2"/>
      <c r="Z897" s="2"/>
      <c r="AA897" s="2"/>
    </row>
    <row r="898" spans="1:27" ht="15.75" customHeight="1">
      <c r="A898" s="7"/>
      <c r="B898" s="7"/>
      <c r="C898" s="130"/>
      <c r="D898" s="2"/>
      <c r="E898" s="2"/>
      <c r="F898" s="7"/>
      <c r="G898" s="2"/>
      <c r="H898" s="2"/>
      <c r="I898" s="7"/>
      <c r="J898" s="2"/>
      <c r="K898" s="2"/>
      <c r="L898" s="2"/>
      <c r="M898" s="2"/>
      <c r="N898" s="2"/>
      <c r="O898" s="2"/>
      <c r="P898" s="2"/>
      <c r="Q898" s="2"/>
      <c r="R898" s="56"/>
      <c r="S898" s="2"/>
      <c r="T898" s="56"/>
      <c r="U898" s="2"/>
      <c r="V898" s="2"/>
      <c r="W898" s="56"/>
      <c r="Y898" s="2"/>
      <c r="Z898" s="2"/>
      <c r="AA898" s="2"/>
    </row>
    <row r="899" spans="1:27" ht="15.75" customHeight="1">
      <c r="A899" s="7"/>
      <c r="B899" s="7"/>
      <c r="C899" s="130"/>
      <c r="D899" s="2"/>
      <c r="E899" s="2"/>
      <c r="F899" s="7"/>
      <c r="G899" s="2"/>
      <c r="H899" s="2"/>
      <c r="I899" s="7"/>
      <c r="J899" s="2"/>
      <c r="K899" s="2"/>
      <c r="L899" s="2"/>
      <c r="M899" s="2"/>
      <c r="N899" s="2"/>
      <c r="O899" s="2"/>
      <c r="P899" s="2"/>
      <c r="Q899" s="2"/>
      <c r="R899" s="56"/>
      <c r="S899" s="2"/>
      <c r="T899" s="56"/>
      <c r="U899" s="2"/>
      <c r="V899" s="2"/>
      <c r="W899" s="56"/>
      <c r="Y899" s="2"/>
      <c r="Z899" s="2"/>
      <c r="AA899" s="2"/>
    </row>
    <row r="900" spans="1:27" ht="15.75" customHeight="1">
      <c r="A900" s="7"/>
      <c r="B900" s="7"/>
      <c r="C900" s="130"/>
      <c r="D900" s="2"/>
      <c r="E900" s="2"/>
      <c r="F900" s="7"/>
      <c r="G900" s="2"/>
      <c r="H900" s="2"/>
      <c r="I900" s="7"/>
      <c r="J900" s="2"/>
      <c r="K900" s="2"/>
      <c r="L900" s="2"/>
      <c r="M900" s="2"/>
      <c r="N900" s="2"/>
      <c r="O900" s="2"/>
      <c r="P900" s="2"/>
      <c r="Q900" s="2"/>
      <c r="R900" s="56"/>
      <c r="S900" s="2"/>
      <c r="T900" s="56"/>
      <c r="U900" s="2"/>
      <c r="V900" s="2"/>
      <c r="W900" s="56"/>
      <c r="Y900" s="2"/>
      <c r="Z900" s="2"/>
      <c r="AA900" s="2"/>
    </row>
    <row r="901" spans="1:27" ht="15.75" customHeight="1">
      <c r="A901" s="7"/>
      <c r="B901" s="7"/>
      <c r="C901" s="130"/>
      <c r="D901" s="2"/>
      <c r="E901" s="2"/>
      <c r="F901" s="7"/>
      <c r="G901" s="2"/>
      <c r="H901" s="2"/>
      <c r="I901" s="7"/>
      <c r="J901" s="2"/>
      <c r="K901" s="2"/>
      <c r="L901" s="2"/>
      <c r="M901" s="2"/>
      <c r="N901" s="2"/>
      <c r="O901" s="2"/>
      <c r="P901" s="2"/>
      <c r="Q901" s="2"/>
      <c r="R901" s="56"/>
      <c r="S901" s="2"/>
      <c r="T901" s="56"/>
      <c r="U901" s="2"/>
      <c r="V901" s="2"/>
      <c r="W901" s="56"/>
      <c r="Y901" s="2"/>
      <c r="Z901" s="2"/>
      <c r="AA901" s="2"/>
    </row>
    <row r="902" spans="1:27" ht="15.75" customHeight="1">
      <c r="A902" s="7"/>
      <c r="B902" s="7"/>
      <c r="C902" s="130"/>
      <c r="D902" s="2"/>
      <c r="E902" s="2"/>
      <c r="F902" s="7"/>
      <c r="G902" s="2"/>
      <c r="H902" s="2"/>
      <c r="I902" s="7"/>
      <c r="J902" s="2"/>
      <c r="K902" s="2"/>
      <c r="L902" s="2"/>
      <c r="M902" s="2"/>
      <c r="N902" s="2"/>
      <c r="O902" s="2"/>
      <c r="P902" s="2"/>
      <c r="Q902" s="2"/>
      <c r="R902" s="56"/>
      <c r="S902" s="2"/>
      <c r="T902" s="56"/>
      <c r="U902" s="2"/>
      <c r="V902" s="2"/>
      <c r="W902" s="56"/>
      <c r="Y902" s="2"/>
      <c r="Z902" s="2"/>
      <c r="AA902" s="2"/>
    </row>
    <row r="903" spans="1:27" ht="15.75" customHeight="1">
      <c r="A903" s="7"/>
      <c r="B903" s="7"/>
      <c r="C903" s="130"/>
      <c r="D903" s="2"/>
      <c r="E903" s="2"/>
      <c r="F903" s="7"/>
      <c r="G903" s="2"/>
      <c r="H903" s="2"/>
      <c r="I903" s="7"/>
      <c r="J903" s="2"/>
      <c r="K903" s="2"/>
      <c r="L903" s="2"/>
      <c r="M903" s="2"/>
      <c r="N903" s="2"/>
      <c r="O903" s="2"/>
      <c r="P903" s="2"/>
      <c r="Q903" s="2"/>
      <c r="R903" s="56"/>
      <c r="S903" s="2"/>
      <c r="T903" s="56"/>
      <c r="U903" s="2"/>
      <c r="V903" s="2"/>
      <c r="W903" s="56"/>
      <c r="Y903" s="2"/>
      <c r="Z903" s="2"/>
      <c r="AA903" s="2"/>
    </row>
    <row r="904" spans="1:27" ht="15.75" customHeight="1">
      <c r="A904" s="7"/>
      <c r="B904" s="7"/>
      <c r="C904" s="130"/>
      <c r="D904" s="2"/>
      <c r="E904" s="2"/>
      <c r="F904" s="7"/>
      <c r="G904" s="2"/>
      <c r="H904" s="2"/>
      <c r="I904" s="7"/>
      <c r="J904" s="2"/>
      <c r="K904" s="2"/>
      <c r="L904" s="2"/>
      <c r="M904" s="2"/>
      <c r="N904" s="2"/>
      <c r="O904" s="2"/>
      <c r="P904" s="2"/>
      <c r="Q904" s="2"/>
      <c r="R904" s="56"/>
      <c r="S904" s="2"/>
      <c r="T904" s="56"/>
      <c r="U904" s="2"/>
      <c r="V904" s="2"/>
      <c r="W904" s="56"/>
      <c r="Y904" s="2"/>
      <c r="Z904" s="2"/>
      <c r="AA904" s="2"/>
    </row>
    <row r="905" spans="1:27" ht="15.75" customHeight="1">
      <c r="A905" s="7"/>
      <c r="B905" s="7"/>
      <c r="C905" s="130"/>
      <c r="D905" s="2"/>
      <c r="E905" s="2"/>
      <c r="F905" s="7"/>
      <c r="G905" s="2"/>
      <c r="H905" s="2"/>
      <c r="I905" s="7"/>
      <c r="J905" s="2"/>
      <c r="K905" s="2"/>
      <c r="L905" s="2"/>
      <c r="M905" s="2"/>
      <c r="N905" s="2"/>
      <c r="O905" s="2"/>
      <c r="P905" s="2"/>
      <c r="Q905" s="2"/>
      <c r="R905" s="56"/>
      <c r="S905" s="2"/>
      <c r="T905" s="56"/>
      <c r="U905" s="2"/>
      <c r="V905" s="2"/>
      <c r="W905" s="56"/>
      <c r="Y905" s="2"/>
      <c r="Z905" s="2"/>
      <c r="AA905" s="2"/>
    </row>
    <row r="906" spans="1:27" ht="15.75" customHeight="1">
      <c r="A906" s="7"/>
      <c r="B906" s="7"/>
      <c r="C906" s="130"/>
      <c r="D906" s="2"/>
      <c r="E906" s="2"/>
      <c r="F906" s="7"/>
      <c r="G906" s="2"/>
      <c r="H906" s="2"/>
      <c r="I906" s="7"/>
      <c r="J906" s="2"/>
      <c r="K906" s="2"/>
      <c r="L906" s="2"/>
      <c r="M906" s="2"/>
      <c r="N906" s="2"/>
      <c r="O906" s="2"/>
      <c r="P906" s="2"/>
      <c r="Q906" s="2"/>
      <c r="R906" s="56"/>
      <c r="S906" s="2"/>
      <c r="T906" s="56"/>
      <c r="U906" s="2"/>
      <c r="V906" s="2"/>
      <c r="W906" s="56"/>
      <c r="Y906" s="2"/>
      <c r="Z906" s="2"/>
      <c r="AA906" s="2"/>
    </row>
    <row r="907" spans="1:27" ht="15.75" customHeight="1">
      <c r="A907" s="7"/>
      <c r="B907" s="7"/>
      <c r="C907" s="130"/>
      <c r="D907" s="2"/>
      <c r="E907" s="2"/>
      <c r="F907" s="7"/>
      <c r="G907" s="2"/>
      <c r="H907" s="2"/>
      <c r="I907" s="7"/>
      <c r="J907" s="2"/>
      <c r="K907" s="2"/>
      <c r="L907" s="2"/>
      <c r="M907" s="2"/>
      <c r="N907" s="2"/>
      <c r="O907" s="2"/>
      <c r="P907" s="2"/>
      <c r="Q907" s="2"/>
      <c r="R907" s="56"/>
      <c r="S907" s="2"/>
      <c r="T907" s="56"/>
      <c r="U907" s="2"/>
      <c r="V907" s="2"/>
      <c r="W907" s="56"/>
      <c r="Y907" s="2"/>
      <c r="Z907" s="2"/>
      <c r="AA907" s="2"/>
    </row>
    <row r="908" spans="1:27" ht="15.75" customHeight="1">
      <c r="A908" s="7"/>
      <c r="B908" s="7"/>
      <c r="C908" s="130"/>
      <c r="D908" s="2"/>
      <c r="E908" s="2"/>
      <c r="F908" s="7"/>
      <c r="G908" s="2"/>
      <c r="H908" s="2"/>
      <c r="I908" s="7"/>
      <c r="J908" s="2"/>
      <c r="K908" s="2"/>
      <c r="L908" s="2"/>
      <c r="M908" s="2"/>
      <c r="N908" s="2"/>
      <c r="O908" s="2"/>
      <c r="P908" s="2"/>
      <c r="Q908" s="2"/>
      <c r="R908" s="56"/>
      <c r="S908" s="2"/>
      <c r="T908" s="56"/>
      <c r="U908" s="2"/>
      <c r="V908" s="2"/>
      <c r="W908" s="56"/>
      <c r="Y908" s="2"/>
      <c r="Z908" s="2"/>
      <c r="AA908" s="2"/>
    </row>
    <row r="909" spans="1:27" ht="15.75" customHeight="1">
      <c r="A909" s="7"/>
      <c r="B909" s="7"/>
      <c r="C909" s="130"/>
      <c r="D909" s="2"/>
      <c r="E909" s="2"/>
      <c r="F909" s="7"/>
      <c r="G909" s="2"/>
      <c r="H909" s="2"/>
      <c r="I909" s="7"/>
      <c r="J909" s="2"/>
      <c r="K909" s="2"/>
      <c r="L909" s="2"/>
      <c r="M909" s="2"/>
      <c r="N909" s="2"/>
      <c r="O909" s="2"/>
      <c r="P909" s="2"/>
      <c r="Q909" s="2"/>
      <c r="R909" s="56"/>
      <c r="S909" s="2"/>
      <c r="T909" s="56"/>
      <c r="U909" s="2"/>
      <c r="V909" s="2"/>
      <c r="W909" s="56"/>
      <c r="Y909" s="2"/>
      <c r="Z909" s="2"/>
      <c r="AA909" s="2"/>
    </row>
    <row r="910" spans="1:27" ht="15.75" customHeight="1">
      <c r="A910" s="7"/>
      <c r="B910" s="7"/>
      <c r="C910" s="130"/>
      <c r="D910" s="2"/>
      <c r="E910" s="2"/>
      <c r="F910" s="7"/>
      <c r="G910" s="2"/>
      <c r="H910" s="2"/>
      <c r="I910" s="7"/>
      <c r="J910" s="2"/>
      <c r="K910" s="2"/>
      <c r="L910" s="2"/>
      <c r="M910" s="2"/>
      <c r="N910" s="2"/>
      <c r="O910" s="2"/>
      <c r="P910" s="2"/>
      <c r="Q910" s="2"/>
      <c r="R910" s="56"/>
      <c r="S910" s="2"/>
      <c r="T910" s="56"/>
      <c r="U910" s="2"/>
      <c r="V910" s="2"/>
      <c r="W910" s="56"/>
      <c r="Y910" s="2"/>
      <c r="Z910" s="2"/>
      <c r="AA910" s="2"/>
    </row>
    <row r="911" spans="1:27" ht="15.75" customHeight="1">
      <c r="A911" s="7"/>
      <c r="B911" s="7"/>
      <c r="C911" s="130"/>
      <c r="D911" s="2"/>
      <c r="E911" s="2"/>
      <c r="F911" s="7"/>
      <c r="G911" s="2"/>
      <c r="H911" s="2"/>
      <c r="I911" s="7"/>
      <c r="J911" s="2"/>
      <c r="K911" s="2"/>
      <c r="L911" s="2"/>
      <c r="M911" s="2"/>
      <c r="N911" s="2"/>
      <c r="O911" s="2"/>
      <c r="P911" s="2"/>
      <c r="Q911" s="2"/>
      <c r="R911" s="56"/>
      <c r="S911" s="2"/>
      <c r="T911" s="56"/>
      <c r="U911" s="2"/>
      <c r="V911" s="2"/>
      <c r="W911" s="56"/>
      <c r="Y911" s="2"/>
      <c r="Z911" s="2"/>
      <c r="AA911" s="2"/>
    </row>
    <row r="912" spans="1:27" ht="15.75" customHeight="1">
      <c r="A912" s="7"/>
      <c r="B912" s="7"/>
      <c r="C912" s="130"/>
      <c r="D912" s="2"/>
      <c r="E912" s="2"/>
      <c r="F912" s="7"/>
      <c r="G912" s="2"/>
      <c r="H912" s="2"/>
      <c r="I912" s="7"/>
      <c r="J912" s="2"/>
      <c r="K912" s="2"/>
      <c r="L912" s="2"/>
      <c r="M912" s="2"/>
      <c r="N912" s="2"/>
      <c r="O912" s="2"/>
      <c r="P912" s="2"/>
      <c r="Q912" s="2"/>
      <c r="R912" s="56"/>
      <c r="S912" s="2"/>
      <c r="T912" s="56"/>
      <c r="U912" s="2"/>
      <c r="V912" s="2"/>
      <c r="W912" s="56"/>
      <c r="Y912" s="2"/>
      <c r="Z912" s="2"/>
      <c r="AA912" s="2"/>
    </row>
    <row r="913" spans="1:27" ht="15.75" customHeight="1">
      <c r="A913" s="7"/>
      <c r="B913" s="7"/>
      <c r="C913" s="130"/>
      <c r="D913" s="2"/>
      <c r="E913" s="2"/>
      <c r="F913" s="7"/>
      <c r="G913" s="2"/>
      <c r="H913" s="2"/>
      <c r="I913" s="7"/>
      <c r="J913" s="2"/>
      <c r="K913" s="2"/>
      <c r="L913" s="2"/>
      <c r="M913" s="2"/>
      <c r="N913" s="2"/>
      <c r="O913" s="2"/>
      <c r="P913" s="2"/>
      <c r="Q913" s="2"/>
      <c r="R913" s="56"/>
      <c r="S913" s="2"/>
      <c r="T913" s="56"/>
      <c r="U913" s="2"/>
      <c r="V913" s="2"/>
      <c r="W913" s="56"/>
      <c r="Y913" s="2"/>
      <c r="Z913" s="2"/>
      <c r="AA913" s="2"/>
    </row>
    <row r="914" spans="1:27" ht="15.75" customHeight="1">
      <c r="A914" s="7"/>
      <c r="B914" s="7"/>
      <c r="C914" s="130"/>
      <c r="D914" s="2"/>
      <c r="E914" s="2"/>
      <c r="F914" s="7"/>
      <c r="G914" s="2"/>
      <c r="H914" s="2"/>
      <c r="I914" s="7"/>
      <c r="J914" s="2"/>
      <c r="K914" s="2"/>
      <c r="L914" s="2"/>
      <c r="M914" s="2"/>
      <c r="N914" s="2"/>
      <c r="O914" s="2"/>
      <c r="P914" s="2"/>
      <c r="Q914" s="2"/>
      <c r="R914" s="56"/>
      <c r="S914" s="2"/>
      <c r="T914" s="56"/>
      <c r="U914" s="2"/>
      <c r="V914" s="2"/>
      <c r="W914" s="56"/>
      <c r="Y914" s="2"/>
      <c r="Z914" s="2"/>
      <c r="AA914" s="2"/>
    </row>
    <row r="915" spans="1:27" ht="15.75" customHeight="1">
      <c r="A915" s="7"/>
      <c r="B915" s="7"/>
      <c r="C915" s="130"/>
      <c r="D915" s="2"/>
      <c r="E915" s="2"/>
      <c r="F915" s="7"/>
      <c r="G915" s="2"/>
      <c r="H915" s="2"/>
      <c r="I915" s="7"/>
      <c r="J915" s="2"/>
      <c r="K915" s="2"/>
      <c r="L915" s="2"/>
      <c r="M915" s="2"/>
      <c r="N915" s="2"/>
      <c r="O915" s="2"/>
      <c r="P915" s="2"/>
      <c r="Q915" s="2"/>
      <c r="R915" s="56"/>
      <c r="S915" s="2"/>
      <c r="T915" s="56"/>
      <c r="U915" s="2"/>
      <c r="V915" s="2"/>
      <c r="W915" s="56"/>
      <c r="Y915" s="2"/>
      <c r="Z915" s="2"/>
      <c r="AA915" s="2"/>
    </row>
    <row r="916" spans="1:27" ht="15.75" customHeight="1">
      <c r="A916" s="7"/>
      <c r="B916" s="7"/>
      <c r="C916" s="130"/>
      <c r="D916" s="2"/>
      <c r="E916" s="2"/>
      <c r="F916" s="7"/>
      <c r="G916" s="2"/>
      <c r="H916" s="2"/>
      <c r="I916" s="7"/>
      <c r="J916" s="2"/>
      <c r="K916" s="2"/>
      <c r="L916" s="2"/>
      <c r="M916" s="2"/>
      <c r="N916" s="2"/>
      <c r="O916" s="2"/>
      <c r="P916" s="2"/>
      <c r="Q916" s="2"/>
      <c r="R916" s="56"/>
      <c r="S916" s="2"/>
      <c r="T916" s="56"/>
      <c r="U916" s="2"/>
      <c r="V916" s="2"/>
      <c r="W916" s="56"/>
      <c r="Y916" s="2"/>
      <c r="Z916" s="2"/>
      <c r="AA916" s="2"/>
    </row>
    <row r="917" spans="1:27" ht="15.75" customHeight="1">
      <c r="A917" s="7"/>
      <c r="B917" s="7"/>
      <c r="C917" s="130"/>
      <c r="D917" s="2"/>
      <c r="E917" s="2"/>
      <c r="F917" s="7"/>
      <c r="G917" s="2"/>
      <c r="H917" s="2"/>
      <c r="I917" s="7"/>
      <c r="J917" s="2"/>
      <c r="K917" s="2"/>
      <c r="L917" s="2"/>
      <c r="M917" s="2"/>
      <c r="N917" s="2"/>
      <c r="O917" s="2"/>
      <c r="P917" s="2"/>
      <c r="Q917" s="2"/>
      <c r="R917" s="56"/>
      <c r="S917" s="2"/>
      <c r="T917" s="56"/>
      <c r="U917" s="2"/>
      <c r="V917" s="2"/>
      <c r="W917" s="56"/>
      <c r="Y917" s="2"/>
      <c r="Z917" s="2"/>
      <c r="AA917" s="2"/>
    </row>
    <row r="918" spans="1:27" ht="15.75" customHeight="1">
      <c r="A918" s="7"/>
      <c r="B918" s="7"/>
      <c r="C918" s="130"/>
      <c r="D918" s="2"/>
      <c r="E918" s="2"/>
      <c r="F918" s="7"/>
      <c r="G918" s="2"/>
      <c r="H918" s="2"/>
      <c r="I918" s="7"/>
      <c r="J918" s="2"/>
      <c r="K918" s="2"/>
      <c r="L918" s="2"/>
      <c r="M918" s="2"/>
      <c r="N918" s="2"/>
      <c r="O918" s="2"/>
      <c r="P918" s="2"/>
      <c r="Q918" s="2"/>
      <c r="R918" s="56"/>
      <c r="S918" s="2"/>
      <c r="T918" s="56"/>
      <c r="U918" s="2"/>
      <c r="V918" s="2"/>
      <c r="W918" s="56"/>
      <c r="Y918" s="2"/>
      <c r="Z918" s="2"/>
      <c r="AA918" s="2"/>
    </row>
    <row r="919" spans="1:27" ht="15.75" customHeight="1">
      <c r="A919" s="7"/>
      <c r="B919" s="7"/>
      <c r="C919" s="130"/>
      <c r="D919" s="2"/>
      <c r="E919" s="2"/>
      <c r="F919" s="7"/>
      <c r="G919" s="2"/>
      <c r="H919" s="2"/>
      <c r="I919" s="7"/>
      <c r="J919" s="2"/>
      <c r="K919" s="2"/>
      <c r="L919" s="2"/>
      <c r="M919" s="2"/>
      <c r="N919" s="2"/>
      <c r="O919" s="2"/>
      <c r="P919" s="2"/>
      <c r="Q919" s="2"/>
      <c r="R919" s="56"/>
      <c r="S919" s="2"/>
      <c r="T919" s="56"/>
      <c r="U919" s="2"/>
      <c r="V919" s="2"/>
      <c r="W919" s="56"/>
      <c r="Y919" s="2"/>
      <c r="Z919" s="2"/>
      <c r="AA919" s="2"/>
    </row>
    <row r="920" spans="1:27" ht="15.75" customHeight="1">
      <c r="A920" s="7"/>
      <c r="B920" s="7"/>
      <c r="C920" s="130"/>
      <c r="D920" s="2"/>
      <c r="E920" s="2"/>
      <c r="F920" s="7"/>
      <c r="G920" s="2"/>
      <c r="H920" s="2"/>
      <c r="I920" s="7"/>
      <c r="J920" s="2"/>
      <c r="K920" s="2"/>
      <c r="L920" s="2"/>
      <c r="M920" s="2"/>
      <c r="N920" s="2"/>
      <c r="O920" s="2"/>
      <c r="P920" s="2"/>
      <c r="Q920" s="2"/>
      <c r="R920" s="56"/>
      <c r="S920" s="2"/>
      <c r="T920" s="56"/>
      <c r="U920" s="2"/>
      <c r="V920" s="2"/>
      <c r="W920" s="56"/>
      <c r="Y920" s="2"/>
      <c r="Z920" s="2"/>
      <c r="AA920" s="2"/>
    </row>
    <row r="921" spans="1:27" ht="15.75" customHeight="1">
      <c r="A921" s="7"/>
      <c r="B921" s="7"/>
      <c r="C921" s="130"/>
      <c r="D921" s="2"/>
      <c r="E921" s="2"/>
      <c r="F921" s="7"/>
      <c r="G921" s="2"/>
      <c r="H921" s="2"/>
      <c r="I921" s="7"/>
      <c r="J921" s="2"/>
      <c r="K921" s="2"/>
      <c r="L921" s="2"/>
      <c r="M921" s="2"/>
      <c r="N921" s="2"/>
      <c r="O921" s="2"/>
      <c r="P921" s="2"/>
      <c r="Q921" s="2"/>
      <c r="R921" s="56"/>
      <c r="S921" s="2"/>
      <c r="T921" s="56"/>
      <c r="U921" s="2"/>
      <c r="V921" s="2"/>
      <c r="W921" s="56"/>
      <c r="Y921" s="2"/>
      <c r="Z921" s="2"/>
      <c r="AA921" s="2"/>
    </row>
    <row r="922" spans="1:27" ht="15.75" customHeight="1">
      <c r="A922" s="7"/>
      <c r="B922" s="7"/>
      <c r="C922" s="130"/>
      <c r="D922" s="2"/>
      <c r="E922" s="2"/>
      <c r="F922" s="7"/>
      <c r="G922" s="2"/>
      <c r="H922" s="2"/>
      <c r="I922" s="7"/>
      <c r="J922" s="2"/>
      <c r="K922" s="2"/>
      <c r="L922" s="2"/>
      <c r="M922" s="2"/>
      <c r="N922" s="2"/>
      <c r="O922" s="2"/>
      <c r="P922" s="2"/>
      <c r="Q922" s="2"/>
      <c r="R922" s="56"/>
      <c r="S922" s="2"/>
      <c r="T922" s="56"/>
      <c r="U922" s="2"/>
      <c r="V922" s="2"/>
      <c r="W922" s="56"/>
      <c r="Y922" s="2"/>
      <c r="Z922" s="2"/>
      <c r="AA922" s="2"/>
    </row>
    <row r="923" spans="1:27" ht="15.75" customHeight="1">
      <c r="A923" s="7"/>
      <c r="B923" s="7"/>
      <c r="C923" s="130"/>
      <c r="D923" s="2"/>
      <c r="E923" s="2"/>
      <c r="F923" s="7"/>
      <c r="G923" s="2"/>
      <c r="H923" s="2"/>
      <c r="I923" s="7"/>
      <c r="J923" s="2"/>
      <c r="K923" s="2"/>
      <c r="L923" s="2"/>
      <c r="M923" s="2"/>
      <c r="N923" s="2"/>
      <c r="O923" s="2"/>
      <c r="P923" s="2"/>
      <c r="Q923" s="2"/>
      <c r="R923" s="56"/>
      <c r="S923" s="2"/>
      <c r="T923" s="56"/>
      <c r="U923" s="2"/>
      <c r="V923" s="2"/>
      <c r="W923" s="56"/>
      <c r="Y923" s="2"/>
      <c r="Z923" s="2"/>
      <c r="AA923" s="2"/>
    </row>
    <row r="924" spans="1:27" ht="15.75" customHeight="1">
      <c r="A924" s="7"/>
      <c r="B924" s="7"/>
      <c r="C924" s="130"/>
      <c r="D924" s="2"/>
      <c r="E924" s="2"/>
      <c r="F924" s="7"/>
      <c r="G924" s="2"/>
      <c r="H924" s="2"/>
      <c r="I924" s="7"/>
      <c r="J924" s="2"/>
      <c r="K924" s="2"/>
      <c r="L924" s="2"/>
      <c r="M924" s="2"/>
      <c r="N924" s="2"/>
      <c r="O924" s="2"/>
      <c r="P924" s="2"/>
      <c r="Q924" s="2"/>
      <c r="R924" s="56"/>
      <c r="S924" s="2"/>
      <c r="T924" s="56"/>
      <c r="U924" s="2"/>
      <c r="V924" s="2"/>
      <c r="W924" s="56"/>
      <c r="Y924" s="2"/>
      <c r="Z924" s="2"/>
      <c r="AA924" s="2"/>
    </row>
    <row r="925" spans="1:27" ht="15.75" customHeight="1">
      <c r="A925" s="7"/>
      <c r="B925" s="7"/>
      <c r="C925" s="130"/>
      <c r="D925" s="2"/>
      <c r="E925" s="2"/>
      <c r="F925" s="7"/>
      <c r="G925" s="2"/>
      <c r="H925" s="2"/>
      <c r="I925" s="7"/>
      <c r="J925" s="2"/>
      <c r="K925" s="2"/>
      <c r="L925" s="2"/>
      <c r="M925" s="2"/>
      <c r="N925" s="2"/>
      <c r="O925" s="2"/>
      <c r="P925" s="2"/>
      <c r="Q925" s="2"/>
      <c r="R925" s="56"/>
      <c r="S925" s="2"/>
      <c r="T925" s="56"/>
      <c r="U925" s="2"/>
      <c r="V925" s="2"/>
      <c r="W925" s="56"/>
      <c r="Y925" s="2"/>
      <c r="Z925" s="2"/>
      <c r="AA925" s="2"/>
    </row>
    <row r="926" spans="1:27" ht="15.75" customHeight="1">
      <c r="A926" s="7"/>
      <c r="B926" s="7"/>
      <c r="C926" s="130"/>
      <c r="D926" s="2"/>
      <c r="E926" s="2"/>
      <c r="F926" s="7"/>
      <c r="G926" s="2"/>
      <c r="H926" s="2"/>
      <c r="I926" s="7"/>
      <c r="J926" s="2"/>
      <c r="K926" s="2"/>
      <c r="L926" s="2"/>
      <c r="M926" s="2"/>
      <c r="N926" s="2"/>
      <c r="O926" s="2"/>
      <c r="P926" s="2"/>
      <c r="Q926" s="2"/>
      <c r="R926" s="56"/>
      <c r="S926" s="2"/>
      <c r="T926" s="56"/>
      <c r="U926" s="2"/>
      <c r="V926" s="2"/>
      <c r="W926" s="56"/>
      <c r="Y926" s="2"/>
      <c r="Z926" s="2"/>
      <c r="AA926" s="2"/>
    </row>
    <row r="927" spans="1:27" ht="15.75" customHeight="1">
      <c r="A927" s="7"/>
      <c r="B927" s="7"/>
      <c r="C927" s="130"/>
      <c r="D927" s="2"/>
      <c r="E927" s="2"/>
      <c r="F927" s="7"/>
      <c r="G927" s="2"/>
      <c r="H927" s="2"/>
      <c r="I927" s="7"/>
      <c r="J927" s="2"/>
      <c r="K927" s="2"/>
      <c r="L927" s="2"/>
      <c r="M927" s="2"/>
      <c r="N927" s="2"/>
      <c r="O927" s="2"/>
      <c r="P927" s="2"/>
      <c r="Q927" s="2"/>
      <c r="R927" s="56"/>
      <c r="S927" s="2"/>
      <c r="T927" s="56"/>
      <c r="U927" s="2"/>
      <c r="V927" s="2"/>
      <c r="W927" s="56"/>
      <c r="Y927" s="2"/>
      <c r="Z927" s="2"/>
      <c r="AA927" s="2"/>
    </row>
    <row r="928" spans="1:27" ht="15.75" customHeight="1">
      <c r="A928" s="7"/>
      <c r="B928" s="7"/>
      <c r="C928" s="130"/>
      <c r="D928" s="2"/>
      <c r="E928" s="2"/>
      <c r="F928" s="7"/>
      <c r="G928" s="2"/>
      <c r="H928" s="2"/>
      <c r="I928" s="7"/>
      <c r="J928" s="2"/>
      <c r="K928" s="2"/>
      <c r="L928" s="2"/>
      <c r="M928" s="2"/>
      <c r="N928" s="2"/>
      <c r="O928" s="2"/>
      <c r="P928" s="2"/>
      <c r="Q928" s="2"/>
      <c r="R928" s="56"/>
      <c r="S928" s="2"/>
      <c r="T928" s="56"/>
      <c r="U928" s="2"/>
      <c r="V928" s="2"/>
      <c r="W928" s="56"/>
      <c r="Y928" s="2"/>
      <c r="Z928" s="2"/>
      <c r="AA928" s="2"/>
    </row>
    <row r="929" spans="1:27" ht="15.75" customHeight="1">
      <c r="A929" s="7"/>
      <c r="B929" s="7"/>
      <c r="C929" s="130"/>
      <c r="D929" s="2"/>
      <c r="E929" s="2"/>
      <c r="F929" s="7"/>
      <c r="G929" s="2"/>
      <c r="H929" s="2"/>
      <c r="I929" s="7"/>
      <c r="J929" s="2"/>
      <c r="K929" s="2"/>
      <c r="L929" s="2"/>
      <c r="M929" s="2"/>
      <c r="N929" s="2"/>
      <c r="O929" s="2"/>
      <c r="P929" s="2"/>
      <c r="Q929" s="2"/>
      <c r="R929" s="56"/>
      <c r="S929" s="2"/>
      <c r="T929" s="56"/>
      <c r="U929" s="2"/>
      <c r="V929" s="2"/>
      <c r="W929" s="56"/>
      <c r="Y929" s="2"/>
      <c r="Z929" s="2"/>
      <c r="AA929" s="2"/>
    </row>
    <row r="930" spans="1:27" ht="15.75" customHeight="1">
      <c r="A930" s="7"/>
      <c r="B930" s="7"/>
      <c r="C930" s="130"/>
      <c r="D930" s="2"/>
      <c r="E930" s="2"/>
      <c r="F930" s="7"/>
      <c r="G930" s="2"/>
      <c r="H930" s="2"/>
      <c r="I930" s="7"/>
      <c r="J930" s="2"/>
      <c r="K930" s="2"/>
      <c r="L930" s="2"/>
      <c r="M930" s="2"/>
      <c r="N930" s="2"/>
      <c r="O930" s="2"/>
      <c r="P930" s="2"/>
      <c r="Q930" s="2"/>
      <c r="R930" s="56"/>
      <c r="S930" s="2"/>
      <c r="T930" s="56"/>
      <c r="U930" s="2"/>
      <c r="V930" s="2"/>
      <c r="W930" s="56"/>
      <c r="Y930" s="2"/>
      <c r="Z930" s="2"/>
      <c r="AA930" s="2"/>
    </row>
    <row r="931" spans="1:27" ht="15.75" customHeight="1">
      <c r="A931" s="7"/>
      <c r="B931" s="7"/>
      <c r="C931" s="130"/>
      <c r="D931" s="2"/>
      <c r="E931" s="2"/>
      <c r="F931" s="7"/>
      <c r="G931" s="2"/>
      <c r="H931" s="2"/>
      <c r="I931" s="7"/>
      <c r="J931" s="2"/>
      <c r="K931" s="2"/>
      <c r="L931" s="2"/>
      <c r="M931" s="2"/>
      <c r="N931" s="2"/>
      <c r="O931" s="2"/>
      <c r="P931" s="2"/>
      <c r="Q931" s="2"/>
      <c r="R931" s="56"/>
      <c r="S931" s="2"/>
      <c r="T931" s="56"/>
      <c r="U931" s="2"/>
      <c r="V931" s="2"/>
      <c r="W931" s="56"/>
      <c r="Y931" s="2"/>
      <c r="Z931" s="2"/>
      <c r="AA931" s="2"/>
    </row>
    <row r="932" spans="1:27" ht="15.75" customHeight="1">
      <c r="A932" s="7"/>
      <c r="B932" s="7"/>
      <c r="C932" s="130"/>
      <c r="D932" s="2"/>
      <c r="E932" s="2"/>
      <c r="F932" s="7"/>
      <c r="G932" s="2"/>
      <c r="H932" s="2"/>
      <c r="I932" s="7"/>
      <c r="J932" s="2"/>
      <c r="K932" s="2"/>
      <c r="L932" s="2"/>
      <c r="M932" s="2"/>
      <c r="N932" s="2"/>
      <c r="O932" s="2"/>
      <c r="P932" s="2"/>
      <c r="Q932" s="2"/>
      <c r="R932" s="56"/>
      <c r="S932" s="2"/>
      <c r="T932" s="56"/>
      <c r="U932" s="2"/>
      <c r="V932" s="2"/>
      <c r="W932" s="56"/>
      <c r="Y932" s="2"/>
      <c r="Z932" s="2"/>
      <c r="AA932" s="2"/>
    </row>
    <row r="933" spans="1:27" ht="15.75" customHeight="1">
      <c r="A933" s="7"/>
      <c r="B933" s="7"/>
      <c r="C933" s="130"/>
      <c r="D933" s="2"/>
      <c r="E933" s="2"/>
      <c r="F933" s="7"/>
      <c r="G933" s="2"/>
      <c r="H933" s="2"/>
      <c r="I933" s="7"/>
      <c r="J933" s="2"/>
      <c r="K933" s="2"/>
      <c r="L933" s="2"/>
      <c r="M933" s="2"/>
      <c r="N933" s="2"/>
      <c r="O933" s="2"/>
      <c r="P933" s="2"/>
      <c r="Q933" s="2"/>
      <c r="R933" s="56"/>
      <c r="S933" s="2"/>
      <c r="T933" s="56"/>
      <c r="U933" s="2"/>
      <c r="V933" s="2"/>
      <c r="W933" s="56"/>
      <c r="Y933" s="2"/>
      <c r="Z933" s="2"/>
      <c r="AA933" s="2"/>
    </row>
    <row r="934" spans="1:27" ht="15.75" customHeight="1">
      <c r="A934" s="7"/>
      <c r="B934" s="7"/>
      <c r="C934" s="130"/>
      <c r="D934" s="2"/>
      <c r="E934" s="2"/>
      <c r="F934" s="7"/>
      <c r="G934" s="2"/>
      <c r="H934" s="2"/>
      <c r="I934" s="7"/>
      <c r="J934" s="2"/>
      <c r="K934" s="2"/>
      <c r="L934" s="2"/>
      <c r="M934" s="2"/>
      <c r="N934" s="2"/>
      <c r="O934" s="2"/>
      <c r="P934" s="2"/>
      <c r="Q934" s="2"/>
      <c r="R934" s="56"/>
      <c r="S934" s="2"/>
      <c r="T934" s="56"/>
      <c r="U934" s="2"/>
      <c r="V934" s="2"/>
      <c r="W934" s="56"/>
      <c r="Y934" s="2"/>
      <c r="Z934" s="2"/>
      <c r="AA934" s="2"/>
    </row>
    <row r="935" spans="1:27" ht="15.75" customHeight="1">
      <c r="A935" s="7"/>
      <c r="B935" s="7"/>
      <c r="C935" s="130"/>
      <c r="D935" s="2"/>
      <c r="E935" s="2"/>
      <c r="F935" s="7"/>
      <c r="G935" s="2"/>
      <c r="H935" s="2"/>
      <c r="I935" s="7"/>
      <c r="J935" s="2"/>
      <c r="K935" s="2"/>
      <c r="L935" s="2"/>
      <c r="M935" s="2"/>
      <c r="N935" s="2"/>
      <c r="O935" s="2"/>
      <c r="P935" s="2"/>
      <c r="Q935" s="2"/>
      <c r="R935" s="56"/>
      <c r="S935" s="2"/>
      <c r="T935" s="56"/>
      <c r="U935" s="2"/>
      <c r="V935" s="2"/>
      <c r="W935" s="56"/>
      <c r="Y935" s="2"/>
      <c r="Z935" s="2"/>
      <c r="AA935" s="2"/>
    </row>
    <row r="936" spans="1:27" ht="15.75" customHeight="1">
      <c r="A936" s="7"/>
      <c r="B936" s="7"/>
      <c r="C936" s="130"/>
      <c r="D936" s="2"/>
      <c r="E936" s="2"/>
      <c r="F936" s="7"/>
      <c r="G936" s="2"/>
      <c r="H936" s="2"/>
      <c r="I936" s="7"/>
      <c r="J936" s="2"/>
      <c r="K936" s="2"/>
      <c r="L936" s="2"/>
      <c r="M936" s="2"/>
      <c r="N936" s="2"/>
      <c r="O936" s="2"/>
      <c r="P936" s="2"/>
      <c r="Q936" s="2"/>
      <c r="R936" s="56"/>
      <c r="S936" s="2"/>
      <c r="T936" s="56"/>
      <c r="U936" s="2"/>
      <c r="V936" s="2"/>
      <c r="W936" s="56"/>
      <c r="Y936" s="2"/>
      <c r="Z936" s="2"/>
      <c r="AA936" s="2"/>
    </row>
    <row r="937" spans="1:27" ht="15.75" customHeight="1">
      <c r="A937" s="7"/>
      <c r="B937" s="7"/>
      <c r="C937" s="130"/>
      <c r="D937" s="2"/>
      <c r="E937" s="2"/>
      <c r="F937" s="7"/>
      <c r="G937" s="2"/>
      <c r="H937" s="2"/>
      <c r="I937" s="7"/>
      <c r="J937" s="2"/>
      <c r="K937" s="2"/>
      <c r="L937" s="2"/>
      <c r="M937" s="2"/>
      <c r="N937" s="2"/>
      <c r="O937" s="2"/>
      <c r="P937" s="2"/>
      <c r="Q937" s="2"/>
      <c r="R937" s="56"/>
      <c r="S937" s="2"/>
      <c r="T937" s="56"/>
      <c r="U937" s="2"/>
      <c r="V937" s="2"/>
      <c r="W937" s="56"/>
      <c r="Y937" s="2"/>
      <c r="Z937" s="2"/>
      <c r="AA937" s="2"/>
    </row>
    <row r="938" spans="1:27" ht="15.75" customHeight="1">
      <c r="A938" s="7"/>
      <c r="B938" s="7"/>
      <c r="C938" s="130"/>
      <c r="D938" s="2"/>
      <c r="E938" s="2"/>
      <c r="F938" s="7"/>
      <c r="G938" s="2"/>
      <c r="H938" s="2"/>
      <c r="I938" s="7"/>
      <c r="J938" s="2"/>
      <c r="K938" s="2"/>
      <c r="L938" s="2"/>
      <c r="M938" s="2"/>
      <c r="N938" s="2"/>
      <c r="O938" s="2"/>
      <c r="P938" s="2"/>
      <c r="Q938" s="2"/>
      <c r="R938" s="56"/>
      <c r="S938" s="2"/>
      <c r="T938" s="56"/>
      <c r="U938" s="2"/>
      <c r="V938" s="2"/>
      <c r="W938" s="56"/>
      <c r="Y938" s="2"/>
      <c r="Z938" s="2"/>
      <c r="AA938" s="2"/>
    </row>
    <row r="939" spans="1:27" ht="15.75" customHeight="1">
      <c r="A939" s="7"/>
      <c r="B939" s="7"/>
      <c r="C939" s="130"/>
      <c r="D939" s="2"/>
      <c r="E939" s="2"/>
      <c r="F939" s="7"/>
      <c r="G939" s="2"/>
      <c r="H939" s="2"/>
      <c r="I939" s="7"/>
      <c r="J939" s="2"/>
      <c r="K939" s="2"/>
      <c r="L939" s="2"/>
      <c r="M939" s="2"/>
      <c r="N939" s="2"/>
      <c r="O939" s="2"/>
      <c r="P939" s="2"/>
      <c r="Q939" s="2"/>
      <c r="R939" s="56"/>
      <c r="S939" s="2"/>
      <c r="T939" s="56"/>
      <c r="U939" s="2"/>
      <c r="V939" s="2"/>
      <c r="W939" s="56"/>
      <c r="Y939" s="2"/>
      <c r="Z939" s="2"/>
      <c r="AA939" s="2"/>
    </row>
    <row r="940" spans="1:27" ht="15.75" customHeight="1">
      <c r="A940" s="7"/>
      <c r="B940" s="7"/>
      <c r="C940" s="130"/>
      <c r="D940" s="2"/>
      <c r="E940" s="2"/>
      <c r="F940" s="7"/>
      <c r="G940" s="2"/>
      <c r="H940" s="2"/>
      <c r="I940" s="7"/>
      <c r="J940" s="2"/>
      <c r="K940" s="2"/>
      <c r="L940" s="2"/>
      <c r="M940" s="2"/>
      <c r="N940" s="2"/>
      <c r="O940" s="2"/>
      <c r="P940" s="2"/>
      <c r="Q940" s="2"/>
      <c r="R940" s="56"/>
      <c r="S940" s="2"/>
      <c r="T940" s="56"/>
      <c r="U940" s="2"/>
      <c r="V940" s="2"/>
      <c r="W940" s="56"/>
      <c r="Y940" s="2"/>
      <c r="Z940" s="2"/>
      <c r="AA940" s="2"/>
    </row>
    <row r="941" spans="1:27" ht="15.75" customHeight="1">
      <c r="A941" s="7"/>
      <c r="B941" s="7"/>
      <c r="C941" s="130"/>
      <c r="D941" s="2"/>
      <c r="E941" s="2"/>
      <c r="F941" s="7"/>
      <c r="G941" s="2"/>
      <c r="H941" s="2"/>
      <c r="I941" s="7"/>
      <c r="J941" s="2"/>
      <c r="K941" s="2"/>
      <c r="L941" s="2"/>
      <c r="M941" s="2"/>
      <c r="N941" s="2"/>
      <c r="O941" s="2"/>
      <c r="P941" s="2"/>
      <c r="Q941" s="2"/>
      <c r="R941" s="56"/>
      <c r="S941" s="2"/>
      <c r="T941" s="56"/>
      <c r="U941" s="2"/>
      <c r="V941" s="2"/>
      <c r="W941" s="56"/>
      <c r="Y941" s="2"/>
      <c r="Z941" s="2"/>
      <c r="AA941" s="2"/>
    </row>
    <row r="942" spans="1:27" ht="15.75" customHeight="1">
      <c r="A942" s="7"/>
      <c r="B942" s="7"/>
      <c r="C942" s="130"/>
      <c r="D942" s="2"/>
      <c r="E942" s="2"/>
      <c r="F942" s="7"/>
      <c r="G942" s="2"/>
      <c r="H942" s="2"/>
      <c r="I942" s="7"/>
      <c r="J942" s="2"/>
      <c r="K942" s="2"/>
      <c r="L942" s="2"/>
      <c r="M942" s="2"/>
      <c r="N942" s="2"/>
      <c r="O942" s="2"/>
      <c r="P942" s="2"/>
      <c r="Q942" s="2"/>
      <c r="R942" s="56"/>
      <c r="S942" s="2"/>
      <c r="T942" s="56"/>
      <c r="U942" s="2"/>
      <c r="V942" s="2"/>
      <c r="W942" s="56"/>
      <c r="Y942" s="2"/>
      <c r="Z942" s="2"/>
      <c r="AA942" s="2"/>
    </row>
    <row r="943" spans="1:27" ht="15.75" customHeight="1">
      <c r="A943" s="7"/>
      <c r="B943" s="7"/>
      <c r="C943" s="130"/>
      <c r="D943" s="2"/>
      <c r="E943" s="2"/>
      <c r="F943" s="7"/>
      <c r="G943" s="2"/>
      <c r="H943" s="2"/>
      <c r="I943" s="7"/>
      <c r="J943" s="2"/>
      <c r="K943" s="2"/>
      <c r="L943" s="2"/>
      <c r="M943" s="2"/>
      <c r="N943" s="2"/>
      <c r="O943" s="2"/>
      <c r="P943" s="2"/>
      <c r="Q943" s="2"/>
      <c r="R943" s="56"/>
      <c r="S943" s="2"/>
      <c r="T943" s="56"/>
      <c r="U943" s="2"/>
      <c r="V943" s="2"/>
      <c r="W943" s="56"/>
      <c r="Y943" s="2"/>
      <c r="Z943" s="2"/>
      <c r="AA943" s="2"/>
    </row>
    <row r="944" spans="1:27" ht="15.75" customHeight="1">
      <c r="A944" s="7"/>
      <c r="B944" s="7"/>
      <c r="C944" s="130"/>
      <c r="D944" s="2"/>
      <c r="E944" s="2"/>
      <c r="F944" s="7"/>
      <c r="G944" s="2"/>
      <c r="H944" s="2"/>
      <c r="I944" s="7"/>
      <c r="J944" s="2"/>
      <c r="K944" s="2"/>
      <c r="L944" s="2"/>
      <c r="M944" s="2"/>
      <c r="N944" s="2"/>
      <c r="O944" s="2"/>
      <c r="P944" s="2"/>
      <c r="Q944" s="2"/>
      <c r="R944" s="56"/>
      <c r="S944" s="2"/>
      <c r="T944" s="56"/>
      <c r="U944" s="2"/>
      <c r="V944" s="2"/>
      <c r="W944" s="56"/>
      <c r="Y944" s="2"/>
      <c r="Z944" s="2"/>
      <c r="AA944" s="2"/>
    </row>
    <row r="945" spans="1:27" ht="15.75" customHeight="1">
      <c r="A945" s="7"/>
      <c r="B945" s="7"/>
      <c r="C945" s="130"/>
      <c r="D945" s="2"/>
      <c r="E945" s="2"/>
      <c r="F945" s="7"/>
      <c r="G945" s="2"/>
      <c r="H945" s="2"/>
      <c r="I945" s="7"/>
      <c r="J945" s="2"/>
      <c r="K945" s="2"/>
      <c r="L945" s="2"/>
      <c r="M945" s="2"/>
      <c r="N945" s="2"/>
      <c r="O945" s="2"/>
      <c r="P945" s="2"/>
      <c r="Q945" s="2"/>
      <c r="R945" s="56"/>
      <c r="S945" s="2"/>
      <c r="T945" s="56"/>
      <c r="U945" s="2"/>
      <c r="V945" s="2"/>
      <c r="W945" s="56"/>
      <c r="Y945" s="2"/>
      <c r="Z945" s="2"/>
      <c r="AA945" s="2"/>
    </row>
    <row r="946" spans="1:27" ht="15.75" customHeight="1">
      <c r="A946" s="7"/>
      <c r="B946" s="7"/>
      <c r="C946" s="130"/>
      <c r="D946" s="2"/>
      <c r="E946" s="2"/>
      <c r="F946" s="7"/>
      <c r="G946" s="2"/>
      <c r="H946" s="2"/>
      <c r="I946" s="7"/>
      <c r="J946" s="2"/>
      <c r="K946" s="2"/>
      <c r="L946" s="2"/>
      <c r="M946" s="2"/>
      <c r="N946" s="2"/>
      <c r="O946" s="2"/>
      <c r="P946" s="2"/>
      <c r="Q946" s="2"/>
      <c r="R946" s="56"/>
      <c r="S946" s="2"/>
      <c r="T946" s="56"/>
      <c r="U946" s="2"/>
      <c r="V946" s="2"/>
      <c r="W946" s="56"/>
      <c r="Y946" s="2"/>
      <c r="Z946" s="2"/>
      <c r="AA946" s="2"/>
    </row>
    <row r="947" spans="1:27" ht="15.75" customHeight="1">
      <c r="A947" s="7"/>
      <c r="B947" s="7"/>
      <c r="C947" s="130"/>
      <c r="D947" s="2"/>
      <c r="E947" s="2"/>
      <c r="F947" s="7"/>
      <c r="G947" s="2"/>
      <c r="H947" s="2"/>
      <c r="I947" s="7"/>
      <c r="J947" s="2"/>
      <c r="K947" s="2"/>
      <c r="L947" s="2"/>
      <c r="M947" s="2"/>
      <c r="N947" s="2"/>
      <c r="O947" s="2"/>
      <c r="P947" s="2"/>
      <c r="Q947" s="2"/>
      <c r="R947" s="56"/>
      <c r="S947" s="2"/>
      <c r="T947" s="56"/>
      <c r="U947" s="2"/>
      <c r="V947" s="2"/>
      <c r="W947" s="56"/>
      <c r="Y947" s="2"/>
      <c r="Z947" s="2"/>
      <c r="AA947" s="2"/>
    </row>
    <row r="948" spans="1:27" ht="15.75" customHeight="1">
      <c r="A948" s="7"/>
      <c r="B948" s="7"/>
      <c r="C948" s="130"/>
      <c r="D948" s="2"/>
      <c r="E948" s="2"/>
      <c r="F948" s="7"/>
      <c r="G948" s="2"/>
      <c r="H948" s="2"/>
      <c r="I948" s="7"/>
      <c r="J948" s="2"/>
      <c r="K948" s="2"/>
      <c r="L948" s="2"/>
      <c r="M948" s="2"/>
      <c r="N948" s="2"/>
      <c r="O948" s="2"/>
      <c r="P948" s="2"/>
      <c r="Q948" s="2"/>
      <c r="R948" s="56"/>
      <c r="S948" s="2"/>
      <c r="T948" s="56"/>
      <c r="U948" s="2"/>
      <c r="V948" s="2"/>
      <c r="W948" s="56"/>
      <c r="Y948" s="2"/>
      <c r="Z948" s="2"/>
      <c r="AA948" s="2"/>
    </row>
    <row r="949" spans="1:27" ht="15.75" customHeight="1">
      <c r="A949" s="7"/>
      <c r="B949" s="7"/>
      <c r="C949" s="130"/>
      <c r="D949" s="2"/>
      <c r="E949" s="2"/>
      <c r="F949" s="7"/>
      <c r="G949" s="2"/>
      <c r="H949" s="2"/>
      <c r="I949" s="7"/>
      <c r="J949" s="2"/>
      <c r="K949" s="2"/>
      <c r="L949" s="2"/>
      <c r="M949" s="2"/>
      <c r="N949" s="2"/>
      <c r="O949" s="2"/>
      <c r="P949" s="2"/>
      <c r="Q949" s="2"/>
      <c r="R949" s="56"/>
      <c r="S949" s="2"/>
      <c r="T949" s="56"/>
      <c r="U949" s="2"/>
      <c r="V949" s="2"/>
      <c r="W949" s="56"/>
      <c r="Y949" s="2"/>
      <c r="Z949" s="2"/>
      <c r="AA949" s="2"/>
    </row>
    <row r="950" spans="1:27" ht="15.75" customHeight="1">
      <c r="A950" s="7"/>
      <c r="B950" s="7"/>
      <c r="C950" s="130"/>
      <c r="D950" s="2"/>
      <c r="E950" s="2"/>
      <c r="F950" s="7"/>
      <c r="G950" s="2"/>
      <c r="H950" s="2"/>
      <c r="I950" s="7"/>
      <c r="J950" s="2"/>
      <c r="K950" s="2"/>
      <c r="L950" s="2"/>
      <c r="M950" s="2"/>
      <c r="N950" s="2"/>
      <c r="O950" s="2"/>
      <c r="P950" s="2"/>
      <c r="Q950" s="2"/>
      <c r="R950" s="56"/>
      <c r="S950" s="2"/>
      <c r="T950" s="56"/>
      <c r="U950" s="2"/>
      <c r="V950" s="2"/>
      <c r="W950" s="56"/>
      <c r="Y950" s="2"/>
      <c r="Z950" s="2"/>
      <c r="AA950" s="2"/>
    </row>
    <row r="951" spans="1:27" ht="15.75" customHeight="1">
      <c r="A951" s="7"/>
      <c r="B951" s="7"/>
      <c r="C951" s="130"/>
      <c r="D951" s="2"/>
      <c r="E951" s="2"/>
      <c r="F951" s="7"/>
      <c r="G951" s="2"/>
      <c r="H951" s="2"/>
      <c r="I951" s="7"/>
      <c r="J951" s="2"/>
      <c r="K951" s="2"/>
      <c r="L951" s="2"/>
      <c r="M951" s="2"/>
      <c r="N951" s="2"/>
      <c r="O951" s="2"/>
      <c r="P951" s="2"/>
      <c r="Q951" s="2"/>
      <c r="R951" s="56"/>
      <c r="S951" s="2"/>
      <c r="T951" s="56"/>
      <c r="U951" s="2"/>
      <c r="V951" s="2"/>
      <c r="W951" s="56"/>
      <c r="Y951" s="2"/>
      <c r="Z951" s="2"/>
      <c r="AA951" s="2"/>
    </row>
    <row r="952" spans="1:27" ht="15.75" customHeight="1">
      <c r="A952" s="7"/>
      <c r="B952" s="7"/>
      <c r="C952" s="130"/>
      <c r="D952" s="2"/>
      <c r="E952" s="2"/>
      <c r="F952" s="7"/>
      <c r="G952" s="2"/>
      <c r="H952" s="2"/>
      <c r="I952" s="7"/>
      <c r="J952" s="2"/>
      <c r="K952" s="2"/>
      <c r="L952" s="2"/>
      <c r="M952" s="2"/>
      <c r="N952" s="2"/>
      <c r="O952" s="2"/>
      <c r="P952" s="2"/>
      <c r="Q952" s="2"/>
      <c r="R952" s="56"/>
      <c r="S952" s="2"/>
      <c r="T952" s="56"/>
      <c r="U952" s="2"/>
      <c r="V952" s="2"/>
      <c r="W952" s="56"/>
      <c r="Y952" s="2"/>
      <c r="Z952" s="2"/>
      <c r="AA952" s="2"/>
    </row>
    <row r="953" spans="1:27" ht="15.75" customHeight="1">
      <c r="A953" s="7"/>
      <c r="B953" s="7"/>
      <c r="C953" s="130"/>
      <c r="D953" s="2"/>
      <c r="E953" s="2"/>
      <c r="F953" s="7"/>
      <c r="G953" s="2"/>
      <c r="H953" s="2"/>
      <c r="I953" s="7"/>
      <c r="J953" s="2"/>
      <c r="K953" s="2"/>
      <c r="L953" s="2"/>
      <c r="M953" s="2"/>
      <c r="N953" s="2"/>
      <c r="O953" s="2"/>
      <c r="P953" s="2"/>
      <c r="Q953" s="2"/>
      <c r="R953" s="56"/>
      <c r="S953" s="2"/>
      <c r="T953" s="56"/>
      <c r="U953" s="2"/>
      <c r="V953" s="2"/>
      <c r="W953" s="56"/>
      <c r="Y953" s="2"/>
      <c r="Z953" s="2"/>
      <c r="AA953" s="2"/>
    </row>
    <row r="954" spans="1:27" ht="15.75" customHeight="1">
      <c r="A954" s="7"/>
      <c r="B954" s="7"/>
      <c r="C954" s="130"/>
      <c r="D954" s="2"/>
      <c r="E954" s="2"/>
      <c r="F954" s="7"/>
      <c r="G954" s="2"/>
      <c r="H954" s="2"/>
      <c r="I954" s="7"/>
      <c r="J954" s="2"/>
      <c r="K954" s="2"/>
      <c r="L954" s="2"/>
      <c r="M954" s="2"/>
      <c r="N954" s="2"/>
      <c r="O954" s="2"/>
      <c r="P954" s="2"/>
      <c r="Q954" s="2"/>
      <c r="R954" s="56"/>
      <c r="S954" s="2"/>
      <c r="T954" s="56"/>
      <c r="U954" s="2"/>
      <c r="V954" s="2"/>
      <c r="W954" s="56"/>
      <c r="Y954" s="2"/>
      <c r="Z954" s="2"/>
      <c r="AA954" s="2"/>
    </row>
    <row r="955" spans="1:27" ht="15.75" customHeight="1">
      <c r="A955" s="7"/>
      <c r="B955" s="7"/>
      <c r="C955" s="130"/>
      <c r="D955" s="2"/>
      <c r="E955" s="2"/>
      <c r="F955" s="7"/>
      <c r="G955" s="2"/>
      <c r="H955" s="2"/>
      <c r="I955" s="7"/>
      <c r="J955" s="2"/>
      <c r="K955" s="2"/>
      <c r="L955" s="2"/>
      <c r="M955" s="2"/>
      <c r="N955" s="2"/>
      <c r="O955" s="2"/>
      <c r="P955" s="2"/>
      <c r="Q955" s="2"/>
      <c r="R955" s="56"/>
      <c r="S955" s="2"/>
      <c r="T955" s="56"/>
      <c r="U955" s="2"/>
      <c r="V955" s="2"/>
      <c r="W955" s="56"/>
      <c r="Y955" s="2"/>
      <c r="Z955" s="2"/>
      <c r="AA955" s="2"/>
    </row>
    <row r="956" spans="1:27" ht="15.75" customHeight="1">
      <c r="A956" s="7"/>
      <c r="B956" s="7"/>
      <c r="C956" s="130"/>
      <c r="D956" s="2"/>
      <c r="E956" s="2"/>
      <c r="F956" s="7"/>
      <c r="G956" s="2"/>
      <c r="H956" s="2"/>
      <c r="I956" s="7"/>
      <c r="J956" s="2"/>
      <c r="K956" s="2"/>
      <c r="L956" s="2"/>
      <c r="M956" s="2"/>
      <c r="N956" s="2"/>
      <c r="O956" s="2"/>
      <c r="P956" s="2"/>
      <c r="Q956" s="2"/>
      <c r="R956" s="56"/>
      <c r="S956" s="2"/>
      <c r="T956" s="56"/>
      <c r="U956" s="2"/>
      <c r="V956" s="2"/>
      <c r="W956" s="56"/>
      <c r="Y956" s="2"/>
      <c r="Z956" s="2"/>
      <c r="AA956" s="2"/>
    </row>
    <row r="957" spans="1:27" ht="15.75" customHeight="1">
      <c r="A957" s="7"/>
      <c r="B957" s="7"/>
      <c r="C957" s="130"/>
      <c r="D957" s="2"/>
      <c r="E957" s="2"/>
      <c r="F957" s="7"/>
      <c r="G957" s="2"/>
      <c r="H957" s="2"/>
      <c r="I957" s="7"/>
      <c r="J957" s="2"/>
      <c r="K957" s="2"/>
      <c r="L957" s="2"/>
      <c r="M957" s="2"/>
      <c r="N957" s="2"/>
      <c r="O957" s="2"/>
      <c r="P957" s="2"/>
      <c r="Q957" s="2"/>
      <c r="R957" s="56"/>
      <c r="S957" s="2"/>
      <c r="T957" s="56"/>
      <c r="U957" s="2"/>
      <c r="V957" s="2"/>
      <c r="W957" s="56"/>
      <c r="Y957" s="2"/>
      <c r="Z957" s="2"/>
      <c r="AA957" s="2"/>
    </row>
    <row r="958" spans="1:27" ht="15.75" customHeight="1">
      <c r="A958" s="7"/>
      <c r="B958" s="7"/>
      <c r="C958" s="130"/>
      <c r="D958" s="2"/>
      <c r="E958" s="2"/>
      <c r="F958" s="7"/>
      <c r="G958" s="2"/>
      <c r="H958" s="2"/>
      <c r="I958" s="7"/>
      <c r="J958" s="2"/>
      <c r="K958" s="2"/>
      <c r="L958" s="2"/>
      <c r="M958" s="2"/>
      <c r="N958" s="2"/>
      <c r="O958" s="2"/>
      <c r="P958" s="2"/>
      <c r="Q958" s="2"/>
      <c r="R958" s="56"/>
      <c r="S958" s="2"/>
      <c r="T958" s="56"/>
      <c r="U958" s="2"/>
      <c r="V958" s="2"/>
      <c r="W958" s="56"/>
      <c r="Y958" s="2"/>
      <c r="Z958" s="2"/>
      <c r="AA958" s="2"/>
    </row>
    <row r="959" spans="1:27" ht="15.75" customHeight="1">
      <c r="A959" s="7"/>
      <c r="B959" s="7"/>
      <c r="C959" s="130"/>
      <c r="D959" s="2"/>
      <c r="E959" s="2"/>
      <c r="F959" s="7"/>
      <c r="G959" s="2"/>
      <c r="H959" s="2"/>
      <c r="I959" s="7"/>
      <c r="J959" s="2"/>
      <c r="K959" s="2"/>
      <c r="L959" s="2"/>
      <c r="M959" s="2"/>
      <c r="N959" s="2"/>
      <c r="O959" s="2"/>
      <c r="P959" s="2"/>
      <c r="Q959" s="2"/>
      <c r="R959" s="56"/>
      <c r="S959" s="2"/>
      <c r="T959" s="56"/>
      <c r="U959" s="2"/>
      <c r="V959" s="2"/>
      <c r="W959" s="56"/>
      <c r="Y959" s="2"/>
      <c r="Z959" s="2"/>
      <c r="AA959" s="2"/>
    </row>
    <row r="960" spans="1:27" ht="15.75" customHeight="1">
      <c r="A960" s="7"/>
      <c r="B960" s="7"/>
      <c r="C960" s="130"/>
      <c r="D960" s="2"/>
      <c r="E960" s="2"/>
      <c r="F960" s="7"/>
      <c r="G960" s="2"/>
      <c r="H960" s="2"/>
      <c r="I960" s="7"/>
      <c r="J960" s="2"/>
      <c r="K960" s="2"/>
      <c r="L960" s="2"/>
      <c r="M960" s="2"/>
      <c r="N960" s="2"/>
      <c r="O960" s="2"/>
      <c r="P960" s="2"/>
      <c r="Q960" s="2"/>
      <c r="R960" s="56"/>
      <c r="S960" s="2"/>
      <c r="T960" s="56"/>
      <c r="U960" s="2"/>
      <c r="V960" s="2"/>
      <c r="W960" s="56"/>
      <c r="Y960" s="2"/>
      <c r="Z960" s="2"/>
      <c r="AA960" s="2"/>
    </row>
    <row r="961" spans="1:27" ht="15.75" customHeight="1">
      <c r="A961" s="7"/>
      <c r="B961" s="7"/>
      <c r="C961" s="130"/>
      <c r="D961" s="2"/>
      <c r="E961" s="2"/>
      <c r="F961" s="7"/>
      <c r="G961" s="2"/>
      <c r="H961" s="2"/>
      <c r="I961" s="7"/>
      <c r="J961" s="2"/>
      <c r="K961" s="2"/>
      <c r="L961" s="2"/>
      <c r="M961" s="2"/>
      <c r="N961" s="2"/>
      <c r="O961" s="2"/>
      <c r="P961" s="2"/>
      <c r="Q961" s="2"/>
      <c r="R961" s="56"/>
      <c r="S961" s="2"/>
      <c r="T961" s="56"/>
      <c r="U961" s="2"/>
      <c r="V961" s="2"/>
      <c r="W961" s="56"/>
      <c r="Y961" s="2"/>
      <c r="Z961" s="2"/>
      <c r="AA961" s="2"/>
    </row>
    <row r="962" spans="1:27" ht="15.75" customHeight="1">
      <c r="A962" s="7"/>
      <c r="B962" s="7"/>
      <c r="C962" s="130"/>
      <c r="D962" s="2"/>
      <c r="E962" s="2"/>
      <c r="F962" s="7"/>
      <c r="G962" s="2"/>
      <c r="H962" s="2"/>
      <c r="I962" s="7"/>
      <c r="J962" s="2"/>
      <c r="K962" s="2"/>
      <c r="L962" s="2"/>
      <c r="M962" s="2"/>
      <c r="N962" s="2"/>
      <c r="O962" s="2"/>
      <c r="P962" s="2"/>
      <c r="Q962" s="2"/>
      <c r="R962" s="56"/>
      <c r="S962" s="2"/>
      <c r="T962" s="56"/>
      <c r="U962" s="2"/>
      <c r="V962" s="2"/>
      <c r="W962" s="56"/>
      <c r="Y962" s="2"/>
      <c r="Z962" s="2"/>
      <c r="AA962" s="2"/>
    </row>
    <row r="963" spans="1:27" ht="15.75" customHeight="1">
      <c r="A963" s="7"/>
      <c r="B963" s="7"/>
      <c r="C963" s="130"/>
      <c r="D963" s="2"/>
      <c r="E963" s="2"/>
      <c r="F963" s="7"/>
      <c r="G963" s="2"/>
      <c r="H963" s="2"/>
      <c r="I963" s="7"/>
      <c r="J963" s="2"/>
      <c r="K963" s="2"/>
      <c r="L963" s="2"/>
      <c r="M963" s="2"/>
      <c r="N963" s="2"/>
      <c r="O963" s="2"/>
      <c r="P963" s="2"/>
      <c r="Q963" s="2"/>
      <c r="R963" s="56"/>
      <c r="S963" s="2"/>
      <c r="T963" s="56"/>
      <c r="U963" s="2"/>
      <c r="V963" s="2"/>
      <c r="W963" s="56"/>
      <c r="Y963" s="2"/>
      <c r="Z963" s="2"/>
      <c r="AA963" s="2"/>
    </row>
    <row r="964" spans="1:27" ht="15.75" customHeight="1">
      <c r="A964" s="7"/>
      <c r="B964" s="7"/>
      <c r="C964" s="130"/>
      <c r="D964" s="2"/>
      <c r="E964" s="2"/>
      <c r="F964" s="7"/>
      <c r="G964" s="2"/>
      <c r="H964" s="2"/>
      <c r="I964" s="7"/>
      <c r="J964" s="2"/>
      <c r="K964" s="2"/>
      <c r="L964" s="2"/>
      <c r="M964" s="2"/>
      <c r="N964" s="2"/>
      <c r="O964" s="2"/>
      <c r="P964" s="2"/>
      <c r="Q964" s="2"/>
      <c r="R964" s="56"/>
      <c r="S964" s="2"/>
      <c r="T964" s="56"/>
      <c r="U964" s="2"/>
      <c r="V964" s="2"/>
      <c r="W964" s="56"/>
      <c r="Y964" s="2"/>
      <c r="Z964" s="2"/>
      <c r="AA964" s="2"/>
    </row>
    <row r="965" spans="1:27" ht="15.75" customHeight="1">
      <c r="A965" s="7"/>
      <c r="B965" s="7"/>
      <c r="C965" s="130"/>
      <c r="D965" s="2"/>
      <c r="E965" s="2"/>
      <c r="F965" s="7"/>
      <c r="G965" s="2"/>
      <c r="H965" s="2"/>
      <c r="I965" s="7"/>
      <c r="J965" s="2"/>
      <c r="K965" s="2"/>
      <c r="L965" s="2"/>
      <c r="M965" s="2"/>
      <c r="N965" s="2"/>
      <c r="O965" s="2"/>
      <c r="P965" s="2"/>
      <c r="Q965" s="2"/>
      <c r="R965" s="56"/>
      <c r="S965" s="2"/>
      <c r="T965" s="56"/>
      <c r="U965" s="2"/>
      <c r="V965" s="2"/>
      <c r="W965" s="56"/>
      <c r="Y965" s="2"/>
      <c r="Z965" s="2"/>
      <c r="AA965" s="2"/>
    </row>
    <row r="966" spans="1:27" ht="15.75" customHeight="1">
      <c r="A966" s="7"/>
      <c r="B966" s="7"/>
      <c r="C966" s="130"/>
      <c r="D966" s="2"/>
      <c r="E966" s="2"/>
      <c r="F966" s="7"/>
      <c r="G966" s="2"/>
      <c r="H966" s="2"/>
      <c r="I966" s="7"/>
      <c r="J966" s="2"/>
      <c r="K966" s="2"/>
      <c r="L966" s="2"/>
      <c r="M966" s="2"/>
      <c r="N966" s="2"/>
      <c r="O966" s="2"/>
      <c r="P966" s="2"/>
      <c r="Q966" s="2"/>
      <c r="R966" s="56"/>
      <c r="S966" s="2"/>
      <c r="T966" s="56"/>
      <c r="U966" s="2"/>
      <c r="V966" s="2"/>
      <c r="W966" s="56"/>
      <c r="Y966" s="2"/>
      <c r="Z966" s="2"/>
      <c r="AA966" s="2"/>
    </row>
    <row r="967" spans="1:27" ht="15.75" customHeight="1">
      <c r="A967" s="7"/>
      <c r="B967" s="7"/>
      <c r="C967" s="130"/>
      <c r="D967" s="2"/>
      <c r="E967" s="2"/>
      <c r="F967" s="7"/>
      <c r="G967" s="2"/>
      <c r="H967" s="2"/>
      <c r="I967" s="7"/>
      <c r="J967" s="2"/>
      <c r="K967" s="2"/>
      <c r="L967" s="2"/>
      <c r="M967" s="2"/>
      <c r="N967" s="2"/>
      <c r="O967" s="2"/>
      <c r="P967" s="2"/>
      <c r="Q967" s="2"/>
      <c r="R967" s="56"/>
      <c r="S967" s="2"/>
      <c r="T967" s="56"/>
      <c r="U967" s="2"/>
      <c r="V967" s="2"/>
      <c r="W967" s="56"/>
      <c r="Y967" s="2"/>
      <c r="Z967" s="2"/>
      <c r="AA967" s="2"/>
    </row>
    <row r="968" spans="1:27" ht="15.75" customHeight="1">
      <c r="A968" s="7"/>
      <c r="B968" s="7"/>
      <c r="C968" s="130"/>
      <c r="D968" s="2"/>
      <c r="E968" s="2"/>
      <c r="F968" s="7"/>
      <c r="G968" s="2"/>
      <c r="H968" s="2"/>
      <c r="I968" s="7"/>
      <c r="J968" s="2"/>
      <c r="K968" s="2"/>
      <c r="L968" s="2"/>
      <c r="M968" s="2"/>
      <c r="N968" s="2"/>
      <c r="O968" s="2"/>
      <c r="P968" s="2"/>
      <c r="Q968" s="2"/>
      <c r="R968" s="56"/>
      <c r="S968" s="2"/>
      <c r="T968" s="56"/>
      <c r="U968" s="2"/>
      <c r="V968" s="2"/>
      <c r="W968" s="56"/>
      <c r="Y968" s="2"/>
      <c r="Z968" s="2"/>
      <c r="AA968" s="2"/>
    </row>
    <row r="969" spans="1:27" ht="15.75" customHeight="1">
      <c r="A969" s="7"/>
      <c r="B969" s="7"/>
      <c r="C969" s="130"/>
      <c r="D969" s="2"/>
      <c r="E969" s="2"/>
      <c r="F969" s="7"/>
      <c r="G969" s="2"/>
      <c r="H969" s="2"/>
      <c r="I969" s="7"/>
      <c r="J969" s="2"/>
      <c r="K969" s="2"/>
      <c r="L969" s="2"/>
      <c r="M969" s="2"/>
      <c r="N969" s="2"/>
      <c r="O969" s="2"/>
      <c r="P969" s="2"/>
      <c r="Q969" s="2"/>
      <c r="R969" s="56"/>
      <c r="S969" s="2"/>
      <c r="T969" s="56"/>
      <c r="U969" s="2"/>
      <c r="V969" s="2"/>
      <c r="W969" s="56"/>
      <c r="Y969" s="2"/>
      <c r="Z969" s="2"/>
      <c r="AA969" s="2"/>
    </row>
    <row r="970" spans="1:27" ht="15.75" customHeight="1">
      <c r="A970" s="7"/>
      <c r="B970" s="7"/>
      <c r="C970" s="130"/>
      <c r="D970" s="2"/>
      <c r="E970" s="2"/>
      <c r="F970" s="7"/>
      <c r="G970" s="2"/>
      <c r="H970" s="2"/>
      <c r="I970" s="7"/>
      <c r="J970" s="2"/>
      <c r="K970" s="2"/>
      <c r="L970" s="2"/>
      <c r="M970" s="2"/>
      <c r="N970" s="2"/>
      <c r="O970" s="2"/>
      <c r="P970" s="2"/>
      <c r="Q970" s="2"/>
      <c r="R970" s="56"/>
      <c r="S970" s="2"/>
      <c r="T970" s="56"/>
      <c r="U970" s="2"/>
      <c r="V970" s="2"/>
      <c r="W970" s="56"/>
      <c r="Y970" s="2"/>
      <c r="Z970" s="2"/>
      <c r="AA970" s="2"/>
    </row>
    <row r="971" spans="1:27" ht="15.75" customHeight="1">
      <c r="A971" s="7"/>
      <c r="B971" s="7"/>
      <c r="C971" s="130"/>
      <c r="D971" s="2"/>
      <c r="E971" s="2"/>
      <c r="F971" s="7"/>
      <c r="G971" s="2"/>
      <c r="H971" s="2"/>
      <c r="I971" s="7"/>
      <c r="J971" s="2"/>
      <c r="K971" s="2"/>
      <c r="L971" s="2"/>
      <c r="M971" s="2"/>
      <c r="N971" s="2"/>
      <c r="O971" s="2"/>
      <c r="P971" s="2"/>
      <c r="Q971" s="2"/>
      <c r="R971" s="56"/>
      <c r="S971" s="2"/>
      <c r="T971" s="56"/>
      <c r="U971" s="2"/>
      <c r="V971" s="2"/>
      <c r="W971" s="56"/>
      <c r="Y971" s="2"/>
      <c r="Z971" s="2"/>
      <c r="AA971" s="2"/>
    </row>
    <row r="972" spans="1:27" ht="15.75" customHeight="1">
      <c r="A972" s="7"/>
      <c r="B972" s="7"/>
      <c r="C972" s="130"/>
      <c r="D972" s="2"/>
      <c r="E972" s="2"/>
      <c r="F972" s="7"/>
      <c r="G972" s="2"/>
      <c r="H972" s="2"/>
      <c r="I972" s="7"/>
      <c r="J972" s="2"/>
      <c r="K972" s="2"/>
      <c r="L972" s="2"/>
      <c r="M972" s="2"/>
      <c r="N972" s="2"/>
      <c r="O972" s="2"/>
      <c r="P972" s="2"/>
      <c r="Q972" s="2"/>
      <c r="R972" s="56"/>
      <c r="S972" s="2"/>
      <c r="T972" s="56"/>
      <c r="U972" s="2"/>
      <c r="V972" s="2"/>
      <c r="W972" s="56"/>
      <c r="Y972" s="2"/>
      <c r="Z972" s="2"/>
      <c r="AA972" s="2"/>
    </row>
    <row r="973" spans="1:27" ht="15.75" customHeight="1">
      <c r="A973" s="7"/>
      <c r="B973" s="7"/>
      <c r="C973" s="130"/>
      <c r="D973" s="2"/>
      <c r="E973" s="2"/>
      <c r="F973" s="7"/>
      <c r="G973" s="2"/>
      <c r="H973" s="2"/>
      <c r="I973" s="7"/>
      <c r="J973" s="2"/>
      <c r="K973" s="2"/>
      <c r="L973" s="2"/>
      <c r="M973" s="2"/>
      <c r="N973" s="2"/>
      <c r="O973" s="2"/>
      <c r="P973" s="2"/>
      <c r="Q973" s="2"/>
      <c r="R973" s="56"/>
      <c r="S973" s="2"/>
      <c r="T973" s="56"/>
      <c r="U973" s="2"/>
      <c r="V973" s="2"/>
      <c r="W973" s="56"/>
      <c r="Y973" s="2"/>
      <c r="Z973" s="2"/>
      <c r="AA973" s="2"/>
    </row>
    <row r="974" spans="1:27" ht="15.75" customHeight="1">
      <c r="A974" s="7"/>
      <c r="B974" s="7"/>
      <c r="C974" s="130"/>
      <c r="D974" s="2"/>
      <c r="E974" s="2"/>
      <c r="F974" s="7"/>
      <c r="G974" s="2"/>
      <c r="H974" s="2"/>
      <c r="I974" s="7"/>
      <c r="J974" s="2"/>
      <c r="K974" s="2"/>
      <c r="L974" s="2"/>
      <c r="M974" s="2"/>
      <c r="N974" s="2"/>
      <c r="O974" s="2"/>
      <c r="P974" s="2"/>
      <c r="Q974" s="2"/>
      <c r="R974" s="56"/>
      <c r="S974" s="2"/>
      <c r="T974" s="56"/>
      <c r="U974" s="2"/>
      <c r="V974" s="2"/>
      <c r="W974" s="56"/>
      <c r="Y974" s="2"/>
      <c r="Z974" s="2"/>
      <c r="AA974" s="2"/>
    </row>
    <row r="975" spans="1:27" ht="15.75" customHeight="1">
      <c r="A975" s="7"/>
      <c r="B975" s="7"/>
      <c r="C975" s="130"/>
      <c r="D975" s="2"/>
      <c r="E975" s="2"/>
      <c r="F975" s="7"/>
      <c r="G975" s="2"/>
      <c r="H975" s="2"/>
      <c r="I975" s="7"/>
      <c r="J975" s="2"/>
      <c r="K975" s="2"/>
      <c r="L975" s="2"/>
      <c r="M975" s="2"/>
      <c r="N975" s="2"/>
      <c r="O975" s="2"/>
      <c r="P975" s="2"/>
      <c r="Q975" s="2"/>
      <c r="R975" s="56"/>
      <c r="S975" s="2"/>
      <c r="T975" s="56"/>
      <c r="U975" s="2"/>
      <c r="V975" s="2"/>
      <c r="W975" s="56"/>
      <c r="Y975" s="2"/>
      <c r="Z975" s="2"/>
      <c r="AA975" s="2"/>
    </row>
    <row r="976" spans="1:27" ht="15.75" customHeight="1">
      <c r="A976" s="7"/>
      <c r="B976" s="7"/>
      <c r="C976" s="130"/>
      <c r="D976" s="2"/>
      <c r="E976" s="2"/>
      <c r="F976" s="7"/>
      <c r="G976" s="2"/>
      <c r="H976" s="2"/>
      <c r="I976" s="7"/>
      <c r="J976" s="2"/>
      <c r="K976" s="2"/>
      <c r="L976" s="2"/>
      <c r="M976" s="2"/>
      <c r="N976" s="2"/>
      <c r="O976" s="2"/>
      <c r="P976" s="2"/>
      <c r="Q976" s="2"/>
      <c r="R976" s="56"/>
      <c r="S976" s="2"/>
      <c r="T976" s="56"/>
      <c r="U976" s="2"/>
      <c r="V976" s="2"/>
      <c r="W976" s="56"/>
      <c r="Y976" s="2"/>
      <c r="Z976" s="2"/>
      <c r="AA976" s="2"/>
    </row>
    <row r="977" spans="1:27" ht="15.75" customHeight="1">
      <c r="A977" s="7"/>
      <c r="B977" s="7"/>
      <c r="C977" s="130"/>
      <c r="D977" s="2"/>
      <c r="E977" s="2"/>
      <c r="F977" s="7"/>
      <c r="G977" s="2"/>
      <c r="H977" s="2"/>
      <c r="I977" s="7"/>
      <c r="J977" s="2"/>
      <c r="K977" s="2"/>
      <c r="L977" s="2"/>
      <c r="M977" s="2"/>
      <c r="N977" s="2"/>
      <c r="O977" s="2"/>
      <c r="P977" s="2"/>
      <c r="Q977" s="2"/>
      <c r="R977" s="56"/>
      <c r="S977" s="2"/>
      <c r="T977" s="56"/>
      <c r="U977" s="2"/>
      <c r="V977" s="2"/>
      <c r="W977" s="56"/>
      <c r="Y977" s="2"/>
      <c r="Z977" s="2"/>
      <c r="AA977" s="2"/>
    </row>
    <row r="978" spans="1:27" ht="15.75" customHeight="1">
      <c r="A978" s="7"/>
      <c r="B978" s="7"/>
      <c r="C978" s="130"/>
      <c r="D978" s="2"/>
      <c r="E978" s="2"/>
      <c r="F978" s="7"/>
      <c r="G978" s="2"/>
      <c r="H978" s="2"/>
      <c r="I978" s="7"/>
      <c r="J978" s="2"/>
      <c r="K978" s="2"/>
      <c r="L978" s="2"/>
      <c r="M978" s="2"/>
      <c r="N978" s="2"/>
      <c r="O978" s="2"/>
      <c r="P978" s="2"/>
      <c r="Q978" s="2"/>
      <c r="R978" s="56"/>
      <c r="S978" s="2"/>
      <c r="T978" s="56"/>
      <c r="U978" s="2"/>
      <c r="V978" s="2"/>
      <c r="W978" s="56"/>
      <c r="Y978" s="2"/>
      <c r="Z978" s="2"/>
      <c r="AA978" s="2"/>
    </row>
    <row r="979" spans="1:27" ht="15.75" customHeight="1">
      <c r="A979" s="7"/>
      <c r="B979" s="7"/>
      <c r="C979" s="130"/>
      <c r="D979" s="2"/>
      <c r="E979" s="2"/>
      <c r="F979" s="7"/>
      <c r="G979" s="2"/>
      <c r="H979" s="2"/>
      <c r="I979" s="7"/>
      <c r="J979" s="2"/>
      <c r="K979" s="2"/>
      <c r="L979" s="2"/>
      <c r="M979" s="2"/>
      <c r="N979" s="2"/>
      <c r="O979" s="2"/>
      <c r="P979" s="2"/>
      <c r="Q979" s="2"/>
      <c r="R979" s="56"/>
      <c r="S979" s="2"/>
      <c r="T979" s="56"/>
      <c r="U979" s="2"/>
      <c r="V979" s="2"/>
      <c r="W979" s="56"/>
      <c r="Y979" s="2"/>
      <c r="Z979" s="2"/>
      <c r="AA979" s="2"/>
    </row>
    <row r="980" spans="1:27" ht="15.75" customHeight="1">
      <c r="A980" s="7"/>
      <c r="B980" s="7"/>
      <c r="C980" s="130"/>
      <c r="D980" s="2"/>
      <c r="E980" s="2"/>
      <c r="F980" s="7"/>
      <c r="G980" s="2"/>
      <c r="H980" s="2"/>
      <c r="I980" s="7"/>
      <c r="J980" s="2"/>
      <c r="K980" s="2"/>
      <c r="L980" s="2"/>
      <c r="M980" s="2"/>
      <c r="N980" s="2"/>
      <c r="O980" s="2"/>
      <c r="P980" s="2"/>
      <c r="Q980" s="2"/>
      <c r="R980" s="56"/>
      <c r="S980" s="2"/>
      <c r="T980" s="56"/>
      <c r="U980" s="2"/>
      <c r="V980" s="2"/>
      <c r="W980" s="56"/>
      <c r="Y980" s="2"/>
      <c r="Z980" s="2"/>
      <c r="AA980" s="2"/>
    </row>
    <row r="981" spans="1:27" ht="15.75" customHeight="1">
      <c r="A981" s="7"/>
      <c r="B981" s="7"/>
      <c r="C981" s="130"/>
      <c r="D981" s="2"/>
      <c r="E981" s="2"/>
      <c r="F981" s="7"/>
      <c r="G981" s="2"/>
      <c r="H981" s="2"/>
      <c r="I981" s="7"/>
      <c r="J981" s="2"/>
      <c r="K981" s="2"/>
      <c r="L981" s="2"/>
      <c r="M981" s="2"/>
      <c r="N981" s="2"/>
      <c r="O981" s="2"/>
      <c r="P981" s="2"/>
      <c r="Q981" s="2"/>
      <c r="R981" s="56"/>
      <c r="S981" s="2"/>
      <c r="T981" s="56"/>
      <c r="U981" s="2"/>
      <c r="V981" s="2"/>
      <c r="W981" s="56"/>
      <c r="Y981" s="2"/>
      <c r="Z981" s="2"/>
      <c r="AA981" s="2"/>
    </row>
    <row r="982" spans="1:27" ht="15.75" customHeight="1">
      <c r="A982" s="7"/>
      <c r="B982" s="7"/>
      <c r="C982" s="130"/>
      <c r="D982" s="2"/>
      <c r="E982" s="2"/>
      <c r="F982" s="7"/>
      <c r="G982" s="2"/>
      <c r="H982" s="2"/>
      <c r="I982" s="7"/>
      <c r="J982" s="2"/>
      <c r="K982" s="2"/>
      <c r="L982" s="2"/>
      <c r="M982" s="2"/>
      <c r="N982" s="2"/>
      <c r="O982" s="2"/>
      <c r="P982" s="2"/>
      <c r="Q982" s="2"/>
      <c r="R982" s="56"/>
      <c r="S982" s="2"/>
      <c r="T982" s="56"/>
      <c r="U982" s="2"/>
      <c r="V982" s="2"/>
      <c r="W982" s="56"/>
      <c r="Y982" s="2"/>
      <c r="Z982" s="2"/>
      <c r="AA982" s="2"/>
    </row>
    <row r="983" spans="1:27" ht="15.75" customHeight="1">
      <c r="A983" s="7"/>
      <c r="B983" s="7"/>
      <c r="C983" s="130"/>
      <c r="D983" s="2"/>
      <c r="E983" s="2"/>
      <c r="F983" s="7"/>
      <c r="G983" s="2"/>
      <c r="H983" s="2"/>
      <c r="I983" s="7"/>
      <c r="J983" s="2"/>
      <c r="K983" s="2"/>
      <c r="L983" s="2"/>
      <c r="M983" s="2"/>
      <c r="N983" s="2"/>
      <c r="O983" s="2"/>
      <c r="P983" s="2"/>
      <c r="Q983" s="2"/>
      <c r="R983" s="56"/>
      <c r="S983" s="2"/>
      <c r="T983" s="56"/>
      <c r="U983" s="2"/>
      <c r="V983" s="2"/>
      <c r="W983" s="56"/>
      <c r="Y983" s="2"/>
      <c r="Z983" s="2"/>
      <c r="AA983" s="2"/>
    </row>
    <row r="984" spans="1:27" ht="15.75" customHeight="1">
      <c r="A984" s="7"/>
      <c r="B984" s="7"/>
      <c r="C984" s="130"/>
      <c r="D984" s="2"/>
      <c r="E984" s="2"/>
      <c r="F984" s="7"/>
      <c r="G984" s="2"/>
      <c r="H984" s="2"/>
      <c r="I984" s="7"/>
      <c r="J984" s="2"/>
      <c r="K984" s="2"/>
      <c r="L984" s="2"/>
      <c r="M984" s="2"/>
      <c r="N984" s="2"/>
      <c r="O984" s="2"/>
      <c r="P984" s="2"/>
      <c r="Q984" s="2"/>
      <c r="R984" s="56"/>
      <c r="S984" s="2"/>
      <c r="T984" s="56"/>
      <c r="U984" s="2"/>
      <c r="V984" s="2"/>
      <c r="W984" s="56"/>
      <c r="Y984" s="2"/>
      <c r="Z984" s="2"/>
      <c r="AA984" s="2"/>
    </row>
    <row r="985" spans="1:27" ht="15.75" customHeight="1">
      <c r="A985" s="7"/>
      <c r="B985" s="7"/>
      <c r="C985" s="130"/>
      <c r="D985" s="2"/>
      <c r="E985" s="2"/>
      <c r="F985" s="7"/>
      <c r="G985" s="2"/>
      <c r="H985" s="2"/>
      <c r="I985" s="7"/>
      <c r="J985" s="2"/>
      <c r="K985" s="2"/>
      <c r="L985" s="2"/>
      <c r="M985" s="2"/>
      <c r="N985" s="2"/>
      <c r="O985" s="2"/>
      <c r="P985" s="2"/>
      <c r="Q985" s="2"/>
      <c r="R985" s="56"/>
      <c r="S985" s="2"/>
      <c r="T985" s="56"/>
      <c r="U985" s="2"/>
      <c r="V985" s="2"/>
      <c r="W985" s="56"/>
      <c r="Y985" s="2"/>
      <c r="Z985" s="2"/>
      <c r="AA985" s="2"/>
    </row>
    <row r="986" spans="1:27" ht="15.75" customHeight="1">
      <c r="A986" s="7"/>
      <c r="B986" s="7"/>
      <c r="C986" s="130"/>
      <c r="D986" s="2"/>
      <c r="E986" s="2"/>
      <c r="F986" s="7"/>
      <c r="G986" s="2"/>
      <c r="H986" s="2"/>
      <c r="I986" s="7"/>
      <c r="J986" s="2"/>
      <c r="K986" s="2"/>
      <c r="L986" s="2"/>
      <c r="M986" s="2"/>
      <c r="N986" s="2"/>
      <c r="O986" s="2"/>
      <c r="P986" s="2"/>
      <c r="Q986" s="2"/>
      <c r="R986" s="56"/>
      <c r="S986" s="2"/>
      <c r="T986" s="56"/>
      <c r="U986" s="2"/>
      <c r="V986" s="2"/>
      <c r="W986" s="56"/>
      <c r="Y986" s="2"/>
      <c r="Z986" s="2"/>
      <c r="AA986" s="2"/>
    </row>
    <row r="987" spans="1:27" ht="15.75" customHeight="1">
      <c r="A987" s="7"/>
      <c r="B987" s="7"/>
      <c r="C987" s="130"/>
      <c r="D987" s="2"/>
      <c r="E987" s="2"/>
      <c r="F987" s="7"/>
      <c r="G987" s="2"/>
      <c r="H987" s="2"/>
      <c r="I987" s="7"/>
      <c r="J987" s="2"/>
      <c r="K987" s="2"/>
      <c r="L987" s="2"/>
      <c r="M987" s="2"/>
      <c r="N987" s="2"/>
      <c r="O987" s="2"/>
      <c r="P987" s="2"/>
      <c r="Q987" s="2"/>
      <c r="R987" s="56"/>
      <c r="S987" s="2"/>
      <c r="T987" s="56"/>
      <c r="U987" s="2"/>
      <c r="V987" s="2"/>
      <c r="W987" s="56"/>
      <c r="Y987" s="2"/>
      <c r="Z987" s="2"/>
      <c r="AA987" s="2"/>
    </row>
    <row r="988" spans="1:27" ht="15.75" customHeight="1">
      <c r="A988" s="7"/>
      <c r="B988" s="7"/>
      <c r="C988" s="130"/>
      <c r="D988" s="2"/>
      <c r="E988" s="2"/>
      <c r="F988" s="7"/>
      <c r="G988" s="2"/>
      <c r="H988" s="2"/>
      <c r="I988" s="7"/>
      <c r="J988" s="2"/>
      <c r="K988" s="2"/>
      <c r="L988" s="2"/>
      <c r="M988" s="2"/>
      <c r="N988" s="2"/>
      <c r="O988" s="2"/>
      <c r="P988" s="2"/>
      <c r="Q988" s="2"/>
      <c r="R988" s="56"/>
      <c r="S988" s="2"/>
      <c r="T988" s="56"/>
      <c r="U988" s="2"/>
      <c r="V988" s="2"/>
      <c r="W988" s="56"/>
      <c r="Y988" s="2"/>
      <c r="Z988" s="2"/>
      <c r="AA988" s="2"/>
    </row>
    <row r="989" spans="1:27" ht="15.75" customHeight="1">
      <c r="A989" s="7"/>
      <c r="B989" s="7"/>
      <c r="C989" s="130"/>
      <c r="D989" s="2"/>
      <c r="E989" s="2"/>
      <c r="F989" s="7"/>
      <c r="G989" s="2"/>
      <c r="H989" s="2"/>
      <c r="I989" s="7"/>
      <c r="J989" s="2"/>
      <c r="K989" s="2"/>
      <c r="L989" s="2"/>
      <c r="M989" s="2"/>
      <c r="N989" s="2"/>
      <c r="O989" s="2"/>
      <c r="P989" s="2"/>
      <c r="Q989" s="2"/>
      <c r="R989" s="56"/>
      <c r="S989" s="2"/>
      <c r="T989" s="56"/>
      <c r="U989" s="2"/>
      <c r="V989" s="2"/>
      <c r="W989" s="56"/>
      <c r="Y989" s="2"/>
      <c r="Z989" s="2"/>
      <c r="AA989" s="2"/>
    </row>
    <row r="990" spans="1:27" ht="15.75" customHeight="1">
      <c r="A990" s="7"/>
      <c r="B990" s="7"/>
      <c r="C990" s="130"/>
      <c r="D990" s="2"/>
      <c r="E990" s="2"/>
      <c r="F990" s="7"/>
      <c r="G990" s="2"/>
      <c r="H990" s="2"/>
      <c r="I990" s="7"/>
      <c r="J990" s="2"/>
      <c r="K990" s="2"/>
      <c r="L990" s="2"/>
      <c r="M990" s="2"/>
      <c r="N990" s="2"/>
      <c r="O990" s="2"/>
      <c r="P990" s="2"/>
      <c r="Q990" s="2"/>
      <c r="R990" s="56"/>
      <c r="S990" s="2"/>
      <c r="T990" s="56"/>
      <c r="U990" s="2"/>
      <c r="V990" s="2"/>
      <c r="W990" s="56"/>
      <c r="Y990" s="2"/>
      <c r="Z990" s="2"/>
      <c r="AA990" s="2"/>
    </row>
    <row r="991" spans="1:27" ht="15.75" customHeight="1">
      <c r="A991" s="7"/>
      <c r="B991" s="7"/>
      <c r="C991" s="130"/>
      <c r="D991" s="2"/>
      <c r="E991" s="2"/>
      <c r="F991" s="7"/>
      <c r="G991" s="2"/>
      <c r="H991" s="2"/>
      <c r="I991" s="7"/>
      <c r="J991" s="2"/>
      <c r="K991" s="2"/>
      <c r="L991" s="2"/>
      <c r="M991" s="2"/>
      <c r="N991" s="2"/>
      <c r="O991" s="2"/>
      <c r="P991" s="2"/>
      <c r="Q991" s="2"/>
      <c r="R991" s="56"/>
      <c r="S991" s="2"/>
      <c r="T991" s="56"/>
      <c r="U991" s="2"/>
      <c r="V991" s="2"/>
      <c r="W991" s="56"/>
      <c r="Y991" s="2"/>
      <c r="Z991" s="2"/>
      <c r="AA991" s="2"/>
    </row>
    <row r="992" spans="1:27" ht="15.75" customHeight="1">
      <c r="A992" s="7"/>
      <c r="B992" s="7"/>
      <c r="C992" s="130"/>
      <c r="D992" s="2"/>
      <c r="E992" s="2"/>
      <c r="F992" s="7"/>
      <c r="G992" s="2"/>
      <c r="H992" s="2"/>
      <c r="I992" s="7"/>
      <c r="J992" s="2"/>
      <c r="K992" s="2"/>
      <c r="L992" s="2"/>
      <c r="M992" s="2"/>
      <c r="N992" s="2"/>
      <c r="O992" s="2"/>
      <c r="P992" s="2"/>
      <c r="Q992" s="2"/>
      <c r="R992" s="56"/>
      <c r="S992" s="2"/>
      <c r="T992" s="56"/>
      <c r="U992" s="2"/>
      <c r="V992" s="2"/>
      <c r="W992" s="56"/>
      <c r="Y992" s="2"/>
      <c r="Z992" s="2"/>
      <c r="AA992" s="2"/>
    </row>
    <row r="993" spans="1:27" ht="15.75" customHeight="1">
      <c r="A993" s="7"/>
      <c r="B993" s="7"/>
      <c r="C993" s="130"/>
      <c r="D993" s="2"/>
      <c r="E993" s="2"/>
      <c r="F993" s="7"/>
      <c r="G993" s="2"/>
      <c r="H993" s="2"/>
      <c r="I993" s="7"/>
      <c r="J993" s="2"/>
      <c r="K993" s="2"/>
      <c r="L993" s="2"/>
      <c r="M993" s="2"/>
      <c r="N993" s="2"/>
      <c r="O993" s="2"/>
      <c r="P993" s="2"/>
      <c r="Q993" s="2"/>
      <c r="R993" s="56"/>
      <c r="S993" s="2"/>
      <c r="T993" s="56"/>
      <c r="U993" s="2"/>
      <c r="V993" s="2"/>
      <c r="W993" s="56"/>
      <c r="Y993" s="2"/>
      <c r="Z993" s="2"/>
      <c r="AA993" s="2"/>
    </row>
    <row r="994" spans="1:27" ht="15.75" customHeight="1">
      <c r="A994" s="7"/>
      <c r="B994" s="7"/>
      <c r="C994" s="130"/>
      <c r="D994" s="2"/>
      <c r="E994" s="2"/>
      <c r="F994" s="7"/>
      <c r="G994" s="2"/>
      <c r="H994" s="2"/>
      <c r="I994" s="7"/>
      <c r="J994" s="2"/>
      <c r="K994" s="2"/>
      <c r="L994" s="2"/>
      <c r="M994" s="2"/>
      <c r="N994" s="2"/>
      <c r="O994" s="2"/>
      <c r="P994" s="2"/>
      <c r="Q994" s="2"/>
      <c r="R994" s="56"/>
      <c r="S994" s="2"/>
      <c r="T994" s="56"/>
      <c r="U994" s="2"/>
      <c r="V994" s="2"/>
      <c r="W994" s="56"/>
      <c r="Y994" s="2"/>
      <c r="Z994" s="2"/>
      <c r="AA994" s="2"/>
    </row>
    <row r="995" spans="1:27" ht="15.75" customHeight="1">
      <c r="A995" s="7"/>
      <c r="B995" s="7"/>
      <c r="C995" s="130"/>
      <c r="D995" s="2"/>
      <c r="E995" s="2"/>
      <c r="F995" s="7"/>
      <c r="G995" s="2"/>
      <c r="H995" s="2"/>
      <c r="I995" s="7"/>
      <c r="J995" s="2"/>
      <c r="K995" s="2"/>
      <c r="L995" s="2"/>
      <c r="M995" s="2"/>
      <c r="N995" s="2"/>
      <c r="O995" s="2"/>
      <c r="P995" s="2"/>
      <c r="Q995" s="2"/>
      <c r="R995" s="56"/>
      <c r="S995" s="2"/>
      <c r="T995" s="56"/>
      <c r="U995" s="2"/>
      <c r="V995" s="2"/>
      <c r="W995" s="56"/>
      <c r="Y995" s="2"/>
      <c r="Z995" s="2"/>
      <c r="AA995" s="2"/>
    </row>
    <row r="996" spans="1:27" ht="15.75" customHeight="1">
      <c r="A996" s="7"/>
      <c r="B996" s="7"/>
      <c r="C996" s="130"/>
      <c r="D996" s="2"/>
      <c r="E996" s="2"/>
      <c r="F996" s="7"/>
      <c r="G996" s="2"/>
      <c r="H996" s="2"/>
      <c r="I996" s="7"/>
      <c r="J996" s="2"/>
      <c r="K996" s="2"/>
      <c r="L996" s="2"/>
      <c r="M996" s="2"/>
      <c r="N996" s="2"/>
      <c r="O996" s="2"/>
      <c r="P996" s="2"/>
      <c r="Q996" s="2"/>
      <c r="R996" s="56"/>
      <c r="S996" s="2"/>
      <c r="T996" s="56"/>
      <c r="U996" s="2"/>
      <c r="V996" s="2"/>
      <c r="W996" s="56"/>
      <c r="Y996" s="2"/>
      <c r="Z996" s="2"/>
      <c r="AA996" s="2"/>
    </row>
    <row r="997" spans="1:27" ht="15.75" customHeight="1">
      <c r="A997" s="7"/>
      <c r="B997" s="7"/>
      <c r="C997" s="130"/>
      <c r="D997" s="2"/>
      <c r="E997" s="2"/>
      <c r="F997" s="7"/>
      <c r="G997" s="2"/>
      <c r="H997" s="2"/>
      <c r="I997" s="7"/>
      <c r="J997" s="2"/>
      <c r="K997" s="2"/>
      <c r="L997" s="2"/>
      <c r="M997" s="2"/>
      <c r="N997" s="2"/>
      <c r="O997" s="2"/>
      <c r="P997" s="2"/>
      <c r="Q997" s="2"/>
      <c r="R997" s="56"/>
      <c r="S997" s="2"/>
      <c r="T997" s="56"/>
      <c r="U997" s="2"/>
      <c r="V997" s="2"/>
      <c r="W997" s="56"/>
      <c r="Y997" s="2"/>
      <c r="Z997" s="2"/>
      <c r="AA997" s="2"/>
    </row>
    <row r="998" spans="1:27" ht="15.75" customHeight="1">
      <c r="A998" s="7"/>
      <c r="B998" s="7"/>
      <c r="C998" s="130"/>
      <c r="D998" s="2"/>
      <c r="E998" s="2"/>
      <c r="F998" s="7"/>
      <c r="G998" s="2"/>
      <c r="H998" s="2"/>
      <c r="I998" s="7"/>
      <c r="J998" s="2"/>
      <c r="K998" s="2"/>
      <c r="L998" s="2"/>
      <c r="M998" s="2"/>
      <c r="N998" s="2"/>
      <c r="O998" s="2"/>
      <c r="P998" s="2"/>
      <c r="Q998" s="2"/>
      <c r="R998" s="56"/>
      <c r="S998" s="2"/>
      <c r="T998" s="56"/>
      <c r="U998" s="2"/>
      <c r="V998" s="2"/>
      <c r="W998" s="56"/>
      <c r="Y998" s="2"/>
      <c r="Z998" s="2"/>
      <c r="AA998" s="2"/>
    </row>
    <row r="999" spans="1:27" ht="15.75" customHeight="1">
      <c r="A999" s="7"/>
      <c r="B999" s="7"/>
      <c r="C999" s="130"/>
      <c r="D999" s="2"/>
      <c r="E999" s="2"/>
      <c r="F999" s="7"/>
      <c r="G999" s="2"/>
      <c r="H999" s="2"/>
      <c r="I999" s="7"/>
      <c r="J999" s="2"/>
      <c r="K999" s="2"/>
      <c r="L999" s="2"/>
      <c r="M999" s="2"/>
      <c r="N999" s="2"/>
      <c r="O999" s="2"/>
      <c r="P999" s="2"/>
      <c r="Q999" s="2"/>
      <c r="R999" s="56"/>
      <c r="S999" s="2"/>
      <c r="T999" s="56"/>
      <c r="U999" s="2"/>
      <c r="V999" s="2"/>
      <c r="W999" s="56"/>
      <c r="Y999" s="2"/>
      <c r="Z999" s="2"/>
      <c r="AA999" s="2"/>
    </row>
    <row r="1000" spans="1:27" ht="15.75" customHeight="1">
      <c r="A1000" s="7"/>
      <c r="B1000" s="7"/>
      <c r="C1000" s="130"/>
      <c r="D1000" s="2"/>
      <c r="E1000" s="2"/>
      <c r="F1000" s="7"/>
      <c r="G1000" s="2"/>
      <c r="H1000" s="2"/>
      <c r="I1000" s="7"/>
      <c r="J1000" s="2"/>
      <c r="K1000" s="2"/>
      <c r="L1000" s="2"/>
      <c r="M1000" s="2"/>
      <c r="N1000" s="2"/>
      <c r="O1000" s="2"/>
      <c r="P1000" s="2"/>
      <c r="Q1000" s="2"/>
      <c r="R1000" s="56"/>
      <c r="S1000" s="2"/>
      <c r="T1000" s="56"/>
      <c r="U1000" s="2"/>
      <c r="V1000" s="2"/>
      <c r="W1000" s="56"/>
      <c r="Y1000" s="2"/>
      <c r="Z1000" s="2"/>
      <c r="AA1000" s="2"/>
    </row>
  </sheetData>
  <sheetProtection algorithmName="SHA-512" hashValue="PMJhzBzyFwKOASCKEgV2B8d+2uQZnYppBaBUaIQAVNjJe8wNWBUqPTpQm6Xsid/rxJvPP6wRCxVf/IgaHWZ4Xg==" saltValue="auou0JKzxw43TDr6XVDX1A==" spinCount="100000" sheet="1" objects="1" scenarios="1" formatColumns="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Index &amp; Average Scores</vt:lpstr>
      <vt:lpstr>RFI</vt:lpstr>
      <vt:lpstr>Company Information</vt:lpstr>
      <vt:lpstr>P2P</vt:lpstr>
      <vt:lpstr>Sourcing</vt:lpstr>
      <vt:lpstr>Spend Analytics</vt:lpstr>
      <vt:lpstr>SXM</vt:lpstr>
      <vt:lpstr>CLM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Barnett</dc:creator>
  <cp:lastModifiedBy>rafael.cortes.beringola@alumnos.upm.es</cp:lastModifiedBy>
  <dcterms:created xsi:type="dcterms:W3CDTF">2019-03-01T22:29:25Z</dcterms:created>
  <dcterms:modified xsi:type="dcterms:W3CDTF">2019-07-11T20:38:15Z</dcterms:modified>
</cp:coreProperties>
</file>