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irenemartinez/Library/Containers/com.microsoft.Excel/Data/Downloads/Archive/"/>
    </mc:Choice>
  </mc:AlternateContent>
  <xr:revisionPtr revIDLastSave="0" documentId="13_ncr:1_{1FC2501D-EE12-4642-998F-D2D1A3E8E301}" xr6:coauthVersionLast="32" xr6:coauthVersionMax="32" xr10:uidLastSave="{00000000-0000-0000-0000-000000000000}"/>
  <bookViews>
    <workbookView xWindow="10100" yWindow="460" windowWidth="18700" windowHeight="16420" xr2:uid="{726E797E-0E57-1E42-B7AD-F2709731944B}"/>
  </bookViews>
  <sheets>
    <sheet name="Instructions" sheetId="1" r:id="rId1"/>
    <sheet name="Company Information" sheetId="3" r:id="rId2"/>
    <sheet name="SXM" sheetId="6" r:id="rId3"/>
    <sheet name="CLM" sheetId="13" r:id="rId4"/>
  </sheets>
  <definedNames>
    <definedName name="_xlnm._FilterDatabase" localSheetId="3" hidden="1">CLM!$A$19:$T$207</definedName>
    <definedName name="_xlnm._FilterDatabase" localSheetId="2" hidden="1">SXM!$A$20:$R$186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6" i="6" l="1"/>
  <c r="N184" i="6"/>
  <c r="N182" i="6"/>
  <c r="N180" i="6"/>
  <c r="N175" i="6"/>
  <c r="N174" i="6"/>
  <c r="N173" i="6"/>
  <c r="N171" i="6"/>
  <c r="N169" i="6"/>
  <c r="N167" i="6"/>
  <c r="N165" i="6"/>
  <c r="N163" i="6"/>
  <c r="N158" i="6"/>
  <c r="N156" i="6"/>
  <c r="N154" i="6"/>
  <c r="N152" i="6"/>
  <c r="N150" i="6"/>
  <c r="N148" i="6"/>
  <c r="N146" i="6"/>
  <c r="N144" i="6"/>
  <c r="N142" i="6"/>
  <c r="N140" i="6"/>
  <c r="N138" i="6"/>
  <c r="N136" i="6"/>
  <c r="C9" i="6" s="1"/>
  <c r="N134" i="6"/>
  <c r="N129" i="6"/>
  <c r="N127" i="6"/>
  <c r="N125" i="6"/>
  <c r="N123" i="6"/>
  <c r="N122" i="6"/>
  <c r="N120" i="6"/>
  <c r="N118" i="6"/>
  <c r="C8" i="6" s="1"/>
  <c r="N116" i="6"/>
  <c r="N111" i="6"/>
  <c r="N110" i="6"/>
  <c r="N109" i="6"/>
  <c r="N108" i="6"/>
  <c r="N107" i="6"/>
  <c r="N106" i="6"/>
  <c r="N104" i="6"/>
  <c r="N103" i="6"/>
  <c r="N102" i="6"/>
  <c r="N101" i="6"/>
  <c r="N100" i="6"/>
  <c r="N98" i="6"/>
  <c r="N97" i="6"/>
  <c r="N96" i="6"/>
  <c r="N95" i="6"/>
  <c r="N94" i="6"/>
  <c r="N92" i="6"/>
  <c r="N91" i="6"/>
  <c r="N90" i="6"/>
  <c r="N89" i="6"/>
  <c r="N87" i="6"/>
  <c r="N86" i="6"/>
  <c r="N85" i="6"/>
  <c r="N84" i="6"/>
  <c r="N82" i="6"/>
  <c r="N81" i="6"/>
  <c r="N80" i="6"/>
  <c r="N79" i="6"/>
  <c r="N78" i="6"/>
  <c r="N76" i="6"/>
  <c r="N75" i="6"/>
  <c r="C7" i="6" s="1"/>
  <c r="N74" i="6"/>
  <c r="N73" i="6"/>
  <c r="N72" i="6"/>
  <c r="N62" i="6"/>
  <c r="N61" i="6"/>
  <c r="N60" i="6"/>
  <c r="N58" i="6"/>
  <c r="N57" i="6"/>
  <c r="N56" i="6"/>
  <c r="N55" i="6"/>
  <c r="N54" i="6"/>
  <c r="N53" i="6"/>
  <c r="N52" i="6"/>
  <c r="N51" i="6"/>
  <c r="N49" i="6"/>
  <c r="N48" i="6"/>
  <c r="N47" i="6"/>
  <c r="N46" i="6"/>
  <c r="N44" i="6"/>
  <c r="N43" i="6"/>
  <c r="N42" i="6"/>
  <c r="N41" i="6"/>
  <c r="N40" i="6"/>
  <c r="N38" i="6"/>
  <c r="N37" i="6"/>
  <c r="N36" i="6"/>
  <c r="N35" i="6"/>
  <c r="C6" i="6" s="1"/>
  <c r="N30" i="6"/>
  <c r="N29" i="6"/>
  <c r="N28" i="6"/>
  <c r="N27" i="6"/>
  <c r="N26" i="6"/>
  <c r="C5" i="6" s="1"/>
  <c r="C12" i="6" s="1"/>
  <c r="N25" i="6"/>
  <c r="N24" i="6"/>
  <c r="N23" i="6"/>
  <c r="N22" i="6"/>
  <c r="N21" i="6"/>
  <c r="C11" i="6"/>
  <c r="C10" i="6"/>
  <c r="T131" i="13" l="1"/>
  <c r="D10" i="13" s="1"/>
  <c r="T126" i="13"/>
  <c r="T125" i="13"/>
  <c r="T124" i="13"/>
  <c r="D9" i="13" s="1"/>
  <c r="T123" i="13"/>
  <c r="T118" i="13"/>
  <c r="T117" i="13"/>
  <c r="T116" i="13"/>
  <c r="T115" i="13"/>
  <c r="T114" i="13"/>
  <c r="T111" i="13"/>
  <c r="T110" i="13"/>
  <c r="T109" i="13"/>
  <c r="T108" i="13"/>
  <c r="T107" i="13"/>
  <c r="T106" i="13"/>
  <c r="T105" i="13"/>
  <c r="T104" i="13"/>
  <c r="T103" i="13"/>
  <c r="T102" i="13"/>
  <c r="T101" i="13"/>
  <c r="T100" i="13"/>
  <c r="T99" i="13"/>
  <c r="T98" i="13"/>
  <c r="T97" i="13"/>
  <c r="T96" i="13"/>
  <c r="T95" i="13"/>
  <c r="T89" i="13"/>
  <c r="T88" i="13"/>
  <c r="T87" i="13"/>
  <c r="T84" i="13"/>
  <c r="T83" i="13"/>
  <c r="D7" i="13" s="1"/>
  <c r="T77" i="13"/>
  <c r="T76" i="13"/>
  <c r="T75" i="13"/>
  <c r="T72" i="13"/>
  <c r="T70" i="13"/>
  <c r="T69" i="13"/>
  <c r="T68" i="13"/>
  <c r="T67" i="13"/>
  <c r="T66" i="13"/>
  <c r="T65" i="13"/>
  <c r="T62" i="13"/>
  <c r="T61" i="13"/>
  <c r="T60" i="13"/>
  <c r="T59" i="13"/>
  <c r="T57" i="13"/>
  <c r="T56" i="13"/>
  <c r="T55" i="13"/>
  <c r="T52" i="13"/>
  <c r="T51" i="13"/>
  <c r="T50" i="13"/>
  <c r="T44" i="13"/>
  <c r="T43" i="13"/>
  <c r="T42" i="13"/>
  <c r="T41" i="13"/>
  <c r="T40" i="13"/>
  <c r="T39" i="13"/>
  <c r="T38" i="13"/>
  <c r="T37" i="13"/>
  <c r="T36" i="13"/>
  <c r="T33" i="13"/>
  <c r="T32" i="13"/>
  <c r="T31" i="13"/>
  <c r="T30" i="13"/>
  <c r="T29" i="13"/>
  <c r="T28" i="13"/>
  <c r="T27" i="13"/>
  <c r="T25" i="13"/>
  <c r="T24" i="13"/>
  <c r="T22" i="13"/>
  <c r="T21" i="13"/>
  <c r="D5" i="13" l="1"/>
  <c r="D11" i="13" s="1"/>
  <c r="D8" i="13"/>
  <c r="D6" i="13"/>
</calcChain>
</file>

<file path=xl/sharedStrings.xml><?xml version="1.0" encoding="utf-8"?>
<sst xmlns="http://schemas.openxmlformats.org/spreadsheetml/2006/main" count="707" uniqueCount="566">
  <si>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</si>
  <si>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</si>
  <si>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</si>
  <si>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</si>
  <si>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</si>
  <si>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</si>
  <si>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</si>
  <si>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</si>
  <si>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</si>
  <si>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</si>
  <si>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</si>
  <si>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</si>
  <si>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</si>
  <si>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</si>
  <si>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</si>
  <si>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</si>
  <si>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</si>
  <si>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</si>
  <si>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</si>
  <si>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</si>
  <si>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</si>
  <si>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</si>
  <si>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</si>
  <si>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</si>
  <si>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</si>
  <si>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</si>
  <si>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</si>
  <si>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</si>
  <si>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</si>
  <si>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</si>
  <si>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</si>
  <si>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</si>
  <si>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</si>
  <si>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</si>
  <si>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</si>
  <si>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</si>
  <si>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</si>
  <si>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</si>
  <si>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</si>
  <si>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</si>
  <si>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</si>
  <si>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</si>
  <si>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</si>
  <si>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</si>
  <si>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</si>
  <si>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</si>
  <si>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</si>
  <si>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</si>
  <si>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</si>
  <si>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General Services</t>
  </si>
  <si>
    <t>On-Premise Software Option</t>
  </si>
  <si>
    <t>Analytics</t>
  </si>
  <si>
    <t>Supplier Onboarding</t>
  </si>
  <si>
    <t>Intelligent Apps</t>
  </si>
  <si>
    <t>Personalization</t>
  </si>
  <si>
    <t>Open Standards</t>
  </si>
  <si>
    <t>Integrations</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</si>
  <si>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</si>
  <si>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</si>
  <si>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</si>
  <si>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</si>
  <si>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</si>
  <si>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</si>
  <si>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</si>
  <si>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</si>
  <si>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</si>
  <si>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</si>
  <si>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</si>
  <si>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</si>
  <si>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</si>
  <si>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Attachments/Supporting Docs and Location/Link</t>
  </si>
  <si>
    <t>Business Rules / Workflow</t>
  </si>
  <si>
    <t>Multi-Currency</t>
  </si>
  <si>
    <t>Big Data</t>
  </si>
  <si>
    <t>Mobile</t>
  </si>
  <si>
    <t>Services</t>
  </si>
  <si>
    <t>SM score</t>
  </si>
  <si>
    <t>Invitation Management</t>
  </si>
  <si>
    <t>Self-Registration</t>
  </si>
  <si>
    <t>Report Builder</t>
  </si>
  <si>
    <t>Real-Time Messaging</t>
  </si>
  <si>
    <t>Word Integration</t>
  </si>
  <si>
    <t>Out-of-the-Box Scorecards</t>
  </si>
  <si>
    <t>3rd Party Data Integration</t>
  </si>
  <si>
    <t>Event Monitoring</t>
  </si>
  <si>
    <t>Core Tech Platform</t>
  </si>
  <si>
    <t>SaaS / Cloud</t>
  </si>
  <si>
    <t>ERP</t>
  </si>
  <si>
    <t>Other</t>
  </si>
  <si>
    <t>Fine Grained Role/Data/Action Based Security</t>
  </si>
  <si>
    <t>Globalization</t>
  </si>
  <si>
    <t>Multi-Lingual</t>
  </si>
  <si>
    <t>Risk Management</t>
  </si>
  <si>
    <t>Does the platform facilitate the onboarding of new suppliers? Are multi-channel onboarding events supported across categories, industries, and geographies? Is there any supplier network support?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</si>
  <si>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</si>
  <si>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</si>
  <si>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</si>
  <si>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</si>
  <si>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Does the tool support integrated real-time (group) messaging between all parties with compete archival, audit trails, and indexing for association with different data elements and platform functionality?</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</si>
  <si>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</si>
  <si>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</si>
  <si>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</si>
  <si>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</si>
  <si>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</si>
  <si>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</si>
  <si>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</si>
  <si>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Are there a number of scorecards that are available out of the box? Preferably built on best-practice, actionable, KPIs?</t>
  </si>
  <si>
    <t>What is the capability to integrate 3rd party data feeds, preferably as needed, in real time, for updates as often as daily (if available), and how many feeds are integrated out-of-the-box?</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</si>
  <si>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</si>
  <si>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Please describe your core software architecture? Is it a modern MVC architecture? What are the primary languages (C++/Java/Ruby) and technologies used?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</si>
  <si>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</si>
  <si>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</si>
  <si>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</si>
  <si>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</si>
  <si>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</si>
  <si>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</si>
  <si>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</si>
  <si>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</si>
  <si>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</si>
  <si>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</si>
  <si>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</si>
  <si>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</si>
  <si>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</si>
  <si>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</si>
  <si>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</si>
  <si>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</si>
  <si>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Self-Score (2)</t>
  </si>
  <si>
    <t>To what extent does the platform support "big data"? How scalable is it? How much control over separation and data store mapping does the buyer have?</t>
  </si>
  <si>
    <t>Block Chain</t>
  </si>
  <si>
    <t>OCR</t>
  </si>
  <si>
    <t>Customer count (bubble size)</t>
  </si>
  <si>
    <t>Q3 18</t>
  </si>
  <si>
    <t>Analyst notes</t>
  </si>
  <si>
    <t>scseID</t>
  </si>
  <si>
    <t>Average Score</t>
  </si>
  <si>
    <t>Benchmark Average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</si>
  <si>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</si>
  <si>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</si>
  <si>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</si>
  <si>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</si>
  <si>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</si>
  <si>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</si>
  <si>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</si>
  <si>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</si>
  <si>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</si>
  <si>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</si>
  <si>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</si>
  <si>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</si>
  <si>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</si>
  <si>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</si>
  <si>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</si>
  <si>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</si>
  <si>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</si>
  <si>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</si>
  <si>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</si>
  <si>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</si>
  <si>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</si>
  <si>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</si>
  <si>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</si>
  <si>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</si>
  <si>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</si>
  <si>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</si>
  <si>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</si>
  <si>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</si>
  <si>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</si>
  <si>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</si>
  <si>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</si>
  <si>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</si>
  <si>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</si>
  <si>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</si>
  <si>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</si>
  <si>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</si>
  <si>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</si>
  <si>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</si>
  <si>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</si>
  <si>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</si>
  <si>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</si>
  <si>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</si>
  <si>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</si>
  <si>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</si>
  <si>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</si>
  <si>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</si>
  <si>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</si>
  <si>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</si>
  <si>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</si>
  <si>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</si>
  <si>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</si>
  <si>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</si>
  <si>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</si>
  <si>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</si>
  <si>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</si>
  <si>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</si>
  <si>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</si>
  <si>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</si>
  <si>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</si>
  <si>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</si>
  <si>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</si>
  <si>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</si>
  <si>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</si>
  <si>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</si>
  <si>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</si>
  <si>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</si>
  <si>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</si>
  <si>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</si>
  <si>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</si>
  <si>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</si>
  <si>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</si>
  <si>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</si>
  <si>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</si>
  <si>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</si>
  <si>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</si>
  <si>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</si>
  <si>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</si>
  <si>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</si>
  <si>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</si>
  <si>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</si>
  <si>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</si>
  <si>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</si>
  <si>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</si>
  <si>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</si>
  <si>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</si>
  <si>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</si>
  <si>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</si>
  <si>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</si>
  <si>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</si>
  <si>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</si>
  <si>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</si>
  <si>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</si>
  <si>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</si>
  <si>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</si>
  <si>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</si>
  <si>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</si>
  <si>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</si>
  <si>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</si>
  <si>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</si>
  <si>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</si>
  <si>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</si>
  <si>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</si>
  <si>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</si>
  <si>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</si>
  <si>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</si>
  <si>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</si>
  <si>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</si>
  <si>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</si>
  <si>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</si>
  <si>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</si>
  <si>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</si>
  <si>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</si>
  <si>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</si>
  <si>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</si>
  <si>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</si>
  <si>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</si>
  <si>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</si>
  <si>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</si>
  <si>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</si>
  <si>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</si>
  <si>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</si>
  <si>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</si>
  <si>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</si>
  <si>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</si>
  <si>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</si>
  <si>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</si>
  <si>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</si>
  <si>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</si>
  <si>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</si>
  <si>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</si>
  <si>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</si>
  <si>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</si>
  <si>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</si>
  <si>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</si>
  <si>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</si>
  <si>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</si>
  <si>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</si>
  <si>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</si>
  <si>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</si>
  <si>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</si>
  <si>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</si>
  <si>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</si>
  <si>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</si>
  <si>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</si>
  <si>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</si>
  <si>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</si>
  <si>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</si>
  <si>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</si>
  <si>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</si>
  <si>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</si>
  <si>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</si>
  <si>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</si>
  <si>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</si>
  <si>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</si>
  <si>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</si>
  <si>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</si>
  <si>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</si>
  <si>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</si>
  <si>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</si>
  <si>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</si>
  <si>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</si>
  <si>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</si>
  <si>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</si>
  <si>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</si>
  <si>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</si>
  <si>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</si>
  <si>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</si>
  <si>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</si>
  <si>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</si>
  <si>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</si>
  <si>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</si>
  <si>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</si>
  <si>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</si>
  <si>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</si>
  <si>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</si>
  <si>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</si>
  <si>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</si>
  <si>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</si>
  <si>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</si>
  <si>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</si>
  <si>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</si>
  <si>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</si>
  <si>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</si>
  <si>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</si>
  <si>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</si>
  <si>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</si>
  <si>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</si>
  <si>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</si>
  <si>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</si>
  <si>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</si>
  <si>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</si>
  <si>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</si>
  <si>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</si>
  <si>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</si>
  <si>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</si>
  <si>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</si>
  <si>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</si>
  <si>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</si>
  <si>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</si>
  <si>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</si>
  <si>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</si>
  <si>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</si>
  <si>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</si>
  <si>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</si>
  <si>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</si>
  <si>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</si>
  <si>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</si>
  <si>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</si>
  <si>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</si>
  <si>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</si>
  <si>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</si>
  <si>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</si>
  <si>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</si>
  <si>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</si>
  <si>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</si>
  <si>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</si>
  <si>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</si>
  <si>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</si>
  <si>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</si>
  <si>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</si>
  <si>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</si>
  <si>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</si>
  <si>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</si>
  <si>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</si>
  <si>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</si>
  <si>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</si>
  <si>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</si>
  <si>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</si>
  <si>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</si>
  <si>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</si>
  <si>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</si>
  <si>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</si>
  <si>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</si>
  <si>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</si>
  <si>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</si>
  <si>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</si>
  <si>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</si>
  <si>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</si>
  <si>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</si>
  <si>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</si>
  <si>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</si>
  <si>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</si>
  <si>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</si>
  <si>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</si>
  <si>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</si>
  <si>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</si>
  <si>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</si>
  <si>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</si>
  <si>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</si>
  <si>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</si>
  <si>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</si>
  <si>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</si>
  <si>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</si>
  <si>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</si>
  <si>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</si>
  <si>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</si>
  <si>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</si>
  <si>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</si>
  <si>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</si>
  <si>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</si>
  <si>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</si>
  <si>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</si>
  <si>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</si>
  <si>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</si>
  <si>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</si>
  <si>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</si>
  <si>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</si>
  <si>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</si>
  <si>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</si>
  <si>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</si>
  <si>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</si>
  <si>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</si>
  <si>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</si>
  <si>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</si>
  <si>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</si>
  <si>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</si>
  <si>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</si>
  <si>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</si>
  <si>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</si>
  <si>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</si>
  <si>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</si>
  <si>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</si>
  <si>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</si>
  <si>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</si>
  <si>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</si>
  <si>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</si>
  <si>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</si>
  <si>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</si>
  <si>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</si>
  <si>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</si>
  <si>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</si>
  <si>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</si>
  <si>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</si>
  <si>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</si>
  <si>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</si>
  <si>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</si>
  <si>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</si>
  <si>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</si>
  <si>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</si>
  <si>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</si>
  <si>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</si>
  <si>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</si>
  <si>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</si>
  <si>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</si>
  <si>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</si>
  <si>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</si>
  <si>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</si>
  <si>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</si>
  <si>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</si>
  <si>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</si>
  <si>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</si>
  <si>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</si>
  <si>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</si>
  <si>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</si>
  <si>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</si>
  <si>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</si>
  <si>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</si>
  <si>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</si>
  <si>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</si>
  <si>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Self-score</t>
  </si>
  <si>
    <t>Self-description</t>
  </si>
  <si>
    <t>Q1 18</t>
  </si>
  <si>
    <t>Provider Average</t>
  </si>
  <si>
    <t>Note: Do NOT modify the format of the spreadsheet</t>
  </si>
  <si>
    <t>For internal use only</t>
  </si>
  <si>
    <t>Please provide your customer count for this category</t>
  </si>
  <si>
    <t>SA</t>
  </si>
  <si>
    <t>Company:</t>
  </si>
  <si>
    <t>Contact:</t>
  </si>
  <si>
    <t>&lt;List RFI contact's name, title, email, tel.&gt;</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</si>
  <si>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</si>
  <si>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</si>
  <si>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</si>
  <si>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</si>
  <si>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</si>
  <si>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</si>
  <si>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</si>
  <si>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</si>
  <si>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 xml:space="preserve">Agiloft provides notification alerts in multiple ways: Examples include charts and reports on a dashboard, which can be generated on a scheduled with automatic permission filtering based on recipient authorization or ad-hoc basis; emails with hyperlinks; icon or row-coloring/font in table views. Notification can be for any event such as for upcoming or missed  expirations, due dates, risk or compliance events and more. The alerts system is completely customizable to the client's specific circumstances.
</t>
  </si>
  <si>
    <t>Agiloft provides robust capabilities  to manage expiring contracts. Out-of-the-box management tools for upcoming expirations and renewals include charts and reports, email notifications and actions to trigger the creation of renewed contract record. Agiloft's Project/Task Workflow Management functionality can be triggered by contract events such as expiration to launch applicable work streams such as vendor off-boarding.</t>
  </si>
  <si>
    <t>Agiloft makes it easy to set status updates to share status and take action. Status updates can be made via drop-down menus, action buttons and automatically based on other actions or rules such as an approaching or past date. Stakeholders and other interested parties can be notified as applicable and permissions-based functionality is provided for viewing and updating to facilitate collaboration.</t>
  </si>
  <si>
    <t>Agiloft allows for quick, flexible searching based on field values, operators, and full text search, with built-in OCR of attached files.  Users can perform an advanced search  on all attributes, financial terms, and clauses (structured data) as well as attachments (unstructured data) across a single contract or multiple contracts
Searches can be built with multiple criteria using logic from the very simple to complex. Frequently used searches can be saved and published to teams of users. Searches can be used as filters for permissions, automation, reports, and more. Full text searching of records and attached files is supported, including built-in OCR for image files.</t>
  </si>
  <si>
    <t>https://wiki.agiloft.com/display/HELP/Searching</t>
  </si>
  <si>
    <t>Bulk import capabilities for legacy contracts are built in to the Agiloft system. There are also established processes to ensure data is clean, sorted and data fields in legacy systems are correctly mapped to those in Agiloft.</t>
  </si>
  <si>
    <t>Agiloft supports integration with a range of products that automate the conversion of unstructured text into legal clauses and metadata. In addition, Agiloft is building native AI capability on top of a deep-learning engine.</t>
  </si>
  <si>
    <t>Yes. Agiloft includes survey functionality. Supplier questionnaires, rating score cards, etc. can be administered and analyzed in the sytem. Further, results from external surveys can be imported and analyzed in Agiloft.</t>
  </si>
  <si>
    <t xml:space="preserve">Agiloft supports contract creation from E-Sourcing with automatic population of contract metadata which  can trigger contract creation and workflow. Agiloft is set up to integrate with external e-sourcing software. </t>
  </si>
  <si>
    <t xml:space="preserve">Counter-party paper documents can be scanned, uploaded and automatically OCR'd and imported into Agiloft as attachments for incorporation into the process workflow. </t>
  </si>
  <si>
    <t xml:space="preserve">Agiloft includes out-of-the-box functionality for generating amendments/riders to existing contracts and subcontracts which can be readily customized for client's exact process. Subcontract templates can be used to populate contract-level metadata including clauses, dates, names, etc.The system is highly configurable and easy to automate. </t>
  </si>
  <si>
    <t>Fully integrated with Word. With direct file editing, edits made in Word can automatically be saved in the system without the user having to save locally. The system is fully secure and supports version tracking.</t>
  </si>
  <si>
    <t>Agiloft includes robust out-of-th-box functionality  for core workflows and approvals. Approval workflowscan include sequential, parallel, or conditional approval steps with dynamic assignment. They can be automatically or manually selected based on agreement type, dollar amount, and other criteria. Business Rules Engine and approval or task templates combine to trigger events at the right stage in the contract process such as approval assignments, notifications, etc. Exact steps and automatic actions that should be executed at each stage of a contract process can be configured using just a browser, without writing a line of code. Related contract tasks allow the creation of linked records for a contract to track obligations, set reminders, manage other related tasks and items. A rules engine handles time-based notifications and processing of tasks like emailing approval reminders or contract expiration alerts.</t>
  </si>
  <si>
    <t>Contract negotiation between an arbitrary number of parties is supported through web forms with precise permissions controls, email alerts with hotlinks to automate system logins, automated redlining and revision control to track changes and "append-only" fields with automatic stamping of the date/time and author of changes.</t>
  </si>
  <si>
    <t>Agiloft supports unstructured collaboration in a number of ways. Append-only text fields with permissions-based features provide date time stamping of collaboration notes.  Emails can be automatically or manually sent from the system and replies captured. Supports mobile devices and sending text messages. Integrated with social channels like Facebook.</t>
  </si>
  <si>
    <t>Agiloft easily manages mutli-party and multi-tier agreements. The software handles any contract type such as contracts, sub-contracts, amendments, and master agreements, creating and maintaining the relationships for easy access. The relationships can be displayed in a visual diagram. The system is readily configured to manage multiple suppliers and flow-down agreements including clauses. Vendor contracts and contracts from other parties can be attached to contract requests/records. OCR enables full-text search of files uploaded in PDF or image formats.</t>
  </si>
  <si>
    <t>Agiloft uses a "Wizard" assistance system to guide users through the contract creation, management and approval processes. The system guides users with automated prompts, tasks and notifications. The system can be tailored to business processes as necesary. For example, pop-up guidance when a user mouses over a term/section/field/data attribute; or a help icon to access details or further instructions.</t>
  </si>
  <si>
    <t>Bi-directional integration with Downstream Systems: Agiloft comes with prebuilt integration to a wide range of common applications and a robust set of APIs for integration with other systems. Because the data model is entirely flexible, it can precisely map to the requirements of other systems and the transfer of information may be triggered by workflow events or scheduled by timer-based business rules. This same flexibility allows legacy system data to be imported into Agiloft or exported, while maintaining existing data, relationships, and the business processes that depend on them. Functionality and Methodology for Downstream Monitoring: Contract execution and supplier performance can be monitored based on data from external systems and configuration of notifications alerts and chart reports.</t>
  </si>
  <si>
    <t>https://www.agiloft.com/system-integration.htm</t>
  </si>
  <si>
    <t>Agiloft allows users to set up custom parameters for tracking both internal and external compliance with SLAs, contract terms, regulatory mandates and business rules. The system automates workflows for remediation actions and notifications. The system has robust reporting capabilities for both standalone and integrated (with CRM or procurement and ERP systems) dashboards. Reporting is real-time.</t>
  </si>
  <si>
    <t>Agiloft offers fully customizable  financial reporting capabilities including sophsticated financial modeling. The system captures all financial terms, contract attributes, statuses and clauses and can pull data from external systems (CRM, ERP, internal finance, etc.) for a single view of financial risk and impact.  For example, a complex model may include an analysis of: agreement types, effective dates, bundling terms, amendments, retroactive elements, product types, revenue recognition, financial terms, volume or other discount terms, international markets, etc. </t>
  </si>
  <si>
    <t>Agiloft provides users the ability to design contract compliance and corrective workflows that are unique to their business processes. For example, the system can configured to automatically generate and send notices of non-compliance to different recipients based on different contract criteria (contract clauses, SLAs, etc.)</t>
  </si>
  <si>
    <t> Analytics and reports can be generated on any data dimension the user wishes. Status, values, vendor, type, date, dynamic reports with specified criteria (financial, SLA, time, etc.), such as contract expiring in the next 90 days by region.  Charts and reports can be run manually or on a schedule, with emailed charts and reports automatically filtered based on the recipient's access permission. Custom Excel reports can be created by the user and dynamically populated with system data at run time.</t>
  </si>
  <si>
    <t>https://www.agiloft.com/features.htm#Charts</t>
  </si>
  <si>
    <t>Out-of-the-box capabilities for reporting on commercial health of contractual relationships include risk , compliance, SLA, complexity(e.g., variability of terms) analytics and more. Out-of-the-box analytics can be easily modified to capture specific metrics. The system can autogenerate and send reports on tailored metrics that gauge commercial health on a scheduled basis. The system can also easily create ad-hoc reports on overall commercial health, eg. percentage of contracts offered but not executed in a product category.</t>
  </si>
  <si>
    <t>Agiloft provides fully configurable best practice automation with pre-built templates designed to address the needs of multiple customer types and size. These reflect the company's deep experience implementing CLM in a number of industries from government and non-profits to startups to Fortune 500 enterprises. This knowledge combined with our no-code platform allows us to get clients' CLM systems up and running in a fraction of the time and cost of other vendors. </t>
  </si>
  <si>
    <t>Educational wiki captures best practices, tools, tips and tricks. Customers have access to FAQs in the Agiloft Support system.  An online community is currently in Beta testing and will be rolled out in  2018.</t>
  </si>
  <si>
    <t>https://wiki.agiloft.com/</t>
  </si>
  <si>
    <t>Agiloft is the only company in the industry to give clients a 100% satisfaction guarantee on both license and implementation services. This ensures that our sales team never promise more than we can deliver and to ensure that all Agiloft employees are focussed on  the interests of clients,  we employ a unique monthly bonus structure, where every employee receives a montly bonus that would be impacted by guarantee redemption. We also keep in close touch with our customers both formally (through regular surveys) and informally to ensure satisfaction.</t>
  </si>
  <si>
    <t>https://www.agiloft.com/software-guarantee.htm</t>
  </si>
  <si>
    <t>Agiloft is an application platform build on Java and EJB.  The design is an extension of MVC concepts.  It is written in Java and JSP.</t>
  </si>
  <si>
    <t>Hosted systems are at AWS; AWS is in compliance with ISO 27001 Compliance audits are periodically performed. See the AWS Risk and Compliance Whitepaper for details.
We are audited by Skyhigh CloudTrust and have received their highest rating (see https://www.skyhighnetworks.com/cloud-trust-program/)
Yes, we support encrption at rest.  All communication is done via encryption (https).  </t>
  </si>
  <si>
    <t>https://aws.amazon.com/whitepapers/overview-of-risk-and-compliance/; https://www.agiloft.com/software-security.htm</t>
  </si>
  <si>
    <t>Roles and role sub-classes can be completely configured by the Agiloft administrator, down to the individual user.  These are configurable down the the view/table/field/button/search/action, etc.</t>
  </si>
  <si>
    <t>Our approach is to couple an out-of-the box experience based upon best practices and extensive customer experience, with unlimited configurability to address the particular needs of individual customers - all without custom coding. The system supports custom  menu elements and actions, custom columns, custom forms/layouts/tab structure, custom look and feel, customer workflows and custom portals. Naturally, this includes the ability to automatically show or hide individual elements based upon real time data or access permissions, etc.), columns, overall form structure/organization, visual design, product workflow.</t>
  </si>
  <si>
    <t>We offer SaaS either on a multi-tenanted server (with all data completely separate between KB/clients), or on a dedicated server. The servers are virtualized and elastic.  All data is backed up to a backup server in a different availability zone.</t>
  </si>
  <si>
    <t>We support Amazon AWS in multiple countries  and vXchnge as cloud providers and give customers the choice as to where their data is located. The AWS hardware/network infracturcture is maintained by AWS, while the vXchange ardware/network infracturcture is maintained by us. In both cases, we maintain the software.</t>
  </si>
  <si>
    <t>Yes, we offer an on premise option, where the customer can either host Agiloft themselves or on cloud service provider servers.  This is the same version of Agiloft used on our own servers.  In such cases the customer in responsible for the installation and upgrade (customers that select this option often do it because of data privacy reasons and do not want external engineers accessing their system).  
We can provide support for system configuration, installation, and upgrades.  The installation and upgrade process is automatic and generally does not require any assistance. 
Our SaaS service also supports full encryption at rest.</t>
  </si>
  <si>
    <t>Agiloft is an application platform, data integrity checks are made at the application layer in the KB template.  The default template has checks for required data and invalid data.  These checks can be easily extended by customizing the application, with functionality for specifying required fields, conditionally required fields, and validation rules. This is generaly handled by our implementation department in consultation with the customer, and there is free online admin training for those that prefer to implement on their own.</t>
  </si>
  <si>
    <t>Agiloft is highly scalable.  As a rule, database size has almost no impact on performance during common user operations. For example, the number of records searched will no significant impact on speed while finding and editing records containing certain text. This has been tested on tables containing over 10,000,000 records. This takes a couple of seconds, essentially the same as with a small database.  See our whitepaper "Agiloft Scalability Overview".  To ensure such performance the customer does not need to handle data store mapping.  Agiloft does this.</t>
  </si>
  <si>
    <t>https://www.agiloft.com/agiloft-scalability-and-redundancy.pdf</t>
  </si>
  <si>
    <t>Agiloft has a mobile interface that adjusts to the screen size.  Mobile users can file and review tickets, submit contract requests and update them, and access the repository (permissions based).  We do not track the number of users who use our mobile interface.  </t>
  </si>
  <si>
    <t>Prebuilt JSON integration allows real-time conversion between all major currencies.</t>
  </si>
  <si>
    <t>The deployment of intelligent apps in on our roadmap for 2018</t>
  </si>
  <si>
    <t>Agiloft currently does not have any machine learning functuionality This is an area of active investigation and development for Agiloft. </t>
  </si>
  <si>
    <t>Agiloft supports integration with software agents through REST and SOAP APIs.</t>
  </si>
  <si>
    <t>All system messages, labels and text, as well as the labels, text and choice fields inside particular knowledgebases can be customized.</t>
  </si>
  <si>
    <t>We support and use XML, doc, docx, xls, xlsx, pdf, html, and other formats.</t>
  </si>
  <si>
    <t>Typical integration points include: e-Signature integration via DocuSign or AdobeSign. User integration via Active Directory/LDAP. Single sign-on via SAML identity management, OAuth 2.0, NTLM or Google SSO. Application integration with products such as SalesForce, MS Exchange, Bombar, LogMeIn; Service integration such as currency conversion via JSON API. Data integration via REST or Web Service API and Python/Perl scripting. Database integration with our External System Adapter technology. Naturally, we also support automated data import via Excel or text files and a robust set of APIs to ease integration with other systems. Because the data model is entirely flexible, it can precisely map to the requirements of other systems and the transfer of information may be triggered by workflow events or scheduled by timer-based business rules. Typical integrations include data integration for users/contracts/suppliers; processes with POs/Invoices; eSignature with Docusign or Adobe Sign; email, generally Outlook,  database, CRM and ERP sytems. The platform's flexibility allows legacy systems to be imported into Agiloft, while maintaining existing data, relationships, and the business processes that depend on them.</t>
  </si>
  <si>
    <t>Agiloft provides full access to all its functionality and data via its REST and SOAP APIs.</t>
  </si>
  <si>
    <t>Agiloft has real-time bi-directional integrations with  Salesforce that is fully configurable so that the user can modify the default configuration and select addition custom tables/fields to sync, define the mappings and  change the default mappings. integrations with ERP systems are are handled through API integration and our ESA (External System Adapter) technology.</t>
  </si>
  <si>
    <t>As mentioned above, Agiloft provides realtime P2P integration with Salesforce. It also provides realtime P2P integration with the Xero accounting system, MS Exchange and direct database-to-database connections. 
These integrations are all built on the Agiloft ESA (External System Adapter) architecture which allows third parties to build bi-directional integrations that are both fully configurable (without futher programming) for how and which tables/fields are mapped, and portable between knowledgebases (KB's). So an ESA can be built on  one KB and exported/imported in a few mouse clicks to another KB with a completely different set of tables. This general ESA capability is unique in the industry and might qualify us for a 4. Naturally, we also support automated scheduled file export/import in Excel or Text formats.</t>
  </si>
  <si>
    <t>An integration with MS SCCM is demonstrable and will be publically released in early 2018.</t>
  </si>
  <si>
    <t xml:space="preserve">Agiloft combines a robust out-of-the-box contract management application with a platform that enables deep configuration, customization, and implementation of custom business processes, together with custom tables, fields and relationships without coding.   For both basic and complex workflows, a graphical workflow editor allows clients  to define the exact steps and automatic actions that should be executed at each stage of a contract process, using just a browser.  Our approach is to work with the client to map out their complete contract lifecycle including strategic considerations,  industry-specific norms, regulatory and compliance requirements, as well the client's own business processes such as user needs, approval steps, IT integration, audit requirements, contract types and clause library, search and OCR needs, integration with other systems and reporting and metrics.  The out-of-the-box functionality is used as a starting point for a fully customized system that accounts for every aspect of the client's CLM process.  Because the system requires no coding, if business needs change, the system can be updated to the new requirements quickly and inexpensively.  We offer and encourage our customers to take free online admin training, so that as their need evolve, they can make changes to the system themselves.
</t>
  </si>
  <si>
    <t xml:space="preserve">To see Agiloft’s Contract Management in action, view the following two videos, Contract Management Overview and Using Agiloft's Contract Management System. The first is an overview video. The second is a summary video of a demonstration that shows the contract lifecycle from request, to generation, to approvals, to management of upcoming expirations. https://www.agiloft.com/flash/contract-management-sm.html; </t>
  </si>
  <si>
    <t>Agiloft's business rules engine and graphical workflow engine support the automation and management of any task. Graphical workflows include  associated automated actions and guards, while business rules include real-time triggers, timer based rules and rules triggered by summary conditions such as the number of contracts that meet a particular condition. Action types include OCR, PDF Merge, Document Comparison, Document Conversion, Email Generation, Field Updates, Validation, Data Conversion, Data Export/Import, Delete, Sync, Scripting, If-Then-Else, Print and Credit Card Payments. This configuration is fully integrated across all Agiloft applications including CLM, ITSM (help desk and ITIL), customer support, change management, asset management, project and task management, document management and licence generation. The CLM application works seamlessy with all these modules. As discussed on line 30 of the contract process management tab, the platform integrates with a wide range of external applications and comes with a robust set of APIs.</t>
  </si>
  <si>
    <t>In addition to supporting multiple languages and multiple currencies, Agiloft supports real time conversion of currencies and per-team control over how money is represented (e.g placement of comma, periods). It also support multiple sets of working hours for geographically distributed teams.</t>
  </si>
  <si>
    <t>Agiloft supports concurrent access in multiple languages and the ability for individual customers to add support for additional languages, translate metadata such as the names of choice values in their system and modify the translations of existing languages by editing a single text file.</t>
  </si>
  <si>
    <t>https://www.agiloft.com/features.htm#MultiLanguage-toc</t>
  </si>
  <si>
    <t>Review of Current Processes</t>
  </si>
  <si>
    <t>See infopage: https://www.agiloft.com/software-implementation.htm</t>
  </si>
  <si>
    <t xml:space="preserve">Agiloft  Contract Management supports all enterprise contracts, including supplier, customers, employees, partners, and any other contracts. Agiloft was selected by Roche Diagnostics for its sophisticated access control, the ability to provide a customized experience within a single system, and for its ability to handle sophisticated approval processes and automatically create of a large variety of complex-formatted contract documents across the globe. 
Agiloft won a competitive RFP for San Mateo County, California, for a county-wide system providing contract management for departments with diverse requirements, including Health System, County Counsel, Human Resources, Parks, Public Works, Controller, Court, and many more.
Agiloft has performed complex implementations for University procurement and legal departments. A recent example is an implementation for a large medical University. In this case, multiple campuses and legal entities share a single system, with independent contract types, approval workflows, and document templates. Some users may view and access all contracts and contract documents for all entities, while others have restricted access. Some departments, such as the primary legal department, can approve for multiple entities, while others only approve for their own entity. The system needed to be HIPAA compliant and easy to use, and it included import of existing contracts that were stored in disparate systems and formats.
</t>
  </si>
  <si>
    <t>Agiloft has robust/extensible contract level and clause level data models tied into specific domain areas - and ability to link to external knowledge bases and support needs of legal counsel/firms and industry-specific requirements for a variety of verticals. The system comes with large number of  fields based on hundreds of implementations plus the ability to readily configure system with any custom fields without coding to meet customers' exact contract and data requirements.  The system has granular permission-setting capability to the field view level and supports relationships between the fields such as linked field sets</t>
  </si>
  <si>
    <t>Contracts and agreements can be created with a single click of an Action Button using uploaded templates. Based on the agreement type, the relevant template can be automatically selected and used, or the contract administrator may select the template to use from a choice list.  Recommended clauses amd compliance language are automatically included in the template. Conditional clauses can be populated in templates based on metadata.</t>
  </si>
  <si>
    <t>https://wiki.agiloft.com/display/SD/Print+Templates+Table</t>
  </si>
  <si>
    <t xml:space="preserve">Agiloft allows Legal departments to define standard clauses and variations in multiple languages.  Adminstrators can readily manage clauses includes, searching, viewing, creating, modifying, and deleting clauses as well as maintaining versions of modified clauses. 
</t>
  </si>
  <si>
    <t>https://wiki.agiloft.com/display/SD/Clause+Library+Table</t>
  </si>
  <si>
    <t>Agiloft supports modeling, tracking and measuring the most granular performance milestones.  One of the platform's key differentiators is it's deep customizability, so clients can configure it to track (and automate approvals, escalations, sanctions or any other workflow) deliverables to their business policies and procedures, not matter how unique.</t>
  </si>
  <si>
    <t>Agiloft is able to  model any obligations including financial, task adnd performance-based.  Built-in charts, reports, email notifications and alerts provide monitoring, benchmarks of performance and provides automatic notifications of performance against those benchmarks in specific timeframes.</t>
  </si>
  <si>
    <t>Yes, beyond the requirements that are specified, attachments may be uploaded via drag and drop, merged, edited in Word/Excel without downloading the file. Agiloft includes pre-built integration with DocuSign and Adobe Sign. </t>
  </si>
  <si>
    <t>Agiloft integrates with a number of external systems with real time integration via Web Services/SOAP and REST APIs, scripts, and Open Engine sync. Integrates with all major ERP and CRM systems. In addition, links to documents in external systems can be stored in Agiloft</t>
  </si>
  <si>
    <t>Agiloft can be configured  to define precise access controls for each user group, right down to specific fields within records. In additiona, conditional locking and editing can be specified based on workflow status for example. For instance, TaylorMade, which has over 6,000 global contracts including some with the highest profile golfers in the world requireds the Agiloft system to comply with a unique permissions matrix. The solution needa to silo content based on the individual user’s employment entity and department division. Agiloft created special filters within the architecture to support a list of over 90 divisions. These data points were cross-referenced and stored in the system to ensure the utmost security and compliance.</t>
  </si>
  <si>
    <t>A full audit trail and documentation is automatically created for every contract record or any record in Agiloft documenting changes made by users and by business rules. Users can opt to log higher level interactions such as logins, record views and more. Append-only notes fields are date/time/user stamped. Agiloft's granular permissions control which user groups can view and edit fields and records. Permissions to delete records can be restricted.</t>
  </si>
  <si>
    <t>https://www.agiloft.com/emvideo.html?name=auditability</t>
  </si>
  <si>
    <t>Once a contract is signed, fields and records and documents can be locked. All agiloft contracts include automated red-lining and version control. Users can also compare file versions with document comparison.</t>
  </si>
  <si>
    <t>https://www.agiloft.com/features.htm#Auditability-toc</t>
  </si>
  <si>
    <t>Agiloft allows clients to model volume discounts, rebates, penalties, formula-based amounts (incentive and performance fees, discounts, tiered pricing), non-price costs, and other complex financial terms.  The capability to readily support complex and custom financial arrangements is a major differentiator especially in the pharma vertical, where tiered pricing, formulary considerations, rebate agreements and government regulations are common.</t>
  </si>
  <si>
    <t>Not only does the Agiloft software allow categorizing by spend/suppliers, the graphical workflow editor allows users to define the exact steps and automatic actions that should be executed at each stage of a contract process, using just a browser, without writing a line of code.</t>
  </si>
  <si>
    <t>Agilot's supports custom risk types, metadata, metadata relationships, together with custom data verification, checks and  alerts to provide sophisticated General Risk modelling and automated actions based upon these risks. Customizing this functionality does not require any coding, just configuration using a browser.</t>
  </si>
  <si>
    <t>As noted in Row 13 above, Agiloft provides unlimited flexibilty in modelling Risks. In addition, it supports real time integration with external data sources through JSON, Python/Perl/JavaBean Scripting, Web Services and REST API's.</t>
  </si>
  <si>
    <t>As noted in Row 13 above, Agiloft provides unlimited flexibilty in modelling entity structures. It also supports the graphical display and interactive exploration of such parent-child relationships.</t>
  </si>
  <si>
    <t>Agiloft has the ability to model all statutory and other government compliance requirements. It ensures consistent processes and documentation with a full audit trail and self-documenting workflow engine.</t>
  </si>
  <si>
    <t>https://www.agiloft.com/sox-government-compliance.htm</t>
  </si>
  <si>
    <t>As noted in Row 15 above, Agiloft provides unlimited flexibilty in modelling the status of contracts and real time integration with external systems to update their financial/impact status in response to external events.</t>
  </si>
  <si>
    <t>Agiloft's CLM and Project/Task Workflow modules work together to map many-to-many contract and project relationships. The system displays project and task-level actions within related contracts and vice versa. The modules are fully integrated so events in one can trigger events in the other.</t>
  </si>
  <si>
    <t>Agiloft has a robust capability to manage and track assets that drive contractual costs. For software licensing, a fully integrated module makes it easy to manage license renewals with automated notifications for upcoming renewal opportunities and workflows that streamline the renewal process. Configurable reports and dashboards provide actionable insight into purchasing trends, renewal rates and revenue forecasts.</t>
  </si>
  <si>
    <t>https://www.agiloft.com/license-generation-management.htm</t>
  </si>
  <si>
    <t>Please provide your responses (only in the blue cells) below</t>
  </si>
  <si>
    <t>Agiloft</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</si>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</sst>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0" borderId="0"/>
  </cellStyleXfs>
  <cellXfs count="121">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9" fillId="6"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0" xfId="0" applyFont="1" applyAlignment="1">
      <alignment vertical="center" wrapText="1"/>
    </xf>
    <xf numFmtId="0" fontId="12" fillId="2" borderId="1" xfId="0" applyFont="1" applyFill="1" applyBorder="1" applyAlignment="1">
      <alignment horizontal="center"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5" fillId="11" borderId="0" xfId="0" applyFont="1" applyFill="1" applyBorder="1" applyAlignment="1">
      <alignment horizontal="center" vertical="center" wrapText="1"/>
    </xf>
    <xf numFmtId="0" fontId="15" fillId="12" borderId="0" xfId="0" applyFont="1" applyFill="1" applyBorder="1" applyAlignment="1">
      <alignment horizontal="center" vertical="center" wrapText="1"/>
    </xf>
    <xf numFmtId="0" fontId="0" fillId="0" borderId="1" xfId="0" applyFont="1" applyBorder="1" applyAlignment="1">
      <alignment vertical="center" wrapText="1"/>
    </xf>
    <xf numFmtId="0" fontId="0" fillId="0" borderId="14" xfId="0" applyFont="1" applyBorder="1" applyAlignment="1">
      <alignment vertical="center" wrapText="1"/>
    </xf>
    <xf numFmtId="0" fontId="14" fillId="13" borderId="1" xfId="0" applyFont="1" applyFill="1" applyBorder="1" applyAlignment="1">
      <alignment vertical="center" wrapText="1"/>
    </xf>
    <xf numFmtId="0" fontId="14" fillId="14" borderId="1" xfId="0" applyFont="1" applyFill="1" applyBorder="1" applyAlignment="1">
      <alignment vertical="center" wrapText="1"/>
    </xf>
    <xf numFmtId="0" fontId="14" fillId="15" borderId="1" xfId="0" applyFont="1" applyFill="1" applyBorder="1" applyAlignment="1">
      <alignment vertical="center" wrapText="1"/>
    </xf>
    <xf numFmtId="0" fontId="14" fillId="16" borderId="1" xfId="0" applyFont="1" applyFill="1" applyBorder="1" applyAlignment="1">
      <alignment vertical="center" wrapText="1"/>
    </xf>
    <xf numFmtId="0" fontId="0" fillId="13" borderId="1" xfId="0" applyFont="1" applyFill="1" applyBorder="1" applyAlignment="1">
      <alignment vertical="center" wrapText="1"/>
    </xf>
    <xf numFmtId="0" fontId="0" fillId="14" borderId="1" xfId="0" applyFont="1" applyFill="1" applyBorder="1" applyAlignment="1">
      <alignment vertical="center" wrapText="1"/>
    </xf>
    <xf numFmtId="0" fontId="0" fillId="15" borderId="1" xfId="0" applyFont="1" applyFill="1" applyBorder="1" applyAlignment="1">
      <alignment vertical="center" wrapText="1"/>
    </xf>
    <xf numFmtId="0" fontId="0" fillId="16" borderId="1" xfId="0" applyFont="1" applyFill="1" applyBorder="1" applyAlignment="1">
      <alignment vertical="center" wrapText="1"/>
    </xf>
    <xf numFmtId="0" fontId="10" fillId="9" borderId="13"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4" fillId="10" borderId="0" xfId="0" applyFont="1" applyFill="1" applyAlignment="1">
      <alignment horizontal="right" vertical="center" wrapText="1"/>
    </xf>
    <xf numFmtId="0" fontId="0" fillId="0" borderId="0" xfId="0" applyAlignment="1">
      <alignment wrapText="1"/>
    </xf>
    <xf numFmtId="0" fontId="10" fillId="2" borderId="13"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3" fillId="17"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19" fillId="0" borderId="0" xfId="0" applyFont="1" applyAlignment="1">
      <alignment vertical="center" wrapText="1"/>
    </xf>
    <xf numFmtId="0" fontId="18" fillId="0" borderId="0" xfId="0" applyFont="1" applyAlignment="1">
      <alignment vertical="center" wrapText="1"/>
    </xf>
    <xf numFmtId="0" fontId="22" fillId="0" borderId="0" xfId="0" applyFont="1" applyAlignment="1">
      <alignment vertical="center" wrapText="1"/>
    </xf>
    <xf numFmtId="0" fontId="23" fillId="0" borderId="0" xfId="0" applyFont="1" applyFill="1" applyBorder="1" applyAlignment="1">
      <alignment vertical="center" wrapText="1"/>
    </xf>
    <xf numFmtId="0" fontId="6" fillId="12" borderId="0" xfId="0" applyFont="1" applyFill="1" applyBorder="1" applyAlignment="1">
      <alignment horizontal="right" vertical="center" wrapText="1"/>
    </xf>
    <xf numFmtId="0" fontId="24" fillId="0" borderId="1" xfId="0" applyFont="1" applyFill="1" applyBorder="1" applyAlignment="1">
      <alignment vertical="center" wrapText="1"/>
    </xf>
    <xf numFmtId="0" fontId="25" fillId="0" borderId="0" xfId="0" applyFont="1" applyFill="1" applyBorder="1" applyAlignment="1">
      <alignment vertical="center" wrapText="1"/>
    </xf>
    <xf numFmtId="0" fontId="24" fillId="0" borderId="0" xfId="0" applyFont="1" applyFill="1" applyBorder="1" applyAlignment="1">
      <alignment vertical="center" wrapText="1"/>
    </xf>
    <xf numFmtId="0" fontId="12"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0" fillId="0" borderId="0" xfId="0" applyBorder="1" applyAlignment="1" applyProtection="1">
      <alignment vertical="center" wrapText="1"/>
    </xf>
    <xf numFmtId="0" fontId="26" fillId="2" borderId="0" xfId="0" applyFont="1" applyFill="1" applyBorder="1" applyAlignment="1" applyProtection="1">
      <alignment horizontal="center" vertical="center" wrapText="1"/>
    </xf>
    <xf numFmtId="164" fontId="0" fillId="0" borderId="1" xfId="0" applyNumberFormat="1" applyBorder="1" applyAlignment="1">
      <alignment horizontal="center" vertical="center" wrapText="1"/>
    </xf>
    <xf numFmtId="164" fontId="2" fillId="10"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wrapText="1"/>
    </xf>
    <xf numFmtId="0" fontId="0" fillId="0" borderId="0" xfId="0" applyAlignment="1">
      <alignment horizont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left" vertical="center" wrapText="1"/>
    </xf>
    <xf numFmtId="0" fontId="17" fillId="0" borderId="0" xfId="0" applyFont="1" applyAlignment="1">
      <alignment horizontal="center" vertical="center" wrapText="1"/>
    </xf>
    <xf numFmtId="0" fontId="18" fillId="0" borderId="1" xfId="0" applyFont="1" applyBorder="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16" fillId="8" borderId="0" xfId="0" applyFont="1" applyFill="1" applyBorder="1" applyAlignment="1">
      <alignment horizontal="center" vertical="center" wrapText="1"/>
    </xf>
    <xf numFmtId="0" fontId="0" fillId="8" borderId="0" xfId="0" applyFill="1" applyAlignment="1">
      <alignment horizontal="center" vertical="center" wrapText="1"/>
    </xf>
    <xf numFmtId="0" fontId="2" fillId="6" borderId="1" xfId="0" applyFont="1" applyFill="1" applyBorder="1" applyAlignment="1">
      <alignment vertical="center"/>
    </xf>
    <xf numFmtId="0" fontId="2" fillId="0" borderId="1" xfId="0" applyFont="1" applyBorder="1" applyAlignment="1">
      <alignment vertical="center"/>
    </xf>
    <xf numFmtId="0" fontId="6" fillId="7" borderId="1" xfId="0" applyFont="1" applyFill="1" applyBorder="1" applyAlignment="1">
      <alignment horizontal="center" vertical="center"/>
    </xf>
    <xf numFmtId="0" fontId="2" fillId="21" borderId="1" xfId="0" applyFont="1" applyFill="1" applyBorder="1" applyAlignment="1">
      <alignment horizontal="center" vertical="center" wrapText="1"/>
    </xf>
    <xf numFmtId="0" fontId="24" fillId="0" borderId="15" xfId="0" applyFont="1" applyFill="1" applyBorder="1" applyAlignment="1">
      <alignment vertical="center" wrapText="1"/>
    </xf>
    <xf numFmtId="0" fontId="10" fillId="18"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0" fillId="0" borderId="0" xfId="0" applyFont="1" applyAlignment="1" applyProtection="1">
      <alignment horizontal="center" vertical="center" wrapText="1"/>
      <protection locked="0"/>
    </xf>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0" fontId="15" fillId="12" borderId="0" xfId="0" applyFont="1" applyFill="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164" fontId="2" fillId="10" borderId="1" xfId="0" applyNumberFormat="1"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8" fillId="6" borderId="1" xfId="0" applyFont="1" applyFill="1" applyBorder="1" applyAlignment="1" applyProtection="1">
      <alignment horizontal="center" vertical="center" wrapText="1"/>
      <protection locked="0"/>
    </xf>
    <xf numFmtId="0" fontId="2" fillId="21" borderId="1" xfId="0" applyFont="1" applyFill="1" applyBorder="1" applyAlignment="1" applyProtection="1">
      <alignment horizontal="center" vertical="center" wrapText="1"/>
      <protection locked="0"/>
    </xf>
    <xf numFmtId="0" fontId="12" fillId="18" borderId="1" xfId="0" applyFont="1" applyFill="1" applyBorder="1" applyAlignment="1" applyProtection="1">
      <alignment horizontal="center" vertical="center" wrapText="1"/>
      <protection locked="0"/>
    </xf>
    <xf numFmtId="0" fontId="13" fillId="18" borderId="1" xfId="0" applyFont="1" applyFill="1" applyBorder="1" applyAlignment="1" applyProtection="1">
      <alignment vertical="center" wrapText="1"/>
      <protection locked="0"/>
    </xf>
    <xf numFmtId="0" fontId="12" fillId="19"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Font="1" applyAlignment="1" applyProtection="1">
      <alignment vertical="center" wrapText="1"/>
      <protection locked="0"/>
    </xf>
    <xf numFmtId="0" fontId="0" fillId="0" borderId="0" xfId="0" applyFont="1" applyAlignment="1" applyProtection="1">
      <alignment horizontal="left" vertical="center" wrapText="1"/>
      <protection locked="0"/>
    </xf>
    <xf numFmtId="0" fontId="13" fillId="18"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2" fillId="0" borderId="1" xfId="0" applyFont="1" applyBorder="1" applyAlignment="1">
      <alignmen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4"/>
  <sheetViews>
    <sheetView tabSelected="1" workbookViewId="0">
      <selection activeCell="A5" sqref="A5:XFD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87" t="s">
        <v>463</v>
      </c>
      <c r="B1" s="87" t="s">
        <v>562</v>
      </c>
    </row>
    <row r="2" spans="1:3">
      <c r="A2" s="87" t="s">
        <v>464</v>
      </c>
      <c r="B2" s="87" t="s">
        <v>465</v>
      </c>
    </row>
    <row r="4" spans="1:3">
      <c r="A4" s="86" t="s">
        <v>459</v>
      </c>
    </row>
    <row r="6" spans="1:3" ht="304">
      <c r="A6" s="120" t="s">
        <v>565</v>
      </c>
    </row>
    <row r="7" spans="1:3" ht="17" thickBot="1"/>
    <row r="8" spans="1:3">
      <c r="A8" s="16" t="s">
        <v>38</v>
      </c>
      <c r="B8" s="17" t="s">
        <v>45</v>
      </c>
      <c r="C8" s="18" t="s">
        <v>39</v>
      </c>
    </row>
    <row r="9" spans="1:3">
      <c r="A9" s="117" t="s">
        <v>28</v>
      </c>
      <c r="B9" s="3" t="s">
        <v>26</v>
      </c>
      <c r="C9" s="4" t="s">
        <v>26</v>
      </c>
    </row>
    <row r="10" spans="1:3">
      <c r="A10" s="118"/>
      <c r="B10" s="5" t="s">
        <v>462</v>
      </c>
      <c r="C10" s="6" t="s">
        <v>43</v>
      </c>
    </row>
    <row r="11" spans="1:3">
      <c r="A11" s="118"/>
      <c r="B11" s="5" t="s">
        <v>41</v>
      </c>
      <c r="C11" s="6" t="s">
        <v>27</v>
      </c>
    </row>
    <row r="12" spans="1:3">
      <c r="A12" s="119"/>
      <c r="B12" s="7" t="s">
        <v>42</v>
      </c>
      <c r="C12" s="8" t="s">
        <v>44</v>
      </c>
    </row>
    <row r="15" spans="1:3">
      <c r="A15" s="61" t="s">
        <v>37</v>
      </c>
      <c r="B15" s="88" t="s">
        <v>466</v>
      </c>
    </row>
    <row r="16" spans="1:3" ht="48">
      <c r="A16" s="62" t="s">
        <v>36</v>
      </c>
      <c r="B16" s="14" t="s">
        <v>467</v>
      </c>
    </row>
    <row r="17" spans="1:2" ht="32">
      <c r="A17" s="62" t="s">
        <v>29</v>
      </c>
      <c r="B17" s="14" t="s">
        <v>468</v>
      </c>
    </row>
    <row r="18" spans="1:2" ht="32">
      <c r="A18" s="62" t="s">
        <v>30</v>
      </c>
      <c r="B18" s="14" t="s">
        <v>469</v>
      </c>
    </row>
    <row r="19" spans="1:2" ht="48">
      <c r="A19" s="62" t="s">
        <v>31</v>
      </c>
      <c r="B19" s="14" t="s">
        <v>470</v>
      </c>
    </row>
    <row r="20" spans="1:2" ht="48">
      <c r="A20" s="62" t="s">
        <v>32</v>
      </c>
      <c r="B20" s="14" t="s">
        <v>471</v>
      </c>
    </row>
    <row r="21" spans="1:2" ht="48">
      <c r="A21" s="62" t="s">
        <v>33</v>
      </c>
      <c r="B21" s="14" t="s">
        <v>472</v>
      </c>
    </row>
    <row r="22" spans="1:2">
      <c r="A22" s="2"/>
    </row>
    <row r="23" spans="1:2">
      <c r="A23" s="61" t="s">
        <v>34</v>
      </c>
    </row>
    <row r="24" spans="1:2" ht="192">
      <c r="A24" s="63" t="s">
        <v>35</v>
      </c>
    </row>
  </sheetData>
  <mergeCells count="1">
    <mergeCell ref="A9:A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G29"/>
  <sheetViews>
    <sheetView workbookViewId="0">
      <selection activeCell="C24" sqref="C24"/>
    </sheetView>
  </sheetViews>
  <sheetFormatPr baseColWidth="10" defaultRowHeight="16"/>
  <cols>
    <col min="1" max="1" width="10.83203125" style="23"/>
    <col min="2" max="2" width="62" style="64" customWidth="1"/>
    <col min="3" max="3" width="80.1640625" style="70" customWidth="1"/>
    <col min="4" max="16384" width="10.83203125" style="23"/>
  </cols>
  <sheetData>
    <row r="4" spans="2:7" ht="21">
      <c r="B4" s="23"/>
      <c r="C4" s="67" t="s">
        <v>0</v>
      </c>
    </row>
    <row r="5" spans="2:7">
      <c r="B5" s="65" t="s">
        <v>1</v>
      </c>
      <c r="C5" s="71"/>
    </row>
    <row r="6" spans="2:7">
      <c r="B6" s="65" t="s">
        <v>2</v>
      </c>
      <c r="C6" s="71"/>
    </row>
    <row r="7" spans="2:7">
      <c r="B7" s="65" t="s">
        <v>3</v>
      </c>
      <c r="C7" s="72"/>
      <c r="E7" s="66"/>
      <c r="F7" s="66"/>
      <c r="G7" s="66"/>
    </row>
    <row r="8" spans="2:7">
      <c r="B8" s="65" t="s">
        <v>4</v>
      </c>
      <c r="C8" s="71"/>
      <c r="E8" s="66"/>
      <c r="F8" s="66"/>
      <c r="G8" s="66"/>
    </row>
    <row r="9" spans="2:7">
      <c r="B9" s="65" t="s">
        <v>5</v>
      </c>
      <c r="C9" s="71"/>
      <c r="E9" s="66"/>
      <c r="F9" s="66"/>
      <c r="G9" s="66"/>
    </row>
    <row r="10" spans="2:7">
      <c r="B10" s="65" t="s">
        <v>6</v>
      </c>
      <c r="C10" s="71"/>
      <c r="E10" s="66"/>
      <c r="F10" s="66"/>
      <c r="G10" s="66"/>
    </row>
    <row r="11" spans="2:7">
      <c r="B11" s="65" t="s">
        <v>7</v>
      </c>
      <c r="C11" s="71"/>
      <c r="E11" s="66"/>
      <c r="F11" s="66"/>
      <c r="G11" s="66"/>
    </row>
    <row r="12" spans="2:7">
      <c r="B12" s="65" t="s">
        <v>8</v>
      </c>
      <c r="C12" s="71"/>
      <c r="E12" s="66"/>
      <c r="F12" s="66"/>
      <c r="G12" s="66"/>
    </row>
    <row r="13" spans="2:7" ht="32">
      <c r="B13" s="65" t="s">
        <v>9</v>
      </c>
      <c r="C13" s="71"/>
      <c r="E13" s="66"/>
      <c r="F13" s="66"/>
      <c r="G13" s="66"/>
    </row>
    <row r="14" spans="2:7" ht="32">
      <c r="B14" s="65" t="s">
        <v>10</v>
      </c>
      <c r="C14" s="71"/>
    </row>
    <row r="15" spans="2:7">
      <c r="B15" s="65" t="s">
        <v>11</v>
      </c>
      <c r="C15" s="71"/>
    </row>
    <row r="16" spans="2:7" ht="32">
      <c r="B16" s="65" t="s">
        <v>12</v>
      </c>
      <c r="C16" s="73"/>
    </row>
    <row r="17" spans="2:3">
      <c r="B17" s="65" t="s">
        <v>13</v>
      </c>
      <c r="C17" s="73"/>
    </row>
    <row r="18" spans="2:3">
      <c r="B18" s="65" t="s">
        <v>14</v>
      </c>
      <c r="C18" s="71"/>
    </row>
    <row r="19" spans="2:3" ht="32">
      <c r="B19" s="65" t="s">
        <v>15</v>
      </c>
      <c r="C19" s="73"/>
    </row>
    <row r="20" spans="2:3" ht="32">
      <c r="B20" s="65" t="s">
        <v>16</v>
      </c>
      <c r="C20" s="73"/>
    </row>
    <row r="21" spans="2:3">
      <c r="B21" s="65" t="s">
        <v>17</v>
      </c>
      <c r="C21" s="71"/>
    </row>
    <row r="22" spans="2:3">
      <c r="B22" s="65" t="s">
        <v>18</v>
      </c>
      <c r="C22" s="73"/>
    </row>
    <row r="23" spans="2:3">
      <c r="B23" s="65" t="s">
        <v>19</v>
      </c>
      <c r="C23" s="73"/>
    </row>
    <row r="24" spans="2:3" ht="32">
      <c r="B24" s="65" t="s">
        <v>20</v>
      </c>
      <c r="C24" s="73"/>
    </row>
    <row r="25" spans="2:3">
      <c r="B25" s="65" t="s">
        <v>21</v>
      </c>
      <c r="C25" s="73"/>
    </row>
    <row r="26" spans="2:3" ht="32">
      <c r="B26" s="65" t="s">
        <v>22</v>
      </c>
      <c r="C26" s="73"/>
    </row>
    <row r="27" spans="2:3">
      <c r="B27" s="65" t="s">
        <v>23</v>
      </c>
      <c r="C27" s="73"/>
    </row>
    <row r="28" spans="2:3" ht="32">
      <c r="B28" s="65" t="s">
        <v>24</v>
      </c>
      <c r="C28" s="73"/>
    </row>
    <row r="29" spans="2:3">
      <c r="B29" s="22" t="s">
        <v>46</v>
      </c>
      <c r="C29" s="7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N396"/>
  <sheetViews>
    <sheetView topLeftCell="B1" zoomScale="75" workbookViewId="0">
      <pane xSplit="1" topLeftCell="C1" activePane="topRight" state="frozen"/>
      <selection activeCell="B1" sqref="B1"/>
      <selection pane="topRight" activeCell="C18" sqref="C18"/>
    </sheetView>
  </sheetViews>
  <sheetFormatPr baseColWidth="10" defaultRowHeight="16"/>
  <cols>
    <col min="1" max="1" width="5.83203125" style="21" bestFit="1" customWidth="1"/>
    <col min="2" max="2" width="35.1640625" style="19" customWidth="1"/>
    <col min="3" max="3" width="77.1640625" style="19" customWidth="1"/>
    <col min="4" max="4" width="8.1640625" style="93" customWidth="1"/>
    <col min="5" max="5" width="68.33203125" style="113" customWidth="1"/>
    <col min="6" max="6" width="8.1640625" style="113" customWidth="1"/>
    <col min="7" max="7" width="8.1640625" style="93" customWidth="1"/>
    <col min="8" max="8" width="12" style="114" customWidth="1"/>
    <col min="9" max="9" width="18.83203125" style="70" customWidth="1"/>
    <col min="10" max="10" width="33.1640625" style="70" customWidth="1"/>
    <col min="11" max="13" width="10.83203125" style="70"/>
    <col min="14" max="16384" width="10.83203125" style="10"/>
  </cols>
  <sheetData>
    <row r="3" spans="1:9" ht="19">
      <c r="C3" s="47" t="s">
        <v>460</v>
      </c>
      <c r="E3" s="94"/>
      <c r="F3" s="94"/>
      <c r="G3" s="95"/>
      <c r="H3" s="96"/>
    </row>
    <row r="4" spans="1:9" ht="76">
      <c r="B4" s="9" t="s">
        <v>294</v>
      </c>
      <c r="C4" s="25" t="s">
        <v>458</v>
      </c>
      <c r="D4" s="97" t="s">
        <v>135</v>
      </c>
      <c r="E4" s="94"/>
      <c r="F4" s="94"/>
      <c r="G4" s="95"/>
      <c r="H4" s="96"/>
    </row>
    <row r="5" spans="1:9">
      <c r="B5" s="39" t="s">
        <v>137</v>
      </c>
      <c r="C5" s="68" t="e">
        <f>AVERAGE(N21:N30)</f>
        <v>#DIV/0!</v>
      </c>
      <c r="D5" s="98">
        <v>2.98</v>
      </c>
      <c r="E5" s="94"/>
      <c r="F5" s="94"/>
      <c r="G5" s="95"/>
      <c r="H5" s="96"/>
    </row>
    <row r="6" spans="1:9">
      <c r="A6" s="11"/>
      <c r="B6" s="39" t="s">
        <v>158</v>
      </c>
      <c r="C6" s="68" t="e">
        <f>AVERAGE(N35:N62)</f>
        <v>#DIV/0!</v>
      </c>
      <c r="D6" s="98">
        <v>2.7694444444444439</v>
      </c>
      <c r="E6" s="94"/>
      <c r="F6" s="94"/>
      <c r="G6" s="95"/>
      <c r="H6" s="96"/>
    </row>
    <row r="7" spans="1:9">
      <c r="A7" s="11"/>
      <c r="B7" s="39" t="s">
        <v>41</v>
      </c>
      <c r="C7" s="68" t="e">
        <f>AVERAGE(N72:N111)</f>
        <v>#DIV/0!</v>
      </c>
      <c r="D7" s="98">
        <v>2.491524351676154</v>
      </c>
      <c r="E7" s="94"/>
      <c r="F7" s="94"/>
      <c r="G7" s="95"/>
      <c r="H7" s="96"/>
    </row>
    <row r="8" spans="1:9">
      <c r="A8" s="11"/>
      <c r="B8" s="39" t="s">
        <v>263</v>
      </c>
      <c r="C8" s="68" t="e">
        <f>AVERAGE(N116:N129)</f>
        <v>#DIV/0!</v>
      </c>
      <c r="D8" s="98">
        <v>2.6166666666666667</v>
      </c>
      <c r="E8" s="94"/>
      <c r="F8" s="94"/>
      <c r="G8" s="95"/>
      <c r="H8" s="96"/>
    </row>
    <row r="9" spans="1:9">
      <c r="A9" s="11"/>
      <c r="B9" s="39" t="s">
        <v>48</v>
      </c>
      <c r="C9" s="68" t="e">
        <f>AVERAGE(N134:N158)</f>
        <v>#DIV/0!</v>
      </c>
      <c r="D9" s="98">
        <v>2.2782051282051285</v>
      </c>
      <c r="E9" s="94"/>
      <c r="F9" s="94"/>
      <c r="G9" s="95"/>
      <c r="H9" s="96"/>
    </row>
    <row r="10" spans="1:9">
      <c r="A10" s="11"/>
      <c r="B10" s="39" t="s">
        <v>47</v>
      </c>
      <c r="C10" s="68" t="e">
        <f>AVERAGE(N163:N175)</f>
        <v>#DIV/0!</v>
      </c>
      <c r="D10" s="98">
        <v>2.9083333333333332</v>
      </c>
      <c r="E10" s="94"/>
      <c r="F10" s="94"/>
      <c r="G10" s="95"/>
      <c r="H10" s="96"/>
    </row>
    <row r="11" spans="1:9">
      <c r="A11" s="11"/>
      <c r="B11" s="39" t="s">
        <v>75</v>
      </c>
      <c r="C11" s="68" t="e">
        <f>AVERAGE(N180:N186)</f>
        <v>#DIV/0!</v>
      </c>
      <c r="D11" s="98">
        <v>2.3333333333333335</v>
      </c>
      <c r="E11" s="94"/>
      <c r="F11" s="94"/>
      <c r="G11" s="95"/>
      <c r="H11" s="96"/>
    </row>
    <row r="12" spans="1:9">
      <c r="A12" s="11"/>
      <c r="B12" s="40" t="s">
        <v>134</v>
      </c>
      <c r="C12" s="69" t="e">
        <f>AVERAGE(C5:C11)</f>
        <v>#DIV/0!</v>
      </c>
      <c r="D12" s="99">
        <v>2.6253581796655805</v>
      </c>
      <c r="E12" s="94"/>
      <c r="F12" s="94"/>
      <c r="G12" s="95"/>
      <c r="H12" s="96"/>
    </row>
    <row r="13" spans="1:9">
      <c r="A13" s="11"/>
      <c r="B13" s="10"/>
      <c r="C13" s="10"/>
      <c r="D13" s="100"/>
      <c r="E13" s="70"/>
      <c r="F13" s="70"/>
      <c r="G13" s="100"/>
      <c r="H13" s="101"/>
    </row>
    <row r="14" spans="1:9">
      <c r="A14" s="11"/>
      <c r="B14" s="10"/>
      <c r="C14" s="10"/>
      <c r="D14" s="100"/>
      <c r="E14" s="70"/>
      <c r="F14" s="70"/>
      <c r="G14" s="100"/>
      <c r="H14" s="101"/>
    </row>
    <row r="15" spans="1:9">
      <c r="A15" s="11"/>
      <c r="B15" s="10"/>
      <c r="C15" s="10"/>
      <c r="D15" s="70"/>
      <c r="E15" s="70"/>
      <c r="F15" s="70"/>
      <c r="G15" s="70"/>
      <c r="H15" s="101"/>
    </row>
    <row r="16" spans="1:9" ht="95">
      <c r="A16" s="11"/>
      <c r="B16" s="22" t="s">
        <v>130</v>
      </c>
      <c r="C16" s="13" t="s">
        <v>461</v>
      </c>
      <c r="D16" s="70"/>
      <c r="E16" s="102" t="s">
        <v>561</v>
      </c>
      <c r="F16" s="70"/>
      <c r="G16" s="70"/>
      <c r="H16" s="101"/>
      <c r="I16" s="102" t="s">
        <v>563</v>
      </c>
    </row>
    <row r="17" spans="1:14">
      <c r="A17" s="11"/>
      <c r="B17" s="24" t="s">
        <v>27</v>
      </c>
      <c r="C17" s="116"/>
      <c r="D17" s="70"/>
      <c r="E17" s="94"/>
      <c r="F17" s="70"/>
      <c r="G17" s="70"/>
      <c r="H17" s="101"/>
    </row>
    <row r="18" spans="1:14">
      <c r="A18" s="11"/>
      <c r="D18" s="70"/>
      <c r="E18" s="70"/>
      <c r="F18" s="70"/>
      <c r="G18" s="70"/>
      <c r="H18" s="101"/>
    </row>
    <row r="19" spans="1:14">
      <c r="B19" s="41"/>
      <c r="C19" s="10"/>
      <c r="D19" s="103" t="s">
        <v>131</v>
      </c>
      <c r="E19" s="70"/>
      <c r="F19" s="70"/>
      <c r="G19" s="70"/>
      <c r="H19" s="101"/>
      <c r="N19" s="89" t="s">
        <v>131</v>
      </c>
    </row>
    <row r="20" spans="1:14" ht="84">
      <c r="A20" s="21" t="s">
        <v>133</v>
      </c>
      <c r="B20" s="37" t="s">
        <v>137</v>
      </c>
      <c r="C20" s="42" t="s">
        <v>58</v>
      </c>
      <c r="D20" s="104" t="s">
        <v>59</v>
      </c>
      <c r="E20" s="104" t="s">
        <v>60</v>
      </c>
      <c r="F20" s="105" t="s">
        <v>70</v>
      </c>
      <c r="G20" s="106" t="s">
        <v>76</v>
      </c>
      <c r="H20" s="106" t="s">
        <v>132</v>
      </c>
      <c r="I20" s="104" t="s">
        <v>126</v>
      </c>
      <c r="J20" s="104" t="s">
        <v>466</v>
      </c>
      <c r="K20" s="105" t="s">
        <v>70</v>
      </c>
      <c r="L20" s="106" t="s">
        <v>454</v>
      </c>
      <c r="M20" s="106" t="s">
        <v>564</v>
      </c>
      <c r="N20" s="20" t="s">
        <v>453</v>
      </c>
    </row>
    <row r="21" spans="1:14" ht="48">
      <c r="A21" s="21">
        <v>494</v>
      </c>
      <c r="B21" s="27" t="s">
        <v>138</v>
      </c>
      <c r="C21" s="27" t="s">
        <v>139</v>
      </c>
      <c r="D21" s="107"/>
      <c r="E21" s="108"/>
      <c r="F21" s="108"/>
      <c r="G21" s="109"/>
      <c r="H21" s="110"/>
      <c r="I21" s="107"/>
      <c r="J21" s="108"/>
      <c r="K21" s="108"/>
      <c r="L21" s="109"/>
      <c r="M21" s="109"/>
      <c r="N21" s="60" t="str">
        <f>IF(L21&lt;&gt;"",L21,IF(G21&lt;&gt;"",G21,""))</f>
        <v/>
      </c>
    </row>
    <row r="22" spans="1:14" ht="32">
      <c r="A22" s="21">
        <v>495</v>
      </c>
      <c r="B22" s="27" t="s">
        <v>140</v>
      </c>
      <c r="C22" s="27" t="s">
        <v>141</v>
      </c>
      <c r="D22" s="107"/>
      <c r="E22" s="108"/>
      <c r="F22" s="108"/>
      <c r="G22" s="109"/>
      <c r="H22" s="110"/>
      <c r="I22" s="107"/>
      <c r="J22" s="108"/>
      <c r="K22" s="108"/>
      <c r="L22" s="109"/>
      <c r="M22" s="109"/>
      <c r="N22" s="60" t="str">
        <f t="shared" ref="N22:N85" si="0">IF(L22&lt;&gt;"",L22,IF(G22&lt;&gt;"",G22,""))</f>
        <v/>
      </c>
    </row>
    <row r="23" spans="1:14" ht="32">
      <c r="A23" s="21">
        <v>496</v>
      </c>
      <c r="B23" s="27" t="s">
        <v>142</v>
      </c>
      <c r="C23" s="27" t="s">
        <v>143</v>
      </c>
      <c r="D23" s="107"/>
      <c r="E23" s="108"/>
      <c r="F23" s="108"/>
      <c r="G23" s="109"/>
      <c r="H23" s="110"/>
      <c r="I23" s="107"/>
      <c r="J23" s="108"/>
      <c r="K23" s="108"/>
      <c r="L23" s="109"/>
      <c r="M23" s="109"/>
      <c r="N23" s="60" t="str">
        <f t="shared" si="0"/>
        <v/>
      </c>
    </row>
    <row r="24" spans="1:14" ht="32">
      <c r="A24" s="21">
        <v>497</v>
      </c>
      <c r="B24" s="27" t="s">
        <v>144</v>
      </c>
      <c r="C24" s="27" t="s">
        <v>145</v>
      </c>
      <c r="D24" s="107"/>
      <c r="E24" s="108"/>
      <c r="F24" s="108"/>
      <c r="G24" s="109"/>
      <c r="H24" s="110"/>
      <c r="I24" s="107"/>
      <c r="J24" s="108"/>
      <c r="K24" s="108"/>
      <c r="L24" s="109"/>
      <c r="M24" s="109"/>
      <c r="N24" s="60" t="str">
        <f t="shared" si="0"/>
        <v/>
      </c>
    </row>
    <row r="25" spans="1:14" ht="48">
      <c r="A25" s="21">
        <v>498</v>
      </c>
      <c r="B25" s="27" t="s">
        <v>146</v>
      </c>
      <c r="C25" s="27" t="s">
        <v>147</v>
      </c>
      <c r="D25" s="107"/>
      <c r="E25" s="108"/>
      <c r="F25" s="108"/>
      <c r="G25" s="109"/>
      <c r="H25" s="110"/>
      <c r="I25" s="107"/>
      <c r="J25" s="108"/>
      <c r="K25" s="108"/>
      <c r="L25" s="109"/>
      <c r="M25" s="109"/>
      <c r="N25" s="60" t="str">
        <f t="shared" si="0"/>
        <v/>
      </c>
    </row>
    <row r="26" spans="1:14" ht="48">
      <c r="A26" s="21">
        <v>499</v>
      </c>
      <c r="B26" s="27" t="s">
        <v>148</v>
      </c>
      <c r="C26" s="27" t="s">
        <v>149</v>
      </c>
      <c r="D26" s="107"/>
      <c r="E26" s="108"/>
      <c r="F26" s="108"/>
      <c r="G26" s="109"/>
      <c r="H26" s="110"/>
      <c r="I26" s="107"/>
      <c r="J26" s="108"/>
      <c r="K26" s="108"/>
      <c r="L26" s="109"/>
      <c r="M26" s="109"/>
      <c r="N26" s="60" t="str">
        <f t="shared" si="0"/>
        <v/>
      </c>
    </row>
    <row r="27" spans="1:14" ht="48">
      <c r="A27" s="21">
        <v>500</v>
      </c>
      <c r="B27" s="27" t="s">
        <v>150</v>
      </c>
      <c r="C27" s="27" t="s">
        <v>151</v>
      </c>
      <c r="D27" s="107"/>
      <c r="E27" s="108"/>
      <c r="F27" s="108"/>
      <c r="G27" s="109"/>
      <c r="H27" s="110"/>
      <c r="I27" s="107"/>
      <c r="J27" s="108"/>
      <c r="K27" s="108"/>
      <c r="L27" s="109"/>
      <c r="M27" s="109"/>
      <c r="N27" s="60" t="str">
        <f t="shared" si="0"/>
        <v/>
      </c>
    </row>
    <row r="28" spans="1:14" ht="32">
      <c r="A28" s="21">
        <v>501</v>
      </c>
      <c r="B28" s="27" t="s">
        <v>152</v>
      </c>
      <c r="C28" s="27" t="s">
        <v>153</v>
      </c>
      <c r="D28" s="107"/>
      <c r="E28" s="108"/>
      <c r="F28" s="108"/>
      <c r="G28" s="109"/>
      <c r="H28" s="110"/>
      <c r="I28" s="107"/>
      <c r="J28" s="108"/>
      <c r="K28" s="108"/>
      <c r="L28" s="109"/>
      <c r="M28" s="109"/>
      <c r="N28" s="60" t="str">
        <f t="shared" si="0"/>
        <v/>
      </c>
    </row>
    <row r="29" spans="1:14" ht="48">
      <c r="A29" s="21">
        <v>502</v>
      </c>
      <c r="B29" s="27" t="s">
        <v>154</v>
      </c>
      <c r="C29" s="27" t="s">
        <v>155</v>
      </c>
      <c r="D29" s="107"/>
      <c r="E29" s="108"/>
      <c r="F29" s="108"/>
      <c r="G29" s="109"/>
      <c r="H29" s="110"/>
      <c r="I29" s="107"/>
      <c r="J29" s="108"/>
      <c r="K29" s="108"/>
      <c r="L29" s="109"/>
      <c r="M29" s="109"/>
      <c r="N29" s="60" t="str">
        <f t="shared" si="0"/>
        <v/>
      </c>
    </row>
    <row r="30" spans="1:14" ht="48">
      <c r="A30" s="21">
        <v>503</v>
      </c>
      <c r="B30" s="27" t="s">
        <v>156</v>
      </c>
      <c r="C30" s="27" t="s">
        <v>157</v>
      </c>
      <c r="D30" s="107"/>
      <c r="E30" s="108"/>
      <c r="F30" s="108"/>
      <c r="G30" s="109"/>
      <c r="H30" s="110"/>
      <c r="I30" s="107"/>
      <c r="J30" s="108"/>
      <c r="K30" s="108"/>
      <c r="L30" s="109"/>
      <c r="M30" s="109"/>
      <c r="N30" s="60" t="str">
        <f t="shared" si="0"/>
        <v/>
      </c>
    </row>
    <row r="31" spans="1:14" s="41" customFormat="1">
      <c r="D31" s="111"/>
      <c r="E31" s="111"/>
      <c r="F31" s="111"/>
      <c r="G31" s="111"/>
      <c r="H31" s="112"/>
      <c r="I31" s="111"/>
      <c r="J31" s="111"/>
      <c r="K31" s="111"/>
      <c r="L31" s="111"/>
      <c r="M31" s="111"/>
      <c r="N31"/>
    </row>
    <row r="32" spans="1:14" s="41" customFormat="1">
      <c r="D32" s="111"/>
      <c r="E32" s="111"/>
      <c r="F32" s="111"/>
      <c r="G32" s="111"/>
      <c r="H32" s="112"/>
      <c r="I32" s="111"/>
      <c r="J32" s="111"/>
      <c r="K32" s="111"/>
      <c r="L32" s="111"/>
      <c r="M32" s="111"/>
      <c r="N32"/>
    </row>
    <row r="33" spans="1:14" s="41" customFormat="1">
      <c r="D33" s="111"/>
      <c r="E33" s="111"/>
      <c r="F33" s="111"/>
      <c r="G33" s="111"/>
      <c r="H33" s="112"/>
      <c r="I33" s="111"/>
      <c r="J33" s="111"/>
      <c r="K33" s="111"/>
      <c r="L33" s="111"/>
      <c r="M33" s="111"/>
      <c r="N33"/>
    </row>
    <row r="34" spans="1:14" ht="19">
      <c r="B34" s="38" t="s">
        <v>158</v>
      </c>
      <c r="C34" s="41"/>
      <c r="D34" s="111"/>
      <c r="E34" s="111"/>
      <c r="F34" s="111"/>
      <c r="G34" s="111"/>
      <c r="H34" s="112"/>
      <c r="I34" s="111"/>
      <c r="J34" s="111"/>
      <c r="K34" s="111"/>
      <c r="L34" s="111"/>
      <c r="M34" s="111"/>
      <c r="N34"/>
    </row>
    <row r="35" spans="1:14" ht="80">
      <c r="A35" s="21">
        <v>504</v>
      </c>
      <c r="B35" s="27" t="s">
        <v>159</v>
      </c>
      <c r="C35" s="27" t="s">
        <v>160</v>
      </c>
      <c r="D35" s="107"/>
      <c r="E35" s="108"/>
      <c r="F35" s="108"/>
      <c r="G35" s="109"/>
      <c r="H35" s="110"/>
      <c r="I35" s="107"/>
      <c r="J35" s="108"/>
      <c r="K35" s="108"/>
      <c r="L35" s="109"/>
      <c r="M35" s="109"/>
      <c r="N35" s="60" t="str">
        <f t="shared" si="0"/>
        <v/>
      </c>
    </row>
    <row r="36" spans="1:14" ht="80">
      <c r="A36" s="21">
        <v>505</v>
      </c>
      <c r="B36" s="27" t="s">
        <v>77</v>
      </c>
      <c r="C36" s="27" t="s">
        <v>94</v>
      </c>
      <c r="D36" s="107"/>
      <c r="E36" s="108"/>
      <c r="F36" s="108"/>
      <c r="G36" s="109"/>
      <c r="H36" s="110"/>
      <c r="I36" s="107"/>
      <c r="J36" s="108"/>
      <c r="K36" s="108"/>
      <c r="L36" s="109"/>
      <c r="M36" s="109"/>
      <c r="N36" s="60" t="str">
        <f t="shared" si="0"/>
        <v/>
      </c>
    </row>
    <row r="37" spans="1:14" ht="64">
      <c r="A37" s="21">
        <v>506</v>
      </c>
      <c r="B37" s="27" t="s">
        <v>78</v>
      </c>
      <c r="C37" s="27" t="s">
        <v>95</v>
      </c>
      <c r="D37" s="107"/>
      <c r="E37" s="108"/>
      <c r="F37" s="108"/>
      <c r="G37" s="109"/>
      <c r="H37" s="110"/>
      <c r="I37" s="107"/>
      <c r="J37" s="108"/>
      <c r="K37" s="108"/>
      <c r="L37" s="109"/>
      <c r="M37" s="109"/>
      <c r="N37" s="60" t="str">
        <f t="shared" si="0"/>
        <v/>
      </c>
    </row>
    <row r="38" spans="1:14" ht="32">
      <c r="A38" s="21">
        <v>507</v>
      </c>
      <c r="B38" s="27" t="s">
        <v>161</v>
      </c>
      <c r="C38" s="27" t="s">
        <v>162</v>
      </c>
      <c r="D38" s="107"/>
      <c r="E38" s="108"/>
      <c r="F38" s="108"/>
      <c r="G38" s="109"/>
      <c r="H38" s="110"/>
      <c r="I38" s="107"/>
      <c r="J38" s="108"/>
      <c r="K38" s="108"/>
      <c r="L38" s="109"/>
      <c r="M38" s="109"/>
      <c r="N38" s="60" t="str">
        <f t="shared" si="0"/>
        <v/>
      </c>
    </row>
    <row r="39" spans="1:14" s="41" customFormat="1">
      <c r="D39" s="111"/>
      <c r="E39" s="111"/>
      <c r="F39" s="111"/>
      <c r="G39" s="111"/>
      <c r="H39" s="112"/>
      <c r="I39" s="111"/>
      <c r="J39" s="111"/>
      <c r="K39" s="111"/>
      <c r="L39" s="111"/>
      <c r="M39" s="111"/>
      <c r="N39"/>
    </row>
    <row r="40" spans="1:14" ht="64">
      <c r="A40" s="21">
        <v>508</v>
      </c>
      <c r="B40" s="27" t="s">
        <v>163</v>
      </c>
      <c r="C40" s="27" t="s">
        <v>164</v>
      </c>
      <c r="D40" s="107"/>
      <c r="E40" s="108"/>
      <c r="F40" s="108"/>
      <c r="G40" s="109"/>
      <c r="H40" s="110"/>
      <c r="I40" s="107"/>
      <c r="J40" s="108"/>
      <c r="K40" s="108"/>
      <c r="L40" s="109"/>
      <c r="M40" s="109"/>
      <c r="N40" s="60" t="str">
        <f t="shared" si="0"/>
        <v/>
      </c>
    </row>
    <row r="41" spans="1:14" ht="32">
      <c r="A41" s="21">
        <v>509</v>
      </c>
      <c r="B41" s="27" t="s">
        <v>165</v>
      </c>
      <c r="C41" s="27" t="s">
        <v>166</v>
      </c>
      <c r="D41" s="107"/>
      <c r="E41" s="108"/>
      <c r="F41" s="108"/>
      <c r="G41" s="109"/>
      <c r="H41" s="110"/>
      <c r="I41" s="107"/>
      <c r="J41" s="108"/>
      <c r="K41" s="108"/>
      <c r="L41" s="109"/>
      <c r="M41" s="109"/>
      <c r="N41" s="60" t="str">
        <f t="shared" si="0"/>
        <v/>
      </c>
    </row>
    <row r="42" spans="1:14" ht="32">
      <c r="A42" s="21">
        <v>510</v>
      </c>
      <c r="B42" s="27" t="s">
        <v>167</v>
      </c>
      <c r="C42" s="27" t="s">
        <v>168</v>
      </c>
      <c r="D42" s="107"/>
      <c r="E42" s="108"/>
      <c r="F42" s="108"/>
      <c r="G42" s="109"/>
      <c r="H42" s="110"/>
      <c r="I42" s="107"/>
      <c r="J42" s="108"/>
      <c r="K42" s="108"/>
      <c r="L42" s="109"/>
      <c r="M42" s="109"/>
      <c r="N42" s="60" t="str">
        <f t="shared" si="0"/>
        <v/>
      </c>
    </row>
    <row r="43" spans="1:14" ht="32">
      <c r="A43" s="21">
        <v>511</v>
      </c>
      <c r="B43" s="27" t="s">
        <v>169</v>
      </c>
      <c r="C43" s="27" t="s">
        <v>170</v>
      </c>
      <c r="D43" s="107"/>
      <c r="E43" s="108"/>
      <c r="F43" s="108"/>
      <c r="G43" s="109"/>
      <c r="H43" s="110"/>
      <c r="I43" s="107"/>
      <c r="J43" s="108"/>
      <c r="K43" s="108"/>
      <c r="L43" s="109"/>
      <c r="M43" s="109"/>
      <c r="N43" s="60" t="str">
        <f t="shared" si="0"/>
        <v/>
      </c>
    </row>
    <row r="44" spans="1:14" ht="48">
      <c r="A44" s="21">
        <v>512</v>
      </c>
      <c r="B44" s="27" t="s">
        <v>171</v>
      </c>
      <c r="C44" s="27" t="s">
        <v>172</v>
      </c>
      <c r="D44" s="107"/>
      <c r="E44" s="108"/>
      <c r="F44" s="108"/>
      <c r="G44" s="109"/>
      <c r="H44" s="110"/>
      <c r="I44" s="107"/>
      <c r="J44" s="108"/>
      <c r="K44" s="108"/>
      <c r="L44" s="109"/>
      <c r="M44" s="109"/>
      <c r="N44" s="60" t="str">
        <f t="shared" si="0"/>
        <v/>
      </c>
    </row>
    <row r="45" spans="1:14" s="41" customFormat="1">
      <c r="D45" s="111"/>
      <c r="E45" s="111"/>
      <c r="F45" s="111"/>
      <c r="G45" s="111"/>
      <c r="H45" s="112"/>
      <c r="I45" s="111"/>
      <c r="J45" s="111"/>
      <c r="K45" s="111"/>
      <c r="L45" s="111"/>
      <c r="M45" s="111"/>
      <c r="N45"/>
    </row>
    <row r="46" spans="1:14" ht="48">
      <c r="A46" s="21">
        <v>513</v>
      </c>
      <c r="B46" s="27" t="s">
        <v>173</v>
      </c>
      <c r="C46" s="27" t="s">
        <v>174</v>
      </c>
      <c r="D46" s="107"/>
      <c r="E46" s="108"/>
      <c r="F46" s="108"/>
      <c r="G46" s="109"/>
      <c r="H46" s="110"/>
      <c r="I46" s="107"/>
      <c r="J46" s="108"/>
      <c r="K46" s="108"/>
      <c r="L46" s="109"/>
      <c r="M46" s="109"/>
      <c r="N46" s="60" t="str">
        <f t="shared" si="0"/>
        <v/>
      </c>
    </row>
    <row r="47" spans="1:14" ht="48">
      <c r="A47" s="21">
        <v>514</v>
      </c>
      <c r="B47" s="27" t="s">
        <v>175</v>
      </c>
      <c r="C47" s="27" t="s">
        <v>176</v>
      </c>
      <c r="D47" s="107"/>
      <c r="E47" s="108"/>
      <c r="F47" s="108"/>
      <c r="G47" s="109"/>
      <c r="H47" s="110"/>
      <c r="I47" s="107"/>
      <c r="J47" s="108"/>
      <c r="K47" s="108"/>
      <c r="L47" s="109"/>
      <c r="M47" s="109"/>
      <c r="N47" s="60" t="str">
        <f t="shared" si="0"/>
        <v/>
      </c>
    </row>
    <row r="48" spans="1:14" ht="48">
      <c r="A48" s="21">
        <v>515</v>
      </c>
      <c r="B48" s="27" t="s">
        <v>177</v>
      </c>
      <c r="C48" s="27" t="s">
        <v>178</v>
      </c>
      <c r="D48" s="107"/>
      <c r="E48" s="108"/>
      <c r="F48" s="108"/>
      <c r="G48" s="109"/>
      <c r="H48" s="110"/>
      <c r="I48" s="107"/>
      <c r="J48" s="108"/>
      <c r="K48" s="108"/>
      <c r="L48" s="109"/>
      <c r="M48" s="109"/>
      <c r="N48" s="60" t="str">
        <f t="shared" si="0"/>
        <v/>
      </c>
    </row>
    <row r="49" spans="1:14" ht="48">
      <c r="A49" s="21">
        <v>516</v>
      </c>
      <c r="B49" s="27" t="s">
        <v>179</v>
      </c>
      <c r="C49" s="27" t="s">
        <v>180</v>
      </c>
      <c r="D49" s="107"/>
      <c r="E49" s="108"/>
      <c r="F49" s="108"/>
      <c r="G49" s="109"/>
      <c r="H49" s="110"/>
      <c r="I49" s="107"/>
      <c r="J49" s="108"/>
      <c r="K49" s="108"/>
      <c r="L49" s="109"/>
      <c r="M49" s="109"/>
      <c r="N49" s="60" t="str">
        <f t="shared" si="0"/>
        <v/>
      </c>
    </row>
    <row r="50" spans="1:14" s="41" customFormat="1">
      <c r="D50" s="111"/>
      <c r="E50" s="111"/>
      <c r="F50" s="111"/>
      <c r="G50" s="111"/>
      <c r="H50" s="112"/>
      <c r="I50" s="111"/>
      <c r="J50" s="111"/>
      <c r="K50" s="111"/>
      <c r="L50" s="111"/>
      <c r="M50" s="111"/>
      <c r="N50"/>
    </row>
    <row r="51" spans="1:14" ht="48">
      <c r="A51" s="21">
        <v>517</v>
      </c>
      <c r="B51" s="27" t="s">
        <v>181</v>
      </c>
      <c r="C51" s="27" t="s">
        <v>182</v>
      </c>
      <c r="D51" s="107"/>
      <c r="E51" s="108"/>
      <c r="F51" s="108"/>
      <c r="G51" s="109"/>
      <c r="H51" s="110"/>
      <c r="I51" s="107"/>
      <c r="J51" s="108"/>
      <c r="K51" s="108"/>
      <c r="L51" s="109"/>
      <c r="M51" s="109"/>
      <c r="N51" s="60" t="str">
        <f t="shared" si="0"/>
        <v/>
      </c>
    </row>
    <row r="52" spans="1:14" ht="32">
      <c r="A52" s="21">
        <v>518</v>
      </c>
      <c r="B52" s="27" t="s">
        <v>183</v>
      </c>
      <c r="C52" s="27" t="s">
        <v>184</v>
      </c>
      <c r="D52" s="107"/>
      <c r="E52" s="108"/>
      <c r="F52" s="108"/>
      <c r="G52" s="109"/>
      <c r="H52" s="110"/>
      <c r="I52" s="107"/>
      <c r="J52" s="108"/>
      <c r="K52" s="108"/>
      <c r="L52" s="109"/>
      <c r="M52" s="109"/>
      <c r="N52" s="60" t="str">
        <f t="shared" si="0"/>
        <v/>
      </c>
    </row>
    <row r="53" spans="1:14" ht="32">
      <c r="A53" s="21">
        <v>519</v>
      </c>
      <c r="B53" s="27" t="s">
        <v>185</v>
      </c>
      <c r="C53" s="27" t="s">
        <v>186</v>
      </c>
      <c r="D53" s="107"/>
      <c r="E53" s="108"/>
      <c r="F53" s="108"/>
      <c r="G53" s="109"/>
      <c r="H53" s="110"/>
      <c r="I53" s="107"/>
      <c r="J53" s="108"/>
      <c r="K53" s="108"/>
      <c r="L53" s="109"/>
      <c r="M53" s="109"/>
      <c r="N53" s="60" t="str">
        <f t="shared" si="0"/>
        <v/>
      </c>
    </row>
    <row r="54" spans="1:14" ht="32">
      <c r="A54" s="21">
        <v>520</v>
      </c>
      <c r="B54" s="27" t="s">
        <v>187</v>
      </c>
      <c r="C54" s="27" t="s">
        <v>188</v>
      </c>
      <c r="D54" s="107"/>
      <c r="E54" s="108"/>
      <c r="F54" s="108"/>
      <c r="G54" s="109"/>
      <c r="H54" s="110"/>
      <c r="I54" s="107"/>
      <c r="J54" s="108"/>
      <c r="K54" s="108"/>
      <c r="L54" s="109"/>
      <c r="M54" s="109"/>
      <c r="N54" s="60" t="str">
        <f t="shared" si="0"/>
        <v/>
      </c>
    </row>
    <row r="55" spans="1:14" ht="64">
      <c r="A55" s="21">
        <v>521</v>
      </c>
      <c r="B55" s="27" t="s">
        <v>189</v>
      </c>
      <c r="C55" s="27" t="s">
        <v>190</v>
      </c>
      <c r="D55" s="107"/>
      <c r="E55" s="108"/>
      <c r="F55" s="108"/>
      <c r="G55" s="109"/>
      <c r="H55" s="110"/>
      <c r="I55" s="107"/>
      <c r="J55" s="108"/>
      <c r="K55" s="108"/>
      <c r="L55" s="109"/>
      <c r="M55" s="109"/>
      <c r="N55" s="60" t="str">
        <f t="shared" si="0"/>
        <v/>
      </c>
    </row>
    <row r="56" spans="1:14" ht="48">
      <c r="A56" s="21">
        <v>522</v>
      </c>
      <c r="B56" s="27" t="s">
        <v>191</v>
      </c>
      <c r="C56" s="27" t="s">
        <v>192</v>
      </c>
      <c r="D56" s="107"/>
      <c r="E56" s="108"/>
      <c r="F56" s="108"/>
      <c r="G56" s="109"/>
      <c r="H56" s="110"/>
      <c r="I56" s="107"/>
      <c r="J56" s="108"/>
      <c r="K56" s="108"/>
      <c r="L56" s="109"/>
      <c r="M56" s="109"/>
      <c r="N56" s="60" t="str">
        <f t="shared" si="0"/>
        <v/>
      </c>
    </row>
    <row r="57" spans="1:14" ht="48">
      <c r="A57" s="21">
        <v>523</v>
      </c>
      <c r="B57" s="27" t="s">
        <v>193</v>
      </c>
      <c r="C57" s="27" t="s">
        <v>194</v>
      </c>
      <c r="D57" s="107"/>
      <c r="E57" s="108"/>
      <c r="F57" s="108"/>
      <c r="G57" s="109"/>
      <c r="H57" s="110"/>
      <c r="I57" s="107"/>
      <c r="J57" s="108"/>
      <c r="K57" s="108"/>
      <c r="L57" s="109"/>
      <c r="M57" s="109"/>
      <c r="N57" s="60" t="str">
        <f t="shared" si="0"/>
        <v/>
      </c>
    </row>
    <row r="58" spans="1:14" ht="80">
      <c r="A58" s="21">
        <v>524</v>
      </c>
      <c r="B58" s="27" t="s">
        <v>195</v>
      </c>
      <c r="C58" s="27" t="s">
        <v>196</v>
      </c>
      <c r="D58" s="107"/>
      <c r="E58" s="108"/>
      <c r="F58" s="108"/>
      <c r="G58" s="109"/>
      <c r="H58" s="110"/>
      <c r="I58" s="107"/>
      <c r="J58" s="108"/>
      <c r="K58" s="108"/>
      <c r="L58" s="109"/>
      <c r="M58" s="109"/>
      <c r="N58" s="60" t="str">
        <f t="shared" si="0"/>
        <v/>
      </c>
    </row>
    <row r="59" spans="1:14" s="41" customFormat="1">
      <c r="D59" s="111"/>
      <c r="E59" s="111"/>
      <c r="F59" s="111"/>
      <c r="G59" s="111"/>
      <c r="H59" s="112"/>
      <c r="I59" s="111"/>
      <c r="J59" s="111"/>
      <c r="K59" s="111"/>
      <c r="L59" s="111"/>
      <c r="M59" s="111"/>
      <c r="N59"/>
    </row>
    <row r="60" spans="1:14">
      <c r="A60" s="21">
        <v>525</v>
      </c>
      <c r="B60" s="27" t="s">
        <v>197</v>
      </c>
      <c r="C60" s="27" t="s">
        <v>198</v>
      </c>
      <c r="D60" s="107"/>
      <c r="E60" s="108"/>
      <c r="F60" s="108"/>
      <c r="G60" s="109"/>
      <c r="H60" s="110"/>
      <c r="I60" s="107"/>
      <c r="J60" s="108"/>
      <c r="K60" s="108"/>
      <c r="L60" s="109"/>
      <c r="M60" s="109"/>
      <c r="N60" s="60" t="str">
        <f t="shared" si="0"/>
        <v/>
      </c>
    </row>
    <row r="61" spans="1:14" ht="48">
      <c r="A61" s="21">
        <v>526</v>
      </c>
      <c r="B61" s="27" t="s">
        <v>80</v>
      </c>
      <c r="C61" s="27" t="s">
        <v>98</v>
      </c>
      <c r="D61" s="107"/>
      <c r="E61" s="108"/>
      <c r="F61" s="108"/>
      <c r="G61" s="109"/>
      <c r="H61" s="110"/>
      <c r="I61" s="107"/>
      <c r="J61" s="108"/>
      <c r="K61" s="108"/>
      <c r="L61" s="109"/>
      <c r="M61" s="109"/>
      <c r="N61" s="60" t="str">
        <f t="shared" si="0"/>
        <v/>
      </c>
    </row>
    <row r="62" spans="1:14" ht="32">
      <c r="A62" s="21">
        <v>527</v>
      </c>
      <c r="B62" s="27" t="s">
        <v>199</v>
      </c>
      <c r="C62" s="27" t="s">
        <v>200</v>
      </c>
      <c r="D62" s="107"/>
      <c r="E62" s="108"/>
      <c r="F62" s="108"/>
      <c r="G62" s="109"/>
      <c r="H62" s="110"/>
      <c r="I62" s="107"/>
      <c r="J62" s="108"/>
      <c r="K62" s="108"/>
      <c r="L62" s="109"/>
      <c r="M62" s="109"/>
      <c r="N62" s="60" t="str">
        <f t="shared" si="0"/>
        <v/>
      </c>
    </row>
    <row r="63" spans="1:14">
      <c r="C63" s="41"/>
      <c r="D63" s="111"/>
      <c r="E63" s="111"/>
      <c r="F63" s="111"/>
      <c r="G63" s="111"/>
      <c r="H63" s="112"/>
      <c r="I63" s="111"/>
      <c r="J63" s="111"/>
      <c r="K63" s="111"/>
      <c r="L63" s="111"/>
      <c r="M63" s="111"/>
      <c r="N63"/>
    </row>
    <row r="64" spans="1:14">
      <c r="C64" s="41"/>
      <c r="D64" s="111"/>
      <c r="E64" s="111"/>
      <c r="F64" s="111"/>
      <c r="G64" s="111"/>
      <c r="H64" s="112"/>
      <c r="I64" s="111"/>
      <c r="J64" s="111"/>
      <c r="K64" s="111"/>
      <c r="L64" s="111"/>
      <c r="M64" s="111"/>
      <c r="N64"/>
    </row>
    <row r="65" spans="1:14">
      <c r="C65" s="41"/>
      <c r="D65" s="111"/>
      <c r="E65" s="111"/>
      <c r="F65" s="111"/>
      <c r="G65" s="111"/>
      <c r="H65" s="112"/>
      <c r="I65" s="111"/>
      <c r="J65" s="111"/>
      <c r="K65" s="111"/>
      <c r="L65" s="111"/>
      <c r="M65" s="111"/>
      <c r="N65"/>
    </row>
    <row r="66" spans="1:14" ht="19">
      <c r="B66" s="38" t="s">
        <v>41</v>
      </c>
      <c r="C66" s="41"/>
      <c r="D66" s="111"/>
      <c r="E66" s="111"/>
      <c r="F66" s="111"/>
      <c r="G66" s="111"/>
      <c r="H66" s="112"/>
      <c r="I66" s="111"/>
      <c r="J66" s="111"/>
      <c r="K66" s="111"/>
      <c r="L66" s="111"/>
      <c r="M66" s="111"/>
      <c r="N66"/>
    </row>
    <row r="67" spans="1:14">
      <c r="B67" s="29" t="s">
        <v>201</v>
      </c>
      <c r="D67" s="111"/>
      <c r="E67" s="111"/>
      <c r="F67" s="111"/>
      <c r="G67" s="111"/>
      <c r="H67" s="112"/>
      <c r="I67" s="111"/>
      <c r="J67" s="111"/>
      <c r="K67" s="111"/>
      <c r="L67" s="111"/>
      <c r="M67" s="111"/>
      <c r="N67"/>
    </row>
    <row r="68" spans="1:14">
      <c r="B68" s="30" t="s">
        <v>202</v>
      </c>
      <c r="D68" s="111"/>
      <c r="E68" s="111"/>
      <c r="F68" s="111"/>
      <c r="G68" s="111"/>
      <c r="H68" s="112"/>
      <c r="I68" s="111"/>
      <c r="J68" s="111"/>
      <c r="K68" s="111"/>
      <c r="L68" s="111"/>
      <c r="M68" s="111"/>
      <c r="N68"/>
    </row>
    <row r="69" spans="1:14">
      <c r="B69" s="31" t="s">
        <v>203</v>
      </c>
      <c r="D69" s="111"/>
      <c r="E69" s="111"/>
      <c r="F69" s="111"/>
      <c r="G69" s="111"/>
      <c r="H69" s="112"/>
      <c r="I69" s="111"/>
      <c r="J69" s="111"/>
      <c r="K69" s="111"/>
      <c r="L69" s="111"/>
      <c r="M69" s="111"/>
      <c r="N69"/>
    </row>
    <row r="70" spans="1:14">
      <c r="B70" s="32" t="s">
        <v>204</v>
      </c>
      <c r="D70" s="111"/>
      <c r="E70" s="111"/>
      <c r="F70" s="111"/>
      <c r="G70" s="111"/>
      <c r="H70" s="112"/>
      <c r="I70" s="111"/>
      <c r="J70" s="111"/>
      <c r="K70" s="111"/>
      <c r="L70" s="111"/>
      <c r="M70" s="111"/>
      <c r="N70"/>
    </row>
    <row r="71" spans="1:14" s="41" customFormat="1">
      <c r="D71" s="111"/>
      <c r="E71" s="111"/>
      <c r="F71" s="111"/>
      <c r="G71" s="111"/>
      <c r="H71" s="112"/>
      <c r="I71" s="111"/>
      <c r="J71" s="111"/>
      <c r="K71" s="111"/>
      <c r="L71" s="111"/>
      <c r="M71" s="111"/>
      <c r="N71"/>
    </row>
    <row r="72" spans="1:14" ht="32">
      <c r="A72" s="21">
        <v>528</v>
      </c>
      <c r="B72" s="33" t="s">
        <v>205</v>
      </c>
      <c r="C72" s="28" t="s">
        <v>206</v>
      </c>
      <c r="D72" s="107"/>
      <c r="E72" s="108"/>
      <c r="F72" s="108"/>
      <c r="G72" s="109"/>
      <c r="H72" s="110"/>
      <c r="I72" s="107"/>
      <c r="J72" s="108"/>
      <c r="K72" s="108"/>
      <c r="L72" s="109"/>
      <c r="M72" s="109"/>
      <c r="N72" s="60" t="str">
        <f t="shared" si="0"/>
        <v/>
      </c>
    </row>
    <row r="73" spans="1:14" ht="48">
      <c r="A73" s="21">
        <v>529</v>
      </c>
      <c r="B73" s="33" t="s">
        <v>207</v>
      </c>
      <c r="C73" s="28" t="s">
        <v>208</v>
      </c>
      <c r="D73" s="107"/>
      <c r="E73" s="108"/>
      <c r="F73" s="108"/>
      <c r="G73" s="109"/>
      <c r="H73" s="110"/>
      <c r="I73" s="107"/>
      <c r="J73" s="108"/>
      <c r="K73" s="108"/>
      <c r="L73" s="109"/>
      <c r="M73" s="109"/>
      <c r="N73" s="60" t="str">
        <f t="shared" si="0"/>
        <v/>
      </c>
    </row>
    <row r="74" spans="1:14" ht="32">
      <c r="A74" s="21">
        <v>530</v>
      </c>
      <c r="B74" s="33" t="s">
        <v>209</v>
      </c>
      <c r="C74" s="28" t="s">
        <v>210</v>
      </c>
      <c r="D74" s="107"/>
      <c r="E74" s="108"/>
      <c r="F74" s="108"/>
      <c r="G74" s="109"/>
      <c r="H74" s="110"/>
      <c r="I74" s="107"/>
      <c r="J74" s="108"/>
      <c r="K74" s="108"/>
      <c r="L74" s="109"/>
      <c r="M74" s="109"/>
      <c r="N74" s="60" t="str">
        <f t="shared" si="0"/>
        <v/>
      </c>
    </row>
    <row r="75" spans="1:14" ht="32">
      <c r="A75" s="21">
        <v>531</v>
      </c>
      <c r="B75" s="33" t="s">
        <v>211</v>
      </c>
      <c r="C75" s="28" t="s">
        <v>212</v>
      </c>
      <c r="D75" s="107"/>
      <c r="E75" s="108"/>
      <c r="F75" s="108"/>
      <c r="G75" s="109"/>
      <c r="H75" s="110"/>
      <c r="I75" s="107"/>
      <c r="J75" s="108"/>
      <c r="K75" s="108"/>
      <c r="L75" s="109"/>
      <c r="M75" s="109"/>
      <c r="N75" s="60" t="str">
        <f t="shared" si="0"/>
        <v/>
      </c>
    </row>
    <row r="76" spans="1:14" ht="48">
      <c r="A76" s="21">
        <v>532</v>
      </c>
      <c r="B76" s="33" t="s">
        <v>213</v>
      </c>
      <c r="C76" s="28" t="s">
        <v>214</v>
      </c>
      <c r="D76" s="107"/>
      <c r="E76" s="108"/>
      <c r="F76" s="108"/>
      <c r="G76" s="109"/>
      <c r="H76" s="110"/>
      <c r="I76" s="107"/>
      <c r="J76" s="108"/>
      <c r="K76" s="108"/>
      <c r="L76" s="109"/>
      <c r="M76" s="109"/>
      <c r="N76" s="60" t="str">
        <f t="shared" si="0"/>
        <v/>
      </c>
    </row>
    <row r="77" spans="1:14" s="41" customFormat="1">
      <c r="D77" s="111"/>
      <c r="E77" s="111"/>
      <c r="F77" s="111"/>
      <c r="G77" s="111"/>
      <c r="H77" s="112"/>
      <c r="I77" s="111"/>
      <c r="J77" s="111"/>
      <c r="K77" s="111"/>
      <c r="L77" s="111"/>
      <c r="M77" s="111"/>
      <c r="N77"/>
    </row>
    <row r="78" spans="1:14">
      <c r="A78" s="21">
        <v>533</v>
      </c>
      <c r="B78" s="34" t="s">
        <v>215</v>
      </c>
      <c r="C78" s="28" t="s">
        <v>216</v>
      </c>
      <c r="D78" s="107"/>
      <c r="E78" s="108"/>
      <c r="F78" s="108"/>
      <c r="G78" s="109"/>
      <c r="H78" s="110"/>
      <c r="I78" s="107"/>
      <c r="J78" s="108"/>
      <c r="K78" s="108"/>
      <c r="L78" s="109"/>
      <c r="M78" s="109"/>
      <c r="N78" s="60" t="str">
        <f t="shared" si="0"/>
        <v/>
      </c>
    </row>
    <row r="79" spans="1:14" ht="32">
      <c r="A79" s="21">
        <v>534</v>
      </c>
      <c r="B79" s="34" t="s">
        <v>217</v>
      </c>
      <c r="C79" s="28" t="s">
        <v>218</v>
      </c>
      <c r="D79" s="107"/>
      <c r="E79" s="108"/>
      <c r="F79" s="108"/>
      <c r="G79" s="109"/>
      <c r="H79" s="110"/>
      <c r="I79" s="107"/>
      <c r="J79" s="108"/>
      <c r="K79" s="108"/>
      <c r="L79" s="109"/>
      <c r="M79" s="109"/>
      <c r="N79" s="60" t="str">
        <f t="shared" si="0"/>
        <v/>
      </c>
    </row>
    <row r="80" spans="1:14" ht="48">
      <c r="A80" s="21">
        <v>535</v>
      </c>
      <c r="B80" s="34" t="s">
        <v>219</v>
      </c>
      <c r="C80" s="28" t="s">
        <v>220</v>
      </c>
      <c r="D80" s="107"/>
      <c r="E80" s="108"/>
      <c r="F80" s="108"/>
      <c r="G80" s="109"/>
      <c r="H80" s="110"/>
      <c r="I80" s="107"/>
      <c r="J80" s="108"/>
      <c r="K80" s="108"/>
      <c r="L80" s="109"/>
      <c r="M80" s="109"/>
      <c r="N80" s="60" t="str">
        <f t="shared" si="0"/>
        <v/>
      </c>
    </row>
    <row r="81" spans="1:14" ht="48">
      <c r="A81" s="21">
        <v>536</v>
      </c>
      <c r="B81" s="34" t="s">
        <v>83</v>
      </c>
      <c r="C81" s="28" t="s">
        <v>107</v>
      </c>
      <c r="D81" s="107"/>
      <c r="E81" s="108"/>
      <c r="F81" s="108"/>
      <c r="G81" s="109"/>
      <c r="H81" s="110"/>
      <c r="I81" s="107"/>
      <c r="J81" s="108"/>
      <c r="K81" s="108"/>
      <c r="L81" s="109"/>
      <c r="M81" s="109"/>
      <c r="N81" s="60" t="str">
        <f t="shared" si="0"/>
        <v/>
      </c>
    </row>
    <row r="82" spans="1:14" ht="48">
      <c r="A82" s="21">
        <v>537</v>
      </c>
      <c r="B82" s="34" t="s">
        <v>221</v>
      </c>
      <c r="C82" s="28" t="s">
        <v>222</v>
      </c>
      <c r="D82" s="107"/>
      <c r="E82" s="108"/>
      <c r="F82" s="108"/>
      <c r="G82" s="109"/>
      <c r="H82" s="110"/>
      <c r="I82" s="107"/>
      <c r="J82" s="108"/>
      <c r="K82" s="108"/>
      <c r="L82" s="109"/>
      <c r="M82" s="109"/>
      <c r="N82" s="60" t="str">
        <f t="shared" si="0"/>
        <v/>
      </c>
    </row>
    <row r="83" spans="1:14" s="41" customFormat="1">
      <c r="D83" s="111"/>
      <c r="E83" s="111"/>
      <c r="F83" s="111"/>
      <c r="G83" s="111"/>
      <c r="H83" s="112"/>
      <c r="I83" s="111"/>
      <c r="J83" s="111"/>
      <c r="K83" s="111"/>
      <c r="L83" s="111"/>
      <c r="M83" s="111"/>
      <c r="N83"/>
    </row>
    <row r="84" spans="1:14" ht="32">
      <c r="A84" s="21">
        <v>538</v>
      </c>
      <c r="B84" s="35" t="s">
        <v>223</v>
      </c>
      <c r="C84" s="28" t="s">
        <v>224</v>
      </c>
      <c r="D84" s="107"/>
      <c r="E84" s="108"/>
      <c r="F84" s="108"/>
      <c r="G84" s="109"/>
      <c r="H84" s="110"/>
      <c r="I84" s="107"/>
      <c r="J84" s="108"/>
      <c r="K84" s="108"/>
      <c r="L84" s="109"/>
      <c r="M84" s="109"/>
      <c r="N84" s="60" t="str">
        <f t="shared" si="0"/>
        <v/>
      </c>
    </row>
    <row r="85" spans="1:14" ht="48">
      <c r="A85" s="21">
        <v>539</v>
      </c>
      <c r="B85" s="35" t="s">
        <v>225</v>
      </c>
      <c r="C85" s="28" t="s">
        <v>226</v>
      </c>
      <c r="D85" s="107"/>
      <c r="E85" s="108"/>
      <c r="F85" s="108"/>
      <c r="G85" s="109"/>
      <c r="H85" s="110"/>
      <c r="I85" s="107"/>
      <c r="J85" s="108"/>
      <c r="K85" s="108"/>
      <c r="L85" s="109"/>
      <c r="M85" s="109"/>
      <c r="N85" s="60" t="str">
        <f t="shared" si="0"/>
        <v/>
      </c>
    </row>
    <row r="86" spans="1:14" ht="64">
      <c r="A86" s="21">
        <v>540</v>
      </c>
      <c r="B86" s="35" t="s">
        <v>227</v>
      </c>
      <c r="C86" s="28" t="s">
        <v>228</v>
      </c>
      <c r="D86" s="107"/>
      <c r="E86" s="108"/>
      <c r="F86" s="108"/>
      <c r="G86" s="109"/>
      <c r="H86" s="110"/>
      <c r="I86" s="107"/>
      <c r="J86" s="108"/>
      <c r="K86" s="108"/>
      <c r="L86" s="109"/>
      <c r="M86" s="109"/>
      <c r="N86" s="60" t="str">
        <f t="shared" ref="N86:N148" si="1">IF(L86&lt;&gt;"",L86,IF(G86&lt;&gt;"",G86,""))</f>
        <v/>
      </c>
    </row>
    <row r="87" spans="1:14" ht="48">
      <c r="A87" s="21">
        <v>541</v>
      </c>
      <c r="B87" s="35" t="s">
        <v>229</v>
      </c>
      <c r="C87" s="28" t="s">
        <v>230</v>
      </c>
      <c r="D87" s="107"/>
      <c r="E87" s="108"/>
      <c r="F87" s="108"/>
      <c r="G87" s="109"/>
      <c r="H87" s="110"/>
      <c r="I87" s="107"/>
      <c r="J87" s="108"/>
      <c r="K87" s="108"/>
      <c r="L87" s="109"/>
      <c r="M87" s="109"/>
      <c r="N87" s="60" t="str">
        <f t="shared" si="1"/>
        <v/>
      </c>
    </row>
    <row r="88" spans="1:14" s="41" customFormat="1">
      <c r="D88" s="111"/>
      <c r="E88" s="111"/>
      <c r="F88" s="111"/>
      <c r="G88" s="111"/>
      <c r="H88" s="112"/>
      <c r="I88" s="111"/>
      <c r="J88" s="111"/>
      <c r="K88" s="111"/>
      <c r="L88" s="111"/>
      <c r="M88" s="111"/>
      <c r="N88"/>
    </row>
    <row r="89" spans="1:14" ht="32">
      <c r="A89" s="21">
        <v>542</v>
      </c>
      <c r="B89" s="34" t="s">
        <v>231</v>
      </c>
      <c r="C89" s="28" t="s">
        <v>232</v>
      </c>
      <c r="D89" s="107"/>
      <c r="E89" s="108"/>
      <c r="F89" s="108"/>
      <c r="G89" s="109"/>
      <c r="H89" s="110"/>
      <c r="I89" s="107"/>
      <c r="J89" s="108"/>
      <c r="K89" s="108"/>
      <c r="L89" s="109"/>
      <c r="M89" s="109"/>
      <c r="N89" s="60" t="str">
        <f t="shared" si="1"/>
        <v/>
      </c>
    </row>
    <row r="90" spans="1:14" ht="32">
      <c r="A90" s="21">
        <v>543</v>
      </c>
      <c r="B90" s="34" t="s">
        <v>233</v>
      </c>
      <c r="C90" s="28" t="s">
        <v>234</v>
      </c>
      <c r="D90" s="107"/>
      <c r="E90" s="108"/>
      <c r="F90" s="108"/>
      <c r="G90" s="109"/>
      <c r="H90" s="110"/>
      <c r="I90" s="107"/>
      <c r="J90" s="108"/>
      <c r="K90" s="108"/>
      <c r="L90" s="109"/>
      <c r="M90" s="109"/>
      <c r="N90" s="60" t="str">
        <f t="shared" si="1"/>
        <v/>
      </c>
    </row>
    <row r="91" spans="1:14" ht="48">
      <c r="A91" s="21">
        <v>544</v>
      </c>
      <c r="B91" s="34" t="s">
        <v>235</v>
      </c>
      <c r="C91" s="28" t="s">
        <v>236</v>
      </c>
      <c r="D91" s="107"/>
      <c r="E91" s="108"/>
      <c r="F91" s="108"/>
      <c r="G91" s="109"/>
      <c r="H91" s="110"/>
      <c r="I91" s="107"/>
      <c r="J91" s="108"/>
      <c r="K91" s="108"/>
      <c r="L91" s="109"/>
      <c r="M91" s="109"/>
      <c r="N91" s="60" t="str">
        <f t="shared" si="1"/>
        <v/>
      </c>
    </row>
    <row r="92" spans="1:14" ht="32">
      <c r="A92" s="21">
        <v>545</v>
      </c>
      <c r="B92" s="33" t="s">
        <v>237</v>
      </c>
      <c r="C92" s="28" t="s">
        <v>238</v>
      </c>
      <c r="D92" s="107"/>
      <c r="E92" s="108"/>
      <c r="F92" s="108"/>
      <c r="G92" s="109"/>
      <c r="H92" s="110"/>
      <c r="I92" s="107"/>
      <c r="J92" s="108"/>
      <c r="K92" s="108"/>
      <c r="L92" s="109"/>
      <c r="M92" s="109"/>
      <c r="N92" s="60" t="str">
        <f t="shared" si="1"/>
        <v/>
      </c>
    </row>
    <row r="93" spans="1:14" s="41" customFormat="1">
      <c r="D93" s="111"/>
      <c r="E93" s="111"/>
      <c r="F93" s="111"/>
      <c r="G93" s="111"/>
      <c r="H93" s="112"/>
      <c r="I93" s="111"/>
      <c r="J93" s="111"/>
      <c r="K93" s="111"/>
      <c r="L93" s="111"/>
      <c r="M93" s="111"/>
      <c r="N93"/>
    </row>
    <row r="94" spans="1:14" ht="32">
      <c r="A94" s="21">
        <v>546</v>
      </c>
      <c r="B94" s="36" t="s">
        <v>92</v>
      </c>
      <c r="C94" s="28" t="s">
        <v>239</v>
      </c>
      <c r="D94" s="107"/>
      <c r="E94" s="108"/>
      <c r="F94" s="108"/>
      <c r="G94" s="109"/>
      <c r="H94" s="110"/>
      <c r="I94" s="107"/>
      <c r="J94" s="108"/>
      <c r="K94" s="108"/>
      <c r="L94" s="109"/>
      <c r="M94" s="109"/>
      <c r="N94" s="60" t="str">
        <f t="shared" si="1"/>
        <v/>
      </c>
    </row>
    <row r="95" spans="1:14" ht="48">
      <c r="A95" s="21">
        <v>547</v>
      </c>
      <c r="B95" s="36" t="s">
        <v>240</v>
      </c>
      <c r="C95" s="28" t="s">
        <v>241</v>
      </c>
      <c r="D95" s="107"/>
      <c r="E95" s="108"/>
      <c r="F95" s="108"/>
      <c r="G95" s="109"/>
      <c r="H95" s="110"/>
      <c r="I95" s="107"/>
      <c r="J95" s="108"/>
      <c r="K95" s="108"/>
      <c r="L95" s="109"/>
      <c r="M95" s="109"/>
      <c r="N95" s="60" t="str">
        <f t="shared" si="1"/>
        <v/>
      </c>
    </row>
    <row r="96" spans="1:14" ht="48">
      <c r="A96" s="21">
        <v>548</v>
      </c>
      <c r="B96" s="36" t="s">
        <v>242</v>
      </c>
      <c r="C96" s="28" t="s">
        <v>243</v>
      </c>
      <c r="D96" s="107"/>
      <c r="E96" s="108"/>
      <c r="F96" s="108"/>
      <c r="G96" s="109"/>
      <c r="H96" s="110"/>
      <c r="I96" s="107"/>
      <c r="J96" s="108"/>
      <c r="K96" s="108"/>
      <c r="L96" s="109"/>
      <c r="M96" s="109"/>
      <c r="N96" s="60" t="str">
        <f t="shared" si="1"/>
        <v/>
      </c>
    </row>
    <row r="97" spans="1:14" ht="48">
      <c r="A97" s="21">
        <v>549</v>
      </c>
      <c r="B97" s="36" t="s">
        <v>244</v>
      </c>
      <c r="C97" s="28" t="s">
        <v>245</v>
      </c>
      <c r="D97" s="107"/>
      <c r="E97" s="108"/>
      <c r="F97" s="108"/>
      <c r="G97" s="109"/>
      <c r="H97" s="110"/>
      <c r="I97" s="107"/>
      <c r="J97" s="108"/>
      <c r="K97" s="108"/>
      <c r="L97" s="109"/>
      <c r="M97" s="109"/>
      <c r="N97" s="60" t="str">
        <f t="shared" si="1"/>
        <v/>
      </c>
    </row>
    <row r="98" spans="1:14" ht="80">
      <c r="A98" s="21">
        <v>550</v>
      </c>
      <c r="B98" s="36" t="s">
        <v>84</v>
      </c>
      <c r="C98" s="28" t="s">
        <v>108</v>
      </c>
      <c r="D98" s="107"/>
      <c r="E98" s="108"/>
      <c r="F98" s="108"/>
      <c r="G98" s="109"/>
      <c r="H98" s="110"/>
      <c r="I98" s="107"/>
      <c r="J98" s="108"/>
      <c r="K98" s="108"/>
      <c r="L98" s="109"/>
      <c r="M98" s="109"/>
      <c r="N98" s="60" t="str">
        <f t="shared" si="1"/>
        <v/>
      </c>
    </row>
    <row r="99" spans="1:14" s="41" customFormat="1">
      <c r="D99" s="111"/>
      <c r="E99" s="111"/>
      <c r="F99" s="111"/>
      <c r="G99" s="111"/>
      <c r="H99" s="112"/>
      <c r="I99" s="111"/>
      <c r="J99" s="111"/>
      <c r="K99" s="111"/>
      <c r="L99" s="111"/>
      <c r="M99" s="111"/>
      <c r="N99"/>
    </row>
    <row r="100" spans="1:14" ht="32">
      <c r="A100" s="21">
        <v>551</v>
      </c>
      <c r="B100" s="35" t="s">
        <v>246</v>
      </c>
      <c r="C100" s="28" t="s">
        <v>247</v>
      </c>
      <c r="D100" s="107"/>
      <c r="E100" s="108"/>
      <c r="F100" s="108"/>
      <c r="G100" s="109"/>
      <c r="H100" s="110"/>
      <c r="I100" s="107"/>
      <c r="J100" s="108"/>
      <c r="K100" s="108"/>
      <c r="L100" s="109"/>
      <c r="M100" s="109"/>
      <c r="N100" s="60" t="str">
        <f t="shared" si="1"/>
        <v/>
      </c>
    </row>
    <row r="101" spans="1:14" ht="48">
      <c r="A101" s="21">
        <v>552</v>
      </c>
      <c r="B101" s="35" t="s">
        <v>248</v>
      </c>
      <c r="C101" s="28" t="s">
        <v>249</v>
      </c>
      <c r="D101" s="107"/>
      <c r="E101" s="108"/>
      <c r="F101" s="108"/>
      <c r="G101" s="109"/>
      <c r="H101" s="110"/>
      <c r="I101" s="107"/>
      <c r="J101" s="108"/>
      <c r="K101" s="108"/>
      <c r="L101" s="109"/>
      <c r="M101" s="109"/>
      <c r="N101" s="60" t="str">
        <f t="shared" si="1"/>
        <v/>
      </c>
    </row>
    <row r="102" spans="1:14" ht="64">
      <c r="A102" s="21">
        <v>553</v>
      </c>
      <c r="B102" s="35" t="s">
        <v>250</v>
      </c>
      <c r="C102" s="28" t="s">
        <v>251</v>
      </c>
      <c r="D102" s="107"/>
      <c r="E102" s="108"/>
      <c r="F102" s="108"/>
      <c r="G102" s="109"/>
      <c r="H102" s="110"/>
      <c r="I102" s="107"/>
      <c r="J102" s="108"/>
      <c r="K102" s="108"/>
      <c r="L102" s="109"/>
      <c r="M102" s="109"/>
      <c r="N102" s="60" t="str">
        <f t="shared" si="1"/>
        <v/>
      </c>
    </row>
    <row r="103" spans="1:14" ht="48">
      <c r="A103" s="21">
        <v>554</v>
      </c>
      <c r="B103" s="35" t="s">
        <v>252</v>
      </c>
      <c r="C103" s="28" t="s">
        <v>253</v>
      </c>
      <c r="D103" s="107"/>
      <c r="E103" s="108"/>
      <c r="F103" s="108"/>
      <c r="G103" s="109"/>
      <c r="H103" s="110"/>
      <c r="I103" s="107"/>
      <c r="J103" s="108"/>
      <c r="K103" s="108"/>
      <c r="L103" s="109"/>
      <c r="M103" s="109"/>
      <c r="N103" s="60" t="str">
        <f t="shared" si="1"/>
        <v/>
      </c>
    </row>
    <row r="104" spans="1:14" ht="32">
      <c r="A104" s="21">
        <v>555</v>
      </c>
      <c r="B104" s="35" t="s">
        <v>254</v>
      </c>
      <c r="C104" s="28" t="s">
        <v>255</v>
      </c>
      <c r="D104" s="107"/>
      <c r="E104" s="108"/>
      <c r="F104" s="108"/>
      <c r="G104" s="109"/>
      <c r="H104" s="110"/>
      <c r="I104" s="107"/>
      <c r="J104" s="108"/>
      <c r="K104" s="108"/>
      <c r="L104" s="109"/>
      <c r="M104" s="109"/>
      <c r="N104" s="60" t="str">
        <f t="shared" si="1"/>
        <v/>
      </c>
    </row>
    <row r="105" spans="1:14" s="41" customFormat="1">
      <c r="D105" s="111"/>
      <c r="E105" s="111"/>
      <c r="F105" s="111"/>
      <c r="G105" s="111"/>
      <c r="H105" s="112"/>
      <c r="I105" s="111"/>
      <c r="J105" s="111"/>
      <c r="K105" s="111"/>
      <c r="L105" s="111"/>
      <c r="M105" s="111"/>
      <c r="N105"/>
    </row>
    <row r="106" spans="1:14">
      <c r="A106" s="21">
        <v>556</v>
      </c>
      <c r="B106" s="34" t="s">
        <v>51</v>
      </c>
      <c r="C106" s="28" t="s">
        <v>256</v>
      </c>
      <c r="D106" s="107"/>
      <c r="E106" s="108"/>
      <c r="F106" s="108"/>
      <c r="G106" s="109"/>
      <c r="H106" s="110"/>
      <c r="I106" s="107"/>
      <c r="J106" s="108"/>
      <c r="K106" s="108"/>
      <c r="L106" s="109"/>
      <c r="M106" s="109"/>
      <c r="N106" s="60" t="str">
        <f t="shared" si="1"/>
        <v/>
      </c>
    </row>
    <row r="107" spans="1:14" ht="64">
      <c r="A107" s="21">
        <v>557</v>
      </c>
      <c r="B107" s="34" t="s">
        <v>79</v>
      </c>
      <c r="C107" s="28" t="s">
        <v>97</v>
      </c>
      <c r="D107" s="107"/>
      <c r="E107" s="108"/>
      <c r="F107" s="108"/>
      <c r="G107" s="109"/>
      <c r="H107" s="110"/>
      <c r="I107" s="107"/>
      <c r="J107" s="108"/>
      <c r="K107" s="108"/>
      <c r="L107" s="109"/>
      <c r="M107" s="109"/>
      <c r="N107" s="60" t="str">
        <f t="shared" si="1"/>
        <v/>
      </c>
    </row>
    <row r="108" spans="1:14" ht="32">
      <c r="A108" s="21">
        <v>558</v>
      </c>
      <c r="B108" s="34" t="s">
        <v>82</v>
      </c>
      <c r="C108" s="28" t="s">
        <v>106</v>
      </c>
      <c r="D108" s="107"/>
      <c r="E108" s="108"/>
      <c r="F108" s="108"/>
      <c r="G108" s="109"/>
      <c r="H108" s="110"/>
      <c r="I108" s="107"/>
      <c r="J108" s="108"/>
      <c r="K108" s="108"/>
      <c r="L108" s="109"/>
      <c r="M108" s="109"/>
      <c r="N108" s="60" t="str">
        <f t="shared" si="1"/>
        <v/>
      </c>
    </row>
    <row r="109" spans="1:14">
      <c r="A109" s="21">
        <v>559</v>
      </c>
      <c r="B109" s="34" t="s">
        <v>257</v>
      </c>
      <c r="C109" s="28" t="s">
        <v>258</v>
      </c>
      <c r="D109" s="107"/>
      <c r="E109" s="108"/>
      <c r="F109" s="108"/>
      <c r="G109" s="109"/>
      <c r="H109" s="110"/>
      <c r="I109" s="107"/>
      <c r="J109" s="108"/>
      <c r="K109" s="108"/>
      <c r="L109" s="109"/>
      <c r="M109" s="109"/>
      <c r="N109" s="60" t="str">
        <f t="shared" si="1"/>
        <v/>
      </c>
    </row>
    <row r="110" spans="1:14">
      <c r="A110" s="21">
        <v>560</v>
      </c>
      <c r="B110" s="34" t="s">
        <v>259</v>
      </c>
      <c r="C110" s="28" t="s">
        <v>260</v>
      </c>
      <c r="D110" s="107"/>
      <c r="E110" s="108"/>
      <c r="F110" s="108"/>
      <c r="G110" s="109"/>
      <c r="H110" s="110"/>
      <c r="I110" s="107"/>
      <c r="J110" s="108"/>
      <c r="K110" s="108"/>
      <c r="L110" s="109"/>
      <c r="M110" s="109"/>
      <c r="N110" s="60" t="str">
        <f t="shared" si="1"/>
        <v/>
      </c>
    </row>
    <row r="111" spans="1:14">
      <c r="A111" s="21">
        <v>561</v>
      </c>
      <c r="B111" s="36" t="s">
        <v>261</v>
      </c>
      <c r="C111" s="28" t="s">
        <v>262</v>
      </c>
      <c r="D111" s="107"/>
      <c r="E111" s="108"/>
      <c r="F111" s="108"/>
      <c r="G111" s="109"/>
      <c r="H111" s="110"/>
      <c r="I111" s="107"/>
      <c r="J111" s="108"/>
      <c r="K111" s="108"/>
      <c r="L111" s="109"/>
      <c r="M111" s="109"/>
      <c r="N111" s="60" t="str">
        <f t="shared" si="1"/>
        <v/>
      </c>
    </row>
    <row r="112" spans="1:14">
      <c r="C112" s="41"/>
      <c r="D112" s="111"/>
      <c r="E112" s="111"/>
      <c r="F112" s="111"/>
      <c r="G112" s="111"/>
      <c r="H112" s="112"/>
      <c r="I112" s="111"/>
      <c r="J112" s="111"/>
      <c r="K112" s="111"/>
      <c r="L112" s="111"/>
      <c r="M112" s="111"/>
      <c r="N112"/>
    </row>
    <row r="113" spans="1:14">
      <c r="C113" s="41"/>
      <c r="D113" s="111"/>
      <c r="E113" s="111"/>
      <c r="F113" s="111"/>
      <c r="G113" s="111"/>
      <c r="H113" s="112"/>
      <c r="I113" s="111"/>
      <c r="J113" s="111"/>
      <c r="K113" s="111"/>
      <c r="L113" s="111"/>
      <c r="M113" s="111"/>
      <c r="N113"/>
    </row>
    <row r="114" spans="1:14">
      <c r="C114" s="41"/>
      <c r="D114" s="111"/>
      <c r="E114" s="111"/>
      <c r="F114" s="111"/>
      <c r="G114" s="111"/>
      <c r="H114" s="112"/>
      <c r="I114" s="111"/>
      <c r="J114" s="111"/>
      <c r="K114" s="111"/>
      <c r="L114" s="111"/>
      <c r="M114" s="111"/>
      <c r="N114"/>
    </row>
    <row r="115" spans="1:14" ht="19">
      <c r="B115" s="38" t="s">
        <v>263</v>
      </c>
      <c r="C115" s="41"/>
      <c r="D115" s="111"/>
      <c r="E115" s="111"/>
      <c r="F115" s="111"/>
      <c r="G115" s="111"/>
      <c r="H115" s="112"/>
      <c r="I115" s="111"/>
      <c r="J115" s="111"/>
      <c r="K115" s="111"/>
      <c r="L115" s="111"/>
      <c r="M115" s="111"/>
      <c r="N115"/>
    </row>
    <row r="116" spans="1:14" ht="64">
      <c r="A116" s="21">
        <v>562</v>
      </c>
      <c r="B116" s="27" t="s">
        <v>264</v>
      </c>
      <c r="C116" s="27" t="s">
        <v>265</v>
      </c>
      <c r="D116" s="107"/>
      <c r="E116" s="108"/>
      <c r="F116" s="108"/>
      <c r="G116" s="109"/>
      <c r="H116" s="110"/>
      <c r="I116" s="107"/>
      <c r="J116" s="108"/>
      <c r="K116" s="108"/>
      <c r="L116" s="109"/>
      <c r="M116" s="109"/>
      <c r="N116" s="60" t="str">
        <f t="shared" si="1"/>
        <v/>
      </c>
    </row>
    <row r="117" spans="1:14" s="41" customFormat="1">
      <c r="D117" s="111"/>
      <c r="E117" s="111"/>
      <c r="F117" s="111"/>
      <c r="G117" s="111"/>
      <c r="H117" s="112"/>
      <c r="I117" s="111"/>
      <c r="J117" s="111"/>
      <c r="K117" s="111"/>
      <c r="L117" s="111"/>
      <c r="M117" s="111"/>
      <c r="N117"/>
    </row>
    <row r="118" spans="1:14" ht="32">
      <c r="A118" s="21">
        <v>563</v>
      </c>
      <c r="B118" s="27" t="s">
        <v>266</v>
      </c>
      <c r="C118" s="27" t="s">
        <v>267</v>
      </c>
      <c r="D118" s="107"/>
      <c r="E118" s="108"/>
      <c r="F118" s="108"/>
      <c r="G118" s="109"/>
      <c r="H118" s="110"/>
      <c r="I118" s="107"/>
      <c r="J118" s="108"/>
      <c r="K118" s="108"/>
      <c r="L118" s="109"/>
      <c r="M118" s="109"/>
      <c r="N118" s="60" t="str">
        <f t="shared" si="1"/>
        <v/>
      </c>
    </row>
    <row r="119" spans="1:14" s="41" customFormat="1">
      <c r="D119" s="111"/>
      <c r="E119" s="111"/>
      <c r="F119" s="111"/>
      <c r="G119" s="111"/>
      <c r="H119" s="112"/>
      <c r="I119" s="111"/>
      <c r="J119" s="111"/>
      <c r="K119" s="111"/>
      <c r="L119" s="111"/>
      <c r="M119" s="111"/>
      <c r="N119"/>
    </row>
    <row r="120" spans="1:14" ht="32">
      <c r="A120" s="21">
        <v>564</v>
      </c>
      <c r="B120" s="27" t="s">
        <v>57</v>
      </c>
      <c r="C120" s="27" t="s">
        <v>268</v>
      </c>
      <c r="D120" s="107"/>
      <c r="E120" s="108"/>
      <c r="F120" s="108"/>
      <c r="G120" s="109"/>
      <c r="H120" s="110"/>
      <c r="I120" s="107"/>
      <c r="J120" s="108"/>
      <c r="K120" s="108"/>
      <c r="L120" s="109"/>
      <c r="M120" s="109"/>
      <c r="N120" s="60" t="str">
        <f t="shared" si="1"/>
        <v/>
      </c>
    </row>
    <row r="121" spans="1:14" s="41" customFormat="1">
      <c r="D121" s="111"/>
      <c r="E121" s="111"/>
      <c r="F121" s="111"/>
      <c r="G121" s="111"/>
      <c r="H121" s="112"/>
      <c r="I121" s="111"/>
      <c r="J121" s="111"/>
      <c r="K121" s="111"/>
      <c r="L121" s="111"/>
      <c r="M121" s="111"/>
      <c r="N121"/>
    </row>
    <row r="122" spans="1:14" ht="32">
      <c r="A122" s="21">
        <v>565</v>
      </c>
      <c r="B122" s="27" t="s">
        <v>269</v>
      </c>
      <c r="C122" s="27" t="s">
        <v>270</v>
      </c>
      <c r="D122" s="107"/>
      <c r="E122" s="108"/>
      <c r="F122" s="108"/>
      <c r="G122" s="109"/>
      <c r="H122" s="110"/>
      <c r="I122" s="107"/>
      <c r="J122" s="108"/>
      <c r="K122" s="108"/>
      <c r="L122" s="109"/>
      <c r="M122" s="109"/>
      <c r="N122" s="60" t="str">
        <f t="shared" si="1"/>
        <v/>
      </c>
    </row>
    <row r="123" spans="1:14" ht="64">
      <c r="A123" s="21">
        <v>566</v>
      </c>
      <c r="B123" s="27" t="s">
        <v>271</v>
      </c>
      <c r="C123" s="27" t="s">
        <v>272</v>
      </c>
      <c r="D123" s="107"/>
      <c r="E123" s="108"/>
      <c r="F123" s="108"/>
      <c r="G123" s="109"/>
      <c r="H123" s="110"/>
      <c r="I123" s="107"/>
      <c r="J123" s="108"/>
      <c r="K123" s="108"/>
      <c r="L123" s="109"/>
      <c r="M123" s="109"/>
      <c r="N123" s="60" t="str">
        <f t="shared" si="1"/>
        <v/>
      </c>
    </row>
    <row r="124" spans="1:14" s="41" customFormat="1">
      <c r="D124" s="111"/>
      <c r="E124" s="111"/>
      <c r="F124" s="111"/>
      <c r="G124" s="111"/>
      <c r="H124" s="112"/>
      <c r="I124" s="111"/>
      <c r="J124" s="111"/>
      <c r="K124" s="111"/>
      <c r="L124" s="111"/>
      <c r="M124" s="111"/>
      <c r="N124"/>
    </row>
    <row r="125" spans="1:14" ht="64">
      <c r="A125" s="21">
        <v>567</v>
      </c>
      <c r="B125" s="27" t="s">
        <v>273</v>
      </c>
      <c r="C125" s="27" t="s">
        <v>274</v>
      </c>
      <c r="D125" s="107"/>
      <c r="E125" s="108"/>
      <c r="F125" s="108"/>
      <c r="G125" s="109"/>
      <c r="H125" s="110"/>
      <c r="I125" s="107"/>
      <c r="J125" s="108"/>
      <c r="K125" s="108"/>
      <c r="L125" s="109"/>
      <c r="M125" s="109"/>
      <c r="N125" s="60" t="str">
        <f t="shared" si="1"/>
        <v/>
      </c>
    </row>
    <row r="126" spans="1:14" s="41" customFormat="1">
      <c r="D126" s="111"/>
      <c r="E126" s="111"/>
      <c r="F126" s="111"/>
      <c r="G126" s="111"/>
      <c r="H126" s="112"/>
      <c r="I126" s="111"/>
      <c r="J126" s="111"/>
      <c r="K126" s="111"/>
      <c r="L126" s="111"/>
      <c r="M126" s="111"/>
      <c r="N126"/>
    </row>
    <row r="127" spans="1:14" ht="32">
      <c r="A127" s="21">
        <v>568</v>
      </c>
      <c r="B127" s="27" t="s">
        <v>275</v>
      </c>
      <c r="C127" s="27" t="s">
        <v>276</v>
      </c>
      <c r="D127" s="107"/>
      <c r="E127" s="108"/>
      <c r="F127" s="108"/>
      <c r="G127" s="109"/>
      <c r="H127" s="110"/>
      <c r="I127" s="107"/>
      <c r="J127" s="108"/>
      <c r="K127" s="108"/>
      <c r="L127" s="109"/>
      <c r="M127" s="109"/>
      <c r="N127" s="60" t="str">
        <f t="shared" si="1"/>
        <v/>
      </c>
    </row>
    <row r="128" spans="1:14" s="41" customFormat="1">
      <c r="D128" s="111"/>
      <c r="E128" s="111"/>
      <c r="F128" s="111"/>
      <c r="G128" s="111"/>
      <c r="H128" s="112"/>
      <c r="I128" s="111"/>
      <c r="J128" s="111"/>
      <c r="K128" s="111"/>
      <c r="L128" s="111"/>
      <c r="M128" s="111"/>
      <c r="N128"/>
    </row>
    <row r="129" spans="1:14" ht="48">
      <c r="A129" s="21">
        <v>569</v>
      </c>
      <c r="B129" s="27" t="s">
        <v>277</v>
      </c>
      <c r="C129" s="27" t="s">
        <v>278</v>
      </c>
      <c r="D129" s="107"/>
      <c r="E129" s="108"/>
      <c r="F129" s="108"/>
      <c r="G129" s="109"/>
      <c r="H129" s="110"/>
      <c r="I129" s="107"/>
      <c r="J129" s="108"/>
      <c r="K129" s="108"/>
      <c r="L129" s="109"/>
      <c r="M129" s="109"/>
      <c r="N129" s="60" t="str">
        <f t="shared" si="1"/>
        <v/>
      </c>
    </row>
    <row r="130" spans="1:14" s="41" customFormat="1">
      <c r="D130" s="111"/>
      <c r="E130" s="111"/>
      <c r="F130" s="111"/>
      <c r="G130" s="111"/>
      <c r="H130" s="112"/>
      <c r="I130" s="111"/>
      <c r="J130" s="111"/>
      <c r="K130" s="111"/>
      <c r="L130" s="111"/>
      <c r="M130" s="111"/>
      <c r="N130"/>
    </row>
    <row r="131" spans="1:14" s="41" customFormat="1">
      <c r="D131" s="111"/>
      <c r="E131" s="111"/>
      <c r="F131" s="111"/>
      <c r="G131" s="111"/>
      <c r="H131" s="112"/>
      <c r="I131" s="111"/>
      <c r="J131" s="111"/>
      <c r="K131" s="111"/>
      <c r="L131" s="111"/>
      <c r="M131" s="111"/>
      <c r="N131"/>
    </row>
    <row r="132" spans="1:14" s="41" customFormat="1">
      <c r="D132" s="111"/>
      <c r="E132" s="111"/>
      <c r="F132" s="111"/>
      <c r="G132" s="111"/>
      <c r="H132" s="112"/>
      <c r="I132" s="111"/>
      <c r="J132" s="111"/>
      <c r="K132" s="111"/>
      <c r="L132" s="111"/>
      <c r="M132" s="111"/>
      <c r="N132"/>
    </row>
    <row r="133" spans="1:14" ht="19">
      <c r="B133" s="38" t="s">
        <v>48</v>
      </c>
      <c r="C133" s="41"/>
      <c r="D133" s="111"/>
      <c r="E133" s="111"/>
      <c r="F133" s="111"/>
      <c r="G133" s="111"/>
      <c r="H133" s="112"/>
      <c r="I133" s="111"/>
      <c r="J133" s="111"/>
      <c r="K133" s="111"/>
      <c r="L133" s="111"/>
      <c r="M133" s="111"/>
      <c r="N133"/>
    </row>
    <row r="134" spans="1:14" ht="32">
      <c r="A134" s="21">
        <v>570</v>
      </c>
      <c r="B134" s="27" t="s">
        <v>85</v>
      </c>
      <c r="C134" s="27" t="s">
        <v>109</v>
      </c>
      <c r="D134" s="107"/>
      <c r="E134" s="108"/>
      <c r="F134" s="108"/>
      <c r="G134" s="109"/>
      <c r="H134" s="110"/>
      <c r="I134" s="107"/>
      <c r="J134" s="108"/>
      <c r="K134" s="108"/>
      <c r="L134" s="109"/>
      <c r="M134" s="109"/>
      <c r="N134" s="60" t="str">
        <f t="shared" si="1"/>
        <v/>
      </c>
    </row>
    <row r="135" spans="1:14" s="41" customFormat="1">
      <c r="D135" s="111"/>
      <c r="E135" s="111"/>
      <c r="F135" s="111"/>
      <c r="G135" s="111"/>
      <c r="H135" s="112"/>
      <c r="I135" s="111"/>
      <c r="J135" s="111"/>
      <c r="K135" s="111"/>
      <c r="L135" s="111"/>
      <c r="M135" s="111"/>
      <c r="N135"/>
    </row>
    <row r="136" spans="1:14" ht="160">
      <c r="A136" s="21">
        <v>571</v>
      </c>
      <c r="B136" s="27" t="s">
        <v>86</v>
      </c>
      <c r="C136" s="27" t="s">
        <v>110</v>
      </c>
      <c r="D136" s="107"/>
      <c r="E136" s="108"/>
      <c r="F136" s="108"/>
      <c r="G136" s="109"/>
      <c r="H136" s="110"/>
      <c r="I136" s="107"/>
      <c r="J136" s="108"/>
      <c r="K136" s="108"/>
      <c r="L136" s="109"/>
      <c r="M136" s="109"/>
      <c r="N136" s="60" t="str">
        <f t="shared" si="1"/>
        <v/>
      </c>
    </row>
    <row r="137" spans="1:14" s="41" customFormat="1">
      <c r="D137" s="111"/>
      <c r="E137" s="111"/>
      <c r="F137" s="111"/>
      <c r="G137" s="111"/>
      <c r="H137" s="112"/>
      <c r="I137" s="111"/>
      <c r="J137" s="111"/>
      <c r="K137" s="111"/>
      <c r="L137" s="111"/>
      <c r="M137" s="111"/>
      <c r="N137"/>
    </row>
    <row r="138" spans="1:14" ht="64">
      <c r="A138" s="21">
        <v>572</v>
      </c>
      <c r="B138" s="27" t="s">
        <v>50</v>
      </c>
      <c r="C138" s="27" t="s">
        <v>61</v>
      </c>
      <c r="D138" s="107"/>
      <c r="E138" s="108"/>
      <c r="F138" s="108"/>
      <c r="G138" s="109"/>
      <c r="H138" s="110"/>
      <c r="I138" s="107"/>
      <c r="J138" s="108"/>
      <c r="K138" s="108"/>
      <c r="L138" s="109"/>
      <c r="M138" s="109"/>
      <c r="N138" s="60" t="str">
        <f t="shared" si="1"/>
        <v/>
      </c>
    </row>
    <row r="139" spans="1:14" s="41" customFormat="1">
      <c r="D139" s="111"/>
      <c r="E139" s="111"/>
      <c r="F139" s="111"/>
      <c r="G139" s="111"/>
      <c r="H139" s="112"/>
      <c r="I139" s="111"/>
      <c r="J139" s="111"/>
      <c r="K139" s="111"/>
      <c r="L139" s="111"/>
      <c r="M139" s="111"/>
      <c r="N139"/>
    </row>
    <row r="140" spans="1:14" ht="48">
      <c r="A140" s="21">
        <v>573</v>
      </c>
      <c r="B140" s="27" t="s">
        <v>279</v>
      </c>
      <c r="C140" s="27" t="s">
        <v>280</v>
      </c>
      <c r="D140" s="107"/>
      <c r="E140" s="108"/>
      <c r="F140" s="108"/>
      <c r="G140" s="109"/>
      <c r="H140" s="110"/>
      <c r="I140" s="107"/>
      <c r="J140" s="108"/>
      <c r="K140" s="108"/>
      <c r="L140" s="109"/>
      <c r="M140" s="109"/>
      <c r="N140" s="60" t="str">
        <f t="shared" si="1"/>
        <v/>
      </c>
    </row>
    <row r="141" spans="1:14" s="41" customFormat="1">
      <c r="D141" s="111"/>
      <c r="E141" s="111"/>
      <c r="F141" s="111"/>
      <c r="G141" s="111"/>
      <c r="H141" s="112"/>
      <c r="I141" s="111"/>
      <c r="J141" s="111"/>
      <c r="K141" s="111"/>
      <c r="L141" s="111"/>
      <c r="M141" s="111"/>
      <c r="N141"/>
    </row>
    <row r="142" spans="1:14" ht="32">
      <c r="A142" s="21">
        <v>574</v>
      </c>
      <c r="B142" s="27" t="s">
        <v>73</v>
      </c>
      <c r="C142" s="27" t="s">
        <v>127</v>
      </c>
      <c r="D142" s="107"/>
      <c r="E142" s="108"/>
      <c r="F142" s="108"/>
      <c r="G142" s="109"/>
      <c r="H142" s="110"/>
      <c r="I142" s="107"/>
      <c r="J142" s="108"/>
      <c r="K142" s="108"/>
      <c r="L142" s="109"/>
      <c r="M142" s="109"/>
      <c r="N142" s="60" t="str">
        <f t="shared" si="1"/>
        <v/>
      </c>
    </row>
    <row r="143" spans="1:14" s="41" customFormat="1">
      <c r="D143" s="111"/>
      <c r="E143" s="111"/>
      <c r="F143" s="111"/>
      <c r="G143" s="111"/>
      <c r="H143" s="112"/>
      <c r="I143" s="111"/>
      <c r="J143" s="111"/>
      <c r="K143" s="111"/>
      <c r="L143" s="111"/>
      <c r="M143" s="111"/>
      <c r="N143"/>
    </row>
    <row r="144" spans="1:14" ht="80">
      <c r="A144" s="21">
        <v>575</v>
      </c>
      <c r="B144" s="27" t="s">
        <v>128</v>
      </c>
      <c r="C144" s="27" t="s">
        <v>64</v>
      </c>
      <c r="D144" s="107"/>
      <c r="E144" s="108"/>
      <c r="F144" s="108"/>
      <c r="G144" s="109"/>
      <c r="H144" s="110"/>
      <c r="I144" s="107"/>
      <c r="J144" s="108"/>
      <c r="K144" s="108"/>
      <c r="L144" s="109"/>
      <c r="M144" s="109"/>
      <c r="N144" s="60" t="str">
        <f t="shared" si="1"/>
        <v/>
      </c>
    </row>
    <row r="145" spans="1:14" s="41" customFormat="1">
      <c r="D145" s="111"/>
      <c r="E145" s="111"/>
      <c r="F145" s="111"/>
      <c r="G145" s="111"/>
      <c r="H145" s="112"/>
      <c r="I145" s="111"/>
      <c r="J145" s="111"/>
      <c r="K145" s="111"/>
      <c r="L145" s="111"/>
      <c r="M145" s="111"/>
      <c r="N145"/>
    </row>
    <row r="146" spans="1:14" ht="80">
      <c r="A146" s="21">
        <v>576</v>
      </c>
      <c r="B146" s="27" t="s">
        <v>74</v>
      </c>
      <c r="C146" s="27" t="s">
        <v>65</v>
      </c>
      <c r="D146" s="107"/>
      <c r="E146" s="108"/>
      <c r="F146" s="108"/>
      <c r="G146" s="109"/>
      <c r="H146" s="110"/>
      <c r="I146" s="107"/>
      <c r="J146" s="108"/>
      <c r="K146" s="108"/>
      <c r="L146" s="109"/>
      <c r="M146" s="109"/>
      <c r="N146" s="60" t="str">
        <f t="shared" si="1"/>
        <v/>
      </c>
    </row>
    <row r="147" spans="1:14" s="41" customFormat="1">
      <c r="D147" s="111"/>
      <c r="E147" s="111"/>
      <c r="F147" s="111"/>
      <c r="G147" s="111"/>
      <c r="H147" s="112"/>
      <c r="I147" s="111"/>
      <c r="J147" s="111"/>
      <c r="K147" s="111"/>
      <c r="L147" s="111"/>
      <c r="M147" s="111"/>
      <c r="N147"/>
    </row>
    <row r="148" spans="1:14" ht="64">
      <c r="A148" s="21">
        <v>577</v>
      </c>
      <c r="B148" s="27" t="s">
        <v>129</v>
      </c>
      <c r="C148" s="27" t="s">
        <v>404</v>
      </c>
      <c r="D148" s="107"/>
      <c r="E148" s="108"/>
      <c r="F148" s="108"/>
      <c r="G148" s="109"/>
      <c r="H148" s="110"/>
      <c r="I148" s="107"/>
      <c r="J148" s="108"/>
      <c r="K148" s="108"/>
      <c r="L148" s="109"/>
      <c r="M148" s="109"/>
      <c r="N148" s="60" t="str">
        <f t="shared" si="1"/>
        <v/>
      </c>
    </row>
    <row r="149" spans="1:14" s="41" customFormat="1">
      <c r="D149" s="111"/>
      <c r="E149" s="111"/>
      <c r="F149" s="111"/>
      <c r="G149" s="111"/>
      <c r="H149" s="112"/>
      <c r="I149" s="111"/>
      <c r="J149" s="111"/>
      <c r="K149" s="111"/>
      <c r="L149" s="111"/>
      <c r="M149" s="111"/>
      <c r="N149"/>
    </row>
    <row r="150" spans="1:14" ht="32">
      <c r="A150" s="21">
        <v>578</v>
      </c>
      <c r="B150" s="27" t="s">
        <v>53</v>
      </c>
      <c r="C150" s="27" t="s">
        <v>66</v>
      </c>
      <c r="D150" s="107"/>
      <c r="E150" s="108"/>
      <c r="F150" s="108"/>
      <c r="G150" s="109"/>
      <c r="H150" s="110"/>
      <c r="I150" s="107"/>
      <c r="J150" s="108"/>
      <c r="K150" s="108"/>
      <c r="L150" s="109"/>
      <c r="M150" s="109"/>
      <c r="N150" s="60" t="str">
        <f t="shared" ref="N150:N186" si="2">IF(L150&lt;&gt;"",L150,IF(G150&lt;&gt;"",G150,""))</f>
        <v/>
      </c>
    </row>
    <row r="151" spans="1:14" s="41" customFormat="1">
      <c r="D151" s="111"/>
      <c r="E151" s="111"/>
      <c r="F151" s="111"/>
      <c r="G151" s="111"/>
      <c r="H151" s="112"/>
      <c r="I151" s="111"/>
      <c r="J151" s="111"/>
      <c r="K151" s="111"/>
      <c r="L151" s="111"/>
      <c r="M151" s="111"/>
      <c r="N151"/>
    </row>
    <row r="152" spans="1:14" ht="32">
      <c r="A152" s="21">
        <v>579</v>
      </c>
      <c r="B152" s="27" t="s">
        <v>54</v>
      </c>
      <c r="C152" s="27" t="s">
        <v>67</v>
      </c>
      <c r="D152" s="107"/>
      <c r="E152" s="108"/>
      <c r="F152" s="108"/>
      <c r="G152" s="109"/>
      <c r="H152" s="110"/>
      <c r="I152" s="107"/>
      <c r="J152" s="108"/>
      <c r="K152" s="108"/>
      <c r="L152" s="109"/>
      <c r="M152" s="109"/>
      <c r="N152" s="60" t="str">
        <f t="shared" si="2"/>
        <v/>
      </c>
    </row>
    <row r="153" spans="1:14" s="41" customFormat="1">
      <c r="D153" s="111"/>
      <c r="E153" s="111"/>
      <c r="F153" s="111"/>
      <c r="G153" s="111"/>
      <c r="H153" s="112"/>
      <c r="I153" s="111"/>
      <c r="J153" s="111"/>
      <c r="K153" s="111"/>
      <c r="L153" s="111"/>
      <c r="M153" s="111"/>
      <c r="N153"/>
    </row>
    <row r="154" spans="1:14" ht="80">
      <c r="A154" s="21">
        <v>580</v>
      </c>
      <c r="B154" s="27" t="s">
        <v>55</v>
      </c>
      <c r="C154" s="27" t="s">
        <v>68</v>
      </c>
      <c r="D154" s="107"/>
      <c r="E154" s="108"/>
      <c r="F154" s="108"/>
      <c r="G154" s="109"/>
      <c r="H154" s="110"/>
      <c r="I154" s="107"/>
      <c r="J154" s="108"/>
      <c r="K154" s="108"/>
      <c r="L154" s="109"/>
      <c r="M154" s="109"/>
      <c r="N154" s="60" t="str">
        <f t="shared" si="2"/>
        <v/>
      </c>
    </row>
    <row r="155" spans="1:14" s="41" customFormat="1">
      <c r="D155" s="111"/>
      <c r="E155" s="111"/>
      <c r="F155" s="111"/>
      <c r="G155" s="111"/>
      <c r="H155" s="112"/>
      <c r="I155" s="111"/>
      <c r="J155" s="111"/>
      <c r="K155" s="111"/>
      <c r="L155" s="111"/>
      <c r="M155" s="111"/>
      <c r="N155"/>
    </row>
    <row r="156" spans="1:14" ht="80">
      <c r="A156" s="21">
        <v>581</v>
      </c>
      <c r="B156" s="27" t="s">
        <v>56</v>
      </c>
      <c r="C156" s="27" t="s">
        <v>69</v>
      </c>
      <c r="D156" s="107"/>
      <c r="E156" s="108"/>
      <c r="F156" s="108"/>
      <c r="G156" s="109"/>
      <c r="H156" s="110"/>
      <c r="I156" s="107"/>
      <c r="J156" s="108"/>
      <c r="K156" s="108"/>
      <c r="L156" s="109"/>
      <c r="M156" s="109"/>
      <c r="N156" s="60" t="str">
        <f t="shared" si="2"/>
        <v/>
      </c>
    </row>
    <row r="157" spans="1:14" s="41" customFormat="1">
      <c r="D157" s="111"/>
      <c r="E157" s="111"/>
      <c r="F157" s="111"/>
      <c r="G157" s="111"/>
      <c r="H157" s="112"/>
      <c r="I157" s="111"/>
      <c r="J157" s="111"/>
      <c r="K157" s="111"/>
      <c r="L157" s="111"/>
      <c r="M157" s="111"/>
      <c r="N157"/>
    </row>
    <row r="158" spans="1:14" ht="32">
      <c r="A158" s="21">
        <v>582</v>
      </c>
      <c r="B158" s="27" t="s">
        <v>89</v>
      </c>
      <c r="C158" s="27" t="s">
        <v>121</v>
      </c>
      <c r="D158" s="107"/>
      <c r="E158" s="108"/>
      <c r="F158" s="108"/>
      <c r="G158" s="109"/>
      <c r="H158" s="110"/>
      <c r="I158" s="107"/>
      <c r="J158" s="108"/>
      <c r="K158" s="108"/>
      <c r="L158" s="109"/>
      <c r="M158" s="109"/>
      <c r="N158" s="60" t="str">
        <f t="shared" si="2"/>
        <v/>
      </c>
    </row>
    <row r="159" spans="1:14" s="41" customFormat="1">
      <c r="D159" s="111"/>
      <c r="E159" s="111"/>
      <c r="F159" s="111"/>
      <c r="G159" s="111"/>
      <c r="H159" s="112"/>
      <c r="I159" s="111"/>
      <c r="J159" s="111"/>
      <c r="K159" s="111"/>
      <c r="L159" s="111"/>
      <c r="M159" s="111"/>
      <c r="N159"/>
    </row>
    <row r="160" spans="1:14" s="41" customFormat="1">
      <c r="D160" s="111"/>
      <c r="E160" s="111"/>
      <c r="F160" s="111"/>
      <c r="G160" s="111"/>
      <c r="H160" s="112"/>
      <c r="I160" s="111"/>
      <c r="J160" s="111"/>
      <c r="K160" s="111"/>
      <c r="L160" s="111"/>
      <c r="M160" s="111"/>
      <c r="N160"/>
    </row>
    <row r="161" spans="1:14" s="41" customFormat="1">
      <c r="D161" s="111"/>
      <c r="E161" s="111"/>
      <c r="F161" s="111"/>
      <c r="G161" s="111"/>
      <c r="H161" s="112"/>
      <c r="I161" s="111"/>
      <c r="J161" s="111"/>
      <c r="K161" s="111"/>
      <c r="L161" s="111"/>
      <c r="M161" s="111"/>
      <c r="N161"/>
    </row>
    <row r="162" spans="1:14" ht="19">
      <c r="B162" s="38" t="s">
        <v>47</v>
      </c>
      <c r="C162" s="41"/>
      <c r="D162" s="111"/>
      <c r="E162" s="111"/>
      <c r="F162" s="111"/>
      <c r="G162" s="111"/>
      <c r="H162" s="112"/>
      <c r="I162" s="111"/>
      <c r="J162" s="111"/>
      <c r="K162" s="111"/>
      <c r="L162" s="111"/>
      <c r="M162" s="111"/>
      <c r="N162"/>
    </row>
    <row r="163" spans="1:14" ht="176">
      <c r="A163" s="21">
        <v>583</v>
      </c>
      <c r="B163" s="27" t="s">
        <v>281</v>
      </c>
      <c r="C163" s="27" t="s">
        <v>282</v>
      </c>
      <c r="D163" s="107"/>
      <c r="E163" s="108"/>
      <c r="F163" s="108"/>
      <c r="G163" s="109"/>
      <c r="H163" s="110"/>
      <c r="I163" s="107"/>
      <c r="J163" s="108"/>
      <c r="K163" s="108"/>
      <c r="L163" s="109"/>
      <c r="M163" s="109"/>
      <c r="N163" s="60" t="str">
        <f t="shared" si="2"/>
        <v/>
      </c>
    </row>
    <row r="164" spans="1:14" s="41" customFormat="1">
      <c r="D164" s="111"/>
      <c r="E164" s="111"/>
      <c r="F164" s="111"/>
      <c r="G164" s="111"/>
      <c r="H164" s="112"/>
      <c r="I164" s="111"/>
      <c r="J164" s="111"/>
      <c r="K164" s="111"/>
      <c r="L164" s="111"/>
      <c r="M164" s="111"/>
      <c r="N164"/>
    </row>
    <row r="165" spans="1:14" ht="48">
      <c r="A165" s="21">
        <v>584</v>
      </c>
      <c r="B165" s="27" t="s">
        <v>283</v>
      </c>
      <c r="C165" s="27" t="s">
        <v>284</v>
      </c>
      <c r="D165" s="107"/>
      <c r="E165" s="108"/>
      <c r="F165" s="108"/>
      <c r="G165" s="109"/>
      <c r="H165" s="110"/>
      <c r="I165" s="107"/>
      <c r="J165" s="108"/>
      <c r="K165" s="108"/>
      <c r="L165" s="109"/>
      <c r="M165" s="109"/>
      <c r="N165" s="60" t="str">
        <f t="shared" si="2"/>
        <v/>
      </c>
    </row>
    <row r="166" spans="1:14" s="41" customFormat="1">
      <c r="D166" s="111"/>
      <c r="E166" s="111"/>
      <c r="F166" s="111"/>
      <c r="G166" s="111"/>
      <c r="H166" s="112"/>
      <c r="I166" s="111"/>
      <c r="J166" s="111"/>
      <c r="K166" s="111"/>
      <c r="L166" s="111"/>
      <c r="M166" s="111"/>
      <c r="N166"/>
    </row>
    <row r="167" spans="1:14" ht="64">
      <c r="A167" s="21">
        <v>585</v>
      </c>
      <c r="B167" s="27" t="s">
        <v>285</v>
      </c>
      <c r="C167" s="27" t="s">
        <v>405</v>
      </c>
      <c r="D167" s="107"/>
      <c r="E167" s="108"/>
      <c r="F167" s="108"/>
      <c r="G167" s="109"/>
      <c r="H167" s="110"/>
      <c r="I167" s="107"/>
      <c r="J167" s="108"/>
      <c r="K167" s="108"/>
      <c r="L167" s="109"/>
      <c r="M167" s="109"/>
      <c r="N167" s="60" t="str">
        <f t="shared" si="2"/>
        <v/>
      </c>
    </row>
    <row r="168" spans="1:14" s="41" customFormat="1">
      <c r="D168" s="111"/>
      <c r="E168" s="111"/>
      <c r="F168" s="111"/>
      <c r="G168" s="111"/>
      <c r="H168" s="112"/>
      <c r="I168" s="111"/>
      <c r="J168" s="111"/>
      <c r="K168" s="111"/>
      <c r="L168" s="111"/>
      <c r="M168" s="111"/>
      <c r="N168"/>
    </row>
    <row r="169" spans="1:14" ht="32">
      <c r="A169" s="21">
        <v>586</v>
      </c>
      <c r="B169" s="27" t="s">
        <v>286</v>
      </c>
      <c r="C169" s="27" t="s">
        <v>287</v>
      </c>
      <c r="D169" s="107"/>
      <c r="E169" s="108"/>
      <c r="F169" s="108"/>
      <c r="G169" s="109"/>
      <c r="H169" s="110"/>
      <c r="I169" s="107"/>
      <c r="J169" s="108"/>
      <c r="K169" s="108"/>
      <c r="L169" s="109"/>
      <c r="M169" s="109"/>
      <c r="N169" s="60" t="str">
        <f t="shared" si="2"/>
        <v/>
      </c>
    </row>
    <row r="170" spans="1:14" s="41" customFormat="1">
      <c r="D170" s="111"/>
      <c r="E170" s="111"/>
      <c r="F170" s="111"/>
      <c r="G170" s="111"/>
      <c r="H170" s="112"/>
      <c r="I170" s="111"/>
      <c r="J170" s="111"/>
      <c r="K170" s="111"/>
      <c r="L170" s="111"/>
      <c r="M170" s="111"/>
      <c r="N170"/>
    </row>
    <row r="171" spans="1:14" ht="80">
      <c r="A171" s="21">
        <v>587</v>
      </c>
      <c r="B171" s="27" t="s">
        <v>71</v>
      </c>
      <c r="C171" s="27" t="s">
        <v>62</v>
      </c>
      <c r="D171" s="107"/>
      <c r="E171" s="108"/>
      <c r="F171" s="108"/>
      <c r="G171" s="109"/>
      <c r="H171" s="110"/>
      <c r="I171" s="107"/>
      <c r="J171" s="108"/>
      <c r="K171" s="108"/>
      <c r="L171" s="109"/>
      <c r="M171" s="109"/>
      <c r="N171" s="60" t="str">
        <f t="shared" si="2"/>
        <v/>
      </c>
    </row>
    <row r="172" spans="1:14" s="41" customFormat="1">
      <c r="D172" s="111"/>
      <c r="E172" s="111"/>
      <c r="F172" s="111"/>
      <c r="G172" s="111"/>
      <c r="H172" s="112"/>
      <c r="I172" s="111"/>
      <c r="J172" s="111"/>
      <c r="K172" s="111"/>
      <c r="L172" s="111"/>
      <c r="M172" s="111"/>
      <c r="N172"/>
    </row>
    <row r="173" spans="1:14" ht="32">
      <c r="A173" s="21">
        <v>588</v>
      </c>
      <c r="B173" s="27" t="s">
        <v>90</v>
      </c>
      <c r="C173" s="27" t="s">
        <v>122</v>
      </c>
      <c r="D173" s="107"/>
      <c r="E173" s="108"/>
      <c r="F173" s="108"/>
      <c r="G173" s="109"/>
      <c r="H173" s="110"/>
      <c r="I173" s="107"/>
      <c r="J173" s="108"/>
      <c r="K173" s="108"/>
      <c r="L173" s="109"/>
      <c r="M173" s="109"/>
      <c r="N173" s="60" t="str">
        <f t="shared" si="2"/>
        <v/>
      </c>
    </row>
    <row r="174" spans="1:14" ht="48">
      <c r="A174" s="21">
        <v>589</v>
      </c>
      <c r="B174" s="27" t="s">
        <v>72</v>
      </c>
      <c r="C174" s="27" t="s">
        <v>63</v>
      </c>
      <c r="D174" s="107"/>
      <c r="E174" s="108"/>
      <c r="F174" s="108"/>
      <c r="G174" s="109"/>
      <c r="H174" s="110"/>
      <c r="I174" s="107"/>
      <c r="J174" s="108"/>
      <c r="K174" s="108"/>
      <c r="L174" s="109"/>
      <c r="M174" s="109"/>
      <c r="N174" s="60" t="str">
        <f t="shared" si="2"/>
        <v/>
      </c>
    </row>
    <row r="175" spans="1:14" ht="32">
      <c r="A175" s="21">
        <v>590</v>
      </c>
      <c r="B175" s="27" t="s">
        <v>91</v>
      </c>
      <c r="C175" s="27" t="s">
        <v>124</v>
      </c>
      <c r="D175" s="107"/>
      <c r="E175" s="108"/>
      <c r="F175" s="108"/>
      <c r="G175" s="109"/>
      <c r="H175" s="110"/>
      <c r="I175" s="107"/>
      <c r="J175" s="108"/>
      <c r="K175" s="108"/>
      <c r="L175" s="109"/>
      <c r="M175" s="109"/>
      <c r="N175" s="60" t="str">
        <f t="shared" si="2"/>
        <v/>
      </c>
    </row>
    <row r="176" spans="1:14" s="41" customFormat="1">
      <c r="D176" s="111"/>
      <c r="E176" s="111"/>
      <c r="F176" s="111"/>
      <c r="G176" s="111"/>
      <c r="H176" s="112"/>
      <c r="I176" s="111"/>
      <c r="J176" s="111"/>
      <c r="K176" s="111"/>
      <c r="L176" s="111"/>
      <c r="M176" s="111"/>
      <c r="N176"/>
    </row>
    <row r="177" spans="1:14" s="41" customFormat="1">
      <c r="D177" s="111"/>
      <c r="E177" s="111"/>
      <c r="F177" s="111"/>
      <c r="G177" s="111"/>
      <c r="H177" s="112"/>
      <c r="I177" s="111"/>
      <c r="J177" s="111"/>
      <c r="K177" s="111"/>
      <c r="L177" s="111"/>
      <c r="M177" s="111"/>
      <c r="N177"/>
    </row>
    <row r="178" spans="1:14" s="41" customFormat="1">
      <c r="D178" s="111"/>
      <c r="E178" s="111"/>
      <c r="F178" s="111"/>
      <c r="G178" s="111"/>
      <c r="H178" s="112"/>
      <c r="I178" s="111"/>
      <c r="J178" s="111"/>
      <c r="K178" s="111"/>
      <c r="L178" s="111"/>
      <c r="M178" s="111"/>
      <c r="N178"/>
    </row>
    <row r="179" spans="1:14" ht="19">
      <c r="B179" s="38" t="s">
        <v>75</v>
      </c>
      <c r="C179" s="41"/>
      <c r="D179" s="111"/>
      <c r="E179" s="111"/>
      <c r="F179" s="111"/>
      <c r="G179" s="111"/>
      <c r="H179" s="112"/>
      <c r="I179" s="111"/>
      <c r="J179" s="111"/>
      <c r="K179" s="111"/>
      <c r="L179" s="111"/>
      <c r="M179" s="111"/>
      <c r="N179"/>
    </row>
    <row r="180" spans="1:14" ht="48">
      <c r="A180" s="21">
        <v>591</v>
      </c>
      <c r="B180" s="27" t="s">
        <v>52</v>
      </c>
      <c r="C180" s="27" t="s">
        <v>93</v>
      </c>
      <c r="D180" s="107"/>
      <c r="E180" s="108"/>
      <c r="F180" s="108"/>
      <c r="G180" s="109"/>
      <c r="H180" s="110"/>
      <c r="I180" s="107"/>
      <c r="J180" s="108"/>
      <c r="K180" s="108"/>
      <c r="L180" s="109"/>
      <c r="M180" s="109"/>
      <c r="N180" s="60" t="str">
        <f t="shared" si="2"/>
        <v/>
      </c>
    </row>
    <row r="181" spans="1:14" s="41" customFormat="1">
      <c r="D181" s="111"/>
      <c r="E181" s="111"/>
      <c r="F181" s="111"/>
      <c r="G181" s="111"/>
      <c r="H181" s="112"/>
      <c r="I181" s="111"/>
      <c r="J181" s="111"/>
      <c r="K181" s="111"/>
      <c r="L181" s="111"/>
      <c r="M181" s="111"/>
      <c r="N181"/>
    </row>
    <row r="182" spans="1:14" ht="80">
      <c r="A182" s="21">
        <v>592</v>
      </c>
      <c r="B182" s="27" t="s">
        <v>288</v>
      </c>
      <c r="C182" s="27" t="s">
        <v>289</v>
      </c>
      <c r="D182" s="107"/>
      <c r="E182" s="108"/>
      <c r="F182" s="108"/>
      <c r="G182" s="109"/>
      <c r="H182" s="110"/>
      <c r="I182" s="107"/>
      <c r="J182" s="108"/>
      <c r="K182" s="108"/>
      <c r="L182" s="109"/>
      <c r="M182" s="109"/>
      <c r="N182" s="60" t="str">
        <f t="shared" si="2"/>
        <v/>
      </c>
    </row>
    <row r="183" spans="1:14" s="41" customFormat="1">
      <c r="D183" s="111"/>
      <c r="E183" s="111"/>
      <c r="F183" s="111"/>
      <c r="G183" s="111"/>
      <c r="H183" s="112"/>
      <c r="I183" s="111"/>
      <c r="J183" s="111"/>
      <c r="K183" s="111"/>
      <c r="L183" s="111"/>
      <c r="M183" s="111"/>
      <c r="N183"/>
    </row>
    <row r="184" spans="1:14" ht="48">
      <c r="A184" s="21">
        <v>593</v>
      </c>
      <c r="B184" s="27" t="s">
        <v>290</v>
      </c>
      <c r="C184" s="27" t="s">
        <v>291</v>
      </c>
      <c r="D184" s="107"/>
      <c r="E184" s="108"/>
      <c r="F184" s="108"/>
      <c r="G184" s="109"/>
      <c r="H184" s="110"/>
      <c r="I184" s="107"/>
      <c r="J184" s="108"/>
      <c r="K184" s="108"/>
      <c r="L184" s="109"/>
      <c r="M184" s="109"/>
      <c r="N184" s="60" t="str">
        <f t="shared" si="2"/>
        <v/>
      </c>
    </row>
    <row r="185" spans="1:14" s="41" customFormat="1">
      <c r="D185" s="111"/>
      <c r="E185" s="111"/>
      <c r="F185" s="111"/>
      <c r="G185" s="111"/>
      <c r="H185" s="112"/>
      <c r="I185" s="111"/>
      <c r="J185" s="111"/>
      <c r="K185" s="111"/>
      <c r="L185" s="111"/>
      <c r="M185" s="111"/>
      <c r="N185"/>
    </row>
    <row r="186" spans="1:14" ht="48">
      <c r="A186" s="21">
        <v>594</v>
      </c>
      <c r="B186" s="27" t="s">
        <v>292</v>
      </c>
      <c r="C186" s="27" t="s">
        <v>293</v>
      </c>
      <c r="D186" s="107"/>
      <c r="E186" s="108"/>
      <c r="F186" s="108"/>
      <c r="G186" s="109"/>
      <c r="H186" s="110"/>
      <c r="I186" s="107"/>
      <c r="J186" s="108"/>
      <c r="K186" s="108"/>
      <c r="L186" s="109"/>
      <c r="M186" s="109"/>
      <c r="N186" s="60" t="str">
        <f t="shared" si="2"/>
        <v/>
      </c>
    </row>
    <row r="187" spans="1:14">
      <c r="D187" s="70"/>
      <c r="E187" s="70"/>
      <c r="F187" s="70"/>
      <c r="G187" s="70"/>
      <c r="H187" s="101"/>
      <c r="N187"/>
    </row>
    <row r="188" spans="1:14">
      <c r="D188" s="70"/>
      <c r="E188" s="70"/>
      <c r="F188" s="70"/>
      <c r="G188" s="70"/>
      <c r="H188" s="101"/>
      <c r="N188"/>
    </row>
    <row r="189" spans="1:14">
      <c r="D189" s="70"/>
      <c r="E189" s="70"/>
      <c r="F189" s="70"/>
      <c r="G189" s="70"/>
      <c r="H189" s="101"/>
      <c r="N189"/>
    </row>
    <row r="190" spans="1:14">
      <c r="D190" s="70"/>
      <c r="E190" s="70"/>
      <c r="F190" s="70"/>
      <c r="G190" s="70"/>
      <c r="H190" s="101"/>
      <c r="N190"/>
    </row>
    <row r="191" spans="1:14">
      <c r="D191" s="70"/>
      <c r="E191" s="70"/>
      <c r="F191" s="70"/>
      <c r="G191" s="70"/>
      <c r="H191" s="101"/>
      <c r="N191"/>
    </row>
    <row r="192" spans="1:14">
      <c r="D192" s="70"/>
      <c r="E192" s="70"/>
      <c r="F192" s="70"/>
      <c r="G192" s="70"/>
      <c r="H192" s="101"/>
      <c r="N192"/>
    </row>
    <row r="193" spans="4:14">
      <c r="D193" s="70"/>
      <c r="E193" s="70"/>
      <c r="F193" s="70"/>
      <c r="G193" s="70"/>
      <c r="H193" s="101"/>
      <c r="N193"/>
    </row>
    <row r="194" spans="4:14">
      <c r="D194" s="70"/>
      <c r="E194" s="70"/>
      <c r="F194" s="70"/>
      <c r="G194" s="70"/>
      <c r="H194" s="101"/>
      <c r="N194"/>
    </row>
    <row r="195" spans="4:14">
      <c r="D195" s="70"/>
      <c r="E195" s="70"/>
      <c r="F195" s="70"/>
      <c r="G195" s="70"/>
      <c r="H195" s="101"/>
      <c r="N195"/>
    </row>
    <row r="196" spans="4:14">
      <c r="D196" s="70"/>
      <c r="E196" s="70"/>
      <c r="F196" s="70"/>
      <c r="G196" s="70"/>
      <c r="H196" s="101"/>
      <c r="N196"/>
    </row>
    <row r="197" spans="4:14">
      <c r="D197" s="70"/>
      <c r="E197" s="70"/>
      <c r="F197" s="70"/>
      <c r="G197" s="70"/>
      <c r="H197" s="101"/>
      <c r="N197"/>
    </row>
    <row r="198" spans="4:14">
      <c r="D198" s="70"/>
      <c r="E198" s="70"/>
      <c r="F198" s="70"/>
      <c r="G198" s="70"/>
      <c r="H198" s="101"/>
      <c r="N198"/>
    </row>
    <row r="199" spans="4:14">
      <c r="D199" s="70"/>
      <c r="E199" s="70"/>
      <c r="F199" s="70"/>
      <c r="G199" s="70"/>
      <c r="H199" s="101"/>
      <c r="N199"/>
    </row>
    <row r="200" spans="4:14">
      <c r="D200" s="70"/>
      <c r="E200" s="70"/>
      <c r="F200" s="70"/>
      <c r="G200" s="70"/>
      <c r="H200" s="101"/>
      <c r="N200"/>
    </row>
    <row r="201" spans="4:14">
      <c r="D201" s="70"/>
      <c r="E201" s="70"/>
      <c r="F201" s="70"/>
      <c r="G201" s="70"/>
      <c r="H201" s="101"/>
      <c r="N201"/>
    </row>
    <row r="202" spans="4:14">
      <c r="D202" s="70"/>
      <c r="E202" s="70"/>
      <c r="F202" s="70"/>
      <c r="G202" s="70"/>
      <c r="H202" s="101"/>
      <c r="N202"/>
    </row>
    <row r="203" spans="4:14">
      <c r="D203" s="70"/>
      <c r="E203" s="70"/>
      <c r="F203" s="70"/>
      <c r="G203" s="70"/>
      <c r="H203" s="101"/>
      <c r="N203"/>
    </row>
    <row r="204" spans="4:14">
      <c r="D204" s="70"/>
      <c r="E204" s="70"/>
      <c r="F204" s="70"/>
      <c r="G204" s="70"/>
      <c r="H204" s="101"/>
      <c r="N204"/>
    </row>
    <row r="205" spans="4:14">
      <c r="D205" s="70"/>
      <c r="E205" s="70"/>
      <c r="F205" s="70"/>
      <c r="G205" s="70"/>
      <c r="H205" s="101"/>
      <c r="N205"/>
    </row>
    <row r="206" spans="4:14">
      <c r="D206" s="70"/>
      <c r="E206" s="70"/>
      <c r="F206" s="70"/>
      <c r="G206" s="70"/>
      <c r="H206" s="101"/>
      <c r="N206"/>
    </row>
    <row r="207" spans="4:14">
      <c r="D207" s="70"/>
      <c r="E207" s="70"/>
      <c r="F207" s="70"/>
      <c r="G207" s="70"/>
      <c r="H207" s="101"/>
      <c r="N207"/>
    </row>
    <row r="208" spans="4:14">
      <c r="D208" s="70"/>
      <c r="E208" s="70"/>
      <c r="F208" s="70"/>
      <c r="G208" s="70"/>
      <c r="H208" s="101"/>
      <c r="N208"/>
    </row>
    <row r="209" spans="4:14">
      <c r="D209" s="70"/>
      <c r="E209" s="70"/>
      <c r="F209" s="70"/>
      <c r="G209" s="70"/>
      <c r="H209" s="101"/>
      <c r="N209"/>
    </row>
    <row r="210" spans="4:14">
      <c r="D210" s="70"/>
      <c r="E210" s="70"/>
      <c r="F210" s="70"/>
      <c r="G210" s="70"/>
      <c r="H210" s="101"/>
      <c r="N210"/>
    </row>
    <row r="211" spans="4:14">
      <c r="D211" s="70"/>
      <c r="E211" s="70"/>
      <c r="F211" s="70"/>
      <c r="G211" s="70"/>
      <c r="H211" s="101"/>
      <c r="N211"/>
    </row>
    <row r="212" spans="4:14">
      <c r="D212" s="70"/>
      <c r="E212" s="70"/>
      <c r="F212" s="70"/>
      <c r="G212" s="70"/>
      <c r="H212" s="101"/>
      <c r="N212"/>
    </row>
    <row r="213" spans="4:14">
      <c r="D213" s="70"/>
      <c r="E213" s="70"/>
      <c r="F213" s="70"/>
      <c r="G213" s="70"/>
      <c r="H213" s="101"/>
      <c r="N213"/>
    </row>
    <row r="214" spans="4:14">
      <c r="D214" s="70"/>
      <c r="E214" s="70"/>
      <c r="F214" s="70"/>
      <c r="G214" s="70"/>
      <c r="H214" s="101"/>
      <c r="N214"/>
    </row>
    <row r="215" spans="4:14">
      <c r="D215" s="70"/>
      <c r="E215" s="70"/>
      <c r="F215" s="70"/>
      <c r="G215" s="70"/>
      <c r="H215" s="101"/>
      <c r="N215"/>
    </row>
    <row r="216" spans="4:14">
      <c r="D216" s="70"/>
      <c r="E216" s="70"/>
      <c r="F216" s="70"/>
      <c r="G216" s="70"/>
      <c r="H216" s="101"/>
      <c r="N216"/>
    </row>
    <row r="217" spans="4:14">
      <c r="D217" s="70"/>
      <c r="E217" s="70"/>
      <c r="F217" s="70"/>
      <c r="G217" s="70"/>
      <c r="H217" s="101"/>
      <c r="N217"/>
    </row>
    <row r="218" spans="4:14">
      <c r="D218" s="70"/>
      <c r="E218" s="70"/>
      <c r="F218" s="70"/>
      <c r="G218" s="70"/>
      <c r="H218" s="101"/>
      <c r="N218"/>
    </row>
    <row r="219" spans="4:14">
      <c r="D219" s="70"/>
      <c r="E219" s="70"/>
      <c r="F219" s="70"/>
      <c r="G219" s="70"/>
      <c r="H219" s="101"/>
      <c r="N219"/>
    </row>
    <row r="220" spans="4:14">
      <c r="D220" s="70"/>
      <c r="E220" s="70"/>
      <c r="F220" s="70"/>
      <c r="G220" s="70"/>
      <c r="H220" s="101"/>
      <c r="N220"/>
    </row>
    <row r="221" spans="4:14">
      <c r="D221" s="70"/>
      <c r="E221" s="70"/>
      <c r="F221" s="70"/>
      <c r="G221" s="70"/>
      <c r="H221" s="101"/>
      <c r="N221"/>
    </row>
    <row r="222" spans="4:14">
      <c r="D222" s="70"/>
      <c r="E222" s="70"/>
      <c r="F222" s="70"/>
      <c r="G222" s="70"/>
      <c r="H222" s="101"/>
      <c r="N222"/>
    </row>
    <row r="223" spans="4:14">
      <c r="D223" s="70"/>
      <c r="E223" s="70"/>
      <c r="F223" s="70"/>
      <c r="G223" s="70"/>
      <c r="H223" s="101"/>
      <c r="N223"/>
    </row>
    <row r="224" spans="4:14">
      <c r="D224" s="70"/>
      <c r="E224" s="70"/>
      <c r="F224" s="70"/>
      <c r="G224" s="70"/>
      <c r="H224" s="101"/>
      <c r="N224"/>
    </row>
    <row r="225" spans="4:14">
      <c r="D225" s="70"/>
      <c r="E225" s="70"/>
      <c r="F225" s="70"/>
      <c r="G225" s="70"/>
      <c r="H225" s="101"/>
      <c r="N225"/>
    </row>
    <row r="226" spans="4:14">
      <c r="D226" s="70"/>
      <c r="E226" s="70"/>
      <c r="F226" s="70"/>
      <c r="G226" s="70"/>
      <c r="H226" s="101"/>
      <c r="N226"/>
    </row>
    <row r="227" spans="4:14">
      <c r="D227" s="70"/>
      <c r="E227" s="70"/>
      <c r="F227" s="70"/>
      <c r="G227" s="70"/>
      <c r="H227" s="101"/>
      <c r="N227"/>
    </row>
    <row r="228" spans="4:14">
      <c r="D228" s="70"/>
      <c r="E228" s="70"/>
      <c r="F228" s="70"/>
      <c r="G228" s="70"/>
      <c r="H228" s="101"/>
      <c r="N228"/>
    </row>
    <row r="229" spans="4:14">
      <c r="D229" s="70"/>
      <c r="E229" s="70"/>
      <c r="F229" s="70"/>
      <c r="G229" s="70"/>
      <c r="H229" s="101"/>
      <c r="N229"/>
    </row>
    <row r="230" spans="4:14">
      <c r="D230" s="70"/>
      <c r="E230" s="70"/>
      <c r="F230" s="70"/>
      <c r="G230" s="70"/>
      <c r="H230" s="101"/>
      <c r="N230"/>
    </row>
    <row r="231" spans="4:14">
      <c r="D231" s="70"/>
      <c r="E231" s="70"/>
      <c r="F231" s="70"/>
      <c r="G231" s="70"/>
      <c r="H231" s="101"/>
      <c r="N231"/>
    </row>
    <row r="232" spans="4:14">
      <c r="D232" s="70"/>
      <c r="E232" s="70"/>
      <c r="F232" s="70"/>
      <c r="G232" s="70"/>
      <c r="H232" s="101"/>
      <c r="N232"/>
    </row>
    <row r="233" spans="4:14">
      <c r="D233" s="70"/>
      <c r="E233" s="70"/>
      <c r="F233" s="70"/>
      <c r="G233" s="70"/>
      <c r="H233" s="101"/>
      <c r="N233"/>
    </row>
    <row r="234" spans="4:14">
      <c r="D234" s="70"/>
      <c r="E234" s="70"/>
      <c r="F234" s="70"/>
      <c r="G234" s="70"/>
      <c r="H234" s="101"/>
      <c r="N234"/>
    </row>
    <row r="235" spans="4:14">
      <c r="D235" s="70"/>
      <c r="E235" s="70"/>
      <c r="F235" s="70"/>
      <c r="G235" s="70"/>
      <c r="H235" s="101"/>
      <c r="N235"/>
    </row>
    <row r="236" spans="4:14">
      <c r="D236" s="70"/>
      <c r="E236" s="70"/>
      <c r="F236" s="70"/>
      <c r="G236" s="70"/>
      <c r="H236" s="101"/>
      <c r="N236"/>
    </row>
    <row r="237" spans="4:14">
      <c r="D237" s="70"/>
      <c r="E237" s="70"/>
      <c r="F237" s="70"/>
      <c r="G237" s="70"/>
      <c r="H237" s="101"/>
      <c r="N237"/>
    </row>
    <row r="238" spans="4:14">
      <c r="D238" s="70"/>
      <c r="E238" s="70"/>
      <c r="F238" s="70"/>
      <c r="G238" s="70"/>
      <c r="H238" s="101"/>
      <c r="N238"/>
    </row>
    <row r="239" spans="4:14">
      <c r="D239" s="70"/>
      <c r="E239" s="70"/>
      <c r="F239" s="70"/>
      <c r="G239" s="70"/>
      <c r="H239" s="101"/>
      <c r="N239"/>
    </row>
    <row r="240" spans="4:14">
      <c r="D240" s="70"/>
      <c r="E240" s="70"/>
      <c r="F240" s="70"/>
      <c r="G240" s="70"/>
      <c r="H240" s="101"/>
      <c r="N240"/>
    </row>
    <row r="241" spans="4:14">
      <c r="D241" s="70"/>
      <c r="E241" s="70"/>
      <c r="F241" s="70"/>
      <c r="G241" s="70"/>
      <c r="H241" s="101"/>
      <c r="N241"/>
    </row>
    <row r="242" spans="4:14">
      <c r="D242" s="70"/>
      <c r="E242" s="70"/>
      <c r="F242" s="70"/>
      <c r="G242" s="70"/>
      <c r="H242" s="101"/>
      <c r="N242"/>
    </row>
    <row r="243" spans="4:14">
      <c r="D243" s="70"/>
      <c r="E243" s="70"/>
      <c r="F243" s="70"/>
      <c r="G243" s="70"/>
      <c r="H243" s="101"/>
      <c r="N243"/>
    </row>
    <row r="244" spans="4:14">
      <c r="D244" s="70"/>
      <c r="E244" s="70"/>
      <c r="F244" s="70"/>
      <c r="G244" s="70"/>
      <c r="H244" s="101"/>
      <c r="N244"/>
    </row>
    <row r="245" spans="4:14">
      <c r="D245" s="70"/>
      <c r="E245" s="70"/>
      <c r="F245" s="70"/>
      <c r="G245" s="70"/>
      <c r="H245" s="101"/>
      <c r="N245"/>
    </row>
    <row r="246" spans="4:14">
      <c r="D246" s="70"/>
      <c r="E246" s="70"/>
      <c r="F246" s="70"/>
      <c r="G246" s="70"/>
      <c r="H246" s="101"/>
      <c r="N246"/>
    </row>
    <row r="247" spans="4:14">
      <c r="D247" s="70"/>
      <c r="E247" s="70"/>
      <c r="F247" s="70"/>
      <c r="G247" s="70"/>
      <c r="H247" s="101"/>
      <c r="N247"/>
    </row>
    <row r="248" spans="4:14">
      <c r="D248" s="70"/>
      <c r="E248" s="70"/>
      <c r="F248" s="70"/>
      <c r="G248" s="70"/>
      <c r="H248" s="101"/>
      <c r="N248"/>
    </row>
    <row r="249" spans="4:14">
      <c r="D249" s="70"/>
      <c r="E249" s="70"/>
      <c r="F249" s="70"/>
      <c r="G249" s="70"/>
      <c r="H249" s="101"/>
      <c r="N249"/>
    </row>
    <row r="250" spans="4:14">
      <c r="D250" s="70"/>
      <c r="E250" s="70"/>
      <c r="F250" s="70"/>
      <c r="G250" s="70"/>
      <c r="H250" s="101"/>
      <c r="N250"/>
    </row>
    <row r="251" spans="4:14">
      <c r="D251" s="70"/>
      <c r="E251" s="70"/>
      <c r="F251" s="70"/>
      <c r="G251" s="70"/>
      <c r="H251" s="101"/>
      <c r="N251"/>
    </row>
    <row r="252" spans="4:14">
      <c r="D252" s="70"/>
      <c r="E252" s="70"/>
      <c r="F252" s="70"/>
      <c r="G252" s="70"/>
      <c r="H252" s="101"/>
      <c r="N252"/>
    </row>
    <row r="253" spans="4:14">
      <c r="D253" s="70"/>
      <c r="E253" s="70"/>
      <c r="F253" s="70"/>
      <c r="G253" s="70"/>
      <c r="H253" s="101"/>
      <c r="N253"/>
    </row>
    <row r="254" spans="4:14">
      <c r="D254" s="70"/>
      <c r="E254" s="70"/>
      <c r="F254" s="70"/>
      <c r="G254" s="70"/>
      <c r="H254" s="101"/>
      <c r="N254"/>
    </row>
    <row r="255" spans="4:14">
      <c r="D255" s="70"/>
      <c r="E255" s="70"/>
      <c r="F255" s="70"/>
      <c r="G255" s="70"/>
      <c r="H255" s="101"/>
      <c r="N255"/>
    </row>
    <row r="256" spans="4:14">
      <c r="D256" s="70"/>
      <c r="E256" s="70"/>
      <c r="F256" s="70"/>
      <c r="G256" s="70"/>
      <c r="H256" s="101"/>
      <c r="N256"/>
    </row>
    <row r="257" spans="4:14">
      <c r="D257" s="70"/>
      <c r="E257" s="70"/>
      <c r="F257" s="70"/>
      <c r="G257" s="70"/>
      <c r="H257" s="101"/>
      <c r="N257"/>
    </row>
    <row r="258" spans="4:14">
      <c r="D258" s="70"/>
      <c r="E258" s="70"/>
      <c r="F258" s="70"/>
      <c r="G258" s="70"/>
      <c r="H258" s="101"/>
      <c r="N258"/>
    </row>
    <row r="259" spans="4:14">
      <c r="D259" s="70"/>
      <c r="E259" s="70"/>
      <c r="F259" s="70"/>
      <c r="G259" s="70"/>
      <c r="H259" s="101"/>
      <c r="N259"/>
    </row>
    <row r="260" spans="4:14">
      <c r="D260" s="70"/>
      <c r="E260" s="70"/>
      <c r="F260" s="70"/>
      <c r="G260" s="70"/>
      <c r="H260" s="101"/>
      <c r="N260"/>
    </row>
    <row r="261" spans="4:14">
      <c r="D261" s="70"/>
      <c r="E261" s="70"/>
      <c r="F261" s="70"/>
      <c r="G261" s="70"/>
      <c r="H261" s="101"/>
      <c r="N261"/>
    </row>
    <row r="262" spans="4:14">
      <c r="D262" s="70"/>
      <c r="E262" s="70"/>
      <c r="F262" s="70"/>
      <c r="G262" s="70"/>
      <c r="H262" s="101"/>
      <c r="N262"/>
    </row>
    <row r="263" spans="4:14">
      <c r="D263" s="70"/>
      <c r="E263" s="70"/>
      <c r="F263" s="70"/>
      <c r="G263" s="70"/>
      <c r="H263" s="101"/>
      <c r="N263"/>
    </row>
    <row r="264" spans="4:14">
      <c r="D264" s="70"/>
      <c r="E264" s="70"/>
      <c r="F264" s="70"/>
      <c r="G264" s="70"/>
      <c r="H264" s="101"/>
      <c r="N264"/>
    </row>
    <row r="265" spans="4:14">
      <c r="D265" s="70"/>
      <c r="E265" s="70"/>
      <c r="F265" s="70"/>
      <c r="G265" s="70"/>
      <c r="H265" s="101"/>
      <c r="N265"/>
    </row>
    <row r="266" spans="4:14">
      <c r="D266" s="70"/>
      <c r="E266" s="70"/>
      <c r="F266" s="70"/>
      <c r="G266" s="70"/>
      <c r="H266" s="101"/>
      <c r="N266"/>
    </row>
    <row r="267" spans="4:14">
      <c r="D267" s="70"/>
      <c r="E267" s="70"/>
      <c r="F267" s="70"/>
      <c r="G267" s="70"/>
      <c r="H267" s="101"/>
      <c r="N267"/>
    </row>
    <row r="268" spans="4:14">
      <c r="D268" s="70"/>
      <c r="E268" s="70"/>
      <c r="F268" s="70"/>
      <c r="G268" s="70"/>
      <c r="H268" s="101"/>
      <c r="N268"/>
    </row>
    <row r="269" spans="4:14">
      <c r="D269" s="70"/>
      <c r="E269" s="70"/>
      <c r="F269" s="70"/>
      <c r="G269" s="70"/>
      <c r="H269" s="101"/>
      <c r="N269"/>
    </row>
    <row r="270" spans="4:14">
      <c r="D270" s="70"/>
      <c r="E270" s="70"/>
      <c r="F270" s="70"/>
      <c r="G270" s="70"/>
      <c r="H270" s="101"/>
      <c r="N270"/>
    </row>
    <row r="271" spans="4:14">
      <c r="D271" s="70"/>
      <c r="E271" s="70"/>
      <c r="F271" s="70"/>
      <c r="G271" s="70"/>
      <c r="H271" s="101"/>
      <c r="N271"/>
    </row>
    <row r="272" spans="4:14">
      <c r="D272" s="70"/>
      <c r="E272" s="70"/>
      <c r="F272" s="70"/>
      <c r="G272" s="70"/>
      <c r="H272" s="101"/>
      <c r="N272"/>
    </row>
    <row r="273" spans="4:14">
      <c r="D273" s="70"/>
      <c r="E273" s="70"/>
      <c r="F273" s="70"/>
      <c r="G273" s="70"/>
      <c r="H273" s="101"/>
      <c r="N273"/>
    </row>
    <row r="274" spans="4:14">
      <c r="D274" s="70"/>
      <c r="E274" s="70"/>
      <c r="F274" s="70"/>
      <c r="G274" s="70"/>
      <c r="H274" s="101"/>
      <c r="N274"/>
    </row>
    <row r="275" spans="4:14">
      <c r="D275" s="70"/>
      <c r="E275" s="70"/>
      <c r="F275" s="70"/>
      <c r="G275" s="70"/>
      <c r="H275" s="101"/>
      <c r="N275"/>
    </row>
    <row r="276" spans="4:14">
      <c r="D276" s="70"/>
      <c r="E276" s="70"/>
      <c r="F276" s="70"/>
      <c r="G276" s="70"/>
      <c r="H276" s="101"/>
      <c r="N276"/>
    </row>
    <row r="277" spans="4:14">
      <c r="D277" s="70"/>
      <c r="E277" s="70"/>
      <c r="F277" s="70"/>
      <c r="G277" s="70"/>
      <c r="H277" s="101"/>
      <c r="N277"/>
    </row>
    <row r="278" spans="4:14">
      <c r="D278" s="70"/>
      <c r="E278" s="70"/>
      <c r="F278" s="70"/>
      <c r="G278" s="70"/>
      <c r="H278" s="101"/>
      <c r="N278"/>
    </row>
    <row r="279" spans="4:14">
      <c r="D279" s="70"/>
      <c r="E279" s="70"/>
      <c r="F279" s="70"/>
      <c r="G279" s="70"/>
      <c r="H279" s="101"/>
      <c r="N279"/>
    </row>
    <row r="280" spans="4:14">
      <c r="D280" s="70"/>
      <c r="E280" s="70"/>
      <c r="F280" s="70"/>
      <c r="G280" s="70"/>
      <c r="H280" s="101"/>
      <c r="N280"/>
    </row>
    <row r="281" spans="4:14">
      <c r="D281" s="70"/>
      <c r="E281" s="70"/>
      <c r="F281" s="70"/>
      <c r="G281" s="70"/>
      <c r="H281" s="101"/>
      <c r="N281"/>
    </row>
    <row r="282" spans="4:14">
      <c r="D282" s="70"/>
      <c r="E282" s="70"/>
      <c r="F282" s="70"/>
      <c r="G282" s="70"/>
      <c r="H282" s="101"/>
      <c r="N282"/>
    </row>
    <row r="283" spans="4:14">
      <c r="D283" s="70"/>
      <c r="E283" s="70"/>
      <c r="F283" s="70"/>
      <c r="G283" s="70"/>
      <c r="H283" s="101"/>
      <c r="N283"/>
    </row>
    <row r="284" spans="4:14">
      <c r="D284" s="70"/>
      <c r="E284" s="70"/>
      <c r="F284" s="70"/>
      <c r="G284" s="70"/>
      <c r="H284" s="101"/>
      <c r="N284"/>
    </row>
    <row r="285" spans="4:14">
      <c r="D285" s="70"/>
      <c r="E285" s="70"/>
      <c r="F285" s="70"/>
      <c r="G285" s="70"/>
      <c r="H285" s="101"/>
      <c r="N285"/>
    </row>
    <row r="286" spans="4:14">
      <c r="D286" s="70"/>
      <c r="E286" s="70"/>
      <c r="F286" s="70"/>
      <c r="G286" s="70"/>
      <c r="H286" s="101"/>
      <c r="N286"/>
    </row>
    <row r="287" spans="4:14">
      <c r="D287" s="70"/>
      <c r="E287" s="70"/>
      <c r="F287" s="70"/>
      <c r="G287" s="70"/>
      <c r="H287" s="101"/>
      <c r="N287"/>
    </row>
    <row r="288" spans="4:14">
      <c r="D288" s="70"/>
      <c r="E288" s="70"/>
      <c r="F288" s="70"/>
      <c r="G288" s="70"/>
      <c r="H288" s="101"/>
      <c r="N288"/>
    </row>
    <row r="289" spans="4:14">
      <c r="D289" s="70"/>
      <c r="E289" s="70"/>
      <c r="F289" s="70"/>
      <c r="G289" s="70"/>
      <c r="H289" s="101"/>
      <c r="N289"/>
    </row>
    <row r="290" spans="4:14">
      <c r="D290" s="70"/>
      <c r="E290" s="70"/>
      <c r="F290" s="70"/>
      <c r="G290" s="70"/>
      <c r="H290" s="101"/>
      <c r="N290"/>
    </row>
    <row r="291" spans="4:14">
      <c r="D291" s="70"/>
      <c r="E291" s="70"/>
      <c r="F291" s="70"/>
      <c r="G291" s="70"/>
      <c r="H291" s="101"/>
      <c r="N291"/>
    </row>
    <row r="292" spans="4:14">
      <c r="D292" s="70"/>
      <c r="E292" s="70"/>
      <c r="F292" s="70"/>
      <c r="G292" s="70"/>
      <c r="H292" s="101"/>
      <c r="N292"/>
    </row>
    <row r="293" spans="4:14">
      <c r="D293" s="70"/>
      <c r="E293" s="70"/>
      <c r="F293" s="70"/>
      <c r="G293" s="70"/>
      <c r="H293" s="101"/>
      <c r="N293"/>
    </row>
    <row r="294" spans="4:14">
      <c r="D294" s="70"/>
      <c r="E294" s="70"/>
      <c r="F294" s="70"/>
      <c r="G294" s="70"/>
      <c r="H294" s="101"/>
      <c r="N294"/>
    </row>
    <row r="295" spans="4:14">
      <c r="D295" s="70"/>
      <c r="E295" s="70"/>
      <c r="F295" s="70"/>
      <c r="G295" s="70"/>
      <c r="H295" s="101"/>
      <c r="N295"/>
    </row>
    <row r="296" spans="4:14">
      <c r="D296" s="70"/>
      <c r="E296" s="70"/>
      <c r="F296" s="70"/>
      <c r="G296" s="70"/>
      <c r="H296" s="101"/>
      <c r="N296"/>
    </row>
    <row r="297" spans="4:14">
      <c r="D297" s="70"/>
      <c r="E297" s="70"/>
      <c r="F297" s="70"/>
      <c r="G297" s="70"/>
      <c r="H297" s="101"/>
      <c r="N297"/>
    </row>
    <row r="298" spans="4:14">
      <c r="D298" s="70"/>
      <c r="E298" s="70"/>
      <c r="F298" s="70"/>
      <c r="G298" s="70"/>
      <c r="H298" s="101"/>
      <c r="N298"/>
    </row>
    <row r="299" spans="4:14">
      <c r="D299" s="70"/>
      <c r="E299" s="70"/>
      <c r="F299" s="70"/>
      <c r="G299" s="70"/>
      <c r="H299" s="101"/>
      <c r="N299"/>
    </row>
    <row r="300" spans="4:14">
      <c r="D300" s="70"/>
      <c r="E300" s="70"/>
      <c r="F300" s="70"/>
      <c r="G300" s="70"/>
      <c r="H300" s="101"/>
      <c r="N300"/>
    </row>
    <row r="301" spans="4:14">
      <c r="D301" s="70"/>
      <c r="E301" s="70"/>
      <c r="F301" s="70"/>
      <c r="G301" s="70"/>
      <c r="H301" s="101"/>
      <c r="N301"/>
    </row>
    <row r="302" spans="4:14">
      <c r="D302" s="70"/>
      <c r="E302" s="70"/>
      <c r="F302" s="70"/>
      <c r="G302" s="70"/>
      <c r="H302" s="101"/>
      <c r="N302"/>
    </row>
    <row r="303" spans="4:14">
      <c r="D303" s="70"/>
      <c r="E303" s="70"/>
      <c r="F303" s="70"/>
      <c r="G303" s="70"/>
      <c r="H303" s="101"/>
      <c r="N303"/>
    </row>
    <row r="304" spans="4:14">
      <c r="D304" s="70"/>
      <c r="E304" s="70"/>
      <c r="F304" s="70"/>
      <c r="G304" s="70"/>
      <c r="H304" s="101"/>
      <c r="N304"/>
    </row>
    <row r="305" spans="4:14">
      <c r="D305" s="70"/>
      <c r="E305" s="70"/>
      <c r="F305" s="70"/>
      <c r="G305" s="70"/>
      <c r="H305" s="101"/>
      <c r="N305"/>
    </row>
    <row r="306" spans="4:14">
      <c r="D306" s="70"/>
      <c r="E306" s="70"/>
      <c r="F306" s="70"/>
      <c r="G306" s="70"/>
      <c r="H306" s="101"/>
      <c r="N306"/>
    </row>
    <row r="307" spans="4:14">
      <c r="D307" s="70"/>
      <c r="E307" s="70"/>
      <c r="F307" s="70"/>
      <c r="G307" s="70"/>
      <c r="H307" s="101"/>
      <c r="N307"/>
    </row>
    <row r="308" spans="4:14">
      <c r="D308" s="70"/>
      <c r="E308" s="70"/>
      <c r="F308" s="70"/>
      <c r="G308" s="70"/>
      <c r="H308" s="101"/>
      <c r="N308"/>
    </row>
    <row r="309" spans="4:14">
      <c r="D309" s="70"/>
      <c r="E309" s="70"/>
      <c r="F309" s="70"/>
      <c r="G309" s="70"/>
      <c r="H309" s="101"/>
      <c r="N309"/>
    </row>
    <row r="310" spans="4:14">
      <c r="D310" s="70"/>
      <c r="E310" s="70"/>
      <c r="F310" s="70"/>
      <c r="G310" s="70"/>
      <c r="H310" s="101"/>
      <c r="N310"/>
    </row>
    <row r="311" spans="4:14">
      <c r="D311" s="70"/>
      <c r="E311" s="70"/>
      <c r="F311" s="70"/>
      <c r="G311" s="70"/>
      <c r="H311" s="101"/>
      <c r="N311"/>
    </row>
    <row r="312" spans="4:14">
      <c r="D312" s="70"/>
      <c r="E312" s="70"/>
      <c r="F312" s="70"/>
      <c r="G312" s="70"/>
      <c r="H312" s="101"/>
      <c r="N312"/>
    </row>
    <row r="313" spans="4:14">
      <c r="D313" s="70"/>
      <c r="E313" s="70"/>
      <c r="F313" s="70"/>
      <c r="G313" s="70"/>
      <c r="H313" s="101"/>
      <c r="N313"/>
    </row>
    <row r="314" spans="4:14">
      <c r="D314" s="70"/>
      <c r="E314" s="70"/>
      <c r="F314" s="70"/>
      <c r="G314" s="70"/>
      <c r="H314" s="101"/>
      <c r="N314"/>
    </row>
    <row r="315" spans="4:14">
      <c r="D315" s="70"/>
      <c r="E315" s="70"/>
      <c r="F315" s="70"/>
      <c r="G315" s="70"/>
      <c r="H315" s="101"/>
      <c r="N315"/>
    </row>
    <row r="316" spans="4:14">
      <c r="D316" s="70"/>
      <c r="E316" s="70"/>
      <c r="F316" s="70"/>
      <c r="G316" s="70"/>
      <c r="H316" s="101"/>
      <c r="N316"/>
    </row>
    <row r="317" spans="4:14">
      <c r="D317" s="70"/>
      <c r="E317" s="70"/>
      <c r="F317" s="70"/>
      <c r="G317" s="70"/>
      <c r="H317" s="101"/>
      <c r="N317"/>
    </row>
    <row r="318" spans="4:14">
      <c r="D318" s="70"/>
      <c r="E318" s="70"/>
      <c r="F318" s="70"/>
      <c r="G318" s="70"/>
      <c r="H318" s="101"/>
      <c r="N318"/>
    </row>
    <row r="319" spans="4:14">
      <c r="D319" s="70"/>
      <c r="E319" s="70"/>
      <c r="F319" s="70"/>
      <c r="G319" s="70"/>
      <c r="H319" s="101"/>
      <c r="N319"/>
    </row>
    <row r="320" spans="4:14">
      <c r="D320" s="70"/>
      <c r="E320" s="70"/>
      <c r="F320" s="70"/>
      <c r="G320" s="70"/>
      <c r="H320" s="101"/>
      <c r="N320"/>
    </row>
    <row r="321" spans="4:14">
      <c r="D321" s="70"/>
      <c r="E321" s="70"/>
      <c r="F321" s="70"/>
      <c r="G321" s="70"/>
      <c r="H321" s="101"/>
      <c r="N321"/>
    </row>
    <row r="322" spans="4:14">
      <c r="D322" s="70"/>
      <c r="E322" s="70"/>
      <c r="F322" s="70"/>
      <c r="G322" s="70"/>
      <c r="H322" s="101"/>
      <c r="N322"/>
    </row>
    <row r="323" spans="4:14">
      <c r="D323" s="70"/>
      <c r="E323" s="70"/>
      <c r="F323" s="70"/>
      <c r="G323" s="70"/>
      <c r="H323" s="101"/>
      <c r="N323"/>
    </row>
    <row r="324" spans="4:14">
      <c r="D324" s="70"/>
      <c r="E324" s="70"/>
      <c r="F324" s="70"/>
      <c r="G324" s="70"/>
      <c r="H324" s="101"/>
      <c r="N324"/>
    </row>
    <row r="325" spans="4:14">
      <c r="D325" s="70"/>
      <c r="E325" s="70"/>
      <c r="F325" s="70"/>
      <c r="G325" s="70"/>
      <c r="H325" s="101"/>
      <c r="N325"/>
    </row>
    <row r="326" spans="4:14">
      <c r="D326" s="70"/>
      <c r="E326" s="70"/>
      <c r="F326" s="70"/>
      <c r="G326" s="70"/>
      <c r="H326" s="101"/>
      <c r="N326"/>
    </row>
    <row r="327" spans="4:14">
      <c r="D327" s="70"/>
      <c r="E327" s="70"/>
      <c r="F327" s="70"/>
      <c r="G327" s="70"/>
      <c r="H327" s="101"/>
      <c r="N327"/>
    </row>
    <row r="328" spans="4:14">
      <c r="D328" s="70"/>
      <c r="E328" s="70"/>
      <c r="F328" s="70"/>
      <c r="G328" s="70"/>
      <c r="H328" s="101"/>
      <c r="N328"/>
    </row>
    <row r="329" spans="4:14">
      <c r="D329" s="70"/>
      <c r="E329" s="70"/>
      <c r="F329" s="70"/>
      <c r="G329" s="70"/>
      <c r="H329" s="101"/>
      <c r="N329"/>
    </row>
    <row r="330" spans="4:14">
      <c r="D330" s="70"/>
      <c r="E330" s="70"/>
      <c r="F330" s="70"/>
      <c r="G330" s="70"/>
      <c r="H330" s="101"/>
      <c r="N330"/>
    </row>
    <row r="331" spans="4:14">
      <c r="D331" s="70"/>
      <c r="E331" s="70"/>
      <c r="F331" s="70"/>
      <c r="G331" s="70"/>
      <c r="H331" s="101"/>
      <c r="N331"/>
    </row>
    <row r="332" spans="4:14">
      <c r="D332" s="70"/>
      <c r="E332" s="70"/>
      <c r="F332" s="70"/>
      <c r="G332" s="70"/>
      <c r="H332" s="101"/>
      <c r="N332"/>
    </row>
    <row r="333" spans="4:14">
      <c r="D333" s="70"/>
      <c r="E333" s="70"/>
      <c r="F333" s="70"/>
      <c r="G333" s="70"/>
      <c r="H333" s="101"/>
      <c r="N333"/>
    </row>
    <row r="334" spans="4:14">
      <c r="D334" s="70"/>
      <c r="E334" s="70"/>
      <c r="F334" s="70"/>
      <c r="G334" s="70"/>
      <c r="H334" s="101"/>
      <c r="N334"/>
    </row>
    <row r="335" spans="4:14">
      <c r="D335" s="70"/>
      <c r="E335" s="70"/>
      <c r="F335" s="70"/>
      <c r="G335" s="70"/>
      <c r="H335" s="101"/>
      <c r="N335"/>
    </row>
    <row r="336" spans="4:14">
      <c r="D336" s="70"/>
      <c r="E336" s="70"/>
      <c r="F336" s="70"/>
      <c r="G336" s="70"/>
      <c r="H336" s="101"/>
      <c r="N336"/>
    </row>
    <row r="337" spans="4:14">
      <c r="D337" s="70"/>
      <c r="E337" s="70"/>
      <c r="F337" s="70"/>
      <c r="G337" s="70"/>
      <c r="H337" s="101"/>
      <c r="N337"/>
    </row>
    <row r="338" spans="4:14">
      <c r="D338" s="70"/>
      <c r="E338" s="70"/>
      <c r="F338" s="70"/>
      <c r="G338" s="70"/>
      <c r="H338" s="101"/>
      <c r="N338"/>
    </row>
    <row r="339" spans="4:14">
      <c r="D339" s="70"/>
      <c r="E339" s="70"/>
      <c r="F339" s="70"/>
      <c r="G339" s="70"/>
      <c r="H339" s="101"/>
      <c r="N339"/>
    </row>
    <row r="340" spans="4:14">
      <c r="D340" s="70"/>
      <c r="E340" s="70"/>
      <c r="F340" s="70"/>
      <c r="G340" s="70"/>
      <c r="H340" s="101"/>
      <c r="N340"/>
    </row>
    <row r="341" spans="4:14">
      <c r="D341" s="70"/>
      <c r="E341" s="70"/>
      <c r="F341" s="70"/>
      <c r="G341" s="70"/>
      <c r="H341" s="101"/>
      <c r="N341"/>
    </row>
    <row r="342" spans="4:14">
      <c r="D342" s="70"/>
      <c r="E342" s="70"/>
      <c r="F342" s="70"/>
      <c r="G342" s="70"/>
      <c r="H342" s="101"/>
      <c r="N342"/>
    </row>
    <row r="343" spans="4:14">
      <c r="D343" s="70"/>
      <c r="E343" s="70"/>
      <c r="F343" s="70"/>
      <c r="G343" s="70"/>
      <c r="H343" s="101"/>
      <c r="N343"/>
    </row>
    <row r="344" spans="4:14">
      <c r="D344" s="70"/>
      <c r="E344" s="70"/>
      <c r="F344" s="70"/>
      <c r="G344" s="70"/>
      <c r="H344" s="101"/>
      <c r="N344"/>
    </row>
    <row r="345" spans="4:14">
      <c r="D345" s="70"/>
      <c r="E345" s="70"/>
      <c r="F345" s="70"/>
      <c r="G345" s="70"/>
      <c r="H345" s="101"/>
      <c r="N345"/>
    </row>
    <row r="346" spans="4:14">
      <c r="D346" s="70"/>
      <c r="E346" s="70"/>
      <c r="F346" s="70"/>
      <c r="G346" s="70"/>
      <c r="H346" s="101"/>
      <c r="N346"/>
    </row>
    <row r="347" spans="4:14">
      <c r="D347" s="70"/>
      <c r="E347" s="70"/>
      <c r="F347" s="70"/>
      <c r="G347" s="70"/>
      <c r="H347" s="101"/>
      <c r="N347"/>
    </row>
    <row r="348" spans="4:14">
      <c r="D348" s="70"/>
      <c r="E348" s="70"/>
      <c r="F348" s="70"/>
      <c r="G348" s="70"/>
      <c r="H348" s="101"/>
      <c r="N348"/>
    </row>
    <row r="349" spans="4:14">
      <c r="D349" s="70"/>
      <c r="E349" s="70"/>
      <c r="F349" s="70"/>
      <c r="G349" s="70"/>
      <c r="H349" s="101"/>
      <c r="N349"/>
    </row>
    <row r="350" spans="4:14">
      <c r="D350" s="70"/>
      <c r="E350" s="70"/>
      <c r="F350" s="70"/>
      <c r="G350" s="70"/>
      <c r="H350" s="101"/>
      <c r="N350"/>
    </row>
    <row r="351" spans="4:14">
      <c r="D351" s="70"/>
      <c r="E351" s="70"/>
      <c r="F351" s="70"/>
      <c r="G351" s="70"/>
      <c r="H351" s="101"/>
      <c r="N351"/>
    </row>
    <row r="352" spans="4:14">
      <c r="D352" s="70"/>
      <c r="E352" s="70"/>
      <c r="F352" s="70"/>
      <c r="G352" s="70"/>
      <c r="H352" s="101"/>
      <c r="N352"/>
    </row>
    <row r="353" spans="4:14">
      <c r="D353" s="70"/>
      <c r="E353" s="70"/>
      <c r="F353" s="70"/>
      <c r="G353" s="70"/>
      <c r="H353" s="101"/>
      <c r="N353"/>
    </row>
    <row r="354" spans="4:14">
      <c r="D354" s="70"/>
      <c r="E354" s="70"/>
      <c r="F354" s="70"/>
      <c r="G354" s="70"/>
      <c r="H354" s="101"/>
      <c r="N354"/>
    </row>
    <row r="355" spans="4:14">
      <c r="D355" s="70"/>
      <c r="E355" s="70"/>
      <c r="F355" s="70"/>
      <c r="G355" s="70"/>
      <c r="H355" s="101"/>
      <c r="N355"/>
    </row>
    <row r="356" spans="4:14">
      <c r="D356" s="70"/>
      <c r="E356" s="70"/>
      <c r="F356" s="70"/>
      <c r="G356" s="70"/>
      <c r="H356" s="101"/>
      <c r="N356"/>
    </row>
    <row r="357" spans="4:14">
      <c r="D357" s="70"/>
      <c r="E357" s="70"/>
      <c r="F357" s="70"/>
      <c r="G357" s="70"/>
      <c r="H357" s="101"/>
      <c r="N357"/>
    </row>
    <row r="358" spans="4:14">
      <c r="D358" s="70"/>
      <c r="E358" s="70"/>
      <c r="F358" s="70"/>
      <c r="G358" s="70"/>
      <c r="H358" s="101"/>
      <c r="N358"/>
    </row>
    <row r="359" spans="4:14">
      <c r="D359" s="70"/>
      <c r="E359" s="70"/>
      <c r="F359" s="70"/>
      <c r="G359" s="70"/>
      <c r="H359" s="101"/>
      <c r="N359"/>
    </row>
    <row r="360" spans="4:14">
      <c r="D360" s="70"/>
      <c r="E360" s="70"/>
      <c r="F360" s="70"/>
      <c r="G360" s="70"/>
      <c r="H360" s="101"/>
      <c r="N360"/>
    </row>
    <row r="361" spans="4:14">
      <c r="D361" s="70"/>
      <c r="E361" s="70"/>
      <c r="F361" s="70"/>
      <c r="G361" s="70"/>
      <c r="H361" s="101"/>
      <c r="N361"/>
    </row>
    <row r="362" spans="4:14">
      <c r="D362" s="70"/>
      <c r="E362" s="70"/>
      <c r="F362" s="70"/>
      <c r="G362" s="70"/>
      <c r="H362" s="101"/>
      <c r="N362"/>
    </row>
    <row r="363" spans="4:14">
      <c r="D363" s="70"/>
      <c r="E363" s="70"/>
      <c r="F363" s="70"/>
      <c r="G363" s="70"/>
      <c r="H363" s="101"/>
      <c r="N363"/>
    </row>
    <row r="364" spans="4:14">
      <c r="D364" s="70"/>
      <c r="E364" s="70"/>
      <c r="F364" s="70"/>
      <c r="G364" s="70"/>
      <c r="H364" s="101"/>
      <c r="N364"/>
    </row>
    <row r="365" spans="4:14">
      <c r="D365" s="70"/>
      <c r="E365" s="70"/>
      <c r="F365" s="70"/>
      <c r="G365" s="70"/>
      <c r="H365" s="101"/>
      <c r="N365"/>
    </row>
    <row r="366" spans="4:14">
      <c r="D366" s="70"/>
      <c r="E366" s="70"/>
      <c r="F366" s="70"/>
      <c r="G366" s="70"/>
      <c r="H366" s="101"/>
      <c r="N366"/>
    </row>
    <row r="367" spans="4:14">
      <c r="D367" s="70"/>
      <c r="E367" s="70"/>
      <c r="F367" s="70"/>
      <c r="G367" s="70"/>
      <c r="H367" s="101"/>
      <c r="N367"/>
    </row>
    <row r="368" spans="4:14">
      <c r="D368" s="70"/>
      <c r="E368" s="70"/>
      <c r="F368" s="70"/>
      <c r="G368" s="70"/>
      <c r="H368" s="101"/>
      <c r="N368"/>
    </row>
    <row r="369" spans="4:14">
      <c r="D369" s="70"/>
      <c r="E369" s="70"/>
      <c r="F369" s="70"/>
      <c r="G369" s="70"/>
      <c r="H369" s="101"/>
      <c r="N369"/>
    </row>
    <row r="370" spans="4:14">
      <c r="D370" s="70"/>
      <c r="E370" s="70"/>
      <c r="F370" s="70"/>
      <c r="G370" s="70"/>
      <c r="H370" s="101"/>
      <c r="N370"/>
    </row>
    <row r="371" spans="4:14">
      <c r="D371" s="70"/>
      <c r="E371" s="70"/>
      <c r="F371" s="70"/>
      <c r="G371" s="70"/>
      <c r="H371" s="101"/>
    </row>
    <row r="372" spans="4:14">
      <c r="D372" s="70"/>
      <c r="E372" s="70"/>
      <c r="F372" s="70"/>
      <c r="G372" s="70"/>
      <c r="H372" s="101"/>
    </row>
    <row r="373" spans="4:14">
      <c r="D373" s="70"/>
      <c r="E373" s="70"/>
      <c r="F373" s="70"/>
      <c r="G373" s="70"/>
      <c r="H373" s="101"/>
    </row>
    <row r="374" spans="4:14">
      <c r="D374" s="70"/>
      <c r="E374" s="70"/>
      <c r="F374" s="70"/>
      <c r="G374" s="70"/>
      <c r="H374" s="101"/>
    </row>
    <row r="375" spans="4:14">
      <c r="D375" s="70"/>
      <c r="E375" s="70"/>
      <c r="F375" s="70"/>
      <c r="G375" s="70"/>
      <c r="H375" s="101"/>
    </row>
    <row r="376" spans="4:14">
      <c r="D376" s="70"/>
      <c r="E376" s="70"/>
      <c r="F376" s="70"/>
      <c r="G376" s="70"/>
      <c r="H376" s="101"/>
    </row>
    <row r="377" spans="4:14">
      <c r="D377" s="70"/>
      <c r="E377" s="70"/>
      <c r="F377" s="70"/>
      <c r="G377" s="70"/>
      <c r="H377" s="101"/>
    </row>
    <row r="378" spans="4:14">
      <c r="D378" s="70"/>
      <c r="E378" s="70"/>
      <c r="F378" s="70"/>
      <c r="G378" s="70"/>
      <c r="H378" s="101"/>
    </row>
    <row r="379" spans="4:14">
      <c r="D379" s="70"/>
      <c r="E379" s="70"/>
      <c r="F379" s="70"/>
      <c r="G379" s="70"/>
      <c r="H379" s="101"/>
    </row>
    <row r="380" spans="4:14">
      <c r="D380" s="70"/>
      <c r="E380" s="70"/>
      <c r="F380" s="70"/>
      <c r="G380" s="70"/>
      <c r="H380" s="101"/>
    </row>
    <row r="381" spans="4:14">
      <c r="D381" s="70"/>
      <c r="E381" s="70"/>
      <c r="F381" s="70"/>
      <c r="G381" s="70"/>
      <c r="H381" s="101"/>
    </row>
    <row r="382" spans="4:14">
      <c r="D382" s="70"/>
      <c r="E382" s="70"/>
      <c r="F382" s="70"/>
      <c r="G382" s="70"/>
      <c r="H382" s="101"/>
    </row>
    <row r="383" spans="4:14">
      <c r="D383" s="70"/>
      <c r="E383" s="70"/>
      <c r="F383" s="70"/>
      <c r="G383" s="70"/>
      <c r="H383" s="101"/>
    </row>
    <row r="384" spans="4:14">
      <c r="D384" s="70"/>
      <c r="E384" s="70"/>
      <c r="F384" s="70"/>
      <c r="G384" s="70"/>
      <c r="H384" s="101"/>
    </row>
    <row r="385" spans="4:8">
      <c r="D385" s="70"/>
      <c r="E385" s="70"/>
      <c r="F385" s="70"/>
      <c r="G385" s="70"/>
      <c r="H385" s="101"/>
    </row>
    <row r="386" spans="4:8">
      <c r="D386" s="70"/>
      <c r="E386" s="70"/>
      <c r="F386" s="70"/>
      <c r="G386" s="70"/>
      <c r="H386" s="101"/>
    </row>
    <row r="387" spans="4:8">
      <c r="D387" s="70"/>
      <c r="E387" s="70"/>
      <c r="F387" s="70"/>
      <c r="G387" s="70"/>
      <c r="H387" s="101"/>
    </row>
    <row r="388" spans="4:8">
      <c r="D388" s="70"/>
      <c r="E388" s="70"/>
      <c r="F388" s="70"/>
      <c r="G388" s="70"/>
      <c r="H388" s="101"/>
    </row>
    <row r="389" spans="4:8">
      <c r="D389" s="70"/>
      <c r="E389" s="70"/>
      <c r="F389" s="70"/>
      <c r="G389" s="70"/>
      <c r="H389" s="101"/>
    </row>
    <row r="390" spans="4:8">
      <c r="D390" s="70"/>
      <c r="E390" s="70"/>
      <c r="F390" s="70"/>
      <c r="G390" s="70"/>
      <c r="H390" s="101"/>
    </row>
    <row r="391" spans="4:8">
      <c r="D391" s="70"/>
      <c r="E391" s="70"/>
      <c r="F391" s="70"/>
      <c r="G391" s="70"/>
      <c r="H391" s="101"/>
    </row>
    <row r="392" spans="4:8">
      <c r="D392" s="70"/>
      <c r="E392" s="70"/>
      <c r="F392" s="70"/>
      <c r="G392" s="70"/>
      <c r="H392" s="101"/>
    </row>
    <row r="393" spans="4:8">
      <c r="D393" s="70"/>
      <c r="E393" s="70"/>
      <c r="F393" s="70"/>
      <c r="G393" s="70"/>
      <c r="H393" s="101"/>
    </row>
    <row r="394" spans="4:8">
      <c r="D394" s="70"/>
      <c r="E394" s="70"/>
      <c r="F394" s="70"/>
      <c r="G394" s="70"/>
      <c r="H394" s="101"/>
    </row>
    <row r="395" spans="4:8">
      <c r="D395" s="70"/>
      <c r="E395" s="70"/>
      <c r="F395" s="70"/>
      <c r="G395" s="70"/>
      <c r="H395" s="101"/>
    </row>
    <row r="396" spans="4:8">
      <c r="D396" s="70"/>
      <c r="E396" s="70"/>
      <c r="F396" s="70"/>
      <c r="G396" s="70"/>
      <c r="H396" s="101"/>
    </row>
  </sheetData>
  <sheetProtection algorithmName="SHA-512" hashValue="0cSS1Q94IP8fCzk7xsze8cU8vDzHbEAs6ZdJRtjWDTnYCTwRHwd/OQU/+SASfY6Llg5DbQov/quajrrPiJnnAw==" saltValue="34ndB03nRNifQkIgc0scu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dimension ref="A1:T967"/>
  <sheetViews>
    <sheetView topLeftCell="A2" zoomScale="75" zoomScaleNormal="100" workbookViewId="0">
      <pane xSplit="3" topLeftCell="D1" activePane="topRight" state="frozen"/>
      <selection activeCell="C1" sqref="C1"/>
      <selection pane="topRight" activeCell="D15" sqref="D15"/>
    </sheetView>
  </sheetViews>
  <sheetFormatPr baseColWidth="10" defaultRowHeight="16"/>
  <cols>
    <col min="1" max="1" width="5.5" style="76" hidden="1" customWidth="1"/>
    <col min="2" max="2" width="5.5" style="11" hidden="1" customWidth="1"/>
    <col min="3" max="3" width="39.83203125" style="54" customWidth="1"/>
    <col min="4" max="5" width="65.6640625" style="19" customWidth="1"/>
    <col min="6" max="6" width="9.5" style="21" customWidth="1"/>
    <col min="7" max="7" width="80.1640625" style="19" customWidth="1"/>
    <col min="8" max="8" width="16.1640625" style="19" customWidth="1"/>
    <col min="9" max="9" width="9.5" style="21" customWidth="1"/>
    <col min="10" max="10" width="10.83203125" style="70"/>
    <col min="11" max="11" width="55.6640625" style="70" customWidth="1"/>
    <col min="12" max="12" width="10.83203125" style="70"/>
    <col min="13" max="13" width="10.83203125" style="100"/>
    <col min="14" max="14" width="10.83203125" style="101"/>
    <col min="15" max="15" width="10.83203125" style="70"/>
    <col min="16" max="16" width="12" style="70" customWidth="1"/>
    <col min="17" max="17" width="10.83203125" style="70"/>
    <col min="18" max="18" width="10.83203125" style="100"/>
    <col min="19" max="19" width="10.83203125" style="101"/>
    <col min="20" max="16384" width="10.83203125" style="10"/>
  </cols>
  <sheetData>
    <row r="1" spans="3:15">
      <c r="D1" s="45"/>
      <c r="E1" s="45"/>
      <c r="F1" s="78"/>
      <c r="G1" s="45"/>
      <c r="H1" s="45"/>
      <c r="I1" s="78"/>
    </row>
    <row r="2" spans="3:15">
      <c r="D2" s="10"/>
      <c r="E2" s="10"/>
      <c r="F2" s="11"/>
      <c r="G2" s="10"/>
      <c r="H2" s="10"/>
      <c r="I2" s="11"/>
    </row>
    <row r="3" spans="3:15" ht="19">
      <c r="D3" s="47" t="s">
        <v>460</v>
      </c>
      <c r="E3" s="10"/>
      <c r="F3" s="74"/>
      <c r="G3" s="41"/>
      <c r="H3" s="41"/>
      <c r="I3" s="74"/>
      <c r="J3" s="111"/>
    </row>
    <row r="4" spans="3:15" ht="19">
      <c r="C4" s="43" t="s">
        <v>295</v>
      </c>
      <c r="D4" s="25" t="s">
        <v>458</v>
      </c>
      <c r="E4" s="26" t="s">
        <v>135</v>
      </c>
      <c r="F4" s="74"/>
      <c r="G4" s="41"/>
      <c r="H4" s="41"/>
      <c r="I4" s="74"/>
      <c r="J4" s="111"/>
    </row>
    <row r="5" spans="3:15">
      <c r="C5" s="46" t="s">
        <v>296</v>
      </c>
      <c r="D5" s="68">
        <f>AVERAGE(T21:T44)</f>
        <v>3.15</v>
      </c>
      <c r="E5" s="68">
        <v>2.7780748663101607</v>
      </c>
      <c r="F5" s="74"/>
      <c r="G5" s="41"/>
      <c r="H5" s="41"/>
      <c r="I5" s="74"/>
      <c r="J5" s="111"/>
    </row>
    <row r="6" spans="3:15">
      <c r="C6" s="46" t="s">
        <v>297</v>
      </c>
      <c r="D6" s="68">
        <f>AVERAGE(T50:T77)</f>
        <v>2.6749999999999998</v>
      </c>
      <c r="E6" s="68">
        <v>2.7454545454545456</v>
      </c>
      <c r="F6" s="74"/>
      <c r="G6" s="41"/>
      <c r="H6" s="41"/>
      <c r="I6" s="74"/>
      <c r="J6" s="111"/>
    </row>
    <row r="7" spans="3:15">
      <c r="C7" s="46" t="s">
        <v>51</v>
      </c>
      <c r="D7" s="68">
        <f>AVERAGE(T83:T89)</f>
        <v>1.7</v>
      </c>
      <c r="E7" s="68">
        <v>2.3545454545454545</v>
      </c>
      <c r="F7" s="74"/>
      <c r="G7" s="41"/>
      <c r="H7" s="41"/>
      <c r="I7" s="74"/>
      <c r="J7" s="111"/>
    </row>
    <row r="8" spans="3:15">
      <c r="C8" s="46" t="s">
        <v>48</v>
      </c>
      <c r="D8" s="68">
        <f>AVERAGE(T95:T118)</f>
        <v>2.5</v>
      </c>
      <c r="E8" s="68">
        <v>2.4830086580086577</v>
      </c>
      <c r="F8" s="74"/>
      <c r="G8" s="41"/>
      <c r="H8" s="41"/>
      <c r="I8" s="74"/>
      <c r="J8" s="111"/>
    </row>
    <row r="9" spans="3:15">
      <c r="C9" s="46" t="s">
        <v>47</v>
      </c>
      <c r="D9" s="68">
        <f>AVERAGE(T123:T126)</f>
        <v>3.75</v>
      </c>
      <c r="E9" s="68">
        <v>3.5909090909090908</v>
      </c>
      <c r="F9" s="74"/>
      <c r="G9" s="41"/>
      <c r="H9" s="41"/>
      <c r="I9" s="74"/>
      <c r="J9" s="111"/>
    </row>
    <row r="10" spans="3:15">
      <c r="C10" s="46" t="s">
        <v>75</v>
      </c>
      <c r="D10" s="68">
        <f>T131</f>
        <v>4</v>
      </c>
      <c r="E10" s="68">
        <v>2.7272727272727271</v>
      </c>
      <c r="F10" s="74"/>
      <c r="G10" s="41"/>
      <c r="H10" s="41"/>
      <c r="I10" s="74"/>
      <c r="J10" s="111"/>
    </row>
    <row r="11" spans="3:15">
      <c r="C11" s="55" t="s">
        <v>134</v>
      </c>
      <c r="D11" s="69">
        <f>AVERAGE(D5:D10)</f>
        <v>2.9624999999999999</v>
      </c>
      <c r="E11" s="69">
        <v>2.7798775570834398</v>
      </c>
      <c r="F11" s="74"/>
      <c r="G11" s="41"/>
      <c r="H11" s="41"/>
      <c r="I11" s="74"/>
      <c r="J11" s="111"/>
    </row>
    <row r="12" spans="3:15">
      <c r="D12" s="10"/>
      <c r="E12" s="10"/>
      <c r="F12" s="74"/>
      <c r="G12" s="41"/>
      <c r="H12" s="41"/>
      <c r="I12" s="74"/>
      <c r="J12" s="111"/>
    </row>
    <row r="13" spans="3:15">
      <c r="D13" s="10"/>
      <c r="E13" s="10"/>
      <c r="F13" s="74"/>
      <c r="G13" s="41"/>
      <c r="H13" s="41"/>
      <c r="I13" s="74"/>
      <c r="J13" s="111"/>
    </row>
    <row r="14" spans="3:15">
      <c r="D14" s="10"/>
      <c r="E14" s="10"/>
      <c r="F14" s="74"/>
      <c r="G14" s="41"/>
      <c r="H14" s="41"/>
      <c r="I14" s="74"/>
      <c r="J14" s="111"/>
    </row>
    <row r="15" spans="3:15" ht="171">
      <c r="C15" s="22" t="s">
        <v>130</v>
      </c>
      <c r="D15" s="13" t="s">
        <v>461</v>
      </c>
      <c r="E15" s="10"/>
      <c r="F15" s="11"/>
      <c r="G15" s="47" t="s">
        <v>473</v>
      </c>
      <c r="H15" s="10"/>
      <c r="I15" s="11"/>
      <c r="O15" s="102" t="s">
        <v>563</v>
      </c>
    </row>
    <row r="16" spans="3:15">
      <c r="C16" s="24" t="s">
        <v>450</v>
      </c>
      <c r="D16" s="116"/>
      <c r="E16" s="10"/>
      <c r="F16" s="11"/>
      <c r="G16" s="10"/>
      <c r="H16" s="10"/>
      <c r="I16" s="11"/>
    </row>
    <row r="17" spans="1:20">
      <c r="D17" s="10"/>
      <c r="E17" s="10"/>
      <c r="F17" s="11"/>
      <c r="G17" s="10"/>
      <c r="H17" s="10"/>
      <c r="I17" s="11"/>
      <c r="K17" s="94"/>
    </row>
    <row r="18" spans="1:20">
      <c r="C18" s="43" t="s">
        <v>298</v>
      </c>
      <c r="D18" s="10"/>
      <c r="E18" s="10"/>
      <c r="F18" s="89" t="s">
        <v>457</v>
      </c>
      <c r="G18" s="41"/>
      <c r="H18" s="41"/>
      <c r="I18" s="89" t="s">
        <v>457</v>
      </c>
      <c r="J18" s="103" t="s">
        <v>131</v>
      </c>
      <c r="T18" s="89" t="s">
        <v>131</v>
      </c>
    </row>
    <row r="19" spans="1:20" ht="56">
      <c r="A19" s="77" t="s">
        <v>447</v>
      </c>
      <c r="B19" s="12" t="s">
        <v>448</v>
      </c>
      <c r="C19" s="15" t="s">
        <v>296</v>
      </c>
      <c r="D19" s="20" t="s">
        <v>58</v>
      </c>
      <c r="E19" s="20" t="s">
        <v>34</v>
      </c>
      <c r="F19" s="91" t="s">
        <v>455</v>
      </c>
      <c r="G19" s="91" t="s">
        <v>456</v>
      </c>
      <c r="H19" s="92" t="s">
        <v>70</v>
      </c>
      <c r="I19" s="59" t="s">
        <v>76</v>
      </c>
      <c r="J19" s="104" t="s">
        <v>59</v>
      </c>
      <c r="K19" s="104" t="s">
        <v>60</v>
      </c>
      <c r="L19" s="105" t="s">
        <v>70</v>
      </c>
      <c r="M19" s="106" t="s">
        <v>76</v>
      </c>
      <c r="N19" s="106" t="s">
        <v>132</v>
      </c>
      <c r="O19" s="104" t="s">
        <v>126</v>
      </c>
      <c r="P19" s="104" t="s">
        <v>466</v>
      </c>
      <c r="Q19" s="115" t="s">
        <v>70</v>
      </c>
      <c r="R19" s="106" t="s">
        <v>454</v>
      </c>
      <c r="S19" s="106" t="s">
        <v>564</v>
      </c>
      <c r="T19" s="20" t="s">
        <v>453</v>
      </c>
    </row>
    <row r="20" spans="1:20">
      <c r="C20" s="90" t="s">
        <v>407</v>
      </c>
      <c r="D20" s="44"/>
      <c r="E20" s="44"/>
      <c r="F20" s="78"/>
      <c r="G20" s="44"/>
      <c r="H20" s="44"/>
      <c r="I20" s="78"/>
    </row>
    <row r="21" spans="1:20" ht="255">
      <c r="A21" s="76">
        <v>595</v>
      </c>
      <c r="B21" s="11">
        <v>595</v>
      </c>
      <c r="C21" s="27" t="s">
        <v>299</v>
      </c>
      <c r="D21" s="48" t="s">
        <v>354</v>
      </c>
      <c r="E21" s="48" t="s">
        <v>408</v>
      </c>
      <c r="F21" s="79">
        <v>4</v>
      </c>
      <c r="G21" s="48" t="s">
        <v>535</v>
      </c>
      <c r="H21" s="48"/>
      <c r="I21" s="79">
        <v>4</v>
      </c>
      <c r="J21" s="107"/>
      <c r="K21" s="108"/>
      <c r="L21" s="108"/>
      <c r="M21" s="109"/>
      <c r="N21" s="110"/>
      <c r="O21" s="107"/>
      <c r="P21" s="108"/>
      <c r="Q21" s="108"/>
      <c r="R21" s="109"/>
      <c r="S21" s="110"/>
      <c r="T21" s="60">
        <f>IF(R21&lt;&gt;"",R21,IF(M21&lt;&gt;"",M21,IF(I21&lt;&gt;"",I21,"")))</f>
        <v>4</v>
      </c>
    </row>
    <row r="22" spans="1:20" ht="150">
      <c r="A22" s="76">
        <v>596</v>
      </c>
      <c r="B22" s="11">
        <v>596</v>
      </c>
      <c r="C22" s="27" t="s">
        <v>300</v>
      </c>
      <c r="D22" s="48" t="s">
        <v>355</v>
      </c>
      <c r="E22" s="48" t="s">
        <v>380</v>
      </c>
      <c r="F22" s="79">
        <v>4</v>
      </c>
      <c r="G22" s="48" t="s">
        <v>536</v>
      </c>
      <c r="H22" s="48"/>
      <c r="I22" s="79">
        <v>3.5</v>
      </c>
      <c r="J22" s="107"/>
      <c r="K22" s="108"/>
      <c r="L22" s="108"/>
      <c r="M22" s="109"/>
      <c r="N22" s="110"/>
      <c r="O22" s="107"/>
      <c r="P22" s="108"/>
      <c r="Q22" s="108"/>
      <c r="R22" s="109"/>
      <c r="S22" s="110"/>
      <c r="T22" s="60">
        <f>IF(R22&lt;&gt;"",R22,IF(M22&lt;&gt;"",M22,IF(I22&lt;&gt;"",I22,"")))</f>
        <v>3.5</v>
      </c>
    </row>
    <row r="23" spans="1:20">
      <c r="D23" s="49"/>
      <c r="E23" s="49"/>
      <c r="F23" s="80"/>
      <c r="G23" s="49"/>
      <c r="H23" s="49"/>
      <c r="I23" s="75"/>
    </row>
    <row r="24" spans="1:20" ht="90">
      <c r="A24" s="84">
        <v>606</v>
      </c>
      <c r="B24" s="85">
        <v>597</v>
      </c>
      <c r="C24" s="27" t="s">
        <v>409</v>
      </c>
      <c r="D24" s="48" t="s">
        <v>99</v>
      </c>
      <c r="E24" s="48" t="s">
        <v>100</v>
      </c>
      <c r="F24" s="79">
        <v>4</v>
      </c>
      <c r="G24" s="48" t="s">
        <v>537</v>
      </c>
      <c r="H24" s="48" t="s">
        <v>538</v>
      </c>
      <c r="I24" s="79">
        <v>3</v>
      </c>
      <c r="J24" s="107"/>
      <c r="K24" s="108"/>
      <c r="L24" s="108"/>
      <c r="M24" s="109"/>
      <c r="N24" s="110"/>
      <c r="O24" s="107"/>
      <c r="P24" s="108"/>
      <c r="Q24" s="108"/>
      <c r="R24" s="109"/>
      <c r="S24" s="110"/>
      <c r="T24" s="60">
        <f t="shared" ref="T24:T25" si="0">IF(R24&lt;&gt;"",R24,IF(M24&lt;&gt;"",M24,IF(I24&lt;&gt;"",I24,"")))</f>
        <v>3</v>
      </c>
    </row>
    <row r="25" spans="1:20" ht="90">
      <c r="A25" s="84">
        <v>607</v>
      </c>
      <c r="B25" s="85">
        <v>598</v>
      </c>
      <c r="C25" s="27" t="s">
        <v>410</v>
      </c>
      <c r="D25" s="48" t="s">
        <v>101</v>
      </c>
      <c r="E25" s="48" t="s">
        <v>102</v>
      </c>
      <c r="F25" s="79">
        <v>4</v>
      </c>
      <c r="G25" s="48" t="s">
        <v>539</v>
      </c>
      <c r="H25" s="48" t="s">
        <v>540</v>
      </c>
      <c r="I25" s="79">
        <v>3</v>
      </c>
      <c r="J25" s="107"/>
      <c r="K25" s="108"/>
      <c r="L25" s="108"/>
      <c r="M25" s="109"/>
      <c r="N25" s="110"/>
      <c r="O25" s="107"/>
      <c r="P25" s="108"/>
      <c r="Q25" s="108"/>
      <c r="R25" s="109"/>
      <c r="S25" s="110"/>
      <c r="T25" s="60">
        <f t="shared" si="0"/>
        <v>3</v>
      </c>
    </row>
    <row r="26" spans="1:20">
      <c r="D26" s="49"/>
      <c r="E26" s="50"/>
      <c r="F26" s="81"/>
      <c r="G26" s="50"/>
      <c r="H26" s="50"/>
      <c r="I26" s="75" t="s">
        <v>96</v>
      </c>
    </row>
    <row r="27" spans="1:20" ht="90">
      <c r="A27" s="76">
        <v>608</v>
      </c>
      <c r="B27" s="11">
        <v>599</v>
      </c>
      <c r="C27" s="27" t="s">
        <v>311</v>
      </c>
      <c r="D27" s="48" t="s">
        <v>413</v>
      </c>
      <c r="E27" s="48" t="s">
        <v>385</v>
      </c>
      <c r="F27" s="79">
        <v>4</v>
      </c>
      <c r="G27" s="48" t="s">
        <v>541</v>
      </c>
      <c r="H27" s="48"/>
      <c r="I27" s="79">
        <v>3</v>
      </c>
      <c r="J27" s="107"/>
      <c r="K27" s="108"/>
      <c r="L27" s="108"/>
      <c r="M27" s="109"/>
      <c r="N27" s="110"/>
      <c r="O27" s="107"/>
      <c r="P27" s="108"/>
      <c r="Q27" s="108"/>
      <c r="R27" s="109"/>
      <c r="S27" s="110"/>
      <c r="T27" s="60">
        <f t="shared" ref="T27:T33" si="1">IF(R27&lt;&gt;"",R27,IF(M27&lt;&gt;"",M27,IF(I27&lt;&gt;"",I27,"")))</f>
        <v>3</v>
      </c>
    </row>
    <row r="28" spans="1:20" ht="60">
      <c r="A28" s="76">
        <v>609</v>
      </c>
      <c r="B28" s="11">
        <v>600</v>
      </c>
      <c r="C28" s="27" t="s">
        <v>312</v>
      </c>
      <c r="D28" s="48" t="s">
        <v>414</v>
      </c>
      <c r="E28" s="48" t="s">
        <v>386</v>
      </c>
      <c r="F28" s="79">
        <v>3</v>
      </c>
      <c r="G28" s="48" t="s">
        <v>542</v>
      </c>
      <c r="H28" s="48"/>
      <c r="I28" s="79">
        <v>2</v>
      </c>
      <c r="J28" s="107"/>
      <c r="K28" s="108"/>
      <c r="L28" s="108"/>
      <c r="M28" s="109"/>
      <c r="N28" s="110"/>
      <c r="O28" s="107"/>
      <c r="P28" s="108"/>
      <c r="Q28" s="108"/>
      <c r="R28" s="109"/>
      <c r="S28" s="110"/>
      <c r="T28" s="60">
        <f t="shared" si="1"/>
        <v>2</v>
      </c>
    </row>
    <row r="29" spans="1:20" ht="75">
      <c r="A29" s="76">
        <v>610</v>
      </c>
      <c r="B29" s="11">
        <v>601</v>
      </c>
      <c r="C29" s="27" t="s">
        <v>313</v>
      </c>
      <c r="D29" s="48" t="s">
        <v>103</v>
      </c>
      <c r="E29" s="48" t="s">
        <v>415</v>
      </c>
      <c r="F29" s="79">
        <v>4</v>
      </c>
      <c r="G29" s="48" t="s">
        <v>543</v>
      </c>
      <c r="H29" s="48"/>
      <c r="I29" s="79">
        <v>3</v>
      </c>
      <c r="J29" s="107"/>
      <c r="K29" s="108"/>
      <c r="L29" s="108"/>
      <c r="M29" s="109"/>
      <c r="N29" s="110"/>
      <c r="O29" s="107"/>
      <c r="P29" s="108"/>
      <c r="Q29" s="108"/>
      <c r="R29" s="109"/>
      <c r="S29" s="110"/>
      <c r="T29" s="60">
        <f t="shared" si="1"/>
        <v>3</v>
      </c>
    </row>
    <row r="30" spans="1:20" ht="75">
      <c r="A30" s="76">
        <v>611</v>
      </c>
      <c r="B30" s="11">
        <v>602</v>
      </c>
      <c r="C30" s="27" t="s">
        <v>314</v>
      </c>
      <c r="D30" s="48" t="s">
        <v>360</v>
      </c>
      <c r="E30" s="48" t="s">
        <v>387</v>
      </c>
      <c r="F30" s="79">
        <v>4</v>
      </c>
      <c r="G30" s="48" t="s">
        <v>544</v>
      </c>
      <c r="H30" s="48" t="s">
        <v>492</v>
      </c>
      <c r="I30" s="79">
        <v>3</v>
      </c>
      <c r="J30" s="107"/>
      <c r="K30" s="108"/>
      <c r="L30" s="108"/>
      <c r="M30" s="109"/>
      <c r="N30" s="110"/>
      <c r="O30" s="107"/>
      <c r="P30" s="108"/>
      <c r="Q30" s="108"/>
      <c r="R30" s="109"/>
      <c r="S30" s="110"/>
      <c r="T30" s="60">
        <f t="shared" si="1"/>
        <v>3</v>
      </c>
    </row>
    <row r="31" spans="1:20" ht="120">
      <c r="A31" s="84" t="s">
        <v>136</v>
      </c>
      <c r="B31" s="85">
        <v>603</v>
      </c>
      <c r="C31" s="27" t="s">
        <v>406</v>
      </c>
      <c r="D31" s="48" t="s">
        <v>361</v>
      </c>
      <c r="E31" s="48" t="s">
        <v>388</v>
      </c>
      <c r="F31" s="79">
        <v>4</v>
      </c>
      <c r="G31" s="48" t="s">
        <v>545</v>
      </c>
      <c r="H31" s="48"/>
      <c r="I31" s="79">
        <v>4</v>
      </c>
      <c r="J31" s="107"/>
      <c r="K31" s="108"/>
      <c r="L31" s="108"/>
      <c r="M31" s="109"/>
      <c r="N31" s="110"/>
      <c r="O31" s="107"/>
      <c r="P31" s="108"/>
      <c r="Q31" s="108"/>
      <c r="R31" s="109"/>
      <c r="S31" s="110"/>
      <c r="T31" s="60">
        <f t="shared" si="1"/>
        <v>4</v>
      </c>
    </row>
    <row r="32" spans="1:20" ht="75">
      <c r="A32" s="84" t="s">
        <v>136</v>
      </c>
      <c r="B32" s="85">
        <v>604</v>
      </c>
      <c r="C32" s="27" t="s">
        <v>411</v>
      </c>
      <c r="D32" s="48" t="s">
        <v>451</v>
      </c>
      <c r="E32" s="48" t="s">
        <v>389</v>
      </c>
      <c r="F32" s="79">
        <v>4</v>
      </c>
      <c r="G32" s="48" t="s">
        <v>546</v>
      </c>
      <c r="H32" s="48" t="s">
        <v>547</v>
      </c>
      <c r="I32" s="79">
        <v>3.5</v>
      </c>
      <c r="J32" s="107"/>
      <c r="K32" s="108"/>
      <c r="L32" s="108"/>
      <c r="M32" s="109"/>
      <c r="N32" s="110"/>
      <c r="O32" s="107"/>
      <c r="P32" s="108"/>
      <c r="Q32" s="108"/>
      <c r="R32" s="109"/>
      <c r="S32" s="110"/>
      <c r="T32" s="60">
        <f t="shared" si="1"/>
        <v>3.5</v>
      </c>
    </row>
    <row r="33" spans="1:20" ht="120">
      <c r="A33" s="84" t="s">
        <v>136</v>
      </c>
      <c r="B33" s="85">
        <v>605</v>
      </c>
      <c r="C33" s="27" t="s">
        <v>412</v>
      </c>
      <c r="D33" s="48" t="s">
        <v>452</v>
      </c>
      <c r="E33" s="48" t="s">
        <v>390</v>
      </c>
      <c r="F33" s="79">
        <v>4</v>
      </c>
      <c r="G33" s="48" t="s">
        <v>548</v>
      </c>
      <c r="H33" s="48" t="s">
        <v>549</v>
      </c>
      <c r="I33" s="79">
        <v>3</v>
      </c>
      <c r="J33" s="107"/>
      <c r="K33" s="108"/>
      <c r="L33" s="108"/>
      <c r="M33" s="109"/>
      <c r="N33" s="110"/>
      <c r="O33" s="107"/>
      <c r="P33" s="108"/>
      <c r="Q33" s="108"/>
      <c r="R33" s="109"/>
      <c r="S33" s="110"/>
      <c r="T33" s="60">
        <f t="shared" si="1"/>
        <v>3</v>
      </c>
    </row>
    <row r="34" spans="1:20">
      <c r="D34" s="49"/>
      <c r="E34" s="49"/>
      <c r="F34" s="80"/>
      <c r="G34" s="49"/>
      <c r="H34" s="49"/>
      <c r="I34" s="75"/>
    </row>
    <row r="35" spans="1:20">
      <c r="C35" s="56" t="s">
        <v>301</v>
      </c>
      <c r="D35" s="51"/>
      <c r="E35" s="51"/>
      <c r="F35" s="80"/>
      <c r="G35" s="51"/>
      <c r="H35" s="51"/>
      <c r="I35" s="75"/>
    </row>
    <row r="36" spans="1:20" ht="75">
      <c r="A36" s="76">
        <v>597</v>
      </c>
      <c r="B36" s="11">
        <v>606</v>
      </c>
      <c r="C36" s="27" t="s">
        <v>302</v>
      </c>
      <c r="D36" s="48" t="s">
        <v>416</v>
      </c>
      <c r="E36" s="48" t="s">
        <v>396</v>
      </c>
      <c r="F36" s="79">
        <v>5</v>
      </c>
      <c r="G36" s="48" t="s">
        <v>550</v>
      </c>
      <c r="H36" s="48"/>
      <c r="I36" s="79">
        <v>4</v>
      </c>
      <c r="J36" s="107"/>
      <c r="K36" s="108"/>
      <c r="L36" s="108"/>
      <c r="M36" s="109"/>
      <c r="N36" s="110"/>
      <c r="O36" s="107"/>
      <c r="P36" s="108"/>
      <c r="Q36" s="108"/>
      <c r="R36" s="109"/>
      <c r="S36" s="110"/>
      <c r="T36" s="60">
        <f t="shared" ref="T36:T44" si="2">IF(R36&lt;&gt;"",R36,IF(M36&lt;&gt;"",M36,IF(I36&lt;&gt;"",I36,"")))</f>
        <v>4</v>
      </c>
    </row>
    <row r="37" spans="1:20" ht="45">
      <c r="A37" s="76">
        <v>598</v>
      </c>
      <c r="B37" s="11">
        <v>607</v>
      </c>
      <c r="C37" s="27" t="s">
        <v>303</v>
      </c>
      <c r="D37" s="48" t="s">
        <v>356</v>
      </c>
      <c r="E37" s="48" t="s">
        <v>396</v>
      </c>
      <c r="F37" s="79">
        <v>4</v>
      </c>
      <c r="G37" s="48" t="s">
        <v>551</v>
      </c>
      <c r="H37" s="48"/>
      <c r="I37" s="79">
        <v>3</v>
      </c>
      <c r="J37" s="107"/>
      <c r="K37" s="108"/>
      <c r="L37" s="108"/>
      <c r="M37" s="109"/>
      <c r="N37" s="110"/>
      <c r="O37" s="107"/>
      <c r="P37" s="108"/>
      <c r="Q37" s="108"/>
      <c r="R37" s="109"/>
      <c r="S37" s="110"/>
      <c r="T37" s="60">
        <f t="shared" si="2"/>
        <v>3</v>
      </c>
    </row>
    <row r="38" spans="1:20" ht="60">
      <c r="A38" s="76">
        <v>599</v>
      </c>
      <c r="B38" s="11">
        <v>608</v>
      </c>
      <c r="C38" s="27" t="s">
        <v>304</v>
      </c>
      <c r="D38" s="48" t="s">
        <v>417</v>
      </c>
      <c r="E38" s="48" t="s">
        <v>381</v>
      </c>
      <c r="F38" s="79">
        <v>4</v>
      </c>
      <c r="G38" s="48" t="s">
        <v>552</v>
      </c>
      <c r="H38" s="48"/>
      <c r="I38" s="79">
        <v>3</v>
      </c>
      <c r="J38" s="107"/>
      <c r="K38" s="108"/>
      <c r="L38" s="108"/>
      <c r="M38" s="109"/>
      <c r="N38" s="110"/>
      <c r="O38" s="107"/>
      <c r="P38" s="108"/>
      <c r="Q38" s="108"/>
      <c r="R38" s="109"/>
      <c r="S38" s="110"/>
      <c r="T38" s="60">
        <f t="shared" si="2"/>
        <v>3</v>
      </c>
    </row>
    <row r="39" spans="1:20" ht="45">
      <c r="A39" s="76">
        <v>600</v>
      </c>
      <c r="B39" s="11">
        <v>609</v>
      </c>
      <c r="C39" s="27" t="s">
        <v>305</v>
      </c>
      <c r="D39" s="48" t="s">
        <v>357</v>
      </c>
      <c r="E39" s="48" t="s">
        <v>381</v>
      </c>
      <c r="F39" s="79">
        <v>4</v>
      </c>
      <c r="G39" s="48" t="s">
        <v>553</v>
      </c>
      <c r="H39" s="48"/>
      <c r="I39" s="79">
        <v>3</v>
      </c>
      <c r="J39" s="107"/>
      <c r="K39" s="108"/>
      <c r="L39" s="108"/>
      <c r="M39" s="109"/>
      <c r="N39" s="110"/>
      <c r="O39" s="107"/>
      <c r="P39" s="108"/>
      <c r="Q39" s="108"/>
      <c r="R39" s="109"/>
      <c r="S39" s="110"/>
      <c r="T39" s="60">
        <f t="shared" si="2"/>
        <v>3</v>
      </c>
    </row>
    <row r="40" spans="1:20" ht="60">
      <c r="A40" s="76">
        <v>601</v>
      </c>
      <c r="B40" s="11">
        <v>610</v>
      </c>
      <c r="C40" s="27" t="s">
        <v>306</v>
      </c>
      <c r="D40" s="48" t="s">
        <v>358</v>
      </c>
      <c r="E40" s="48" t="s">
        <v>382</v>
      </c>
      <c r="F40" s="79">
        <v>4</v>
      </c>
      <c r="G40" s="48" t="s">
        <v>554</v>
      </c>
      <c r="H40" s="48"/>
      <c r="I40" s="79">
        <v>3</v>
      </c>
      <c r="J40" s="107"/>
      <c r="K40" s="108"/>
      <c r="L40" s="108"/>
      <c r="M40" s="109"/>
      <c r="N40" s="110"/>
      <c r="O40" s="107"/>
      <c r="P40" s="108"/>
      <c r="Q40" s="108"/>
      <c r="R40" s="109"/>
      <c r="S40" s="110"/>
      <c r="T40" s="60">
        <f t="shared" si="2"/>
        <v>3</v>
      </c>
    </row>
    <row r="41" spans="1:20" ht="60">
      <c r="A41" s="76">
        <v>602</v>
      </c>
      <c r="B41" s="11">
        <v>611</v>
      </c>
      <c r="C41" s="27" t="s">
        <v>307</v>
      </c>
      <c r="D41" s="48" t="s">
        <v>359</v>
      </c>
      <c r="E41" s="48" t="s">
        <v>396</v>
      </c>
      <c r="F41" s="79">
        <v>4</v>
      </c>
      <c r="G41" s="48" t="s">
        <v>555</v>
      </c>
      <c r="H41" s="48" t="s">
        <v>556</v>
      </c>
      <c r="I41" s="79">
        <v>3</v>
      </c>
      <c r="J41" s="107"/>
      <c r="K41" s="108"/>
      <c r="L41" s="108"/>
      <c r="M41" s="109"/>
      <c r="N41" s="110"/>
      <c r="O41" s="107"/>
      <c r="P41" s="108"/>
      <c r="Q41" s="108"/>
      <c r="R41" s="109"/>
      <c r="S41" s="110"/>
      <c r="T41" s="60">
        <f t="shared" si="2"/>
        <v>3</v>
      </c>
    </row>
    <row r="42" spans="1:20" ht="75">
      <c r="A42" s="76">
        <v>603</v>
      </c>
      <c r="B42" s="11">
        <v>612</v>
      </c>
      <c r="C42" s="27" t="s">
        <v>308</v>
      </c>
      <c r="D42" s="48" t="s">
        <v>418</v>
      </c>
      <c r="E42" s="48" t="s">
        <v>383</v>
      </c>
      <c r="F42" s="79">
        <v>4</v>
      </c>
      <c r="G42" s="48" t="s">
        <v>557</v>
      </c>
      <c r="H42" s="48"/>
      <c r="I42" s="79">
        <v>2</v>
      </c>
      <c r="J42" s="107"/>
      <c r="K42" s="108"/>
      <c r="L42" s="108"/>
      <c r="M42" s="109"/>
      <c r="N42" s="110"/>
      <c r="O42" s="107"/>
      <c r="P42" s="108"/>
      <c r="Q42" s="108"/>
      <c r="R42" s="109"/>
      <c r="S42" s="110"/>
      <c r="T42" s="60">
        <f t="shared" si="2"/>
        <v>2</v>
      </c>
    </row>
    <row r="43" spans="1:20" ht="75">
      <c r="A43" s="76">
        <v>604</v>
      </c>
      <c r="B43" s="11">
        <v>613</v>
      </c>
      <c r="C43" s="27" t="s">
        <v>309</v>
      </c>
      <c r="D43" s="48" t="s">
        <v>419</v>
      </c>
      <c r="E43" s="48" t="s">
        <v>384</v>
      </c>
      <c r="F43" s="79">
        <v>4</v>
      </c>
      <c r="G43" s="48" t="s">
        <v>558</v>
      </c>
      <c r="H43" s="48"/>
      <c r="I43" s="79">
        <v>3</v>
      </c>
      <c r="J43" s="107"/>
      <c r="K43" s="108"/>
      <c r="L43" s="108"/>
      <c r="M43" s="109"/>
      <c r="N43" s="110"/>
      <c r="O43" s="107"/>
      <c r="P43" s="108"/>
      <c r="Q43" s="108"/>
      <c r="R43" s="109"/>
      <c r="S43" s="110"/>
      <c r="T43" s="60">
        <f t="shared" si="2"/>
        <v>3</v>
      </c>
    </row>
    <row r="44" spans="1:20" ht="75">
      <c r="A44" s="76">
        <v>605</v>
      </c>
      <c r="B44" s="11">
        <v>614</v>
      </c>
      <c r="C44" s="27" t="s">
        <v>310</v>
      </c>
      <c r="D44" s="48" t="s">
        <v>420</v>
      </c>
      <c r="E44" s="48" t="s">
        <v>396</v>
      </c>
      <c r="F44" s="79">
        <v>4</v>
      </c>
      <c r="G44" s="48" t="s">
        <v>559</v>
      </c>
      <c r="H44" s="48" t="s">
        <v>560</v>
      </c>
      <c r="I44" s="79">
        <v>4</v>
      </c>
      <c r="J44" s="107"/>
      <c r="K44" s="108"/>
      <c r="L44" s="108"/>
      <c r="M44" s="109"/>
      <c r="N44" s="110"/>
      <c r="O44" s="107"/>
      <c r="P44" s="108"/>
      <c r="Q44" s="108"/>
      <c r="R44" s="109"/>
      <c r="S44" s="110"/>
      <c r="T44" s="60">
        <f t="shared" si="2"/>
        <v>4</v>
      </c>
    </row>
    <row r="45" spans="1:20">
      <c r="D45" s="51"/>
      <c r="E45" s="51"/>
      <c r="F45" s="80"/>
      <c r="G45" s="51"/>
      <c r="H45" s="51"/>
      <c r="I45" s="75"/>
    </row>
    <row r="46" spans="1:20">
      <c r="D46" s="52"/>
      <c r="E46" s="52"/>
      <c r="F46" s="82"/>
      <c r="G46" s="52"/>
      <c r="H46" s="52"/>
      <c r="I46" s="75"/>
    </row>
    <row r="47" spans="1:20">
      <c r="D47" s="52"/>
      <c r="E47" s="52"/>
      <c r="F47" s="82"/>
      <c r="G47" s="52"/>
      <c r="H47" s="52"/>
      <c r="I47" s="75"/>
    </row>
    <row r="48" spans="1:20" ht="21">
      <c r="C48" s="15" t="s">
        <v>297</v>
      </c>
      <c r="D48" s="52"/>
      <c r="E48" s="52"/>
      <c r="F48" s="82"/>
      <c r="G48" s="52"/>
      <c r="H48" s="52"/>
      <c r="I48" s="75"/>
    </row>
    <row r="49" spans="1:20">
      <c r="C49" s="56" t="s">
        <v>315</v>
      </c>
      <c r="D49" s="53"/>
      <c r="E49" s="53"/>
      <c r="F49" s="83"/>
      <c r="G49" s="53"/>
      <c r="H49" s="53"/>
      <c r="I49" s="75"/>
    </row>
    <row r="50" spans="1:20" ht="120">
      <c r="A50" s="76">
        <v>612</v>
      </c>
      <c r="B50" s="11">
        <v>615</v>
      </c>
      <c r="C50" s="27" t="s">
        <v>316</v>
      </c>
      <c r="D50" s="48" t="s">
        <v>421</v>
      </c>
      <c r="E50" s="48" t="s">
        <v>391</v>
      </c>
      <c r="F50" s="79">
        <v>4</v>
      </c>
      <c r="G50" s="48" t="s">
        <v>474</v>
      </c>
      <c r="H50" s="48"/>
      <c r="I50" s="79">
        <v>3</v>
      </c>
      <c r="J50" s="107"/>
      <c r="K50" s="108"/>
      <c r="L50" s="108"/>
      <c r="M50" s="109"/>
      <c r="N50" s="110"/>
      <c r="O50" s="107"/>
      <c r="P50" s="108"/>
      <c r="Q50" s="108"/>
      <c r="R50" s="109"/>
      <c r="S50" s="110"/>
      <c r="T50" s="60">
        <f t="shared" ref="T50:T52" si="3">IF(R50&lt;&gt;"",R50,IF(M50&lt;&gt;"",M50,IF(I50&lt;&gt;"",I50,"")))</f>
        <v>3</v>
      </c>
    </row>
    <row r="51" spans="1:20" ht="75">
      <c r="A51" s="76">
        <v>613</v>
      </c>
      <c r="B51" s="11">
        <v>616</v>
      </c>
      <c r="C51" s="27" t="s">
        <v>317</v>
      </c>
      <c r="D51" s="48" t="s">
        <v>422</v>
      </c>
      <c r="E51" s="48" t="s">
        <v>392</v>
      </c>
      <c r="F51" s="79">
        <v>3</v>
      </c>
      <c r="G51" s="48" t="s">
        <v>475</v>
      </c>
      <c r="H51" s="48"/>
      <c r="I51" s="79">
        <v>2.5</v>
      </c>
      <c r="J51" s="107"/>
      <c r="K51" s="108"/>
      <c r="L51" s="108"/>
      <c r="M51" s="109"/>
      <c r="N51" s="110"/>
      <c r="O51" s="107"/>
      <c r="P51" s="108"/>
      <c r="Q51" s="108"/>
      <c r="R51" s="109"/>
      <c r="S51" s="110"/>
      <c r="T51" s="60">
        <f t="shared" si="3"/>
        <v>2.5</v>
      </c>
    </row>
    <row r="52" spans="1:20" ht="60">
      <c r="A52" s="76">
        <v>614</v>
      </c>
      <c r="B52" s="11">
        <v>617</v>
      </c>
      <c r="C52" s="27" t="s">
        <v>211</v>
      </c>
      <c r="D52" s="48" t="s">
        <v>212</v>
      </c>
      <c r="E52" s="48" t="s">
        <v>387</v>
      </c>
      <c r="F52" s="79">
        <v>4</v>
      </c>
      <c r="G52" s="48" t="s">
        <v>476</v>
      </c>
      <c r="H52" s="48"/>
      <c r="I52" s="79">
        <v>3</v>
      </c>
      <c r="J52" s="107"/>
      <c r="K52" s="108"/>
      <c r="L52" s="108"/>
      <c r="M52" s="109"/>
      <c r="N52" s="110"/>
      <c r="O52" s="107"/>
      <c r="P52" s="108"/>
      <c r="Q52" s="108"/>
      <c r="R52" s="109"/>
      <c r="S52" s="110"/>
      <c r="T52" s="60">
        <f t="shared" si="3"/>
        <v>3</v>
      </c>
    </row>
    <row r="53" spans="1:20">
      <c r="D53" s="51"/>
      <c r="E53" s="51"/>
      <c r="F53" s="80"/>
      <c r="G53" s="51"/>
      <c r="H53" s="51"/>
      <c r="I53" s="75" t="s">
        <v>96</v>
      </c>
    </row>
    <row r="54" spans="1:20">
      <c r="C54" s="56" t="s">
        <v>318</v>
      </c>
      <c r="D54" s="53"/>
      <c r="E54" s="51"/>
      <c r="F54" s="80"/>
      <c r="G54" s="51"/>
      <c r="H54" s="51"/>
      <c r="I54" s="75" t="s">
        <v>96</v>
      </c>
    </row>
    <row r="55" spans="1:20" ht="120">
      <c r="A55" s="76">
        <v>615</v>
      </c>
      <c r="B55" s="11">
        <v>618</v>
      </c>
      <c r="C55" s="27" t="s">
        <v>319</v>
      </c>
      <c r="D55" s="48" t="s">
        <v>362</v>
      </c>
      <c r="E55" s="48" t="s">
        <v>393</v>
      </c>
      <c r="F55" s="79">
        <v>3</v>
      </c>
      <c r="G55" s="48" t="s">
        <v>477</v>
      </c>
      <c r="H55" s="48" t="s">
        <v>478</v>
      </c>
      <c r="I55" s="79">
        <v>2</v>
      </c>
      <c r="J55" s="107"/>
      <c r="K55" s="108"/>
      <c r="L55" s="108"/>
      <c r="M55" s="109"/>
      <c r="N55" s="110"/>
      <c r="O55" s="107"/>
      <c r="P55" s="108"/>
      <c r="Q55" s="108"/>
      <c r="R55" s="109"/>
      <c r="S55" s="110"/>
      <c r="T55" s="60">
        <f t="shared" ref="T55:T57" si="4">IF(R55&lt;&gt;"",R55,IF(M55&lt;&gt;"",M55,IF(I55&lt;&gt;"",I55,"")))</f>
        <v>2</v>
      </c>
    </row>
    <row r="56" spans="1:20" ht="60">
      <c r="A56" s="76">
        <v>616</v>
      </c>
      <c r="B56" s="11">
        <v>619</v>
      </c>
      <c r="C56" s="27" t="s">
        <v>320</v>
      </c>
      <c r="D56" s="48" t="s">
        <v>363</v>
      </c>
      <c r="E56" s="48" t="s">
        <v>394</v>
      </c>
      <c r="F56" s="79">
        <v>2</v>
      </c>
      <c r="G56" s="48" t="s">
        <v>479</v>
      </c>
      <c r="H56" s="48"/>
      <c r="I56" s="79">
        <v>1.5</v>
      </c>
      <c r="J56" s="107"/>
      <c r="K56" s="108"/>
      <c r="L56" s="108"/>
      <c r="M56" s="109"/>
      <c r="N56" s="110"/>
      <c r="O56" s="107"/>
      <c r="P56" s="108"/>
      <c r="Q56" s="108"/>
      <c r="R56" s="109"/>
      <c r="S56" s="110"/>
      <c r="T56" s="60">
        <f t="shared" si="4"/>
        <v>1.5</v>
      </c>
    </row>
    <row r="57" spans="1:20" ht="90">
      <c r="A57" s="76">
        <v>617</v>
      </c>
      <c r="B57" s="11">
        <v>620</v>
      </c>
      <c r="C57" s="27" t="s">
        <v>321</v>
      </c>
      <c r="D57" s="48" t="s">
        <v>364</v>
      </c>
      <c r="E57" s="48" t="s">
        <v>423</v>
      </c>
      <c r="F57" s="79">
        <v>2</v>
      </c>
      <c r="G57" s="48" t="s">
        <v>480</v>
      </c>
      <c r="H57" s="48"/>
      <c r="I57" s="79">
        <v>1</v>
      </c>
      <c r="J57" s="107"/>
      <c r="K57" s="108"/>
      <c r="L57" s="108"/>
      <c r="M57" s="109"/>
      <c r="N57" s="110"/>
      <c r="O57" s="107"/>
      <c r="P57" s="108"/>
      <c r="Q57" s="108"/>
      <c r="R57" s="109"/>
      <c r="S57" s="110"/>
      <c r="T57" s="60">
        <f t="shared" si="4"/>
        <v>1</v>
      </c>
    </row>
    <row r="58" spans="1:20">
      <c r="C58" s="57"/>
      <c r="D58" s="53"/>
      <c r="E58" s="51"/>
      <c r="F58" s="80"/>
      <c r="G58" s="51"/>
      <c r="H58" s="51"/>
      <c r="I58" s="75" t="s">
        <v>96</v>
      </c>
    </row>
    <row r="59" spans="1:20" ht="45">
      <c r="A59" s="76">
        <v>618</v>
      </c>
      <c r="B59" s="11">
        <v>621</v>
      </c>
      <c r="C59" s="27" t="s">
        <v>322</v>
      </c>
      <c r="D59" s="48" t="s">
        <v>218</v>
      </c>
      <c r="E59" s="48" t="s">
        <v>387</v>
      </c>
      <c r="F59" s="79">
        <v>3</v>
      </c>
      <c r="G59" s="48" t="s">
        <v>481</v>
      </c>
      <c r="H59" s="48"/>
      <c r="I59" s="79">
        <v>3</v>
      </c>
      <c r="J59" s="107"/>
      <c r="K59" s="108"/>
      <c r="L59" s="108"/>
      <c r="M59" s="109"/>
      <c r="N59" s="110"/>
      <c r="O59" s="107"/>
      <c r="P59" s="108"/>
      <c r="Q59" s="108"/>
      <c r="R59" s="109"/>
      <c r="S59" s="110"/>
      <c r="T59" s="60">
        <f t="shared" ref="T59:T62" si="5">IF(R59&lt;&gt;"",R59,IF(M59&lt;&gt;"",M59,IF(I59&lt;&gt;"",I59,"")))</f>
        <v>3</v>
      </c>
    </row>
    <row r="60" spans="1:20" ht="45">
      <c r="A60" s="76">
        <v>619</v>
      </c>
      <c r="B60" s="11">
        <v>622</v>
      </c>
      <c r="C60" s="27" t="s">
        <v>323</v>
      </c>
      <c r="D60" s="48" t="s">
        <v>424</v>
      </c>
      <c r="E60" s="48" t="s">
        <v>395</v>
      </c>
      <c r="F60" s="79">
        <v>3</v>
      </c>
      <c r="G60" s="48" t="s">
        <v>482</v>
      </c>
      <c r="H60" s="48"/>
      <c r="I60" s="79">
        <v>2.5</v>
      </c>
      <c r="J60" s="107"/>
      <c r="K60" s="108"/>
      <c r="L60" s="108"/>
      <c r="M60" s="109"/>
      <c r="N60" s="110"/>
      <c r="O60" s="107"/>
      <c r="P60" s="108"/>
      <c r="Q60" s="108"/>
      <c r="R60" s="109"/>
      <c r="S60" s="110"/>
      <c r="T60" s="60">
        <f t="shared" si="5"/>
        <v>2.5</v>
      </c>
    </row>
    <row r="61" spans="1:20" ht="90">
      <c r="A61" s="76">
        <v>620</v>
      </c>
      <c r="B61" s="11">
        <v>623</v>
      </c>
      <c r="C61" s="27" t="s">
        <v>324</v>
      </c>
      <c r="D61" s="48" t="s">
        <v>365</v>
      </c>
      <c r="E61" s="48" t="s">
        <v>425</v>
      </c>
      <c r="F61" s="79">
        <v>2</v>
      </c>
      <c r="G61" s="48" t="s">
        <v>483</v>
      </c>
      <c r="H61" s="48"/>
      <c r="I61" s="79">
        <v>2</v>
      </c>
      <c r="J61" s="107"/>
      <c r="K61" s="108"/>
      <c r="L61" s="108"/>
      <c r="M61" s="109"/>
      <c r="N61" s="110"/>
      <c r="O61" s="107"/>
      <c r="P61" s="108"/>
      <c r="Q61" s="108"/>
      <c r="R61" s="109"/>
      <c r="S61" s="110"/>
      <c r="T61" s="60">
        <f t="shared" si="5"/>
        <v>2</v>
      </c>
    </row>
    <row r="62" spans="1:20" ht="60">
      <c r="A62" s="76">
        <v>621</v>
      </c>
      <c r="B62" s="11">
        <v>624</v>
      </c>
      <c r="C62" s="27" t="s">
        <v>325</v>
      </c>
      <c r="D62" s="48" t="s">
        <v>426</v>
      </c>
      <c r="E62" s="48" t="s">
        <v>396</v>
      </c>
      <c r="F62" s="79">
        <v>4</v>
      </c>
      <c r="G62" s="48" t="s">
        <v>484</v>
      </c>
      <c r="H62" s="48"/>
      <c r="I62" s="79">
        <v>3</v>
      </c>
      <c r="J62" s="107"/>
      <c r="K62" s="108"/>
      <c r="L62" s="108"/>
      <c r="M62" s="109"/>
      <c r="N62" s="110"/>
      <c r="O62" s="107"/>
      <c r="P62" s="108"/>
      <c r="Q62" s="108"/>
      <c r="R62" s="109"/>
      <c r="S62" s="110"/>
      <c r="T62" s="60">
        <f t="shared" si="5"/>
        <v>3</v>
      </c>
    </row>
    <row r="63" spans="1:20">
      <c r="D63" s="49"/>
      <c r="E63" s="50"/>
      <c r="F63" s="81"/>
      <c r="G63" s="50"/>
      <c r="H63" s="50"/>
      <c r="I63" s="75"/>
    </row>
    <row r="64" spans="1:20">
      <c r="C64" s="56" t="s">
        <v>326</v>
      </c>
      <c r="D64" s="51"/>
      <c r="E64" s="51"/>
      <c r="F64" s="80"/>
      <c r="G64" s="51"/>
      <c r="H64" s="51"/>
      <c r="I64" s="75"/>
    </row>
    <row r="65" spans="1:20" ht="105">
      <c r="A65" s="76">
        <v>622</v>
      </c>
      <c r="B65" s="11">
        <v>625</v>
      </c>
      <c r="C65" s="27" t="s">
        <v>81</v>
      </c>
      <c r="D65" s="48" t="s">
        <v>104</v>
      </c>
      <c r="E65" s="48" t="s">
        <v>105</v>
      </c>
      <c r="F65" s="79">
        <v>3</v>
      </c>
      <c r="G65" s="48" t="s">
        <v>485</v>
      </c>
      <c r="H65" s="48"/>
      <c r="I65" s="79">
        <v>2</v>
      </c>
      <c r="J65" s="107"/>
      <c r="K65" s="108"/>
      <c r="L65" s="108"/>
      <c r="M65" s="109"/>
      <c r="N65" s="110"/>
      <c r="O65" s="107"/>
      <c r="P65" s="108"/>
      <c r="Q65" s="108"/>
      <c r="R65" s="109"/>
      <c r="S65" s="110"/>
      <c r="T65" s="60">
        <f t="shared" ref="T65:T70" si="6">IF(R65&lt;&gt;"",R65,IF(M65&lt;&gt;"",M65,IF(I65&lt;&gt;"",I65,"")))</f>
        <v>2</v>
      </c>
    </row>
    <row r="66" spans="1:20" ht="150">
      <c r="A66" s="76">
        <v>623</v>
      </c>
      <c r="B66" s="11">
        <v>626</v>
      </c>
      <c r="C66" s="27" t="s">
        <v>327</v>
      </c>
      <c r="D66" s="48" t="s">
        <v>366</v>
      </c>
      <c r="E66" s="48" t="s">
        <v>427</v>
      </c>
      <c r="F66" s="79">
        <v>5</v>
      </c>
      <c r="G66" s="48" t="s">
        <v>486</v>
      </c>
      <c r="H66" s="48"/>
      <c r="I66" s="79">
        <v>4</v>
      </c>
      <c r="J66" s="107"/>
      <c r="K66" s="108"/>
      <c r="L66" s="108"/>
      <c r="M66" s="109"/>
      <c r="N66" s="110"/>
      <c r="O66" s="107"/>
      <c r="P66" s="108"/>
      <c r="Q66" s="108"/>
      <c r="R66" s="109"/>
      <c r="S66" s="110"/>
      <c r="T66" s="60">
        <f t="shared" si="6"/>
        <v>4</v>
      </c>
    </row>
    <row r="67" spans="1:20" ht="60">
      <c r="A67" s="76">
        <v>624</v>
      </c>
      <c r="B67" s="11">
        <v>627</v>
      </c>
      <c r="C67" s="27" t="s">
        <v>328</v>
      </c>
      <c r="D67" s="48" t="s">
        <v>429</v>
      </c>
      <c r="E67" s="48" t="s">
        <v>427</v>
      </c>
      <c r="F67" s="79">
        <v>4</v>
      </c>
      <c r="G67" s="48" t="s">
        <v>487</v>
      </c>
      <c r="H67" s="48"/>
      <c r="I67" s="79">
        <v>3</v>
      </c>
      <c r="J67" s="107"/>
      <c r="K67" s="108"/>
      <c r="L67" s="108"/>
      <c r="M67" s="109"/>
      <c r="N67" s="110"/>
      <c r="O67" s="107"/>
      <c r="P67" s="108"/>
      <c r="Q67" s="108"/>
      <c r="R67" s="109"/>
      <c r="S67" s="110"/>
      <c r="T67" s="60">
        <f t="shared" si="6"/>
        <v>3</v>
      </c>
    </row>
    <row r="68" spans="1:20" ht="60">
      <c r="A68" s="76">
        <v>625</v>
      </c>
      <c r="B68" s="11">
        <v>628</v>
      </c>
      <c r="C68" s="27" t="s">
        <v>329</v>
      </c>
      <c r="D68" s="48" t="s">
        <v>367</v>
      </c>
      <c r="E68" s="48" t="s">
        <v>427</v>
      </c>
      <c r="F68" s="79">
        <v>3</v>
      </c>
      <c r="G68" s="48" t="s">
        <v>488</v>
      </c>
      <c r="H68" s="48"/>
      <c r="I68" s="79">
        <v>2</v>
      </c>
      <c r="J68" s="107"/>
      <c r="K68" s="108"/>
      <c r="L68" s="108"/>
      <c r="M68" s="109"/>
      <c r="N68" s="110"/>
      <c r="O68" s="107"/>
      <c r="P68" s="108"/>
      <c r="Q68" s="108"/>
      <c r="R68" s="109"/>
      <c r="S68" s="110"/>
      <c r="T68" s="60">
        <f t="shared" si="6"/>
        <v>2</v>
      </c>
    </row>
    <row r="69" spans="1:20" ht="90">
      <c r="A69" s="76">
        <v>626</v>
      </c>
      <c r="B69" s="11">
        <v>629</v>
      </c>
      <c r="C69" s="27" t="s">
        <v>330</v>
      </c>
      <c r="D69" s="48" t="s">
        <v>368</v>
      </c>
      <c r="E69" s="48" t="s">
        <v>427</v>
      </c>
      <c r="F69" s="79">
        <v>4</v>
      </c>
      <c r="G69" s="48" t="s">
        <v>489</v>
      </c>
      <c r="H69" s="48"/>
      <c r="I69" s="79">
        <v>4</v>
      </c>
      <c r="J69" s="107"/>
      <c r="K69" s="108"/>
      <c r="L69" s="108"/>
      <c r="M69" s="109"/>
      <c r="N69" s="110"/>
      <c r="O69" s="107"/>
      <c r="P69" s="108"/>
      <c r="Q69" s="108"/>
      <c r="R69" s="109"/>
      <c r="S69" s="110"/>
      <c r="T69" s="60">
        <f t="shared" si="6"/>
        <v>4</v>
      </c>
    </row>
    <row r="70" spans="1:20" ht="105">
      <c r="A70" s="76">
        <v>627</v>
      </c>
      <c r="B70" s="11">
        <v>630</v>
      </c>
      <c r="C70" s="27" t="s">
        <v>331</v>
      </c>
      <c r="D70" s="48" t="s">
        <v>369</v>
      </c>
      <c r="E70" s="48" t="s">
        <v>428</v>
      </c>
      <c r="F70" s="79">
        <v>3</v>
      </c>
      <c r="G70" s="48" t="s">
        <v>490</v>
      </c>
      <c r="H70" s="48"/>
      <c r="I70" s="79">
        <v>3</v>
      </c>
      <c r="J70" s="107"/>
      <c r="K70" s="108"/>
      <c r="L70" s="108"/>
      <c r="M70" s="109"/>
      <c r="N70" s="110"/>
      <c r="O70" s="107"/>
      <c r="P70" s="108"/>
      <c r="Q70" s="108"/>
      <c r="R70" s="109"/>
      <c r="S70" s="110"/>
      <c r="T70" s="60">
        <f t="shared" si="6"/>
        <v>3</v>
      </c>
    </row>
    <row r="71" spans="1:20">
      <c r="D71" s="49"/>
      <c r="E71" s="49"/>
      <c r="F71" s="80"/>
      <c r="G71" s="49"/>
      <c r="H71" s="49"/>
      <c r="I71" s="75"/>
    </row>
    <row r="72" spans="1:20" ht="135">
      <c r="A72" s="76">
        <v>628</v>
      </c>
      <c r="B72" s="11">
        <v>631</v>
      </c>
      <c r="C72" s="27" t="s">
        <v>332</v>
      </c>
      <c r="D72" s="48" t="s">
        <v>430</v>
      </c>
      <c r="E72" s="48" t="s">
        <v>431</v>
      </c>
      <c r="F72" s="79">
        <v>3</v>
      </c>
      <c r="G72" s="48" t="s">
        <v>491</v>
      </c>
      <c r="H72" s="48" t="s">
        <v>492</v>
      </c>
      <c r="I72" s="79">
        <v>3</v>
      </c>
      <c r="J72" s="107"/>
      <c r="K72" s="108"/>
      <c r="L72" s="108"/>
      <c r="M72" s="109"/>
      <c r="N72" s="110"/>
      <c r="O72" s="107"/>
      <c r="P72" s="108"/>
      <c r="Q72" s="108"/>
      <c r="R72" s="109"/>
      <c r="S72" s="110"/>
      <c r="T72" s="60">
        <f>IF(R72&lt;&gt;"",R72,IF(M72&lt;&gt;"",M72,IF(I72&lt;&gt;"",I72,"")))</f>
        <v>3</v>
      </c>
    </row>
    <row r="73" spans="1:20">
      <c r="D73" s="51"/>
      <c r="E73" s="51"/>
      <c r="F73" s="80"/>
      <c r="G73" s="51"/>
      <c r="H73" s="51"/>
      <c r="I73" s="75"/>
    </row>
    <row r="74" spans="1:20">
      <c r="C74" s="56" t="s">
        <v>333</v>
      </c>
      <c r="D74" s="51"/>
      <c r="E74" s="51"/>
      <c r="F74" s="80"/>
      <c r="G74" s="51"/>
      <c r="H74" s="51"/>
      <c r="I74" s="75" t="s">
        <v>96</v>
      </c>
    </row>
    <row r="75" spans="1:20" ht="105">
      <c r="A75" s="76">
        <v>629</v>
      </c>
      <c r="B75" s="11">
        <v>632</v>
      </c>
      <c r="C75" s="27" t="s">
        <v>334</v>
      </c>
      <c r="D75" s="48" t="s">
        <v>432</v>
      </c>
      <c r="E75" s="48" t="s">
        <v>433</v>
      </c>
      <c r="F75" s="79">
        <v>3</v>
      </c>
      <c r="G75" s="48" t="s">
        <v>493</v>
      </c>
      <c r="H75" s="48"/>
      <c r="I75" s="79">
        <v>3</v>
      </c>
      <c r="J75" s="107"/>
      <c r="K75" s="108"/>
      <c r="L75" s="108"/>
      <c r="M75" s="109"/>
      <c r="N75" s="110"/>
      <c r="O75" s="107"/>
      <c r="P75" s="108"/>
      <c r="Q75" s="108"/>
      <c r="R75" s="109"/>
      <c r="S75" s="110"/>
      <c r="T75" s="60">
        <f t="shared" ref="T75:T77" si="7">IF(R75&lt;&gt;"",R75,IF(M75&lt;&gt;"",M75,IF(I75&lt;&gt;"",I75,"")))</f>
        <v>3</v>
      </c>
    </row>
    <row r="76" spans="1:20" ht="90">
      <c r="A76" s="76">
        <v>630</v>
      </c>
      <c r="B76" s="11">
        <v>633</v>
      </c>
      <c r="C76" s="27" t="s">
        <v>335</v>
      </c>
      <c r="D76" s="48" t="s">
        <v>434</v>
      </c>
      <c r="E76" s="48" t="s">
        <v>435</v>
      </c>
      <c r="F76" s="79">
        <v>4</v>
      </c>
      <c r="G76" s="48" t="s">
        <v>494</v>
      </c>
      <c r="H76" s="48"/>
      <c r="I76" s="79">
        <v>4</v>
      </c>
      <c r="J76" s="107"/>
      <c r="K76" s="108"/>
      <c r="L76" s="108"/>
      <c r="M76" s="109"/>
      <c r="N76" s="110"/>
      <c r="O76" s="107"/>
      <c r="P76" s="108"/>
      <c r="Q76" s="108"/>
      <c r="R76" s="109"/>
      <c r="S76" s="110"/>
      <c r="T76" s="60">
        <f t="shared" si="7"/>
        <v>4</v>
      </c>
    </row>
    <row r="77" spans="1:20" ht="60">
      <c r="A77" s="76">
        <v>631</v>
      </c>
      <c r="B77" s="11">
        <v>634</v>
      </c>
      <c r="C77" s="27" t="s">
        <v>336</v>
      </c>
      <c r="D77" s="48" t="s">
        <v>436</v>
      </c>
      <c r="E77" s="48" t="s">
        <v>397</v>
      </c>
      <c r="F77" s="79">
        <v>3</v>
      </c>
      <c r="G77" s="48" t="s">
        <v>495</v>
      </c>
      <c r="H77" s="48"/>
      <c r="I77" s="79">
        <v>2</v>
      </c>
      <c r="J77" s="107"/>
      <c r="K77" s="108"/>
      <c r="L77" s="108"/>
      <c r="M77" s="109"/>
      <c r="N77" s="110"/>
      <c r="O77" s="107"/>
      <c r="P77" s="108"/>
      <c r="Q77" s="108"/>
      <c r="R77" s="109"/>
      <c r="S77" s="110"/>
      <c r="T77" s="60">
        <f t="shared" si="7"/>
        <v>2</v>
      </c>
    </row>
    <row r="78" spans="1:20">
      <c r="C78" s="19"/>
      <c r="D78" s="51"/>
      <c r="E78" s="51"/>
      <c r="F78" s="80"/>
      <c r="G78" s="51"/>
      <c r="H78" s="51"/>
      <c r="I78" s="75"/>
    </row>
    <row r="79" spans="1:20">
      <c r="D79" s="51"/>
      <c r="E79" s="51"/>
      <c r="F79" s="80"/>
      <c r="G79" s="51"/>
      <c r="H79" s="51"/>
      <c r="I79" s="75"/>
    </row>
    <row r="80" spans="1:20">
      <c r="D80" s="51"/>
      <c r="E80" s="51"/>
      <c r="F80" s="80"/>
      <c r="G80" s="51"/>
      <c r="H80" s="51"/>
      <c r="I80" s="75"/>
    </row>
    <row r="81" spans="1:20" ht="21">
      <c r="C81" s="15" t="s">
        <v>51</v>
      </c>
      <c r="D81" s="52"/>
      <c r="E81" s="52"/>
      <c r="F81" s="82"/>
      <c r="G81" s="52"/>
      <c r="H81" s="52"/>
      <c r="I81" s="75"/>
    </row>
    <row r="82" spans="1:20">
      <c r="C82" s="56" t="s">
        <v>337</v>
      </c>
      <c r="D82" s="51"/>
      <c r="E82" s="51"/>
      <c r="F82" s="80"/>
      <c r="G82" s="51"/>
      <c r="H82" s="51"/>
      <c r="I82" s="75"/>
    </row>
    <row r="83" spans="1:20" ht="75">
      <c r="A83" s="76">
        <v>632</v>
      </c>
      <c r="B83" s="11">
        <v>635</v>
      </c>
      <c r="C83" s="27" t="s">
        <v>338</v>
      </c>
      <c r="D83" s="48" t="s">
        <v>437</v>
      </c>
      <c r="E83" s="48" t="s">
        <v>398</v>
      </c>
      <c r="F83" s="79"/>
      <c r="G83" s="48" t="s">
        <v>496</v>
      </c>
      <c r="H83" s="48" t="s">
        <v>497</v>
      </c>
      <c r="I83" s="79">
        <v>2</v>
      </c>
      <c r="J83" s="107"/>
      <c r="K83" s="108"/>
      <c r="L83" s="108"/>
      <c r="M83" s="109"/>
      <c r="N83" s="110"/>
      <c r="O83" s="107"/>
      <c r="P83" s="108"/>
      <c r="Q83" s="108"/>
      <c r="R83" s="109"/>
      <c r="S83" s="110"/>
      <c r="T83" s="60">
        <f t="shared" ref="T83:T84" si="8">IF(R83&lt;&gt;"",R83,IF(M83&lt;&gt;"",M83,IF(I83&lt;&gt;"",I83,"")))</f>
        <v>2</v>
      </c>
    </row>
    <row r="84" spans="1:20" ht="90">
      <c r="A84" s="76">
        <v>633</v>
      </c>
      <c r="B84" s="11">
        <v>636</v>
      </c>
      <c r="C84" s="27" t="s">
        <v>339</v>
      </c>
      <c r="D84" s="48" t="s">
        <v>438</v>
      </c>
      <c r="E84" s="48" t="s">
        <v>398</v>
      </c>
      <c r="F84" s="79"/>
      <c r="G84" s="48" t="s">
        <v>498</v>
      </c>
      <c r="H84" s="48"/>
      <c r="I84" s="79">
        <v>2.5</v>
      </c>
      <c r="J84" s="107"/>
      <c r="K84" s="108"/>
      <c r="L84" s="108"/>
      <c r="M84" s="109"/>
      <c r="N84" s="110"/>
      <c r="O84" s="107"/>
      <c r="P84" s="108"/>
      <c r="Q84" s="108"/>
      <c r="R84" s="109"/>
      <c r="S84" s="110"/>
      <c r="T84" s="60">
        <f t="shared" si="8"/>
        <v>2.5</v>
      </c>
    </row>
    <row r="85" spans="1:20">
      <c r="D85" s="51"/>
      <c r="E85" s="51"/>
      <c r="F85" s="80"/>
      <c r="G85" s="51"/>
      <c r="H85" s="51"/>
      <c r="I85" s="75" t="s">
        <v>96</v>
      </c>
    </row>
    <row r="86" spans="1:20">
      <c r="C86" s="58" t="s">
        <v>340</v>
      </c>
      <c r="D86" s="51"/>
      <c r="E86" s="51"/>
      <c r="F86" s="80"/>
      <c r="G86" s="51"/>
      <c r="H86" s="51"/>
      <c r="I86" s="75" t="s">
        <v>96</v>
      </c>
    </row>
    <row r="87" spans="1:20" ht="75">
      <c r="A87" s="76">
        <v>634</v>
      </c>
      <c r="B87" s="11">
        <v>637</v>
      </c>
      <c r="C87" s="27" t="s">
        <v>341</v>
      </c>
      <c r="D87" s="48" t="s">
        <v>439</v>
      </c>
      <c r="E87" s="48" t="s">
        <v>440</v>
      </c>
      <c r="F87" s="79"/>
      <c r="G87" s="48" t="s">
        <v>499</v>
      </c>
      <c r="H87" s="48"/>
      <c r="I87" s="79">
        <v>1</v>
      </c>
      <c r="J87" s="107"/>
      <c r="K87" s="108"/>
      <c r="L87" s="108"/>
      <c r="M87" s="109"/>
      <c r="N87" s="110"/>
      <c r="O87" s="107"/>
      <c r="P87" s="108"/>
      <c r="Q87" s="108"/>
      <c r="R87" s="109"/>
      <c r="S87" s="110"/>
      <c r="T87" s="60">
        <f t="shared" ref="T87:T89" si="9">IF(R87&lt;&gt;"",R87,IF(M87&lt;&gt;"",M87,IF(I87&lt;&gt;"",I87,"")))</f>
        <v>1</v>
      </c>
    </row>
    <row r="88" spans="1:20" ht="45">
      <c r="A88" s="76">
        <v>635</v>
      </c>
      <c r="B88" s="11">
        <v>638</v>
      </c>
      <c r="C88" s="27" t="s">
        <v>342</v>
      </c>
      <c r="D88" s="48" t="s">
        <v>370</v>
      </c>
      <c r="E88" s="48" t="s">
        <v>440</v>
      </c>
      <c r="F88" s="79"/>
      <c r="G88" s="48" t="s">
        <v>500</v>
      </c>
      <c r="H88" s="48" t="s">
        <v>501</v>
      </c>
      <c r="I88" s="79">
        <v>1</v>
      </c>
      <c r="J88" s="107"/>
      <c r="K88" s="108"/>
      <c r="L88" s="108"/>
      <c r="M88" s="109"/>
      <c r="N88" s="110"/>
      <c r="O88" s="107"/>
      <c r="P88" s="108"/>
      <c r="Q88" s="108"/>
      <c r="R88" s="109"/>
      <c r="S88" s="110"/>
      <c r="T88" s="60">
        <f t="shared" si="9"/>
        <v>1</v>
      </c>
    </row>
    <row r="89" spans="1:20" ht="90">
      <c r="A89" s="76">
        <v>636</v>
      </c>
      <c r="B89" s="11">
        <v>639</v>
      </c>
      <c r="C89" s="27" t="s">
        <v>343</v>
      </c>
      <c r="D89" s="48" t="s">
        <v>371</v>
      </c>
      <c r="E89" s="48" t="s">
        <v>440</v>
      </c>
      <c r="F89" s="79"/>
      <c r="G89" s="48" t="s">
        <v>502</v>
      </c>
      <c r="H89" s="48" t="s">
        <v>503</v>
      </c>
      <c r="I89" s="79">
        <v>2</v>
      </c>
      <c r="J89" s="107"/>
      <c r="K89" s="108"/>
      <c r="L89" s="108"/>
      <c r="M89" s="109"/>
      <c r="N89" s="110"/>
      <c r="O89" s="107"/>
      <c r="P89" s="108"/>
      <c r="Q89" s="108"/>
      <c r="R89" s="109"/>
      <c r="S89" s="110"/>
      <c r="T89" s="60">
        <f t="shared" si="9"/>
        <v>2</v>
      </c>
    </row>
    <row r="90" spans="1:20">
      <c r="C90" s="19"/>
      <c r="D90" s="51"/>
      <c r="E90" s="51"/>
      <c r="F90" s="80"/>
      <c r="G90" s="51"/>
      <c r="H90" s="51"/>
      <c r="I90" s="75"/>
    </row>
    <row r="91" spans="1:20">
      <c r="D91" s="51"/>
      <c r="E91" s="51"/>
      <c r="F91" s="80"/>
      <c r="G91" s="51"/>
      <c r="H91" s="51"/>
      <c r="I91" s="75"/>
    </row>
    <row r="92" spans="1:20">
      <c r="D92" s="51"/>
      <c r="E92" s="51"/>
      <c r="F92" s="80"/>
      <c r="G92" s="51"/>
      <c r="H92" s="51"/>
      <c r="I92" s="75"/>
    </row>
    <row r="93" spans="1:20" ht="21">
      <c r="C93" s="15" t="s">
        <v>48</v>
      </c>
      <c r="D93" s="52"/>
      <c r="E93" s="52"/>
      <c r="F93" s="82"/>
      <c r="G93" s="52"/>
      <c r="H93" s="52"/>
      <c r="I93" s="75"/>
    </row>
    <row r="94" spans="1:20">
      <c r="C94" s="56" t="s">
        <v>344</v>
      </c>
      <c r="D94" s="51"/>
      <c r="E94" s="51"/>
      <c r="F94" s="80"/>
      <c r="G94" s="51"/>
      <c r="H94" s="51"/>
      <c r="I94" s="75"/>
    </row>
    <row r="95" spans="1:20" ht="75">
      <c r="A95" s="76">
        <v>637</v>
      </c>
      <c r="B95" s="11">
        <v>640</v>
      </c>
      <c r="C95" s="27" t="s">
        <v>345</v>
      </c>
      <c r="D95" s="48" t="s">
        <v>109</v>
      </c>
      <c r="E95" s="48" t="s">
        <v>441</v>
      </c>
      <c r="F95" s="79">
        <v>2</v>
      </c>
      <c r="G95" s="48" t="s">
        <v>504</v>
      </c>
      <c r="H95" s="48"/>
      <c r="I95" s="79">
        <v>3</v>
      </c>
      <c r="J95" s="107"/>
      <c r="K95" s="108"/>
      <c r="L95" s="108"/>
      <c r="M95" s="109"/>
      <c r="N95" s="110"/>
      <c r="O95" s="107"/>
      <c r="P95" s="108"/>
      <c r="Q95" s="108"/>
      <c r="R95" s="109"/>
      <c r="S95" s="110"/>
      <c r="T95" s="60">
        <f t="shared" ref="T95:T111" si="10">IF(R95&lt;&gt;"",R95,IF(M95&lt;&gt;"",M95,IF(I95&lt;&gt;"",I95,"")))</f>
        <v>3</v>
      </c>
    </row>
    <row r="96" spans="1:20" ht="105">
      <c r="A96" s="76">
        <v>638</v>
      </c>
      <c r="B96" s="11">
        <v>641</v>
      </c>
      <c r="C96" s="27" t="s">
        <v>346</v>
      </c>
      <c r="D96" s="48" t="s">
        <v>442</v>
      </c>
      <c r="E96" s="48" t="s">
        <v>440</v>
      </c>
      <c r="F96" s="79"/>
      <c r="G96" s="48" t="s">
        <v>505</v>
      </c>
      <c r="H96" s="48" t="s">
        <v>506</v>
      </c>
      <c r="I96" s="79" t="s">
        <v>96</v>
      </c>
      <c r="J96" s="107"/>
      <c r="K96" s="108"/>
      <c r="L96" s="108"/>
      <c r="M96" s="109"/>
      <c r="N96" s="110"/>
      <c r="O96" s="107"/>
      <c r="P96" s="108"/>
      <c r="Q96" s="108"/>
      <c r="R96" s="109"/>
      <c r="S96" s="110"/>
      <c r="T96" s="60" t="str">
        <f t="shared" si="10"/>
        <v/>
      </c>
    </row>
    <row r="97" spans="1:20" ht="60">
      <c r="A97" s="76">
        <v>639</v>
      </c>
      <c r="B97" s="11">
        <v>642</v>
      </c>
      <c r="C97" s="27" t="s">
        <v>347</v>
      </c>
      <c r="D97" s="48" t="s">
        <v>372</v>
      </c>
      <c r="E97" s="48" t="s">
        <v>400</v>
      </c>
      <c r="F97" s="79">
        <v>4</v>
      </c>
      <c r="G97" s="48" t="s">
        <v>507</v>
      </c>
      <c r="H97" s="48"/>
      <c r="I97" s="79">
        <v>4</v>
      </c>
      <c r="J97" s="107"/>
      <c r="K97" s="108"/>
      <c r="L97" s="108"/>
      <c r="M97" s="109"/>
      <c r="N97" s="110"/>
      <c r="O97" s="107"/>
      <c r="P97" s="108"/>
      <c r="Q97" s="108"/>
      <c r="R97" s="109"/>
      <c r="S97" s="110"/>
      <c r="T97" s="60">
        <f t="shared" si="10"/>
        <v>4</v>
      </c>
    </row>
    <row r="98" spans="1:20" ht="105">
      <c r="A98" s="76">
        <v>640</v>
      </c>
      <c r="B98" s="11">
        <v>643</v>
      </c>
      <c r="C98" s="27" t="s">
        <v>348</v>
      </c>
      <c r="D98" s="48" t="s">
        <v>373</v>
      </c>
      <c r="E98" s="48" t="s">
        <v>440</v>
      </c>
      <c r="F98" s="79"/>
      <c r="G98" s="48" t="s">
        <v>508</v>
      </c>
      <c r="H98" s="48"/>
      <c r="I98" s="79" t="s">
        <v>96</v>
      </c>
      <c r="J98" s="107"/>
      <c r="K98" s="108"/>
      <c r="L98" s="108"/>
      <c r="M98" s="109"/>
      <c r="N98" s="110"/>
      <c r="O98" s="107"/>
      <c r="P98" s="108"/>
      <c r="Q98" s="108"/>
      <c r="R98" s="109"/>
      <c r="S98" s="110"/>
      <c r="T98" s="60" t="str">
        <f t="shared" si="10"/>
        <v/>
      </c>
    </row>
    <row r="99" spans="1:20" ht="165">
      <c r="A99" s="76">
        <v>641</v>
      </c>
      <c r="B99" s="11">
        <v>644</v>
      </c>
      <c r="C99" s="27" t="s">
        <v>86</v>
      </c>
      <c r="D99" s="48" t="s">
        <v>110</v>
      </c>
      <c r="E99" s="48" t="s">
        <v>111</v>
      </c>
      <c r="F99" s="79">
        <v>3</v>
      </c>
      <c r="G99" s="48" t="s">
        <v>509</v>
      </c>
      <c r="H99" s="48"/>
      <c r="I99" s="79">
        <v>3</v>
      </c>
      <c r="J99" s="107"/>
      <c r="K99" s="108"/>
      <c r="L99" s="108"/>
      <c r="M99" s="109"/>
      <c r="N99" s="110"/>
      <c r="O99" s="107"/>
      <c r="P99" s="108"/>
      <c r="Q99" s="108"/>
      <c r="R99" s="109"/>
      <c r="S99" s="110"/>
      <c r="T99" s="60">
        <f t="shared" si="10"/>
        <v>3</v>
      </c>
    </row>
    <row r="100" spans="1:20" ht="60">
      <c r="A100" s="76">
        <v>642</v>
      </c>
      <c r="B100" s="11">
        <v>645</v>
      </c>
      <c r="C100" s="27" t="s">
        <v>349</v>
      </c>
      <c r="D100" s="48" t="s">
        <v>443</v>
      </c>
      <c r="E100" s="48" t="s">
        <v>440</v>
      </c>
      <c r="F100" s="79"/>
      <c r="G100" s="48" t="s">
        <v>510</v>
      </c>
      <c r="H100" s="48"/>
      <c r="I100" s="79" t="s">
        <v>96</v>
      </c>
      <c r="J100" s="107"/>
      <c r="K100" s="108"/>
      <c r="L100" s="108"/>
      <c r="M100" s="109"/>
      <c r="N100" s="110"/>
      <c r="O100" s="107"/>
      <c r="P100" s="108"/>
      <c r="Q100" s="108"/>
      <c r="R100" s="109"/>
      <c r="S100" s="110"/>
      <c r="T100" s="60" t="str">
        <f t="shared" si="10"/>
        <v/>
      </c>
    </row>
    <row r="101" spans="1:20" ht="105">
      <c r="A101" s="76">
        <v>643</v>
      </c>
      <c r="B101" s="11">
        <v>646</v>
      </c>
      <c r="C101" s="27" t="s">
        <v>50</v>
      </c>
      <c r="D101" s="48" t="s">
        <v>374</v>
      </c>
      <c r="E101" s="48" t="s">
        <v>401</v>
      </c>
      <c r="F101" s="79">
        <v>3</v>
      </c>
      <c r="G101" s="48" t="s">
        <v>511</v>
      </c>
      <c r="H101" s="48"/>
      <c r="I101" s="79">
        <v>3</v>
      </c>
      <c r="J101" s="107"/>
      <c r="K101" s="108"/>
      <c r="L101" s="108"/>
      <c r="M101" s="109"/>
      <c r="N101" s="110"/>
      <c r="O101" s="107"/>
      <c r="P101" s="108"/>
      <c r="Q101" s="108"/>
      <c r="R101" s="109"/>
      <c r="S101" s="110"/>
      <c r="T101" s="60">
        <f t="shared" si="10"/>
        <v>3</v>
      </c>
    </row>
    <row r="102" spans="1:20" ht="90">
      <c r="A102" s="76">
        <v>644</v>
      </c>
      <c r="B102" s="11">
        <v>647</v>
      </c>
      <c r="C102" s="27" t="s">
        <v>350</v>
      </c>
      <c r="D102" s="48" t="s">
        <v>280</v>
      </c>
      <c r="E102" s="48" t="s">
        <v>440</v>
      </c>
      <c r="F102" s="79"/>
      <c r="G102" s="48" t="s">
        <v>512</v>
      </c>
      <c r="H102" s="48"/>
      <c r="I102" s="79" t="s">
        <v>96</v>
      </c>
      <c r="J102" s="107"/>
      <c r="K102" s="108"/>
      <c r="L102" s="108"/>
      <c r="M102" s="109"/>
      <c r="N102" s="110"/>
      <c r="O102" s="107"/>
      <c r="P102" s="108"/>
      <c r="Q102" s="108"/>
      <c r="R102" s="109"/>
      <c r="S102" s="110"/>
      <c r="T102" s="60" t="str">
        <f t="shared" si="10"/>
        <v/>
      </c>
    </row>
    <row r="103" spans="1:20" ht="90">
      <c r="A103" s="76">
        <v>645</v>
      </c>
      <c r="B103" s="11">
        <v>648</v>
      </c>
      <c r="C103" s="27" t="s">
        <v>73</v>
      </c>
      <c r="D103" s="48" t="s">
        <v>127</v>
      </c>
      <c r="E103" s="48" t="s">
        <v>402</v>
      </c>
      <c r="F103" s="79"/>
      <c r="G103" s="48" t="s">
        <v>513</v>
      </c>
      <c r="H103" s="48" t="s">
        <v>514</v>
      </c>
      <c r="I103" s="79" t="s">
        <v>96</v>
      </c>
      <c r="J103" s="107"/>
      <c r="K103" s="108"/>
      <c r="L103" s="108"/>
      <c r="M103" s="109"/>
      <c r="N103" s="110"/>
      <c r="O103" s="107"/>
      <c r="P103" s="108"/>
      <c r="Q103" s="108"/>
      <c r="R103" s="109"/>
      <c r="S103" s="110"/>
      <c r="T103" s="60" t="str">
        <f t="shared" si="10"/>
        <v/>
      </c>
    </row>
    <row r="104" spans="1:20" ht="75">
      <c r="A104" s="76">
        <v>646</v>
      </c>
      <c r="B104" s="11">
        <v>649</v>
      </c>
      <c r="C104" s="27" t="s">
        <v>128</v>
      </c>
      <c r="D104" s="48" t="s">
        <v>64</v>
      </c>
      <c r="E104" s="48" t="s">
        <v>399</v>
      </c>
      <c r="F104" s="79"/>
      <c r="G104" s="48" t="s">
        <v>25</v>
      </c>
      <c r="H104" s="48"/>
      <c r="I104" s="79" t="s">
        <v>96</v>
      </c>
      <c r="J104" s="107"/>
      <c r="K104" s="108"/>
      <c r="L104" s="108"/>
      <c r="M104" s="109"/>
      <c r="N104" s="110"/>
      <c r="O104" s="107"/>
      <c r="P104" s="108"/>
      <c r="Q104" s="108"/>
      <c r="R104" s="109"/>
      <c r="S104" s="110"/>
      <c r="T104" s="60" t="str">
        <f t="shared" si="10"/>
        <v/>
      </c>
    </row>
    <row r="105" spans="1:20" ht="105">
      <c r="A105" s="76">
        <v>647</v>
      </c>
      <c r="B105" s="11">
        <v>650</v>
      </c>
      <c r="C105" s="27" t="s">
        <v>74</v>
      </c>
      <c r="D105" s="48" t="s">
        <v>65</v>
      </c>
      <c r="E105" s="48" t="s">
        <v>444</v>
      </c>
      <c r="F105" s="79">
        <v>2</v>
      </c>
      <c r="G105" s="48" t="s">
        <v>515</v>
      </c>
      <c r="H105" s="48"/>
      <c r="I105" s="79">
        <v>2.5</v>
      </c>
      <c r="J105" s="107"/>
      <c r="K105" s="108"/>
      <c r="L105" s="108"/>
      <c r="M105" s="109"/>
      <c r="N105" s="110"/>
      <c r="O105" s="107"/>
      <c r="P105" s="108"/>
      <c r="Q105" s="108"/>
      <c r="R105" s="109"/>
      <c r="S105" s="110"/>
      <c r="T105" s="60">
        <f t="shared" si="10"/>
        <v>2.5</v>
      </c>
    </row>
    <row r="106" spans="1:20" ht="45">
      <c r="A106" s="76">
        <v>648</v>
      </c>
      <c r="B106" s="11">
        <v>651</v>
      </c>
      <c r="C106" s="27" t="s">
        <v>72</v>
      </c>
      <c r="D106" s="48" t="s">
        <v>375</v>
      </c>
      <c r="E106" s="48" t="s">
        <v>440</v>
      </c>
      <c r="F106" s="79"/>
      <c r="G106" s="48" t="s">
        <v>516</v>
      </c>
      <c r="H106" s="48"/>
      <c r="I106" s="79" t="s">
        <v>96</v>
      </c>
      <c r="J106" s="107"/>
      <c r="K106" s="108"/>
      <c r="L106" s="108"/>
      <c r="M106" s="109"/>
      <c r="N106" s="110"/>
      <c r="O106" s="107"/>
      <c r="P106" s="108"/>
      <c r="Q106" s="108"/>
      <c r="R106" s="109"/>
      <c r="S106" s="110"/>
      <c r="T106" s="60" t="str">
        <f t="shared" si="10"/>
        <v/>
      </c>
    </row>
    <row r="107" spans="1:20" ht="75">
      <c r="A107" s="76">
        <v>649</v>
      </c>
      <c r="B107" s="11">
        <v>652</v>
      </c>
      <c r="C107" s="27" t="s">
        <v>53</v>
      </c>
      <c r="D107" s="48" t="s">
        <v>66</v>
      </c>
      <c r="E107" s="48" t="s">
        <v>112</v>
      </c>
      <c r="F107" s="79">
        <v>0</v>
      </c>
      <c r="G107" s="48" t="s">
        <v>517</v>
      </c>
      <c r="H107" s="48"/>
      <c r="I107" s="79">
        <v>0</v>
      </c>
      <c r="J107" s="107"/>
      <c r="K107" s="108"/>
      <c r="L107" s="108"/>
      <c r="M107" s="109"/>
      <c r="N107" s="110"/>
      <c r="O107" s="107"/>
      <c r="P107" s="108"/>
      <c r="Q107" s="108"/>
      <c r="R107" s="109"/>
      <c r="S107" s="110"/>
      <c r="T107" s="60">
        <f t="shared" si="10"/>
        <v>0</v>
      </c>
    </row>
    <row r="108" spans="1:20" ht="30">
      <c r="A108" s="76">
        <v>650</v>
      </c>
      <c r="B108" s="11">
        <v>653</v>
      </c>
      <c r="C108" s="27" t="s">
        <v>351</v>
      </c>
      <c r="D108" s="48" t="s">
        <v>376</v>
      </c>
      <c r="E108" s="48" t="s">
        <v>440</v>
      </c>
      <c r="F108" s="79"/>
      <c r="G108" s="48" t="s">
        <v>518</v>
      </c>
      <c r="H108" s="48"/>
      <c r="I108" s="79" t="s">
        <v>96</v>
      </c>
      <c r="J108" s="107"/>
      <c r="K108" s="108"/>
      <c r="L108" s="108"/>
      <c r="M108" s="109"/>
      <c r="N108" s="110"/>
      <c r="O108" s="107"/>
      <c r="P108" s="108"/>
      <c r="Q108" s="108"/>
      <c r="R108" s="109"/>
      <c r="S108" s="110"/>
      <c r="T108" s="60" t="str">
        <f t="shared" si="10"/>
        <v/>
      </c>
    </row>
    <row r="109" spans="1:20" ht="45">
      <c r="A109" s="76">
        <v>651</v>
      </c>
      <c r="B109" s="11">
        <v>654</v>
      </c>
      <c r="C109" s="27" t="s">
        <v>352</v>
      </c>
      <c r="D109" s="48" t="s">
        <v>377</v>
      </c>
      <c r="E109" s="48" t="s">
        <v>440</v>
      </c>
      <c r="F109" s="79"/>
      <c r="G109" s="48" t="s">
        <v>519</v>
      </c>
      <c r="H109" s="48"/>
      <c r="I109" s="79" t="s">
        <v>96</v>
      </c>
      <c r="J109" s="107"/>
      <c r="K109" s="108"/>
      <c r="L109" s="108"/>
      <c r="M109" s="109"/>
      <c r="N109" s="110"/>
      <c r="O109" s="107"/>
      <c r="P109" s="108"/>
      <c r="Q109" s="108"/>
      <c r="R109" s="109"/>
      <c r="S109" s="110"/>
      <c r="T109" s="60" t="str">
        <f t="shared" si="10"/>
        <v/>
      </c>
    </row>
    <row r="110" spans="1:20" ht="60">
      <c r="A110" s="76">
        <v>652</v>
      </c>
      <c r="B110" s="11">
        <v>655</v>
      </c>
      <c r="C110" s="27" t="s">
        <v>54</v>
      </c>
      <c r="D110" s="48" t="s">
        <v>67</v>
      </c>
      <c r="E110" s="48" t="s">
        <v>403</v>
      </c>
      <c r="F110" s="79">
        <v>3</v>
      </c>
      <c r="G110" s="48" t="s">
        <v>520</v>
      </c>
      <c r="H110" s="48"/>
      <c r="I110" s="79">
        <v>3</v>
      </c>
      <c r="J110" s="107"/>
      <c r="K110" s="108"/>
      <c r="L110" s="108"/>
      <c r="M110" s="109"/>
      <c r="N110" s="110"/>
      <c r="O110" s="107"/>
      <c r="P110" s="108"/>
      <c r="Q110" s="108"/>
      <c r="R110" s="109"/>
      <c r="S110" s="110"/>
      <c r="T110" s="60">
        <f t="shared" si="10"/>
        <v>3</v>
      </c>
    </row>
    <row r="111" spans="1:20" ht="90">
      <c r="A111" s="76">
        <v>653</v>
      </c>
      <c r="B111" s="11">
        <v>656</v>
      </c>
      <c r="C111" s="27" t="s">
        <v>55</v>
      </c>
      <c r="D111" s="48" t="s">
        <v>68</v>
      </c>
      <c r="E111" s="48" t="s">
        <v>113</v>
      </c>
      <c r="F111" s="79">
        <v>3</v>
      </c>
      <c r="G111" s="48" t="s">
        <v>521</v>
      </c>
      <c r="H111" s="48"/>
      <c r="I111" s="79">
        <v>2</v>
      </c>
      <c r="J111" s="107"/>
      <c r="K111" s="108"/>
      <c r="L111" s="108"/>
      <c r="M111" s="109"/>
      <c r="N111" s="110"/>
      <c r="O111" s="107"/>
      <c r="P111" s="108"/>
      <c r="Q111" s="108"/>
      <c r="R111" s="109"/>
      <c r="S111" s="110"/>
      <c r="T111" s="60">
        <f t="shared" si="10"/>
        <v>2</v>
      </c>
    </row>
    <row r="112" spans="1:20">
      <c r="D112" s="51"/>
      <c r="E112" s="51"/>
      <c r="F112" s="80"/>
      <c r="G112" s="51"/>
      <c r="H112" s="51"/>
      <c r="I112" s="75"/>
    </row>
    <row r="113" spans="1:20">
      <c r="C113" s="56" t="s">
        <v>56</v>
      </c>
      <c r="D113" s="51"/>
      <c r="E113" s="51"/>
      <c r="F113" s="80"/>
      <c r="G113" s="51"/>
      <c r="H113" s="51"/>
      <c r="I113" s="75" t="s">
        <v>96</v>
      </c>
    </row>
    <row r="114" spans="1:20" ht="195">
      <c r="A114" s="84">
        <v>654</v>
      </c>
      <c r="B114" s="85">
        <v>657</v>
      </c>
      <c r="C114" s="27" t="s">
        <v>449</v>
      </c>
      <c r="D114" s="48" t="s">
        <v>69</v>
      </c>
      <c r="E114" s="48" t="s">
        <v>114</v>
      </c>
      <c r="F114" s="79"/>
      <c r="G114" s="48" t="s">
        <v>522</v>
      </c>
      <c r="H114" s="48" t="s">
        <v>492</v>
      </c>
      <c r="I114" s="79" t="s">
        <v>96</v>
      </c>
      <c r="J114" s="107"/>
      <c r="K114" s="108"/>
      <c r="L114" s="108"/>
      <c r="M114" s="109"/>
      <c r="N114" s="110"/>
      <c r="O114" s="107"/>
      <c r="P114" s="108"/>
      <c r="Q114" s="108"/>
      <c r="R114" s="109"/>
      <c r="S114" s="110"/>
      <c r="T114" s="60" t="str">
        <f t="shared" ref="T114:T118" si="11">IF(R114&lt;&gt;"",R114,IF(M114&lt;&gt;"",M114,IF(I114&lt;&gt;"",I114,"")))</f>
        <v/>
      </c>
    </row>
    <row r="115" spans="1:20" ht="30">
      <c r="A115" s="76">
        <v>656</v>
      </c>
      <c r="B115" s="11">
        <v>658</v>
      </c>
      <c r="C115" s="27" t="s">
        <v>353</v>
      </c>
      <c r="D115" s="48" t="s">
        <v>378</v>
      </c>
      <c r="E115" s="48" t="s">
        <v>440</v>
      </c>
      <c r="F115" s="79"/>
      <c r="G115" s="48" t="s">
        <v>523</v>
      </c>
      <c r="H115" s="48"/>
      <c r="I115" s="79" t="s">
        <v>96</v>
      </c>
      <c r="J115" s="107"/>
      <c r="K115" s="108"/>
      <c r="L115" s="108"/>
      <c r="M115" s="109"/>
      <c r="N115" s="110"/>
      <c r="O115" s="107"/>
      <c r="P115" s="108"/>
      <c r="Q115" s="108"/>
      <c r="R115" s="109"/>
      <c r="S115" s="110"/>
      <c r="T115" s="60" t="str">
        <f t="shared" si="11"/>
        <v/>
      </c>
    </row>
    <row r="116" spans="1:20" ht="60">
      <c r="A116" s="76">
        <v>657</v>
      </c>
      <c r="B116" s="11">
        <v>659</v>
      </c>
      <c r="C116" s="27" t="s">
        <v>87</v>
      </c>
      <c r="D116" s="48" t="s">
        <v>115</v>
      </c>
      <c r="E116" s="48" t="s">
        <v>116</v>
      </c>
      <c r="F116" s="79">
        <v>2</v>
      </c>
      <c r="G116" s="48" t="s">
        <v>524</v>
      </c>
      <c r="H116" s="48"/>
      <c r="I116" s="79">
        <v>2</v>
      </c>
      <c r="J116" s="107"/>
      <c r="K116" s="108"/>
      <c r="L116" s="108"/>
      <c r="M116" s="109"/>
      <c r="N116" s="110"/>
      <c r="O116" s="107"/>
      <c r="P116" s="108"/>
      <c r="Q116" s="108"/>
      <c r="R116" s="109"/>
      <c r="S116" s="110"/>
      <c r="T116" s="60">
        <f t="shared" si="11"/>
        <v>2</v>
      </c>
    </row>
    <row r="117" spans="1:20" ht="150">
      <c r="A117" s="76">
        <v>658</v>
      </c>
      <c r="B117" s="11">
        <v>660</v>
      </c>
      <c r="C117" s="27" t="s">
        <v>40</v>
      </c>
      <c r="D117" s="48" t="s">
        <v>117</v>
      </c>
      <c r="E117" s="48" t="s">
        <v>118</v>
      </c>
      <c r="F117" s="79">
        <v>3</v>
      </c>
      <c r="G117" s="48" t="s">
        <v>525</v>
      </c>
      <c r="H117" s="48"/>
      <c r="I117" s="79">
        <v>2.5</v>
      </c>
      <c r="J117" s="107"/>
      <c r="K117" s="108"/>
      <c r="L117" s="108"/>
      <c r="M117" s="109"/>
      <c r="N117" s="110"/>
      <c r="O117" s="107"/>
      <c r="P117" s="108"/>
      <c r="Q117" s="108"/>
      <c r="R117" s="109"/>
      <c r="S117" s="110"/>
      <c r="T117" s="60">
        <f t="shared" si="11"/>
        <v>2.5</v>
      </c>
    </row>
    <row r="118" spans="1:20" ht="30">
      <c r="A118" s="76">
        <v>659</v>
      </c>
      <c r="B118" s="11">
        <v>661</v>
      </c>
      <c r="C118" s="27" t="s">
        <v>88</v>
      </c>
      <c r="D118" s="48" t="s">
        <v>119</v>
      </c>
      <c r="E118" s="48" t="s">
        <v>120</v>
      </c>
      <c r="F118" s="79"/>
      <c r="G118" s="48" t="s">
        <v>526</v>
      </c>
      <c r="H118" s="48"/>
      <c r="I118" s="79" t="s">
        <v>96</v>
      </c>
      <c r="J118" s="107"/>
      <c r="K118" s="108"/>
      <c r="L118" s="108"/>
      <c r="M118" s="109"/>
      <c r="N118" s="110"/>
      <c r="O118" s="107"/>
      <c r="P118" s="108"/>
      <c r="Q118" s="108"/>
      <c r="R118" s="109"/>
      <c r="S118" s="110"/>
      <c r="T118" s="60" t="str">
        <f t="shared" si="11"/>
        <v/>
      </c>
    </row>
    <row r="119" spans="1:20">
      <c r="C119" s="19"/>
      <c r="D119" s="51"/>
      <c r="E119" s="51"/>
      <c r="F119" s="80"/>
      <c r="G119" s="51"/>
      <c r="H119" s="51"/>
      <c r="I119" s="75"/>
    </row>
    <row r="120" spans="1:20">
      <c r="D120" s="51"/>
      <c r="E120" s="51"/>
      <c r="F120" s="80"/>
      <c r="G120" s="51"/>
      <c r="H120" s="51"/>
      <c r="I120" s="75"/>
    </row>
    <row r="121" spans="1:20">
      <c r="D121" s="51"/>
      <c r="E121" s="51"/>
      <c r="F121" s="80"/>
      <c r="G121" s="51"/>
      <c r="H121" s="51"/>
      <c r="I121" s="75"/>
    </row>
    <row r="122" spans="1:20" ht="21">
      <c r="C122" s="15" t="s">
        <v>47</v>
      </c>
      <c r="D122" s="52"/>
      <c r="E122" s="52"/>
      <c r="F122" s="82"/>
      <c r="G122" s="52"/>
      <c r="H122" s="52"/>
      <c r="I122" s="75"/>
    </row>
    <row r="123" spans="1:20" ht="405">
      <c r="A123" s="76">
        <v>660</v>
      </c>
      <c r="B123" s="11">
        <v>662</v>
      </c>
      <c r="C123" s="27" t="s">
        <v>445</v>
      </c>
      <c r="D123" s="48" t="s">
        <v>379</v>
      </c>
      <c r="E123" s="48"/>
      <c r="F123" s="79">
        <v>4</v>
      </c>
      <c r="G123" s="48" t="s">
        <v>527</v>
      </c>
      <c r="H123" s="48" t="s">
        <v>528</v>
      </c>
      <c r="I123" s="79">
        <v>5</v>
      </c>
      <c r="J123" s="107"/>
      <c r="K123" s="108"/>
      <c r="L123" s="108"/>
      <c r="M123" s="109"/>
      <c r="N123" s="110"/>
      <c r="O123" s="107"/>
      <c r="P123" s="108"/>
      <c r="Q123" s="108"/>
      <c r="R123" s="109"/>
      <c r="S123" s="110"/>
      <c r="T123" s="60">
        <f t="shared" ref="T123:T126" si="12">IF(R123&lt;&gt;"",R123,IF(M123&lt;&gt;"",M123,IF(I123&lt;&gt;"",I123,"")))</f>
        <v>5</v>
      </c>
    </row>
    <row r="124" spans="1:20" ht="165">
      <c r="A124" s="76">
        <v>661</v>
      </c>
      <c r="B124" s="11">
        <v>663</v>
      </c>
      <c r="C124" s="27" t="s">
        <v>71</v>
      </c>
      <c r="D124" s="48" t="s">
        <v>62</v>
      </c>
      <c r="E124" s="48"/>
      <c r="F124" s="79">
        <v>2</v>
      </c>
      <c r="G124" s="48" t="s">
        <v>529</v>
      </c>
      <c r="H124" s="48"/>
      <c r="I124" s="79">
        <v>4</v>
      </c>
      <c r="J124" s="107"/>
      <c r="K124" s="108"/>
      <c r="L124" s="108"/>
      <c r="M124" s="109"/>
      <c r="N124" s="110"/>
      <c r="O124" s="107"/>
      <c r="P124" s="108"/>
      <c r="Q124" s="108"/>
      <c r="R124" s="109"/>
      <c r="S124" s="110"/>
      <c r="T124" s="60">
        <f t="shared" si="12"/>
        <v>4</v>
      </c>
    </row>
    <row r="125" spans="1:20" ht="60">
      <c r="A125" s="76">
        <v>662</v>
      </c>
      <c r="B125" s="11">
        <v>664</v>
      </c>
      <c r="C125" s="27" t="s">
        <v>90</v>
      </c>
      <c r="D125" s="48" t="s">
        <v>122</v>
      </c>
      <c r="E125" s="48" t="s">
        <v>123</v>
      </c>
      <c r="F125" s="79">
        <v>2</v>
      </c>
      <c r="G125" s="48" t="s">
        <v>530</v>
      </c>
      <c r="H125" s="48"/>
      <c r="I125" s="79">
        <v>2</v>
      </c>
      <c r="J125" s="107"/>
      <c r="K125" s="108"/>
      <c r="L125" s="108"/>
      <c r="M125" s="109"/>
      <c r="N125" s="110"/>
      <c r="O125" s="107"/>
      <c r="P125" s="108"/>
      <c r="Q125" s="108"/>
      <c r="R125" s="109"/>
      <c r="S125" s="110"/>
      <c r="T125" s="60">
        <f t="shared" si="12"/>
        <v>2</v>
      </c>
    </row>
    <row r="126" spans="1:20" ht="75">
      <c r="A126" s="76">
        <v>663</v>
      </c>
      <c r="B126" s="11">
        <v>665</v>
      </c>
      <c r="C126" s="27" t="s">
        <v>91</v>
      </c>
      <c r="D126" s="48" t="s">
        <v>124</v>
      </c>
      <c r="E126" s="48" t="s">
        <v>125</v>
      </c>
      <c r="F126" s="79">
        <v>4</v>
      </c>
      <c r="G126" s="48" t="s">
        <v>531</v>
      </c>
      <c r="H126" s="48" t="s">
        <v>532</v>
      </c>
      <c r="I126" s="79">
        <v>4</v>
      </c>
      <c r="J126" s="107"/>
      <c r="K126" s="108"/>
      <c r="L126" s="108"/>
      <c r="M126" s="109"/>
      <c r="N126" s="110"/>
      <c r="O126" s="107"/>
      <c r="P126" s="108"/>
      <c r="Q126" s="108"/>
      <c r="R126" s="109"/>
      <c r="S126" s="110"/>
      <c r="T126" s="60">
        <f t="shared" si="12"/>
        <v>4</v>
      </c>
    </row>
    <row r="127" spans="1:20">
      <c r="C127" s="19"/>
      <c r="D127" s="51"/>
      <c r="E127" s="51"/>
      <c r="F127" s="80"/>
      <c r="G127" s="51"/>
      <c r="H127" s="51"/>
      <c r="I127" s="75"/>
    </row>
    <row r="128" spans="1:20">
      <c r="D128" s="51"/>
      <c r="E128" s="51"/>
      <c r="F128" s="80"/>
      <c r="G128" s="51"/>
      <c r="H128" s="51"/>
      <c r="I128" s="75"/>
    </row>
    <row r="129" spans="1:20">
      <c r="D129" s="51"/>
      <c r="E129" s="51"/>
      <c r="F129" s="80"/>
      <c r="G129" s="51"/>
      <c r="H129" s="51"/>
      <c r="I129" s="75"/>
    </row>
    <row r="130" spans="1:20" ht="21">
      <c r="C130" s="15" t="s">
        <v>75</v>
      </c>
      <c r="D130" s="52"/>
      <c r="E130" s="52"/>
      <c r="F130" s="82"/>
      <c r="G130" s="52"/>
      <c r="H130" s="52"/>
      <c r="I130" s="75"/>
    </row>
    <row r="131" spans="1:20" ht="75">
      <c r="A131" s="76">
        <v>664</v>
      </c>
      <c r="B131" s="11">
        <v>666</v>
      </c>
      <c r="C131" s="27" t="s">
        <v>49</v>
      </c>
      <c r="D131" s="48" t="s">
        <v>446</v>
      </c>
      <c r="E131" s="48"/>
      <c r="F131" s="79"/>
      <c r="G131" s="48" t="s">
        <v>533</v>
      </c>
      <c r="H131" s="48" t="s">
        <v>534</v>
      </c>
      <c r="I131" s="79">
        <v>4</v>
      </c>
      <c r="J131" s="107"/>
      <c r="K131" s="108"/>
      <c r="L131" s="108"/>
      <c r="M131" s="109"/>
      <c r="N131" s="110"/>
      <c r="O131" s="107"/>
      <c r="P131" s="108"/>
      <c r="Q131" s="108"/>
      <c r="R131" s="109"/>
      <c r="S131" s="110"/>
      <c r="T131" s="60">
        <f>IF(R131&lt;&gt;"",R131,IF(M131&lt;&gt;"",M131,IF(I131&lt;&gt;"",I131,"")))</f>
        <v>4</v>
      </c>
    </row>
    <row r="132" spans="1:20">
      <c r="C132" s="19"/>
      <c r="D132" s="45"/>
      <c r="E132" s="45"/>
      <c r="F132" s="78"/>
      <c r="G132" s="45"/>
      <c r="H132" s="45"/>
      <c r="I132" s="75"/>
    </row>
    <row r="133" spans="1:20">
      <c r="D133" s="45"/>
      <c r="E133" s="45"/>
      <c r="F133" s="78"/>
      <c r="G133" s="45"/>
      <c r="H133" s="45"/>
      <c r="I133" s="78"/>
    </row>
    <row r="134" spans="1:20">
      <c r="A134" s="10"/>
      <c r="C134" s="19"/>
      <c r="D134" s="10"/>
      <c r="E134" s="10"/>
      <c r="F134" s="11"/>
      <c r="G134" s="10"/>
      <c r="H134" s="10"/>
      <c r="I134" s="11"/>
    </row>
    <row r="135" spans="1:20">
      <c r="A135" s="10"/>
      <c r="C135" s="19"/>
      <c r="D135" s="10"/>
      <c r="E135" s="10"/>
      <c r="F135" s="11"/>
      <c r="G135" s="10"/>
      <c r="H135" s="10"/>
      <c r="I135" s="11"/>
    </row>
    <row r="136" spans="1:20">
      <c r="A136" s="10"/>
      <c r="C136" s="19"/>
      <c r="D136" s="10"/>
      <c r="E136" s="10"/>
      <c r="F136" s="11"/>
      <c r="G136" s="10"/>
      <c r="H136" s="10"/>
      <c r="I136" s="11"/>
    </row>
    <row r="137" spans="1:20">
      <c r="A137" s="10"/>
      <c r="C137" s="19"/>
      <c r="D137" s="10"/>
      <c r="E137" s="10"/>
      <c r="F137" s="11"/>
      <c r="G137" s="10"/>
      <c r="H137" s="10"/>
      <c r="I137" s="11"/>
    </row>
    <row r="138" spans="1:20">
      <c r="A138" s="10"/>
      <c r="C138" s="19"/>
      <c r="D138" s="10"/>
      <c r="E138" s="10"/>
      <c r="F138" s="11"/>
      <c r="G138" s="10"/>
      <c r="H138" s="10"/>
      <c r="I138" s="11"/>
    </row>
    <row r="139" spans="1:20">
      <c r="A139" s="10"/>
      <c r="C139" s="19"/>
      <c r="D139" s="10"/>
      <c r="E139" s="10"/>
      <c r="F139" s="11"/>
      <c r="G139" s="10"/>
      <c r="H139" s="10"/>
      <c r="I139" s="11"/>
    </row>
    <row r="140" spans="1:20">
      <c r="A140" s="10"/>
      <c r="C140" s="19"/>
      <c r="D140" s="10"/>
      <c r="E140" s="10"/>
      <c r="F140" s="11"/>
      <c r="G140" s="10"/>
      <c r="H140" s="10"/>
      <c r="I140" s="11"/>
    </row>
    <row r="141" spans="1:20">
      <c r="A141" s="10"/>
      <c r="C141" s="19"/>
      <c r="D141" s="10"/>
      <c r="E141" s="10"/>
      <c r="F141" s="11"/>
      <c r="G141" s="10"/>
      <c r="H141" s="10"/>
      <c r="I141" s="11"/>
    </row>
    <row r="142" spans="1:20">
      <c r="A142" s="10"/>
      <c r="C142" s="19"/>
      <c r="D142" s="10"/>
      <c r="E142" s="10"/>
      <c r="F142" s="11"/>
      <c r="G142" s="10"/>
      <c r="H142" s="10"/>
      <c r="I142" s="11"/>
    </row>
    <row r="143" spans="1:20">
      <c r="A143" s="10"/>
      <c r="C143" s="19"/>
      <c r="D143" s="10"/>
      <c r="E143" s="10"/>
      <c r="F143" s="11"/>
      <c r="G143" s="10"/>
      <c r="H143" s="10"/>
      <c r="I143" s="11"/>
    </row>
    <row r="144" spans="1:20">
      <c r="A144" s="10"/>
      <c r="C144" s="19"/>
      <c r="D144" s="10"/>
      <c r="E144" s="10"/>
      <c r="F144" s="11"/>
      <c r="G144" s="10"/>
      <c r="H144" s="10"/>
      <c r="I144" s="11"/>
    </row>
    <row r="145" spans="1:9">
      <c r="A145" s="10"/>
      <c r="C145" s="19"/>
      <c r="D145" s="10"/>
      <c r="E145" s="10"/>
      <c r="F145" s="11"/>
      <c r="G145" s="10"/>
      <c r="H145" s="10"/>
      <c r="I145" s="11"/>
    </row>
    <row r="146" spans="1:9">
      <c r="A146" s="10"/>
      <c r="C146" s="19"/>
      <c r="D146" s="10"/>
      <c r="E146" s="10"/>
      <c r="F146" s="11"/>
      <c r="G146" s="10"/>
      <c r="H146" s="10"/>
      <c r="I146" s="11"/>
    </row>
    <row r="147" spans="1:9">
      <c r="A147" s="10"/>
      <c r="C147" s="19"/>
      <c r="D147" s="10"/>
      <c r="E147" s="10"/>
      <c r="F147" s="11"/>
      <c r="G147" s="10"/>
      <c r="H147" s="10"/>
      <c r="I147" s="11"/>
    </row>
    <row r="148" spans="1:9">
      <c r="A148" s="10"/>
      <c r="C148" s="19"/>
      <c r="D148" s="10"/>
      <c r="E148" s="10"/>
      <c r="F148" s="11"/>
      <c r="G148" s="10"/>
      <c r="H148" s="10"/>
      <c r="I148" s="11"/>
    </row>
    <row r="149" spans="1:9">
      <c r="A149" s="10"/>
      <c r="C149" s="19"/>
      <c r="D149" s="10"/>
      <c r="E149" s="10"/>
      <c r="F149" s="11"/>
      <c r="G149" s="10"/>
      <c r="H149" s="10"/>
      <c r="I149" s="11"/>
    </row>
    <row r="150" spans="1:9">
      <c r="A150" s="10"/>
      <c r="C150" s="19"/>
      <c r="D150" s="10"/>
      <c r="E150" s="10"/>
      <c r="F150" s="11"/>
      <c r="G150" s="10"/>
      <c r="H150" s="10"/>
      <c r="I150" s="11"/>
    </row>
    <row r="151" spans="1:9">
      <c r="A151" s="10"/>
      <c r="C151" s="19"/>
      <c r="D151" s="10"/>
      <c r="E151" s="10"/>
      <c r="F151" s="11"/>
      <c r="G151" s="10"/>
      <c r="H151" s="10"/>
      <c r="I151" s="11"/>
    </row>
    <row r="152" spans="1:9">
      <c r="A152" s="10"/>
      <c r="C152" s="19"/>
      <c r="D152" s="10"/>
      <c r="E152" s="10"/>
      <c r="F152" s="11"/>
      <c r="G152" s="10"/>
      <c r="H152" s="10"/>
      <c r="I152" s="11"/>
    </row>
    <row r="153" spans="1:9">
      <c r="A153" s="10"/>
      <c r="C153" s="19"/>
      <c r="D153" s="10"/>
      <c r="E153" s="10"/>
      <c r="F153" s="11"/>
      <c r="G153" s="10"/>
      <c r="H153" s="10"/>
      <c r="I153" s="11"/>
    </row>
    <row r="154" spans="1:9">
      <c r="A154" s="10"/>
      <c r="C154" s="19"/>
      <c r="D154" s="10"/>
      <c r="E154" s="10"/>
      <c r="F154" s="11"/>
      <c r="G154" s="10"/>
      <c r="H154" s="10"/>
      <c r="I154" s="11"/>
    </row>
    <row r="155" spans="1:9">
      <c r="A155" s="10"/>
      <c r="C155" s="19"/>
      <c r="D155" s="10"/>
      <c r="E155" s="10"/>
      <c r="F155" s="11"/>
      <c r="G155" s="10"/>
      <c r="H155" s="10"/>
      <c r="I155" s="11"/>
    </row>
    <row r="156" spans="1:9">
      <c r="A156" s="10"/>
      <c r="C156" s="19"/>
      <c r="D156" s="10"/>
      <c r="E156" s="10"/>
      <c r="F156" s="11"/>
      <c r="G156" s="10"/>
      <c r="H156" s="10"/>
      <c r="I156" s="11"/>
    </row>
    <row r="157" spans="1:9">
      <c r="A157" s="10"/>
      <c r="C157" s="19"/>
      <c r="D157" s="10"/>
      <c r="E157" s="10"/>
      <c r="F157" s="11"/>
      <c r="G157" s="10"/>
      <c r="H157" s="10"/>
      <c r="I157" s="11"/>
    </row>
    <row r="158" spans="1:9">
      <c r="A158" s="10"/>
      <c r="C158" s="19"/>
      <c r="D158" s="10"/>
      <c r="E158" s="10"/>
      <c r="F158" s="11"/>
      <c r="G158" s="10"/>
      <c r="H158" s="10"/>
      <c r="I158" s="11"/>
    </row>
    <row r="159" spans="1:9">
      <c r="A159" s="10"/>
      <c r="C159" s="19"/>
      <c r="D159" s="10"/>
      <c r="E159" s="10"/>
      <c r="F159" s="11"/>
      <c r="G159" s="10"/>
      <c r="H159" s="10"/>
      <c r="I159" s="11"/>
    </row>
    <row r="160" spans="1:9">
      <c r="A160" s="10"/>
      <c r="C160" s="19"/>
      <c r="D160" s="10"/>
      <c r="E160" s="10"/>
      <c r="F160" s="11"/>
      <c r="G160" s="10"/>
      <c r="H160" s="10"/>
      <c r="I160" s="11"/>
    </row>
    <row r="161" spans="1:9">
      <c r="A161" s="10"/>
      <c r="C161" s="19"/>
      <c r="D161" s="10"/>
      <c r="E161" s="10"/>
      <c r="F161" s="11"/>
      <c r="G161" s="10"/>
      <c r="H161" s="10"/>
      <c r="I161" s="11"/>
    </row>
    <row r="162" spans="1:9">
      <c r="A162" s="10"/>
      <c r="C162" s="19"/>
      <c r="D162" s="10"/>
      <c r="E162" s="10"/>
      <c r="F162" s="11"/>
      <c r="G162" s="10"/>
      <c r="H162" s="10"/>
      <c r="I162" s="11"/>
    </row>
    <row r="163" spans="1:9">
      <c r="A163" s="10"/>
      <c r="C163" s="19"/>
      <c r="D163" s="10"/>
      <c r="E163" s="10"/>
      <c r="F163" s="11"/>
      <c r="G163" s="10"/>
      <c r="H163" s="10"/>
      <c r="I163" s="11"/>
    </row>
    <row r="164" spans="1:9">
      <c r="A164" s="10"/>
      <c r="C164" s="19"/>
      <c r="D164" s="10"/>
      <c r="E164" s="10"/>
      <c r="F164" s="11"/>
      <c r="G164" s="10"/>
      <c r="H164" s="10"/>
      <c r="I164" s="11"/>
    </row>
    <row r="165" spans="1:9">
      <c r="A165" s="10"/>
      <c r="C165" s="19"/>
      <c r="D165" s="10"/>
      <c r="E165" s="10"/>
      <c r="F165" s="11"/>
      <c r="G165" s="10"/>
      <c r="H165" s="10"/>
      <c r="I165" s="11"/>
    </row>
    <row r="166" spans="1:9">
      <c r="A166" s="10"/>
      <c r="C166" s="19"/>
      <c r="D166" s="10"/>
      <c r="E166" s="10"/>
      <c r="F166" s="11"/>
      <c r="G166" s="10"/>
      <c r="H166" s="10"/>
      <c r="I166" s="11"/>
    </row>
    <row r="167" spans="1:9">
      <c r="D167" s="45"/>
      <c r="E167" s="45"/>
      <c r="F167" s="78"/>
      <c r="G167" s="45"/>
      <c r="H167" s="45"/>
      <c r="I167" s="78"/>
    </row>
    <row r="168" spans="1:9">
      <c r="D168" s="45"/>
      <c r="E168" s="45"/>
      <c r="F168" s="78"/>
      <c r="G168" s="45"/>
      <c r="H168" s="45"/>
      <c r="I168" s="78"/>
    </row>
    <row r="169" spans="1:9">
      <c r="D169" s="45"/>
      <c r="E169" s="45"/>
      <c r="F169" s="78"/>
      <c r="G169" s="45"/>
      <c r="H169" s="45"/>
      <c r="I169" s="78"/>
    </row>
    <row r="170" spans="1:9">
      <c r="D170" s="45"/>
      <c r="E170" s="45"/>
      <c r="F170" s="78"/>
      <c r="G170" s="45"/>
      <c r="H170" s="45"/>
      <c r="I170" s="78"/>
    </row>
    <row r="171" spans="1:9">
      <c r="D171" s="45"/>
      <c r="E171" s="45"/>
      <c r="F171" s="78"/>
      <c r="G171" s="45"/>
      <c r="H171" s="45"/>
      <c r="I171" s="78"/>
    </row>
    <row r="172" spans="1:9">
      <c r="D172" s="45"/>
      <c r="E172" s="45"/>
      <c r="F172" s="78"/>
      <c r="G172" s="45"/>
      <c r="H172" s="45"/>
      <c r="I172" s="78"/>
    </row>
    <row r="173" spans="1:9">
      <c r="D173" s="45"/>
      <c r="E173" s="45"/>
      <c r="F173" s="78"/>
      <c r="G173" s="45"/>
      <c r="H173" s="45"/>
      <c r="I173" s="78"/>
    </row>
    <row r="174" spans="1:9">
      <c r="D174" s="45"/>
      <c r="E174" s="45"/>
      <c r="F174" s="78"/>
      <c r="G174" s="45"/>
      <c r="H174" s="45"/>
      <c r="I174" s="78"/>
    </row>
    <row r="175" spans="1:9">
      <c r="D175" s="45"/>
      <c r="E175" s="45"/>
      <c r="F175" s="78"/>
      <c r="G175" s="45"/>
      <c r="H175" s="45"/>
      <c r="I175" s="78"/>
    </row>
    <row r="176" spans="1:9">
      <c r="D176" s="45"/>
      <c r="E176" s="45"/>
      <c r="F176" s="78"/>
      <c r="G176" s="45"/>
      <c r="H176" s="45"/>
      <c r="I176" s="78"/>
    </row>
    <row r="177" spans="4:9">
      <c r="D177" s="45"/>
      <c r="E177" s="45"/>
      <c r="F177" s="78"/>
      <c r="G177" s="45"/>
      <c r="H177" s="45"/>
      <c r="I177" s="78"/>
    </row>
    <row r="178" spans="4:9">
      <c r="D178" s="45"/>
      <c r="E178" s="45"/>
      <c r="F178" s="78"/>
      <c r="G178" s="45"/>
      <c r="H178" s="45"/>
      <c r="I178" s="78"/>
    </row>
    <row r="179" spans="4:9">
      <c r="D179" s="45"/>
      <c r="E179" s="45"/>
      <c r="F179" s="78"/>
      <c r="G179" s="45"/>
      <c r="H179" s="45"/>
      <c r="I179" s="78"/>
    </row>
    <row r="180" spans="4:9">
      <c r="D180" s="45"/>
      <c r="E180" s="45"/>
      <c r="F180" s="78"/>
      <c r="G180" s="45"/>
      <c r="H180" s="45"/>
      <c r="I180" s="78"/>
    </row>
    <row r="181" spans="4:9">
      <c r="D181" s="45"/>
      <c r="E181" s="45"/>
      <c r="F181" s="78"/>
      <c r="G181" s="45"/>
      <c r="H181" s="45"/>
      <c r="I181" s="78"/>
    </row>
    <row r="182" spans="4:9">
      <c r="D182" s="45"/>
      <c r="E182" s="45"/>
      <c r="F182" s="78"/>
      <c r="G182" s="45"/>
      <c r="H182" s="45"/>
      <c r="I182" s="78"/>
    </row>
    <row r="183" spans="4:9">
      <c r="D183" s="45"/>
      <c r="E183" s="45"/>
      <c r="F183" s="78"/>
      <c r="G183" s="45"/>
      <c r="H183" s="45"/>
      <c r="I183" s="78"/>
    </row>
    <row r="184" spans="4:9">
      <c r="D184" s="45"/>
      <c r="E184" s="45"/>
      <c r="F184" s="78"/>
      <c r="G184" s="45"/>
      <c r="H184" s="45"/>
      <c r="I184" s="78"/>
    </row>
    <row r="185" spans="4:9">
      <c r="D185" s="45"/>
      <c r="E185" s="45"/>
      <c r="F185" s="78"/>
      <c r="G185" s="45"/>
      <c r="H185" s="45"/>
      <c r="I185" s="78"/>
    </row>
    <row r="186" spans="4:9">
      <c r="D186" s="45"/>
      <c r="E186" s="45"/>
      <c r="F186" s="78"/>
      <c r="G186" s="45"/>
      <c r="H186" s="45"/>
      <c r="I186" s="78"/>
    </row>
    <row r="187" spans="4:9">
      <c r="D187" s="45"/>
      <c r="E187" s="45"/>
      <c r="F187" s="78"/>
      <c r="G187" s="45"/>
      <c r="H187" s="45"/>
      <c r="I187" s="78"/>
    </row>
    <row r="188" spans="4:9">
      <c r="D188" s="45"/>
      <c r="E188" s="45"/>
      <c r="F188" s="78"/>
      <c r="G188" s="45"/>
      <c r="H188" s="45"/>
      <c r="I188" s="78"/>
    </row>
    <row r="189" spans="4:9">
      <c r="D189" s="45"/>
      <c r="E189" s="45"/>
      <c r="F189" s="78"/>
      <c r="G189" s="45"/>
      <c r="H189" s="45"/>
      <c r="I189" s="78"/>
    </row>
    <row r="190" spans="4:9">
      <c r="D190" s="45"/>
      <c r="E190" s="45"/>
      <c r="F190" s="78"/>
      <c r="G190" s="45"/>
      <c r="H190" s="45"/>
      <c r="I190" s="78"/>
    </row>
    <row r="191" spans="4:9">
      <c r="D191" s="45"/>
      <c r="E191" s="45"/>
      <c r="F191" s="78"/>
      <c r="G191" s="45"/>
      <c r="H191" s="45"/>
      <c r="I191" s="78"/>
    </row>
    <row r="192" spans="4:9">
      <c r="D192" s="45"/>
      <c r="E192" s="45"/>
      <c r="F192" s="78"/>
      <c r="G192" s="45"/>
      <c r="H192" s="45"/>
      <c r="I192" s="78"/>
    </row>
    <row r="193" spans="4:9">
      <c r="D193" s="45"/>
      <c r="E193" s="45"/>
      <c r="F193" s="78"/>
      <c r="G193" s="45"/>
      <c r="H193" s="45"/>
      <c r="I193" s="78"/>
    </row>
    <row r="194" spans="4:9">
      <c r="D194" s="45"/>
      <c r="E194" s="45"/>
      <c r="F194" s="78"/>
      <c r="G194" s="45"/>
      <c r="H194" s="45"/>
      <c r="I194" s="78"/>
    </row>
    <row r="195" spans="4:9">
      <c r="D195" s="45"/>
      <c r="E195" s="45"/>
      <c r="F195" s="78"/>
      <c r="G195" s="45"/>
      <c r="H195" s="45"/>
      <c r="I195" s="78"/>
    </row>
    <row r="196" spans="4:9">
      <c r="D196" s="45"/>
      <c r="E196" s="45"/>
      <c r="F196" s="78"/>
      <c r="G196" s="45"/>
      <c r="H196" s="45"/>
      <c r="I196" s="78"/>
    </row>
    <row r="197" spans="4:9">
      <c r="D197" s="45"/>
      <c r="E197" s="45"/>
      <c r="F197" s="78"/>
      <c r="G197" s="45"/>
      <c r="H197" s="45"/>
      <c r="I197" s="78"/>
    </row>
    <row r="198" spans="4:9">
      <c r="D198" s="45"/>
      <c r="E198" s="45"/>
      <c r="F198" s="78"/>
      <c r="G198" s="45"/>
      <c r="H198" s="45"/>
      <c r="I198" s="78"/>
    </row>
    <row r="199" spans="4:9">
      <c r="D199" s="45"/>
      <c r="E199" s="45"/>
      <c r="F199" s="78"/>
      <c r="G199" s="45"/>
      <c r="H199" s="45"/>
      <c r="I199" s="78"/>
    </row>
    <row r="200" spans="4:9">
      <c r="D200" s="45"/>
      <c r="E200" s="45"/>
      <c r="F200" s="78"/>
      <c r="G200" s="45"/>
      <c r="H200" s="45"/>
      <c r="I200" s="78"/>
    </row>
    <row r="201" spans="4:9">
      <c r="D201" s="45"/>
      <c r="E201" s="45"/>
      <c r="F201" s="78"/>
      <c r="G201" s="45"/>
      <c r="H201" s="45"/>
      <c r="I201" s="78"/>
    </row>
    <row r="202" spans="4:9">
      <c r="D202" s="45"/>
      <c r="E202" s="45"/>
      <c r="F202" s="78"/>
      <c r="G202" s="45"/>
      <c r="H202" s="45"/>
      <c r="I202" s="78"/>
    </row>
    <row r="203" spans="4:9">
      <c r="D203" s="45"/>
      <c r="E203" s="45"/>
      <c r="F203" s="78"/>
      <c r="G203" s="45"/>
      <c r="H203" s="45"/>
      <c r="I203" s="78"/>
    </row>
    <row r="204" spans="4:9">
      <c r="D204" s="45"/>
      <c r="E204" s="45"/>
      <c r="F204" s="78"/>
      <c r="G204" s="45"/>
      <c r="H204" s="45"/>
      <c r="I204" s="78"/>
    </row>
    <row r="205" spans="4:9">
      <c r="D205" s="45"/>
      <c r="E205" s="45"/>
      <c r="F205" s="78"/>
      <c r="G205" s="45"/>
      <c r="H205" s="45"/>
      <c r="I205" s="78"/>
    </row>
    <row r="206" spans="4:9">
      <c r="D206" s="45"/>
      <c r="E206" s="45"/>
      <c r="F206" s="78"/>
      <c r="G206" s="45"/>
      <c r="H206" s="45"/>
      <c r="I206" s="78"/>
    </row>
    <row r="207" spans="4:9">
      <c r="D207" s="45"/>
      <c r="E207" s="45"/>
      <c r="F207" s="78"/>
      <c r="G207" s="45"/>
      <c r="H207" s="45"/>
      <c r="I207" s="78"/>
    </row>
    <row r="208" spans="4:9">
      <c r="D208" s="45"/>
      <c r="E208" s="45"/>
      <c r="F208" s="78"/>
      <c r="G208" s="45"/>
      <c r="H208" s="45"/>
      <c r="I208" s="78"/>
    </row>
    <row r="209" spans="4:9">
      <c r="D209" s="45"/>
      <c r="E209" s="45"/>
      <c r="F209" s="78"/>
      <c r="G209" s="45"/>
      <c r="H209" s="45"/>
      <c r="I209" s="78"/>
    </row>
    <row r="210" spans="4:9">
      <c r="D210" s="45"/>
      <c r="E210" s="45"/>
      <c r="F210" s="78"/>
      <c r="G210" s="45"/>
      <c r="H210" s="45"/>
      <c r="I210" s="78"/>
    </row>
    <row r="211" spans="4:9">
      <c r="D211" s="45"/>
      <c r="E211" s="45"/>
      <c r="F211" s="78"/>
      <c r="G211" s="45"/>
      <c r="H211" s="45"/>
      <c r="I211" s="78"/>
    </row>
    <row r="212" spans="4:9">
      <c r="D212" s="45"/>
      <c r="E212" s="45"/>
      <c r="F212" s="78"/>
      <c r="G212" s="45"/>
      <c r="H212" s="45"/>
      <c r="I212" s="78"/>
    </row>
    <row r="213" spans="4:9">
      <c r="D213" s="45"/>
      <c r="E213" s="45"/>
      <c r="F213" s="78"/>
      <c r="G213" s="45"/>
      <c r="H213" s="45"/>
      <c r="I213" s="78"/>
    </row>
    <row r="214" spans="4:9">
      <c r="D214" s="45"/>
      <c r="E214" s="45"/>
      <c r="F214" s="78"/>
      <c r="G214" s="45"/>
      <c r="H214" s="45"/>
      <c r="I214" s="78"/>
    </row>
    <row r="215" spans="4:9">
      <c r="D215" s="45"/>
      <c r="E215" s="45"/>
      <c r="F215" s="78"/>
      <c r="G215" s="45"/>
      <c r="H215" s="45"/>
      <c r="I215" s="78"/>
    </row>
    <row r="216" spans="4:9">
      <c r="D216" s="45"/>
      <c r="E216" s="45"/>
      <c r="F216" s="78"/>
      <c r="G216" s="45"/>
      <c r="H216" s="45"/>
      <c r="I216" s="78"/>
    </row>
    <row r="217" spans="4:9">
      <c r="D217" s="45"/>
      <c r="E217" s="45"/>
      <c r="F217" s="78"/>
      <c r="G217" s="45"/>
      <c r="H217" s="45"/>
      <c r="I217" s="78"/>
    </row>
    <row r="218" spans="4:9">
      <c r="D218" s="45"/>
      <c r="E218" s="45"/>
      <c r="F218" s="78"/>
      <c r="G218" s="45"/>
      <c r="H218" s="45"/>
      <c r="I218" s="78"/>
    </row>
    <row r="219" spans="4:9">
      <c r="D219" s="45"/>
      <c r="E219" s="45"/>
      <c r="F219" s="78"/>
      <c r="G219" s="45"/>
      <c r="H219" s="45"/>
      <c r="I219" s="78"/>
    </row>
    <row r="220" spans="4:9">
      <c r="D220" s="45"/>
      <c r="E220" s="45"/>
      <c r="F220" s="78"/>
      <c r="G220" s="45"/>
      <c r="H220" s="45"/>
      <c r="I220" s="78"/>
    </row>
    <row r="221" spans="4:9">
      <c r="D221" s="45"/>
      <c r="E221" s="45"/>
      <c r="F221" s="78"/>
      <c r="G221" s="45"/>
      <c r="H221" s="45"/>
      <c r="I221" s="78"/>
    </row>
    <row r="222" spans="4:9">
      <c r="D222" s="45"/>
      <c r="E222" s="45"/>
      <c r="F222" s="78"/>
      <c r="G222" s="45"/>
      <c r="H222" s="45"/>
      <c r="I222" s="78"/>
    </row>
    <row r="223" spans="4:9">
      <c r="D223" s="45"/>
      <c r="E223" s="45"/>
      <c r="F223" s="78"/>
      <c r="G223" s="45"/>
      <c r="H223" s="45"/>
      <c r="I223" s="78"/>
    </row>
    <row r="224" spans="4:9">
      <c r="D224" s="45"/>
      <c r="E224" s="45"/>
      <c r="F224" s="78"/>
      <c r="G224" s="45"/>
      <c r="H224" s="45"/>
      <c r="I224" s="78"/>
    </row>
    <row r="225" spans="4:9">
      <c r="D225" s="45"/>
      <c r="E225" s="45"/>
      <c r="F225" s="78"/>
      <c r="G225" s="45"/>
      <c r="H225" s="45"/>
      <c r="I225" s="78"/>
    </row>
    <row r="226" spans="4:9">
      <c r="D226" s="45"/>
      <c r="E226" s="45"/>
      <c r="F226" s="78"/>
      <c r="G226" s="45"/>
      <c r="H226" s="45"/>
      <c r="I226" s="78"/>
    </row>
    <row r="227" spans="4:9">
      <c r="D227" s="45"/>
      <c r="E227" s="45"/>
      <c r="F227" s="78"/>
      <c r="G227" s="45"/>
      <c r="H227" s="45"/>
      <c r="I227" s="78"/>
    </row>
    <row r="228" spans="4:9">
      <c r="D228" s="45"/>
      <c r="E228" s="45"/>
      <c r="F228" s="78"/>
      <c r="G228" s="45"/>
      <c r="H228" s="45"/>
      <c r="I228" s="78"/>
    </row>
    <row r="229" spans="4:9">
      <c r="D229" s="45"/>
      <c r="E229" s="45"/>
      <c r="F229" s="78"/>
      <c r="G229" s="45"/>
      <c r="H229" s="45"/>
      <c r="I229" s="78"/>
    </row>
    <row r="230" spans="4:9">
      <c r="D230" s="45"/>
      <c r="E230" s="45"/>
      <c r="F230" s="78"/>
      <c r="G230" s="45"/>
      <c r="H230" s="45"/>
      <c r="I230" s="78"/>
    </row>
    <row r="231" spans="4:9">
      <c r="D231" s="45"/>
      <c r="E231" s="45"/>
      <c r="F231" s="78"/>
      <c r="G231" s="45"/>
      <c r="H231" s="45"/>
      <c r="I231" s="78"/>
    </row>
    <row r="232" spans="4:9">
      <c r="D232" s="45"/>
      <c r="E232" s="45"/>
      <c r="F232" s="78"/>
      <c r="G232" s="45"/>
      <c r="H232" s="45"/>
      <c r="I232" s="78"/>
    </row>
    <row r="233" spans="4:9">
      <c r="D233" s="45"/>
      <c r="E233" s="45"/>
      <c r="F233" s="78"/>
      <c r="G233" s="45"/>
      <c r="H233" s="45"/>
      <c r="I233" s="78"/>
    </row>
    <row r="234" spans="4:9">
      <c r="D234" s="45"/>
      <c r="E234" s="45"/>
      <c r="F234" s="78"/>
      <c r="G234" s="45"/>
      <c r="H234" s="45"/>
      <c r="I234" s="78"/>
    </row>
    <row r="235" spans="4:9">
      <c r="D235" s="45"/>
      <c r="E235" s="45"/>
      <c r="F235" s="78"/>
      <c r="G235" s="45"/>
      <c r="H235" s="45"/>
      <c r="I235" s="78"/>
    </row>
    <row r="236" spans="4:9">
      <c r="D236" s="45"/>
      <c r="E236" s="45"/>
      <c r="F236" s="78"/>
      <c r="G236" s="45"/>
      <c r="H236" s="45"/>
      <c r="I236" s="78"/>
    </row>
    <row r="237" spans="4:9">
      <c r="D237" s="45"/>
      <c r="E237" s="45"/>
      <c r="F237" s="78"/>
      <c r="G237" s="45"/>
      <c r="H237" s="45"/>
      <c r="I237" s="78"/>
    </row>
    <row r="238" spans="4:9">
      <c r="D238" s="45"/>
      <c r="E238" s="45"/>
      <c r="F238" s="78"/>
      <c r="G238" s="45"/>
      <c r="H238" s="45"/>
      <c r="I238" s="78"/>
    </row>
    <row r="239" spans="4:9">
      <c r="D239" s="45"/>
      <c r="E239" s="45"/>
      <c r="F239" s="78"/>
      <c r="G239" s="45"/>
      <c r="H239" s="45"/>
      <c r="I239" s="78"/>
    </row>
    <row r="240" spans="4:9">
      <c r="D240" s="45"/>
      <c r="E240" s="45"/>
      <c r="F240" s="78"/>
      <c r="G240" s="45"/>
      <c r="H240" s="45"/>
      <c r="I240" s="78"/>
    </row>
    <row r="241" spans="3:9">
      <c r="D241" s="45"/>
      <c r="E241" s="45"/>
      <c r="F241" s="78"/>
      <c r="G241" s="45"/>
      <c r="H241" s="45"/>
      <c r="I241" s="78"/>
    </row>
    <row r="242" spans="3:9">
      <c r="D242" s="45"/>
      <c r="E242" s="45"/>
      <c r="F242" s="78"/>
      <c r="G242" s="45"/>
      <c r="H242" s="45"/>
      <c r="I242" s="78"/>
    </row>
    <row r="243" spans="3:9">
      <c r="D243" s="45"/>
      <c r="E243" s="45"/>
      <c r="F243" s="78"/>
      <c r="G243" s="45"/>
      <c r="H243" s="45"/>
      <c r="I243" s="78"/>
    </row>
    <row r="244" spans="3:9">
      <c r="D244" s="45"/>
      <c r="E244" s="45"/>
      <c r="F244" s="78"/>
      <c r="G244" s="45"/>
      <c r="H244" s="45"/>
      <c r="I244" s="78"/>
    </row>
    <row r="245" spans="3:9">
      <c r="D245" s="45"/>
      <c r="E245" s="45"/>
      <c r="F245" s="78"/>
      <c r="G245" s="45"/>
      <c r="H245" s="45"/>
      <c r="I245" s="78"/>
    </row>
    <row r="246" spans="3:9">
      <c r="D246" s="45"/>
      <c r="E246" s="45"/>
      <c r="F246" s="78"/>
      <c r="G246" s="45"/>
      <c r="H246" s="45"/>
      <c r="I246" s="78"/>
    </row>
    <row r="247" spans="3:9">
      <c r="D247" s="45"/>
      <c r="E247" s="45"/>
      <c r="F247" s="78"/>
      <c r="G247" s="45"/>
      <c r="H247" s="45"/>
      <c r="I247" s="78"/>
    </row>
    <row r="248" spans="3:9">
      <c r="D248" s="45"/>
      <c r="E248" s="45"/>
      <c r="F248" s="78"/>
      <c r="G248" s="45"/>
      <c r="H248" s="45"/>
      <c r="I248" s="78"/>
    </row>
    <row r="249" spans="3:9">
      <c r="D249" s="45"/>
      <c r="E249" s="45"/>
      <c r="F249" s="78"/>
      <c r="G249" s="45"/>
      <c r="H249" s="45"/>
      <c r="I249" s="78"/>
    </row>
    <row r="250" spans="3:9">
      <c r="D250" s="45"/>
      <c r="E250" s="45"/>
      <c r="F250" s="78"/>
      <c r="G250" s="45"/>
      <c r="H250" s="45"/>
      <c r="I250" s="78"/>
    </row>
    <row r="251" spans="3:9">
      <c r="D251" s="45"/>
      <c r="E251" s="45"/>
      <c r="F251" s="78"/>
      <c r="G251" s="45"/>
      <c r="H251" s="45"/>
      <c r="I251" s="78"/>
    </row>
    <row r="252" spans="3:9">
      <c r="D252" s="45"/>
      <c r="E252" s="45"/>
      <c r="F252" s="78"/>
      <c r="G252" s="45"/>
      <c r="H252" s="45"/>
      <c r="I252" s="78"/>
    </row>
    <row r="253" spans="3:9">
      <c r="C253" s="54" t="s">
        <v>96</v>
      </c>
      <c r="D253" s="45"/>
      <c r="E253" s="45"/>
      <c r="F253" s="78"/>
      <c r="G253" s="45"/>
      <c r="H253" s="45"/>
      <c r="I253" s="78"/>
    </row>
    <row r="254" spans="3:9">
      <c r="C254" s="54" t="s">
        <v>96</v>
      </c>
      <c r="D254" s="45"/>
      <c r="E254" s="45"/>
      <c r="F254" s="78"/>
      <c r="G254" s="45"/>
      <c r="H254" s="45"/>
      <c r="I254" s="78"/>
    </row>
    <row r="255" spans="3:9">
      <c r="C255" s="54" t="s">
        <v>96</v>
      </c>
      <c r="D255" s="45"/>
      <c r="E255" s="45"/>
      <c r="F255" s="78"/>
      <c r="G255" s="45"/>
      <c r="H255" s="45"/>
      <c r="I255" s="78"/>
    </row>
    <row r="256" spans="3:9">
      <c r="C256" s="54" t="s">
        <v>96</v>
      </c>
      <c r="D256" s="45"/>
      <c r="E256" s="45"/>
      <c r="F256" s="78"/>
      <c r="G256" s="45"/>
      <c r="H256" s="45"/>
      <c r="I256" s="78"/>
    </row>
    <row r="257" spans="3:9">
      <c r="C257" s="54" t="s">
        <v>96</v>
      </c>
      <c r="D257" s="45"/>
      <c r="E257" s="45"/>
      <c r="F257" s="78"/>
      <c r="G257" s="45"/>
      <c r="H257" s="45"/>
      <c r="I257" s="78"/>
    </row>
    <row r="258" spans="3:9">
      <c r="C258" s="54" t="s">
        <v>96</v>
      </c>
      <c r="D258" s="45"/>
      <c r="E258" s="45"/>
      <c r="F258" s="78"/>
      <c r="G258" s="45"/>
      <c r="H258" s="45"/>
      <c r="I258" s="78"/>
    </row>
    <row r="259" spans="3:9">
      <c r="C259" s="54" t="s">
        <v>96</v>
      </c>
      <c r="D259" s="45"/>
      <c r="E259" s="45"/>
      <c r="F259" s="78"/>
      <c r="G259" s="45"/>
      <c r="H259" s="45"/>
      <c r="I259" s="78"/>
    </row>
    <row r="260" spans="3:9">
      <c r="C260" s="54" t="s">
        <v>96</v>
      </c>
      <c r="D260" s="45"/>
      <c r="E260" s="45"/>
      <c r="F260" s="78"/>
      <c r="G260" s="45"/>
      <c r="H260" s="45"/>
      <c r="I260" s="78"/>
    </row>
    <row r="261" spans="3:9">
      <c r="C261" s="54" t="s">
        <v>96</v>
      </c>
      <c r="D261" s="45"/>
      <c r="E261" s="45"/>
      <c r="F261" s="78"/>
      <c r="G261" s="45"/>
      <c r="H261" s="45"/>
      <c r="I261" s="78"/>
    </row>
    <row r="262" spans="3:9">
      <c r="C262" s="54" t="s">
        <v>96</v>
      </c>
      <c r="D262" s="45"/>
      <c r="E262" s="45"/>
      <c r="F262" s="78"/>
      <c r="G262" s="45"/>
      <c r="H262" s="45"/>
      <c r="I262" s="78"/>
    </row>
    <row r="263" spans="3:9">
      <c r="C263" s="54" t="s">
        <v>96</v>
      </c>
      <c r="D263" s="45"/>
      <c r="E263" s="45"/>
      <c r="F263" s="78"/>
      <c r="G263" s="45"/>
      <c r="H263" s="45"/>
      <c r="I263" s="78"/>
    </row>
    <row r="264" spans="3:9">
      <c r="C264" s="54" t="s">
        <v>96</v>
      </c>
      <c r="D264" s="45"/>
      <c r="E264" s="45"/>
      <c r="F264" s="78"/>
      <c r="G264" s="45"/>
      <c r="H264" s="45"/>
      <c r="I264" s="78"/>
    </row>
    <row r="265" spans="3:9">
      <c r="C265" s="54" t="s">
        <v>96</v>
      </c>
      <c r="D265" s="45"/>
      <c r="E265" s="45"/>
      <c r="F265" s="78"/>
      <c r="G265" s="45"/>
      <c r="H265" s="45"/>
      <c r="I265" s="78"/>
    </row>
    <row r="266" spans="3:9">
      <c r="C266" s="54" t="s">
        <v>96</v>
      </c>
      <c r="D266" s="45"/>
      <c r="E266" s="45"/>
      <c r="F266" s="78"/>
      <c r="G266" s="45"/>
      <c r="H266" s="45"/>
      <c r="I266" s="78"/>
    </row>
    <row r="267" spans="3:9">
      <c r="C267" s="54" t="s">
        <v>96</v>
      </c>
      <c r="D267" s="45"/>
      <c r="E267" s="45"/>
      <c r="F267" s="78"/>
      <c r="G267" s="45"/>
      <c r="H267" s="45"/>
      <c r="I267" s="78"/>
    </row>
    <row r="268" spans="3:9">
      <c r="C268" s="54" t="s">
        <v>96</v>
      </c>
      <c r="D268" s="45"/>
      <c r="E268" s="45"/>
      <c r="F268" s="78"/>
      <c r="G268" s="45"/>
      <c r="H268" s="45"/>
      <c r="I268" s="78"/>
    </row>
    <row r="269" spans="3:9">
      <c r="C269" s="54" t="s">
        <v>96</v>
      </c>
      <c r="D269" s="45"/>
      <c r="E269" s="45"/>
      <c r="F269" s="78"/>
      <c r="G269" s="45"/>
      <c r="H269" s="45"/>
      <c r="I269" s="78"/>
    </row>
    <row r="270" spans="3:9">
      <c r="C270" s="54" t="s">
        <v>96</v>
      </c>
      <c r="D270" s="45"/>
      <c r="E270" s="45"/>
      <c r="F270" s="78"/>
      <c r="G270" s="45"/>
      <c r="H270" s="45"/>
      <c r="I270" s="78"/>
    </row>
    <row r="271" spans="3:9">
      <c r="C271" s="54" t="s">
        <v>96</v>
      </c>
      <c r="D271" s="45"/>
      <c r="E271" s="45"/>
      <c r="F271" s="78"/>
      <c r="G271" s="45"/>
      <c r="H271" s="45"/>
      <c r="I271" s="78"/>
    </row>
    <row r="272" spans="3:9">
      <c r="C272" s="54" t="s">
        <v>96</v>
      </c>
      <c r="D272" s="45"/>
      <c r="E272" s="45"/>
      <c r="F272" s="78"/>
      <c r="G272" s="45"/>
      <c r="H272" s="45"/>
      <c r="I272" s="78"/>
    </row>
    <row r="273" spans="4:9">
      <c r="D273" s="45"/>
      <c r="E273" s="45"/>
      <c r="F273" s="78"/>
      <c r="G273" s="45"/>
      <c r="H273" s="45"/>
      <c r="I273" s="78"/>
    </row>
    <row r="274" spans="4:9">
      <c r="D274" s="45"/>
      <c r="E274" s="45"/>
      <c r="F274" s="78"/>
      <c r="G274" s="45"/>
      <c r="H274" s="45"/>
      <c r="I274" s="78"/>
    </row>
    <row r="275" spans="4:9">
      <c r="D275" s="45"/>
      <c r="E275" s="45"/>
      <c r="F275" s="78"/>
      <c r="G275" s="45"/>
      <c r="H275" s="45"/>
      <c r="I275" s="78"/>
    </row>
    <row r="276" spans="4:9">
      <c r="D276" s="45"/>
      <c r="E276" s="45"/>
      <c r="F276" s="78"/>
      <c r="G276" s="45"/>
      <c r="H276" s="45"/>
      <c r="I276" s="78"/>
    </row>
    <row r="277" spans="4:9">
      <c r="D277" s="45"/>
      <c r="E277" s="45"/>
      <c r="F277" s="78"/>
      <c r="G277" s="45"/>
      <c r="H277" s="45"/>
      <c r="I277" s="78"/>
    </row>
    <row r="278" spans="4:9">
      <c r="D278" s="45"/>
      <c r="E278" s="45"/>
      <c r="F278" s="78"/>
      <c r="G278" s="45"/>
      <c r="H278" s="45"/>
      <c r="I278" s="78"/>
    </row>
    <row r="279" spans="4:9">
      <c r="D279" s="45"/>
      <c r="E279" s="45"/>
      <c r="F279" s="78"/>
      <c r="G279" s="45"/>
      <c r="H279" s="45"/>
      <c r="I279" s="78"/>
    </row>
    <row r="280" spans="4:9">
      <c r="D280" s="45"/>
      <c r="E280" s="45"/>
      <c r="F280" s="78"/>
      <c r="G280" s="45"/>
      <c r="H280" s="45"/>
      <c r="I280" s="78"/>
    </row>
    <row r="281" spans="4:9">
      <c r="D281" s="45"/>
      <c r="E281" s="45"/>
      <c r="F281" s="78"/>
      <c r="G281" s="45"/>
      <c r="H281" s="45"/>
      <c r="I281" s="78"/>
    </row>
    <row r="282" spans="4:9">
      <c r="D282" s="45"/>
      <c r="E282" s="45"/>
      <c r="F282" s="78"/>
      <c r="G282" s="45"/>
      <c r="H282" s="45"/>
      <c r="I282" s="78"/>
    </row>
    <row r="283" spans="4:9">
      <c r="D283" s="45"/>
      <c r="E283" s="45"/>
      <c r="F283" s="78"/>
      <c r="G283" s="45"/>
      <c r="H283" s="45"/>
      <c r="I283" s="78"/>
    </row>
    <row r="284" spans="4:9">
      <c r="D284" s="45"/>
      <c r="E284" s="45"/>
      <c r="F284" s="78"/>
      <c r="G284" s="45"/>
      <c r="H284" s="45"/>
      <c r="I284" s="78"/>
    </row>
    <row r="285" spans="4:9">
      <c r="D285" s="45"/>
      <c r="E285" s="45"/>
      <c r="F285" s="78"/>
      <c r="G285" s="45"/>
      <c r="H285" s="45"/>
      <c r="I285" s="78"/>
    </row>
    <row r="286" spans="4:9">
      <c r="D286" s="45"/>
      <c r="E286" s="45"/>
      <c r="F286" s="78"/>
      <c r="G286" s="45"/>
      <c r="H286" s="45"/>
      <c r="I286" s="78"/>
    </row>
    <row r="287" spans="4:9">
      <c r="D287" s="45"/>
      <c r="E287" s="45"/>
      <c r="F287" s="78"/>
      <c r="G287" s="45"/>
      <c r="H287" s="45"/>
      <c r="I287" s="78"/>
    </row>
    <row r="288" spans="4:9">
      <c r="D288" s="45"/>
      <c r="E288" s="45"/>
      <c r="F288" s="78"/>
      <c r="G288" s="45"/>
      <c r="H288" s="45"/>
      <c r="I288" s="78"/>
    </row>
    <row r="289" spans="4:9">
      <c r="D289" s="45"/>
      <c r="E289" s="45"/>
      <c r="F289" s="78"/>
      <c r="G289" s="45"/>
      <c r="H289" s="45"/>
      <c r="I289" s="78"/>
    </row>
    <row r="290" spans="4:9">
      <c r="D290" s="45"/>
      <c r="E290" s="45"/>
      <c r="F290" s="78"/>
      <c r="G290" s="45"/>
      <c r="H290" s="45"/>
      <c r="I290" s="78"/>
    </row>
    <row r="291" spans="4:9">
      <c r="D291" s="45"/>
      <c r="E291" s="45"/>
      <c r="F291" s="78"/>
      <c r="G291" s="45"/>
      <c r="H291" s="45"/>
      <c r="I291" s="78"/>
    </row>
    <row r="292" spans="4:9">
      <c r="D292" s="45"/>
      <c r="E292" s="45"/>
      <c r="F292" s="78"/>
      <c r="G292" s="45"/>
      <c r="H292" s="45"/>
      <c r="I292" s="78"/>
    </row>
    <row r="293" spans="4:9">
      <c r="D293" s="45"/>
      <c r="E293" s="45"/>
      <c r="F293" s="78"/>
      <c r="G293" s="45"/>
      <c r="H293" s="45"/>
      <c r="I293" s="78"/>
    </row>
    <row r="294" spans="4:9">
      <c r="D294" s="45"/>
      <c r="E294" s="45"/>
      <c r="F294" s="78"/>
      <c r="G294" s="45"/>
      <c r="H294" s="45"/>
      <c r="I294" s="78"/>
    </row>
    <row r="295" spans="4:9">
      <c r="D295" s="45"/>
      <c r="E295" s="45"/>
      <c r="F295" s="78"/>
      <c r="G295" s="45"/>
      <c r="H295" s="45"/>
      <c r="I295" s="78"/>
    </row>
    <row r="296" spans="4:9">
      <c r="D296" s="45"/>
      <c r="E296" s="45"/>
      <c r="F296" s="78"/>
      <c r="G296" s="45"/>
      <c r="H296" s="45"/>
      <c r="I296" s="78"/>
    </row>
    <row r="297" spans="4:9">
      <c r="D297" s="45"/>
      <c r="E297" s="45"/>
      <c r="F297" s="78"/>
      <c r="G297" s="45"/>
      <c r="H297" s="45"/>
      <c r="I297" s="78"/>
    </row>
    <row r="298" spans="4:9">
      <c r="D298" s="45"/>
      <c r="E298" s="45"/>
      <c r="F298" s="78"/>
      <c r="G298" s="45"/>
      <c r="H298" s="45"/>
      <c r="I298" s="78"/>
    </row>
    <row r="299" spans="4:9">
      <c r="D299" s="45"/>
      <c r="E299" s="45"/>
      <c r="F299" s="78"/>
      <c r="G299" s="45"/>
      <c r="H299" s="45"/>
      <c r="I299" s="78"/>
    </row>
    <row r="300" spans="4:9">
      <c r="D300" s="45"/>
      <c r="E300" s="45"/>
      <c r="F300" s="78"/>
      <c r="G300" s="45"/>
      <c r="H300" s="45"/>
      <c r="I300" s="78"/>
    </row>
    <row r="301" spans="4:9">
      <c r="D301" s="45"/>
      <c r="E301" s="45"/>
      <c r="F301" s="78"/>
      <c r="G301" s="45"/>
      <c r="H301" s="45"/>
      <c r="I301" s="78"/>
    </row>
    <row r="302" spans="4:9">
      <c r="D302" s="45"/>
      <c r="E302" s="45"/>
      <c r="F302" s="78"/>
      <c r="G302" s="45"/>
      <c r="H302" s="45"/>
      <c r="I302" s="78"/>
    </row>
    <row r="303" spans="4:9">
      <c r="D303" s="45"/>
      <c r="E303" s="45"/>
      <c r="F303" s="78"/>
      <c r="G303" s="45"/>
      <c r="H303" s="45"/>
      <c r="I303" s="78"/>
    </row>
    <row r="304" spans="4:9">
      <c r="D304" s="45"/>
      <c r="E304" s="45"/>
      <c r="F304" s="78"/>
      <c r="G304" s="45"/>
      <c r="H304" s="45"/>
      <c r="I304" s="78"/>
    </row>
    <row r="305" spans="4:9">
      <c r="D305" s="45"/>
      <c r="E305" s="45"/>
      <c r="F305" s="78"/>
      <c r="G305" s="45"/>
      <c r="H305" s="45"/>
      <c r="I305" s="78"/>
    </row>
    <row r="306" spans="4:9">
      <c r="D306" s="45"/>
      <c r="E306" s="45"/>
      <c r="F306" s="78"/>
      <c r="G306" s="45"/>
      <c r="H306" s="45"/>
      <c r="I306" s="78"/>
    </row>
    <row r="307" spans="4:9">
      <c r="D307" s="45"/>
      <c r="E307" s="45"/>
      <c r="F307" s="78"/>
      <c r="G307" s="45"/>
      <c r="H307" s="45"/>
      <c r="I307" s="78"/>
    </row>
    <row r="308" spans="4:9">
      <c r="D308" s="45"/>
      <c r="E308" s="45"/>
      <c r="F308" s="78"/>
      <c r="G308" s="45"/>
      <c r="H308" s="45"/>
      <c r="I308" s="78"/>
    </row>
    <row r="309" spans="4:9">
      <c r="D309" s="45"/>
      <c r="E309" s="45"/>
      <c r="F309" s="78"/>
      <c r="G309" s="45"/>
      <c r="H309" s="45"/>
      <c r="I309" s="78"/>
    </row>
    <row r="310" spans="4:9">
      <c r="D310" s="45"/>
      <c r="E310" s="45"/>
      <c r="F310" s="78"/>
      <c r="G310" s="45"/>
      <c r="H310" s="45"/>
      <c r="I310" s="78"/>
    </row>
    <row r="311" spans="4:9">
      <c r="D311" s="45"/>
      <c r="E311" s="45"/>
      <c r="F311" s="78"/>
      <c r="G311" s="45"/>
      <c r="H311" s="45"/>
      <c r="I311" s="78"/>
    </row>
    <row r="312" spans="4:9">
      <c r="D312" s="45"/>
      <c r="E312" s="45"/>
      <c r="F312" s="78"/>
      <c r="G312" s="45"/>
      <c r="H312" s="45"/>
      <c r="I312" s="78"/>
    </row>
    <row r="313" spans="4:9">
      <c r="D313" s="45"/>
      <c r="E313" s="45"/>
      <c r="F313" s="78"/>
      <c r="G313" s="45"/>
      <c r="H313" s="45"/>
      <c r="I313" s="78"/>
    </row>
    <row r="314" spans="4:9">
      <c r="D314" s="45"/>
      <c r="E314" s="45"/>
      <c r="F314" s="78"/>
      <c r="G314" s="45"/>
      <c r="H314" s="45"/>
      <c r="I314" s="78"/>
    </row>
    <row r="315" spans="4:9">
      <c r="D315" s="45"/>
      <c r="E315" s="45"/>
      <c r="F315" s="78"/>
      <c r="G315" s="45"/>
      <c r="H315" s="45"/>
      <c r="I315" s="78"/>
    </row>
    <row r="316" spans="4:9">
      <c r="D316" s="45"/>
      <c r="E316" s="45"/>
      <c r="F316" s="78"/>
      <c r="G316" s="45"/>
      <c r="H316" s="45"/>
      <c r="I316" s="78"/>
    </row>
    <row r="317" spans="4:9">
      <c r="D317" s="45"/>
      <c r="E317" s="45"/>
      <c r="F317" s="78"/>
      <c r="G317" s="45"/>
      <c r="H317" s="45"/>
      <c r="I317" s="78"/>
    </row>
    <row r="318" spans="4:9">
      <c r="D318" s="45"/>
      <c r="E318" s="45"/>
      <c r="F318" s="78"/>
      <c r="G318" s="45"/>
      <c r="H318" s="45"/>
      <c r="I318" s="78"/>
    </row>
    <row r="319" spans="4:9">
      <c r="D319" s="45"/>
      <c r="E319" s="45"/>
      <c r="F319" s="78"/>
      <c r="G319" s="45"/>
      <c r="H319" s="45"/>
      <c r="I319" s="78"/>
    </row>
    <row r="320" spans="4:9">
      <c r="D320" s="45"/>
      <c r="E320" s="45"/>
      <c r="F320" s="78"/>
      <c r="G320" s="45"/>
      <c r="H320" s="45"/>
      <c r="I320" s="78"/>
    </row>
    <row r="321" spans="4:9">
      <c r="D321" s="45"/>
      <c r="E321" s="45"/>
      <c r="F321" s="78"/>
      <c r="G321" s="45"/>
      <c r="H321" s="45"/>
      <c r="I321" s="78"/>
    </row>
    <row r="322" spans="4:9">
      <c r="D322" s="45"/>
      <c r="E322" s="45"/>
      <c r="F322" s="78"/>
      <c r="G322" s="45"/>
      <c r="H322" s="45"/>
      <c r="I322" s="78"/>
    </row>
    <row r="323" spans="4:9">
      <c r="D323" s="45"/>
      <c r="E323" s="45"/>
      <c r="F323" s="78"/>
      <c r="G323" s="45"/>
      <c r="H323" s="45"/>
      <c r="I323" s="78"/>
    </row>
    <row r="324" spans="4:9">
      <c r="D324" s="45"/>
      <c r="E324" s="45"/>
      <c r="F324" s="78"/>
      <c r="G324" s="45"/>
      <c r="H324" s="45"/>
      <c r="I324" s="78"/>
    </row>
    <row r="325" spans="4:9">
      <c r="D325" s="45"/>
      <c r="E325" s="45"/>
      <c r="F325" s="78"/>
      <c r="G325" s="45"/>
      <c r="H325" s="45"/>
      <c r="I325" s="78"/>
    </row>
    <row r="326" spans="4:9">
      <c r="D326" s="45"/>
      <c r="E326" s="45"/>
      <c r="F326" s="78"/>
      <c r="G326" s="45"/>
      <c r="H326" s="45"/>
      <c r="I326" s="78"/>
    </row>
    <row r="327" spans="4:9">
      <c r="D327" s="45"/>
      <c r="E327" s="45"/>
      <c r="F327" s="78"/>
      <c r="G327" s="45"/>
      <c r="H327" s="45"/>
      <c r="I327" s="78"/>
    </row>
    <row r="328" spans="4:9">
      <c r="D328" s="45"/>
      <c r="E328" s="45"/>
      <c r="F328" s="78"/>
      <c r="G328" s="45"/>
      <c r="H328" s="45"/>
      <c r="I328" s="78"/>
    </row>
    <row r="329" spans="4:9">
      <c r="D329" s="45"/>
      <c r="E329" s="45"/>
      <c r="F329" s="78"/>
      <c r="G329" s="45"/>
      <c r="H329" s="45"/>
      <c r="I329" s="78"/>
    </row>
    <row r="330" spans="4:9">
      <c r="D330" s="45"/>
      <c r="E330" s="45"/>
      <c r="F330" s="78"/>
      <c r="G330" s="45"/>
      <c r="H330" s="45"/>
      <c r="I330" s="78"/>
    </row>
    <row r="331" spans="4:9">
      <c r="D331" s="45"/>
      <c r="E331" s="45"/>
      <c r="F331" s="78"/>
      <c r="G331" s="45"/>
      <c r="H331" s="45"/>
      <c r="I331" s="78"/>
    </row>
    <row r="332" spans="4:9">
      <c r="D332" s="45"/>
      <c r="E332" s="45"/>
      <c r="F332" s="78"/>
      <c r="G332" s="45"/>
      <c r="H332" s="45"/>
      <c r="I332" s="78"/>
    </row>
    <row r="333" spans="4:9">
      <c r="D333" s="45"/>
      <c r="E333" s="45"/>
      <c r="F333" s="78"/>
      <c r="G333" s="45"/>
      <c r="H333" s="45"/>
      <c r="I333" s="78"/>
    </row>
    <row r="334" spans="4:9">
      <c r="D334" s="45"/>
      <c r="E334" s="45"/>
      <c r="F334" s="78"/>
      <c r="G334" s="45"/>
      <c r="H334" s="45"/>
      <c r="I334" s="78"/>
    </row>
    <row r="335" spans="4:9">
      <c r="D335" s="45"/>
      <c r="E335" s="45"/>
      <c r="F335" s="78"/>
      <c r="G335" s="45"/>
      <c r="H335" s="45"/>
      <c r="I335" s="78"/>
    </row>
    <row r="336" spans="4:9">
      <c r="D336" s="45"/>
      <c r="E336" s="45"/>
      <c r="F336" s="78"/>
      <c r="G336" s="45"/>
      <c r="H336" s="45"/>
      <c r="I336" s="78"/>
    </row>
    <row r="337" spans="4:9">
      <c r="D337" s="45"/>
      <c r="E337" s="45"/>
      <c r="F337" s="78"/>
      <c r="G337" s="45"/>
      <c r="H337" s="45"/>
      <c r="I337" s="78"/>
    </row>
    <row r="338" spans="4:9">
      <c r="D338" s="45"/>
      <c r="E338" s="45"/>
      <c r="F338" s="78"/>
      <c r="G338" s="45"/>
      <c r="H338" s="45"/>
      <c r="I338" s="78"/>
    </row>
    <row r="339" spans="4:9">
      <c r="D339" s="45"/>
      <c r="E339" s="45"/>
      <c r="F339" s="78"/>
      <c r="G339" s="45"/>
      <c r="H339" s="45"/>
      <c r="I339" s="78"/>
    </row>
    <row r="340" spans="4:9">
      <c r="D340" s="45"/>
      <c r="E340" s="45"/>
      <c r="F340" s="78"/>
      <c r="G340" s="45"/>
      <c r="H340" s="45"/>
      <c r="I340" s="78"/>
    </row>
    <row r="341" spans="4:9">
      <c r="D341" s="45"/>
      <c r="E341" s="45"/>
      <c r="F341" s="78"/>
      <c r="G341" s="45"/>
      <c r="H341" s="45"/>
      <c r="I341" s="78"/>
    </row>
    <row r="342" spans="4:9">
      <c r="D342" s="45"/>
      <c r="E342" s="45"/>
      <c r="F342" s="78"/>
      <c r="G342" s="45"/>
      <c r="H342" s="45"/>
      <c r="I342" s="78"/>
    </row>
    <row r="343" spans="4:9">
      <c r="D343" s="45"/>
      <c r="E343" s="45"/>
      <c r="F343" s="78"/>
      <c r="G343" s="45"/>
      <c r="H343" s="45"/>
      <c r="I343" s="78"/>
    </row>
    <row r="344" spans="4:9">
      <c r="D344" s="45"/>
      <c r="E344" s="45"/>
      <c r="F344" s="78"/>
      <c r="G344" s="45"/>
      <c r="H344" s="45"/>
      <c r="I344" s="78"/>
    </row>
    <row r="345" spans="4:9">
      <c r="D345" s="45"/>
      <c r="E345" s="45"/>
      <c r="F345" s="78"/>
      <c r="G345" s="45"/>
      <c r="H345" s="45"/>
      <c r="I345" s="78"/>
    </row>
    <row r="346" spans="4:9">
      <c r="D346" s="45"/>
      <c r="E346" s="45"/>
      <c r="F346" s="78"/>
      <c r="G346" s="45"/>
      <c r="H346" s="45"/>
      <c r="I346" s="78"/>
    </row>
    <row r="347" spans="4:9">
      <c r="D347" s="45"/>
      <c r="E347" s="45"/>
      <c r="F347" s="78"/>
      <c r="G347" s="45"/>
      <c r="H347" s="45"/>
      <c r="I347" s="78"/>
    </row>
    <row r="348" spans="4:9">
      <c r="D348" s="45"/>
      <c r="E348" s="45"/>
      <c r="F348" s="78"/>
      <c r="G348" s="45"/>
      <c r="H348" s="45"/>
      <c r="I348" s="78"/>
    </row>
    <row r="349" spans="4:9">
      <c r="D349" s="45"/>
      <c r="E349" s="45"/>
      <c r="F349" s="78"/>
      <c r="G349" s="45"/>
      <c r="H349" s="45"/>
      <c r="I349" s="78"/>
    </row>
    <row r="350" spans="4:9">
      <c r="D350" s="45"/>
      <c r="E350" s="45"/>
      <c r="F350" s="78"/>
      <c r="G350" s="45"/>
      <c r="H350" s="45"/>
      <c r="I350" s="78"/>
    </row>
    <row r="351" spans="4:9">
      <c r="D351" s="45"/>
      <c r="E351" s="45"/>
      <c r="F351" s="78"/>
      <c r="G351" s="45"/>
      <c r="H351" s="45"/>
      <c r="I351" s="78"/>
    </row>
    <row r="352" spans="4:9">
      <c r="D352" s="45"/>
      <c r="E352" s="45"/>
      <c r="F352" s="78"/>
      <c r="G352" s="45"/>
      <c r="H352" s="45"/>
      <c r="I352" s="78"/>
    </row>
    <row r="353" spans="4:9">
      <c r="D353" s="45"/>
      <c r="E353" s="45"/>
      <c r="F353" s="78"/>
      <c r="G353" s="45"/>
      <c r="H353" s="45"/>
      <c r="I353" s="78"/>
    </row>
    <row r="354" spans="4:9">
      <c r="D354" s="45"/>
      <c r="E354" s="45"/>
      <c r="F354" s="78"/>
      <c r="G354" s="45"/>
      <c r="H354" s="45"/>
      <c r="I354" s="78"/>
    </row>
    <row r="355" spans="4:9">
      <c r="D355" s="45"/>
      <c r="E355" s="45"/>
      <c r="F355" s="78"/>
      <c r="G355" s="45"/>
      <c r="H355" s="45"/>
      <c r="I355" s="78"/>
    </row>
    <row r="356" spans="4:9">
      <c r="D356" s="45"/>
      <c r="E356" s="45"/>
      <c r="F356" s="78"/>
      <c r="G356" s="45"/>
      <c r="H356" s="45"/>
      <c r="I356" s="78"/>
    </row>
    <row r="357" spans="4:9">
      <c r="D357" s="45"/>
      <c r="E357" s="45"/>
      <c r="F357" s="78"/>
      <c r="G357" s="45"/>
      <c r="H357" s="45"/>
      <c r="I357" s="78"/>
    </row>
    <row r="358" spans="4:9">
      <c r="D358" s="45"/>
      <c r="E358" s="45"/>
      <c r="F358" s="78"/>
      <c r="G358" s="45"/>
      <c r="H358" s="45"/>
      <c r="I358" s="78"/>
    </row>
    <row r="359" spans="4:9">
      <c r="D359" s="45"/>
      <c r="E359" s="45"/>
      <c r="F359" s="78"/>
      <c r="G359" s="45"/>
      <c r="H359" s="45"/>
      <c r="I359" s="78"/>
    </row>
    <row r="360" spans="4:9">
      <c r="D360" s="45"/>
      <c r="E360" s="45"/>
      <c r="F360" s="78"/>
      <c r="G360" s="45"/>
      <c r="H360" s="45"/>
      <c r="I360" s="78"/>
    </row>
    <row r="361" spans="4:9">
      <c r="D361" s="45"/>
      <c r="E361" s="45"/>
      <c r="F361" s="78"/>
      <c r="G361" s="45"/>
      <c r="H361" s="45"/>
      <c r="I361" s="78"/>
    </row>
    <row r="362" spans="4:9">
      <c r="D362" s="45"/>
      <c r="E362" s="45"/>
      <c r="F362" s="78"/>
      <c r="G362" s="45"/>
      <c r="H362" s="45"/>
      <c r="I362" s="78"/>
    </row>
    <row r="363" spans="4:9">
      <c r="D363" s="45"/>
      <c r="E363" s="45"/>
      <c r="F363" s="78"/>
      <c r="G363" s="45"/>
      <c r="H363" s="45"/>
      <c r="I363" s="78"/>
    </row>
    <row r="364" spans="4:9">
      <c r="D364" s="45"/>
      <c r="E364" s="45"/>
      <c r="F364" s="78"/>
      <c r="G364" s="45"/>
      <c r="H364" s="45"/>
      <c r="I364" s="78"/>
    </row>
    <row r="365" spans="4:9">
      <c r="D365" s="45"/>
      <c r="E365" s="45"/>
      <c r="F365" s="78"/>
      <c r="G365" s="45"/>
      <c r="H365" s="45"/>
      <c r="I365" s="78"/>
    </row>
    <row r="366" spans="4:9">
      <c r="D366" s="45"/>
      <c r="E366" s="45"/>
      <c r="F366" s="78"/>
      <c r="G366" s="45"/>
      <c r="H366" s="45"/>
      <c r="I366" s="78"/>
    </row>
    <row r="367" spans="4:9">
      <c r="D367" s="45"/>
      <c r="E367" s="45"/>
      <c r="F367" s="78"/>
      <c r="G367" s="45"/>
      <c r="H367" s="45"/>
      <c r="I367" s="78"/>
    </row>
    <row r="368" spans="4:9">
      <c r="D368" s="45"/>
      <c r="E368" s="45"/>
      <c r="F368" s="78"/>
      <c r="G368" s="45"/>
      <c r="H368" s="45"/>
      <c r="I368" s="78"/>
    </row>
    <row r="369" spans="4:9">
      <c r="D369" s="45"/>
      <c r="E369" s="45"/>
      <c r="F369" s="78"/>
      <c r="G369" s="45"/>
      <c r="H369" s="45"/>
      <c r="I369" s="78"/>
    </row>
    <row r="370" spans="4:9">
      <c r="D370" s="45"/>
      <c r="E370" s="45"/>
      <c r="F370" s="78"/>
      <c r="G370" s="45"/>
      <c r="H370" s="45"/>
      <c r="I370" s="78"/>
    </row>
    <row r="371" spans="4:9">
      <c r="D371" s="45"/>
      <c r="E371" s="45"/>
      <c r="F371" s="78"/>
      <c r="G371" s="45"/>
      <c r="H371" s="45"/>
      <c r="I371" s="78"/>
    </row>
    <row r="372" spans="4:9">
      <c r="D372" s="45"/>
      <c r="E372" s="45"/>
      <c r="F372" s="78"/>
      <c r="G372" s="45"/>
      <c r="H372" s="45"/>
      <c r="I372" s="78"/>
    </row>
    <row r="373" spans="4:9">
      <c r="D373" s="45"/>
      <c r="E373" s="45"/>
      <c r="F373" s="78"/>
      <c r="G373" s="45"/>
      <c r="H373" s="45"/>
      <c r="I373" s="78"/>
    </row>
    <row r="374" spans="4:9">
      <c r="D374" s="45"/>
      <c r="E374" s="45"/>
      <c r="F374" s="78"/>
      <c r="G374" s="45"/>
      <c r="H374" s="45"/>
      <c r="I374" s="78"/>
    </row>
    <row r="375" spans="4:9">
      <c r="D375" s="45"/>
      <c r="E375" s="45"/>
      <c r="F375" s="78"/>
      <c r="G375" s="45"/>
      <c r="H375" s="45"/>
      <c r="I375" s="78"/>
    </row>
    <row r="376" spans="4:9">
      <c r="D376" s="45"/>
      <c r="E376" s="45"/>
      <c r="F376" s="78"/>
      <c r="G376" s="45"/>
      <c r="H376" s="45"/>
      <c r="I376" s="78"/>
    </row>
    <row r="377" spans="4:9">
      <c r="D377" s="45"/>
      <c r="E377" s="45"/>
      <c r="F377" s="78"/>
      <c r="G377" s="45"/>
      <c r="H377" s="45"/>
      <c r="I377" s="78"/>
    </row>
    <row r="378" spans="4:9">
      <c r="D378" s="45"/>
      <c r="E378" s="45"/>
      <c r="F378" s="78"/>
      <c r="G378" s="45"/>
      <c r="H378" s="45"/>
      <c r="I378" s="78"/>
    </row>
    <row r="379" spans="4:9">
      <c r="D379" s="45"/>
      <c r="E379" s="45"/>
      <c r="F379" s="78"/>
      <c r="G379" s="45"/>
      <c r="H379" s="45"/>
      <c r="I379" s="78"/>
    </row>
    <row r="380" spans="4:9">
      <c r="D380" s="45"/>
      <c r="E380" s="45"/>
      <c r="F380" s="78"/>
      <c r="G380" s="45"/>
      <c r="H380" s="45"/>
      <c r="I380" s="78"/>
    </row>
    <row r="381" spans="4:9">
      <c r="D381" s="45"/>
      <c r="E381" s="45"/>
      <c r="F381" s="78"/>
      <c r="G381" s="45"/>
      <c r="H381" s="45"/>
      <c r="I381" s="78"/>
    </row>
    <row r="382" spans="4:9">
      <c r="D382" s="45"/>
      <c r="E382" s="45"/>
      <c r="F382" s="78"/>
      <c r="G382" s="45"/>
      <c r="H382" s="45"/>
      <c r="I382" s="78"/>
    </row>
    <row r="383" spans="4:9">
      <c r="D383" s="45"/>
      <c r="E383" s="45"/>
      <c r="F383" s="78"/>
      <c r="G383" s="45"/>
      <c r="H383" s="45"/>
      <c r="I383" s="78"/>
    </row>
    <row r="384" spans="4:9">
      <c r="D384" s="45"/>
      <c r="E384" s="45"/>
      <c r="F384" s="78"/>
      <c r="G384" s="45"/>
      <c r="H384" s="45"/>
      <c r="I384" s="78"/>
    </row>
    <row r="385" spans="4:9">
      <c r="D385" s="45"/>
      <c r="E385" s="45"/>
      <c r="F385" s="78"/>
      <c r="G385" s="45"/>
      <c r="H385" s="45"/>
      <c r="I385" s="78"/>
    </row>
    <row r="386" spans="4:9">
      <c r="D386" s="45"/>
      <c r="E386" s="45"/>
      <c r="F386" s="78"/>
      <c r="G386" s="45"/>
      <c r="H386" s="45"/>
      <c r="I386" s="78"/>
    </row>
    <row r="387" spans="4:9">
      <c r="D387" s="45"/>
      <c r="E387" s="45"/>
      <c r="F387" s="78"/>
      <c r="G387" s="45"/>
      <c r="H387" s="45"/>
      <c r="I387" s="78"/>
    </row>
    <row r="388" spans="4:9">
      <c r="D388" s="45"/>
      <c r="E388" s="45"/>
      <c r="F388" s="78"/>
      <c r="G388" s="45"/>
      <c r="H388" s="45"/>
      <c r="I388" s="78"/>
    </row>
    <row r="389" spans="4:9">
      <c r="D389" s="45"/>
      <c r="E389" s="45"/>
      <c r="F389" s="78"/>
      <c r="G389" s="45"/>
      <c r="H389" s="45"/>
      <c r="I389" s="78"/>
    </row>
    <row r="390" spans="4:9">
      <c r="D390" s="45"/>
      <c r="E390" s="45"/>
      <c r="F390" s="78"/>
      <c r="G390" s="45"/>
      <c r="H390" s="45"/>
      <c r="I390" s="78"/>
    </row>
    <row r="391" spans="4:9">
      <c r="D391" s="45"/>
      <c r="E391" s="45"/>
      <c r="F391" s="78"/>
      <c r="G391" s="45"/>
      <c r="H391" s="45"/>
      <c r="I391" s="78"/>
    </row>
    <row r="392" spans="4:9">
      <c r="D392" s="45"/>
      <c r="E392" s="45"/>
      <c r="F392" s="78"/>
      <c r="G392" s="45"/>
      <c r="H392" s="45"/>
      <c r="I392" s="78"/>
    </row>
    <row r="393" spans="4:9">
      <c r="D393" s="45"/>
      <c r="E393" s="45"/>
      <c r="F393" s="78"/>
      <c r="G393" s="45"/>
      <c r="H393" s="45"/>
      <c r="I393" s="78"/>
    </row>
    <row r="394" spans="4:9">
      <c r="D394" s="45"/>
      <c r="E394" s="45"/>
      <c r="F394" s="78"/>
      <c r="G394" s="45"/>
      <c r="H394" s="45"/>
      <c r="I394" s="78"/>
    </row>
    <row r="395" spans="4:9">
      <c r="D395" s="45"/>
      <c r="E395" s="45"/>
      <c r="F395" s="78"/>
      <c r="G395" s="45"/>
      <c r="H395" s="45"/>
      <c r="I395" s="78"/>
    </row>
    <row r="396" spans="4:9">
      <c r="D396" s="45"/>
      <c r="E396" s="45"/>
      <c r="F396" s="78"/>
      <c r="G396" s="45"/>
      <c r="H396" s="45"/>
      <c r="I396" s="78"/>
    </row>
    <row r="397" spans="4:9">
      <c r="D397" s="45"/>
      <c r="E397" s="45"/>
      <c r="F397" s="78"/>
      <c r="G397" s="45"/>
      <c r="H397" s="45"/>
      <c r="I397" s="78"/>
    </row>
    <row r="398" spans="4:9">
      <c r="D398" s="45"/>
      <c r="E398" s="45"/>
      <c r="F398" s="78"/>
      <c r="G398" s="45"/>
      <c r="H398" s="45"/>
      <c r="I398" s="78"/>
    </row>
    <row r="399" spans="4:9">
      <c r="D399" s="45"/>
      <c r="E399" s="45"/>
      <c r="F399" s="78"/>
      <c r="G399" s="45"/>
      <c r="H399" s="45"/>
      <c r="I399" s="78"/>
    </row>
    <row r="400" spans="4:9">
      <c r="D400" s="45"/>
      <c r="E400" s="45"/>
      <c r="F400" s="78"/>
      <c r="G400" s="45"/>
      <c r="H400" s="45"/>
      <c r="I400" s="78"/>
    </row>
    <row r="401" spans="4:9">
      <c r="D401" s="45"/>
      <c r="E401" s="45"/>
      <c r="F401" s="78"/>
      <c r="G401" s="45"/>
      <c r="H401" s="45"/>
      <c r="I401" s="78"/>
    </row>
    <row r="402" spans="4:9">
      <c r="D402" s="45"/>
      <c r="E402" s="45"/>
      <c r="F402" s="78"/>
      <c r="G402" s="45"/>
      <c r="H402" s="45"/>
      <c r="I402" s="78"/>
    </row>
    <row r="403" spans="4:9">
      <c r="D403" s="45"/>
      <c r="E403" s="45"/>
      <c r="F403" s="78"/>
      <c r="G403" s="45"/>
      <c r="H403" s="45"/>
      <c r="I403" s="78"/>
    </row>
    <row r="404" spans="4:9">
      <c r="D404" s="45"/>
      <c r="E404" s="45"/>
      <c r="F404" s="78"/>
      <c r="G404" s="45"/>
      <c r="H404" s="45"/>
      <c r="I404" s="78"/>
    </row>
    <row r="405" spans="4:9">
      <c r="D405" s="45"/>
      <c r="E405" s="45"/>
      <c r="F405" s="78"/>
      <c r="G405" s="45"/>
      <c r="H405" s="45"/>
      <c r="I405" s="78"/>
    </row>
    <row r="406" spans="4:9">
      <c r="D406" s="45"/>
      <c r="E406" s="45"/>
      <c r="F406" s="78"/>
      <c r="G406" s="45"/>
      <c r="H406" s="45"/>
      <c r="I406" s="78"/>
    </row>
    <row r="407" spans="4:9">
      <c r="D407" s="45"/>
      <c r="E407" s="45"/>
      <c r="F407" s="78"/>
      <c r="G407" s="45"/>
      <c r="H407" s="45"/>
      <c r="I407" s="78"/>
    </row>
    <row r="408" spans="4:9">
      <c r="D408" s="45"/>
      <c r="E408" s="45"/>
      <c r="F408" s="78"/>
      <c r="G408" s="45"/>
      <c r="H408" s="45"/>
      <c r="I408" s="78"/>
    </row>
    <row r="409" spans="4:9">
      <c r="D409" s="45"/>
      <c r="E409" s="45"/>
      <c r="F409" s="78"/>
      <c r="G409" s="45"/>
      <c r="H409" s="45"/>
      <c r="I409" s="78"/>
    </row>
    <row r="410" spans="4:9">
      <c r="D410" s="45"/>
      <c r="E410" s="45"/>
      <c r="F410" s="78"/>
      <c r="G410" s="45"/>
      <c r="H410" s="45"/>
      <c r="I410" s="78"/>
    </row>
    <row r="411" spans="4:9">
      <c r="D411" s="45"/>
      <c r="E411" s="45"/>
      <c r="F411" s="78"/>
      <c r="G411" s="45"/>
      <c r="H411" s="45"/>
      <c r="I411" s="78"/>
    </row>
    <row r="412" spans="4:9">
      <c r="D412" s="45"/>
      <c r="E412" s="45"/>
      <c r="F412" s="78"/>
      <c r="G412" s="45"/>
      <c r="H412" s="45"/>
      <c r="I412" s="78"/>
    </row>
    <row r="413" spans="4:9">
      <c r="D413" s="45"/>
      <c r="E413" s="45"/>
      <c r="F413" s="78"/>
      <c r="G413" s="45"/>
      <c r="H413" s="45"/>
      <c r="I413" s="78"/>
    </row>
    <row r="414" spans="4:9">
      <c r="D414" s="45"/>
      <c r="E414" s="45"/>
      <c r="F414" s="78"/>
      <c r="G414" s="45"/>
      <c r="H414" s="45"/>
      <c r="I414" s="78"/>
    </row>
    <row r="415" spans="4:9">
      <c r="D415" s="45"/>
      <c r="E415" s="45"/>
      <c r="F415" s="78"/>
      <c r="G415" s="45"/>
      <c r="H415" s="45"/>
      <c r="I415" s="78"/>
    </row>
    <row r="416" spans="4:9">
      <c r="D416" s="45"/>
      <c r="E416" s="45"/>
      <c r="F416" s="78"/>
      <c r="G416" s="45"/>
      <c r="H416" s="45"/>
      <c r="I416" s="78"/>
    </row>
    <row r="417" spans="4:9">
      <c r="D417" s="45"/>
      <c r="E417" s="45"/>
      <c r="F417" s="78"/>
      <c r="G417" s="45"/>
      <c r="H417" s="45"/>
      <c r="I417" s="78"/>
    </row>
    <row r="418" spans="4:9">
      <c r="D418" s="45"/>
      <c r="E418" s="45"/>
      <c r="F418" s="78"/>
      <c r="G418" s="45"/>
      <c r="H418" s="45"/>
      <c r="I418" s="78"/>
    </row>
    <row r="419" spans="4:9">
      <c r="D419" s="45"/>
      <c r="E419" s="45"/>
      <c r="F419" s="78"/>
      <c r="G419" s="45"/>
      <c r="H419" s="45"/>
      <c r="I419" s="78"/>
    </row>
    <row r="420" spans="4:9">
      <c r="D420" s="45"/>
      <c r="E420" s="45"/>
      <c r="F420" s="78"/>
      <c r="G420" s="45"/>
      <c r="H420" s="45"/>
      <c r="I420" s="78"/>
    </row>
    <row r="421" spans="4:9">
      <c r="D421" s="45"/>
      <c r="E421" s="45"/>
      <c r="F421" s="78"/>
      <c r="G421" s="45"/>
      <c r="H421" s="45"/>
      <c r="I421" s="78"/>
    </row>
    <row r="422" spans="4:9">
      <c r="D422" s="45"/>
      <c r="E422" s="45"/>
      <c r="F422" s="78"/>
      <c r="G422" s="45"/>
      <c r="H422" s="45"/>
      <c r="I422" s="78"/>
    </row>
    <row r="423" spans="4:9">
      <c r="D423" s="45"/>
      <c r="E423" s="45"/>
      <c r="F423" s="78"/>
      <c r="G423" s="45"/>
      <c r="H423" s="45"/>
      <c r="I423" s="78"/>
    </row>
    <row r="424" spans="4:9">
      <c r="D424" s="45"/>
      <c r="E424" s="45"/>
      <c r="F424" s="78"/>
      <c r="G424" s="45"/>
      <c r="H424" s="45"/>
      <c r="I424" s="78"/>
    </row>
    <row r="425" spans="4:9">
      <c r="D425" s="45"/>
      <c r="E425" s="45"/>
      <c r="F425" s="78"/>
      <c r="G425" s="45"/>
      <c r="H425" s="45"/>
      <c r="I425" s="78"/>
    </row>
    <row r="426" spans="4:9">
      <c r="D426" s="45"/>
      <c r="E426" s="45"/>
      <c r="F426" s="78"/>
      <c r="G426" s="45"/>
      <c r="H426" s="45"/>
      <c r="I426" s="78"/>
    </row>
    <row r="427" spans="4:9">
      <c r="D427" s="45"/>
      <c r="E427" s="45"/>
      <c r="F427" s="78"/>
      <c r="G427" s="45"/>
      <c r="H427" s="45"/>
      <c r="I427" s="78"/>
    </row>
    <row r="428" spans="4:9">
      <c r="D428" s="45"/>
      <c r="E428" s="45"/>
      <c r="F428" s="78"/>
      <c r="G428" s="45"/>
      <c r="H428" s="45"/>
      <c r="I428" s="78"/>
    </row>
    <row r="429" spans="4:9">
      <c r="D429" s="45"/>
      <c r="E429" s="45"/>
      <c r="F429" s="78"/>
      <c r="G429" s="45"/>
      <c r="H429" s="45"/>
      <c r="I429" s="78"/>
    </row>
    <row r="430" spans="4:9">
      <c r="D430" s="45"/>
      <c r="E430" s="45"/>
      <c r="F430" s="78"/>
      <c r="G430" s="45"/>
      <c r="H430" s="45"/>
      <c r="I430" s="78"/>
    </row>
    <row r="431" spans="4:9">
      <c r="D431" s="45"/>
      <c r="E431" s="45"/>
      <c r="F431" s="78"/>
      <c r="G431" s="45"/>
      <c r="H431" s="45"/>
      <c r="I431" s="78"/>
    </row>
    <row r="432" spans="4:9">
      <c r="D432" s="45"/>
      <c r="E432" s="45"/>
      <c r="F432" s="78"/>
      <c r="G432" s="45"/>
      <c r="H432" s="45"/>
      <c r="I432" s="78"/>
    </row>
    <row r="433" spans="4:9">
      <c r="D433" s="45"/>
      <c r="E433" s="45"/>
      <c r="F433" s="78"/>
      <c r="G433" s="45"/>
      <c r="H433" s="45"/>
      <c r="I433" s="78"/>
    </row>
    <row r="434" spans="4:9">
      <c r="D434" s="45"/>
      <c r="E434" s="45"/>
      <c r="F434" s="78"/>
      <c r="G434" s="45"/>
      <c r="H434" s="45"/>
      <c r="I434" s="78"/>
    </row>
    <row r="435" spans="4:9">
      <c r="D435" s="45"/>
      <c r="E435" s="45"/>
      <c r="F435" s="78"/>
      <c r="G435" s="45"/>
      <c r="H435" s="45"/>
      <c r="I435" s="78"/>
    </row>
    <row r="436" spans="4:9">
      <c r="D436" s="45"/>
      <c r="E436" s="45"/>
      <c r="F436" s="78"/>
      <c r="G436" s="45"/>
      <c r="H436" s="45"/>
      <c r="I436" s="78"/>
    </row>
    <row r="437" spans="4:9">
      <c r="D437" s="45"/>
      <c r="E437" s="45"/>
      <c r="F437" s="78"/>
      <c r="G437" s="45"/>
      <c r="H437" s="45"/>
      <c r="I437" s="78"/>
    </row>
    <row r="438" spans="4:9">
      <c r="D438" s="45"/>
      <c r="E438" s="45"/>
      <c r="F438" s="78"/>
      <c r="G438" s="45"/>
      <c r="H438" s="45"/>
      <c r="I438" s="78"/>
    </row>
    <row r="439" spans="4:9">
      <c r="D439" s="45"/>
      <c r="E439" s="45"/>
      <c r="F439" s="78"/>
      <c r="G439" s="45"/>
      <c r="H439" s="45"/>
      <c r="I439" s="78"/>
    </row>
    <row r="440" spans="4:9">
      <c r="D440" s="45"/>
      <c r="E440" s="45"/>
      <c r="F440" s="78"/>
      <c r="G440" s="45"/>
      <c r="H440" s="45"/>
      <c r="I440" s="78"/>
    </row>
    <row r="441" spans="4:9">
      <c r="D441" s="45"/>
      <c r="E441" s="45"/>
      <c r="F441" s="78"/>
      <c r="G441" s="45"/>
      <c r="H441" s="45"/>
      <c r="I441" s="78"/>
    </row>
    <row r="442" spans="4:9">
      <c r="D442" s="45"/>
      <c r="E442" s="45"/>
      <c r="F442" s="78"/>
      <c r="G442" s="45"/>
      <c r="H442" s="45"/>
      <c r="I442" s="78"/>
    </row>
    <row r="443" spans="4:9">
      <c r="D443" s="45"/>
      <c r="E443" s="45"/>
      <c r="F443" s="78"/>
      <c r="G443" s="45"/>
      <c r="H443" s="45"/>
      <c r="I443" s="78"/>
    </row>
    <row r="444" spans="4:9">
      <c r="D444" s="45"/>
      <c r="E444" s="45"/>
      <c r="F444" s="78"/>
      <c r="G444" s="45"/>
      <c r="H444" s="45"/>
      <c r="I444" s="78"/>
    </row>
    <row r="445" spans="4:9">
      <c r="D445" s="45"/>
      <c r="E445" s="45"/>
      <c r="F445" s="78"/>
      <c r="G445" s="45"/>
      <c r="H445" s="45"/>
      <c r="I445" s="78"/>
    </row>
    <row r="446" spans="4:9">
      <c r="D446" s="45"/>
      <c r="E446" s="45"/>
      <c r="F446" s="78"/>
      <c r="G446" s="45"/>
      <c r="H446" s="45"/>
      <c r="I446" s="78"/>
    </row>
    <row r="447" spans="4:9">
      <c r="D447" s="45"/>
      <c r="E447" s="45"/>
      <c r="F447" s="78"/>
      <c r="G447" s="45"/>
      <c r="H447" s="45"/>
      <c r="I447" s="78"/>
    </row>
    <row r="448" spans="4:9">
      <c r="D448" s="45"/>
      <c r="E448" s="45"/>
      <c r="F448" s="78"/>
      <c r="G448" s="45"/>
      <c r="H448" s="45"/>
      <c r="I448" s="78"/>
    </row>
    <row r="449" spans="4:9">
      <c r="D449" s="45"/>
      <c r="E449" s="45"/>
      <c r="F449" s="78"/>
      <c r="G449" s="45"/>
      <c r="H449" s="45"/>
      <c r="I449" s="78"/>
    </row>
    <row r="450" spans="4:9">
      <c r="D450" s="45"/>
      <c r="E450" s="45"/>
      <c r="F450" s="78"/>
      <c r="G450" s="45"/>
      <c r="H450" s="45"/>
      <c r="I450" s="78"/>
    </row>
    <row r="451" spans="4:9">
      <c r="D451" s="45"/>
      <c r="E451" s="45"/>
      <c r="F451" s="78"/>
      <c r="G451" s="45"/>
      <c r="H451" s="45"/>
      <c r="I451" s="78"/>
    </row>
    <row r="452" spans="4:9">
      <c r="D452" s="45"/>
      <c r="E452" s="45"/>
      <c r="F452" s="78"/>
      <c r="G452" s="45"/>
      <c r="H452" s="45"/>
      <c r="I452" s="78"/>
    </row>
    <row r="453" spans="4:9">
      <c r="D453" s="45"/>
      <c r="E453" s="45"/>
      <c r="F453" s="78"/>
      <c r="G453" s="45"/>
      <c r="H453" s="45"/>
      <c r="I453" s="78"/>
    </row>
    <row r="454" spans="4:9">
      <c r="D454" s="45"/>
      <c r="E454" s="45"/>
      <c r="F454" s="78"/>
      <c r="G454" s="45"/>
      <c r="H454" s="45"/>
      <c r="I454" s="78"/>
    </row>
    <row r="455" spans="4:9">
      <c r="D455" s="45"/>
      <c r="E455" s="45"/>
      <c r="F455" s="78"/>
      <c r="G455" s="45"/>
      <c r="H455" s="45"/>
      <c r="I455" s="78"/>
    </row>
    <row r="456" spans="4:9">
      <c r="D456" s="45"/>
      <c r="E456" s="45"/>
      <c r="F456" s="78"/>
      <c r="G456" s="45"/>
      <c r="H456" s="45"/>
      <c r="I456" s="78"/>
    </row>
    <row r="457" spans="4:9">
      <c r="D457" s="45"/>
      <c r="E457" s="45"/>
      <c r="F457" s="78"/>
      <c r="G457" s="45"/>
      <c r="H457" s="45"/>
      <c r="I457" s="78"/>
    </row>
    <row r="458" spans="4:9">
      <c r="D458" s="45"/>
      <c r="E458" s="45"/>
      <c r="F458" s="78"/>
      <c r="G458" s="45"/>
      <c r="H458" s="45"/>
      <c r="I458" s="78"/>
    </row>
    <row r="459" spans="4:9">
      <c r="D459" s="45"/>
      <c r="E459" s="45"/>
      <c r="F459" s="78"/>
      <c r="G459" s="45"/>
      <c r="H459" s="45"/>
      <c r="I459" s="78"/>
    </row>
    <row r="460" spans="4:9">
      <c r="D460" s="45"/>
      <c r="E460" s="45"/>
      <c r="F460" s="78"/>
      <c r="G460" s="45"/>
      <c r="H460" s="45"/>
      <c r="I460" s="78"/>
    </row>
    <row r="461" spans="4:9">
      <c r="D461" s="45"/>
      <c r="E461" s="45"/>
      <c r="F461" s="78"/>
      <c r="G461" s="45"/>
      <c r="H461" s="45"/>
      <c r="I461" s="78"/>
    </row>
    <row r="462" spans="4:9">
      <c r="D462" s="45"/>
      <c r="E462" s="45"/>
      <c r="F462" s="78"/>
      <c r="G462" s="45"/>
      <c r="H462" s="45"/>
      <c r="I462" s="78"/>
    </row>
    <row r="463" spans="4:9">
      <c r="D463" s="45"/>
      <c r="E463" s="45"/>
      <c r="F463" s="78"/>
      <c r="G463" s="45"/>
      <c r="H463" s="45"/>
      <c r="I463" s="78"/>
    </row>
    <row r="464" spans="4:9">
      <c r="D464" s="45"/>
      <c r="E464" s="45"/>
      <c r="F464" s="78"/>
      <c r="G464" s="45"/>
      <c r="H464" s="45"/>
      <c r="I464" s="78"/>
    </row>
    <row r="465" spans="4:9">
      <c r="D465" s="45"/>
      <c r="E465" s="45"/>
      <c r="F465" s="78"/>
      <c r="G465" s="45"/>
      <c r="H465" s="45"/>
      <c r="I465" s="78"/>
    </row>
    <row r="466" spans="4:9">
      <c r="D466" s="45"/>
      <c r="E466" s="45"/>
      <c r="F466" s="78"/>
      <c r="G466" s="45"/>
      <c r="H466" s="45"/>
      <c r="I466" s="78"/>
    </row>
    <row r="467" spans="4:9">
      <c r="D467" s="45"/>
      <c r="E467" s="45"/>
      <c r="F467" s="78"/>
      <c r="G467" s="45"/>
      <c r="H467" s="45"/>
      <c r="I467" s="78"/>
    </row>
    <row r="468" spans="4:9">
      <c r="D468" s="45"/>
      <c r="E468" s="45"/>
      <c r="F468" s="78"/>
      <c r="G468" s="45"/>
      <c r="H468" s="45"/>
      <c r="I468" s="78"/>
    </row>
    <row r="469" spans="4:9">
      <c r="D469" s="45"/>
      <c r="E469" s="45"/>
      <c r="F469" s="78"/>
      <c r="G469" s="45"/>
      <c r="H469" s="45"/>
      <c r="I469" s="78"/>
    </row>
    <row r="470" spans="4:9">
      <c r="D470" s="45"/>
      <c r="E470" s="45"/>
      <c r="F470" s="78"/>
      <c r="G470" s="45"/>
      <c r="H470" s="45"/>
      <c r="I470" s="78"/>
    </row>
    <row r="471" spans="4:9">
      <c r="D471" s="45"/>
      <c r="E471" s="45"/>
      <c r="F471" s="78"/>
      <c r="G471" s="45"/>
      <c r="H471" s="45"/>
      <c r="I471" s="78"/>
    </row>
    <row r="472" spans="4:9">
      <c r="D472" s="45"/>
      <c r="E472" s="45"/>
      <c r="F472" s="78"/>
      <c r="G472" s="45"/>
      <c r="H472" s="45"/>
      <c r="I472" s="78"/>
    </row>
    <row r="473" spans="4:9">
      <c r="D473" s="45"/>
      <c r="E473" s="45"/>
      <c r="F473" s="78"/>
      <c r="G473" s="45"/>
      <c r="H473" s="45"/>
      <c r="I473" s="78"/>
    </row>
    <row r="474" spans="4:9">
      <c r="D474" s="45"/>
      <c r="E474" s="45"/>
      <c r="F474" s="78"/>
      <c r="G474" s="45"/>
      <c r="H474" s="45"/>
      <c r="I474" s="78"/>
    </row>
    <row r="475" spans="4:9">
      <c r="D475" s="45"/>
      <c r="E475" s="45"/>
      <c r="F475" s="78"/>
      <c r="G475" s="45"/>
      <c r="H475" s="45"/>
      <c r="I475" s="78"/>
    </row>
    <row r="476" spans="4:9">
      <c r="D476" s="45"/>
      <c r="E476" s="45"/>
      <c r="F476" s="78"/>
      <c r="G476" s="45"/>
      <c r="H476" s="45"/>
      <c r="I476" s="78"/>
    </row>
    <row r="477" spans="4:9">
      <c r="D477" s="45"/>
      <c r="E477" s="45"/>
      <c r="F477" s="78"/>
      <c r="G477" s="45"/>
      <c r="H477" s="45"/>
      <c r="I477" s="78"/>
    </row>
    <row r="478" spans="4:9">
      <c r="D478" s="45"/>
      <c r="E478" s="45"/>
      <c r="F478" s="78"/>
      <c r="G478" s="45"/>
      <c r="H478" s="45"/>
      <c r="I478" s="78"/>
    </row>
    <row r="479" spans="4:9">
      <c r="D479" s="45"/>
      <c r="E479" s="45"/>
      <c r="F479" s="78"/>
      <c r="G479" s="45"/>
      <c r="H479" s="45"/>
      <c r="I479" s="78"/>
    </row>
    <row r="480" spans="4:9">
      <c r="D480" s="45"/>
      <c r="E480" s="45"/>
      <c r="F480" s="78"/>
      <c r="G480" s="45"/>
      <c r="H480" s="45"/>
      <c r="I480" s="78"/>
    </row>
    <row r="481" spans="4:9">
      <c r="D481" s="45"/>
      <c r="E481" s="45"/>
      <c r="F481" s="78"/>
      <c r="G481" s="45"/>
      <c r="H481" s="45"/>
      <c r="I481" s="78"/>
    </row>
    <row r="482" spans="4:9">
      <c r="D482" s="45"/>
      <c r="E482" s="45"/>
      <c r="F482" s="78"/>
      <c r="G482" s="45"/>
      <c r="H482" s="45"/>
      <c r="I482" s="78"/>
    </row>
    <row r="483" spans="4:9">
      <c r="D483" s="45"/>
      <c r="E483" s="45"/>
      <c r="F483" s="78"/>
      <c r="G483" s="45"/>
      <c r="H483" s="45"/>
      <c r="I483" s="78"/>
    </row>
    <row r="484" spans="4:9">
      <c r="D484" s="45"/>
      <c r="E484" s="45"/>
      <c r="F484" s="78"/>
      <c r="G484" s="45"/>
      <c r="H484" s="45"/>
      <c r="I484" s="78"/>
    </row>
    <row r="485" spans="4:9">
      <c r="D485" s="45"/>
      <c r="E485" s="45"/>
      <c r="F485" s="78"/>
      <c r="G485" s="45"/>
      <c r="H485" s="45"/>
      <c r="I485" s="78"/>
    </row>
    <row r="486" spans="4:9">
      <c r="D486" s="45"/>
      <c r="E486" s="45"/>
      <c r="F486" s="78"/>
      <c r="G486" s="45"/>
      <c r="H486" s="45"/>
      <c r="I486" s="78"/>
    </row>
    <row r="487" spans="4:9">
      <c r="D487" s="45"/>
      <c r="E487" s="45"/>
      <c r="F487" s="78"/>
      <c r="G487" s="45"/>
      <c r="H487" s="45"/>
      <c r="I487" s="78"/>
    </row>
    <row r="488" spans="4:9">
      <c r="D488" s="45"/>
      <c r="E488" s="45"/>
      <c r="F488" s="78"/>
      <c r="G488" s="45"/>
      <c r="H488" s="45"/>
      <c r="I488" s="78"/>
    </row>
    <row r="489" spans="4:9">
      <c r="D489" s="45"/>
      <c r="E489" s="45"/>
      <c r="F489" s="78"/>
      <c r="G489" s="45"/>
      <c r="H489" s="45"/>
      <c r="I489" s="78"/>
    </row>
    <row r="490" spans="4:9">
      <c r="D490" s="45"/>
      <c r="E490" s="45"/>
      <c r="F490" s="78"/>
      <c r="G490" s="45"/>
      <c r="H490" s="45"/>
      <c r="I490" s="78"/>
    </row>
    <row r="491" spans="4:9">
      <c r="D491" s="45"/>
      <c r="E491" s="45"/>
      <c r="F491" s="78"/>
      <c r="G491" s="45"/>
      <c r="H491" s="45"/>
      <c r="I491" s="78"/>
    </row>
    <row r="492" spans="4:9">
      <c r="D492" s="45"/>
      <c r="E492" s="45"/>
      <c r="F492" s="78"/>
      <c r="G492" s="45"/>
      <c r="H492" s="45"/>
      <c r="I492" s="78"/>
    </row>
    <row r="493" spans="4:9">
      <c r="D493" s="45"/>
      <c r="E493" s="45"/>
      <c r="F493" s="78"/>
      <c r="G493" s="45"/>
      <c r="H493" s="45"/>
      <c r="I493" s="78"/>
    </row>
    <row r="494" spans="4:9">
      <c r="D494" s="45"/>
      <c r="E494" s="45"/>
      <c r="F494" s="78"/>
      <c r="G494" s="45"/>
      <c r="H494" s="45"/>
      <c r="I494" s="78"/>
    </row>
    <row r="495" spans="4:9">
      <c r="D495" s="45"/>
      <c r="E495" s="45"/>
      <c r="F495" s="78"/>
      <c r="G495" s="45"/>
      <c r="H495" s="45"/>
      <c r="I495" s="78"/>
    </row>
    <row r="496" spans="4:9">
      <c r="D496" s="45"/>
      <c r="E496" s="45"/>
      <c r="F496" s="78"/>
      <c r="G496" s="45"/>
      <c r="H496" s="45"/>
      <c r="I496" s="78"/>
    </row>
    <row r="497" spans="4:9">
      <c r="D497" s="45"/>
      <c r="E497" s="45"/>
      <c r="F497" s="78"/>
      <c r="G497" s="45"/>
      <c r="H497" s="45"/>
      <c r="I497" s="78"/>
    </row>
    <row r="498" spans="4:9">
      <c r="D498" s="45"/>
      <c r="E498" s="45"/>
      <c r="F498" s="78"/>
      <c r="G498" s="45"/>
      <c r="H498" s="45"/>
      <c r="I498" s="78"/>
    </row>
    <row r="499" spans="4:9">
      <c r="D499" s="45"/>
      <c r="E499" s="45"/>
      <c r="F499" s="78"/>
      <c r="G499" s="45"/>
      <c r="H499" s="45"/>
      <c r="I499" s="78"/>
    </row>
    <row r="500" spans="4:9">
      <c r="D500" s="45"/>
      <c r="E500" s="45"/>
      <c r="F500" s="78"/>
      <c r="G500" s="45"/>
      <c r="H500" s="45"/>
      <c r="I500" s="78"/>
    </row>
    <row r="501" spans="4:9">
      <c r="D501" s="45"/>
      <c r="E501" s="45"/>
      <c r="F501" s="78"/>
      <c r="G501" s="45"/>
      <c r="H501" s="45"/>
      <c r="I501" s="78"/>
    </row>
    <row r="502" spans="4:9">
      <c r="D502" s="45"/>
      <c r="E502" s="45"/>
      <c r="F502" s="78"/>
      <c r="G502" s="45"/>
      <c r="H502" s="45"/>
      <c r="I502" s="78"/>
    </row>
    <row r="503" spans="4:9">
      <c r="D503" s="45"/>
      <c r="E503" s="45"/>
      <c r="F503" s="78"/>
      <c r="G503" s="45"/>
      <c r="H503" s="45"/>
      <c r="I503" s="78"/>
    </row>
    <row r="504" spans="4:9">
      <c r="D504" s="45"/>
      <c r="E504" s="45"/>
      <c r="F504" s="78"/>
      <c r="G504" s="45"/>
      <c r="H504" s="45"/>
      <c r="I504" s="78"/>
    </row>
    <row r="505" spans="4:9">
      <c r="D505" s="45"/>
      <c r="E505" s="45"/>
      <c r="F505" s="78"/>
      <c r="G505" s="45"/>
      <c r="H505" s="45"/>
      <c r="I505" s="78"/>
    </row>
    <row r="506" spans="4:9">
      <c r="D506" s="45"/>
      <c r="E506" s="45"/>
      <c r="F506" s="78"/>
      <c r="G506" s="45"/>
      <c r="H506" s="45"/>
      <c r="I506" s="78"/>
    </row>
    <row r="507" spans="4:9">
      <c r="D507" s="45"/>
      <c r="E507" s="45"/>
      <c r="F507" s="78"/>
      <c r="G507" s="45"/>
      <c r="H507" s="45"/>
      <c r="I507" s="78"/>
    </row>
    <row r="508" spans="4:9">
      <c r="D508" s="45"/>
      <c r="E508" s="45"/>
      <c r="F508" s="78"/>
      <c r="G508" s="45"/>
      <c r="H508" s="45"/>
      <c r="I508" s="78"/>
    </row>
    <row r="509" spans="4:9">
      <c r="D509" s="45"/>
      <c r="E509" s="45"/>
      <c r="F509" s="78"/>
      <c r="G509" s="45"/>
      <c r="H509" s="45"/>
      <c r="I509" s="78"/>
    </row>
    <row r="510" spans="4:9">
      <c r="D510" s="45"/>
      <c r="E510" s="45"/>
      <c r="F510" s="78"/>
      <c r="G510" s="45"/>
      <c r="H510" s="45"/>
      <c r="I510" s="78"/>
    </row>
    <row r="511" spans="4:9">
      <c r="D511" s="45"/>
      <c r="E511" s="45"/>
      <c r="F511" s="78"/>
      <c r="G511" s="45"/>
      <c r="H511" s="45"/>
      <c r="I511" s="78"/>
    </row>
    <row r="512" spans="4:9">
      <c r="D512" s="45"/>
      <c r="E512" s="45"/>
      <c r="F512" s="78"/>
      <c r="G512" s="45"/>
      <c r="H512" s="45"/>
      <c r="I512" s="78"/>
    </row>
    <row r="513" spans="4:9">
      <c r="D513" s="45"/>
      <c r="E513" s="45"/>
      <c r="F513" s="78"/>
      <c r="G513" s="45"/>
      <c r="H513" s="45"/>
      <c r="I513" s="78"/>
    </row>
    <row r="514" spans="4:9">
      <c r="D514" s="45"/>
      <c r="E514" s="45"/>
      <c r="F514" s="78"/>
      <c r="G514" s="45"/>
      <c r="H514" s="45"/>
      <c r="I514" s="78"/>
    </row>
    <row r="515" spans="4:9">
      <c r="D515" s="45"/>
      <c r="E515" s="45"/>
      <c r="F515" s="78"/>
      <c r="G515" s="45"/>
      <c r="H515" s="45"/>
      <c r="I515" s="78"/>
    </row>
    <row r="516" spans="4:9">
      <c r="D516" s="45"/>
      <c r="E516" s="45"/>
      <c r="F516" s="78"/>
      <c r="G516" s="45"/>
      <c r="H516" s="45"/>
      <c r="I516" s="78"/>
    </row>
    <row r="517" spans="4:9">
      <c r="D517" s="45"/>
      <c r="E517" s="45"/>
      <c r="F517" s="78"/>
      <c r="G517" s="45"/>
      <c r="H517" s="45"/>
      <c r="I517" s="78"/>
    </row>
    <row r="518" spans="4:9">
      <c r="D518" s="45"/>
      <c r="E518" s="45"/>
      <c r="F518" s="78"/>
      <c r="G518" s="45"/>
      <c r="H518" s="45"/>
      <c r="I518" s="78"/>
    </row>
    <row r="519" spans="4:9">
      <c r="D519" s="45"/>
      <c r="E519" s="45"/>
      <c r="F519" s="78"/>
      <c r="G519" s="45"/>
      <c r="H519" s="45"/>
      <c r="I519" s="78"/>
    </row>
    <row r="520" spans="4:9">
      <c r="D520" s="45"/>
      <c r="E520" s="45"/>
      <c r="F520" s="78"/>
      <c r="G520" s="45"/>
      <c r="H520" s="45"/>
      <c r="I520" s="78"/>
    </row>
    <row r="521" spans="4:9">
      <c r="D521" s="45"/>
      <c r="E521" s="45"/>
      <c r="F521" s="78"/>
      <c r="G521" s="45"/>
      <c r="H521" s="45"/>
      <c r="I521" s="78"/>
    </row>
    <row r="522" spans="4:9">
      <c r="D522" s="45"/>
      <c r="E522" s="45"/>
      <c r="F522" s="78"/>
      <c r="G522" s="45"/>
      <c r="H522" s="45"/>
      <c r="I522" s="78"/>
    </row>
    <row r="523" spans="4:9">
      <c r="D523" s="45"/>
      <c r="E523" s="45"/>
      <c r="F523" s="78"/>
      <c r="G523" s="45"/>
      <c r="H523" s="45"/>
      <c r="I523" s="78"/>
    </row>
    <row r="524" spans="4:9">
      <c r="D524" s="45"/>
      <c r="E524" s="45"/>
      <c r="F524" s="78"/>
      <c r="G524" s="45"/>
      <c r="H524" s="45"/>
      <c r="I524" s="78"/>
    </row>
    <row r="525" spans="4:9">
      <c r="D525" s="45"/>
      <c r="E525" s="45"/>
      <c r="F525" s="78"/>
      <c r="G525" s="45"/>
      <c r="H525" s="45"/>
      <c r="I525" s="78"/>
    </row>
    <row r="526" spans="4:9">
      <c r="D526" s="45"/>
      <c r="E526" s="45"/>
      <c r="F526" s="78"/>
      <c r="G526" s="45"/>
      <c r="H526" s="45"/>
      <c r="I526" s="78"/>
    </row>
    <row r="527" spans="4:9">
      <c r="D527" s="45"/>
      <c r="E527" s="45"/>
      <c r="F527" s="78"/>
      <c r="G527" s="45"/>
      <c r="H527" s="45"/>
      <c r="I527" s="78"/>
    </row>
    <row r="528" spans="4:9">
      <c r="D528" s="45"/>
      <c r="E528" s="45"/>
      <c r="F528" s="78"/>
      <c r="G528" s="45"/>
      <c r="H528" s="45"/>
      <c r="I528" s="78"/>
    </row>
    <row r="529" spans="4:9">
      <c r="D529" s="45"/>
      <c r="E529" s="45"/>
      <c r="F529" s="78"/>
      <c r="G529" s="45"/>
      <c r="H529" s="45"/>
      <c r="I529" s="78"/>
    </row>
    <row r="530" spans="4:9">
      <c r="D530" s="45"/>
      <c r="E530" s="45"/>
      <c r="F530" s="78"/>
      <c r="G530" s="45"/>
      <c r="H530" s="45"/>
      <c r="I530" s="78"/>
    </row>
    <row r="531" spans="4:9">
      <c r="D531" s="45"/>
      <c r="E531" s="45"/>
      <c r="F531" s="78"/>
      <c r="G531" s="45"/>
      <c r="H531" s="45"/>
      <c r="I531" s="78"/>
    </row>
    <row r="532" spans="4:9">
      <c r="D532" s="45"/>
      <c r="E532" s="45"/>
      <c r="F532" s="78"/>
      <c r="G532" s="45"/>
      <c r="H532" s="45"/>
      <c r="I532" s="78"/>
    </row>
    <row r="533" spans="4:9">
      <c r="D533" s="45"/>
      <c r="E533" s="45"/>
      <c r="F533" s="78"/>
      <c r="G533" s="45"/>
      <c r="H533" s="45"/>
      <c r="I533" s="78"/>
    </row>
    <row r="534" spans="4:9">
      <c r="D534" s="45"/>
      <c r="E534" s="45"/>
      <c r="F534" s="78"/>
      <c r="G534" s="45"/>
      <c r="H534" s="45"/>
      <c r="I534" s="78"/>
    </row>
    <row r="535" spans="4:9">
      <c r="D535" s="45"/>
      <c r="E535" s="45"/>
      <c r="F535" s="78"/>
      <c r="G535" s="45"/>
      <c r="H535" s="45"/>
      <c r="I535" s="78"/>
    </row>
    <row r="536" spans="4:9">
      <c r="D536" s="45"/>
      <c r="E536" s="45"/>
      <c r="F536" s="78"/>
      <c r="G536" s="45"/>
      <c r="H536" s="45"/>
      <c r="I536" s="78"/>
    </row>
    <row r="537" spans="4:9">
      <c r="D537" s="45"/>
      <c r="E537" s="45"/>
      <c r="F537" s="78"/>
      <c r="G537" s="45"/>
      <c r="H537" s="45"/>
      <c r="I537" s="78"/>
    </row>
    <row r="538" spans="4:9">
      <c r="D538" s="45"/>
      <c r="E538" s="45"/>
      <c r="F538" s="78"/>
      <c r="G538" s="45"/>
      <c r="H538" s="45"/>
      <c r="I538" s="78"/>
    </row>
    <row r="539" spans="4:9">
      <c r="D539" s="45"/>
      <c r="E539" s="45"/>
      <c r="F539" s="78"/>
      <c r="G539" s="45"/>
      <c r="H539" s="45"/>
      <c r="I539" s="78"/>
    </row>
    <row r="540" spans="4:9">
      <c r="D540" s="45"/>
      <c r="E540" s="45"/>
      <c r="F540" s="78"/>
      <c r="G540" s="45"/>
      <c r="H540" s="45"/>
      <c r="I540" s="78"/>
    </row>
    <row r="541" spans="4:9">
      <c r="D541" s="45"/>
      <c r="E541" s="45"/>
      <c r="F541" s="78"/>
      <c r="G541" s="45"/>
      <c r="H541" s="45"/>
      <c r="I541" s="78"/>
    </row>
    <row r="542" spans="4:9">
      <c r="D542" s="45"/>
      <c r="E542" s="45"/>
      <c r="F542" s="78"/>
      <c r="G542" s="45"/>
      <c r="H542" s="45"/>
      <c r="I542" s="78"/>
    </row>
    <row r="543" spans="4:9">
      <c r="D543" s="45"/>
      <c r="E543" s="45"/>
      <c r="F543" s="78"/>
      <c r="G543" s="45"/>
      <c r="H543" s="45"/>
      <c r="I543" s="78"/>
    </row>
    <row r="544" spans="4:9">
      <c r="D544" s="45"/>
      <c r="E544" s="45"/>
      <c r="F544" s="78"/>
      <c r="G544" s="45"/>
      <c r="H544" s="45"/>
      <c r="I544" s="78"/>
    </row>
    <row r="545" spans="4:9">
      <c r="D545" s="45"/>
      <c r="E545" s="45"/>
      <c r="F545" s="78"/>
      <c r="G545" s="45"/>
      <c r="H545" s="45"/>
      <c r="I545" s="78"/>
    </row>
    <row r="546" spans="4:9">
      <c r="D546" s="45"/>
      <c r="E546" s="45"/>
      <c r="F546" s="78"/>
      <c r="G546" s="45"/>
      <c r="H546" s="45"/>
      <c r="I546" s="78"/>
    </row>
    <row r="547" spans="4:9">
      <c r="D547" s="45"/>
      <c r="E547" s="45"/>
      <c r="F547" s="78"/>
      <c r="G547" s="45"/>
      <c r="H547" s="45"/>
      <c r="I547" s="78"/>
    </row>
    <row r="548" spans="4:9">
      <c r="D548" s="45"/>
      <c r="E548" s="45"/>
      <c r="F548" s="78"/>
      <c r="G548" s="45"/>
      <c r="H548" s="45"/>
      <c r="I548" s="78"/>
    </row>
    <row r="549" spans="4:9">
      <c r="D549" s="45"/>
      <c r="E549" s="45"/>
      <c r="F549" s="78"/>
      <c r="G549" s="45"/>
      <c r="H549" s="45"/>
      <c r="I549" s="78"/>
    </row>
    <row r="550" spans="4:9">
      <c r="D550" s="45"/>
      <c r="E550" s="45"/>
      <c r="F550" s="78"/>
      <c r="G550" s="45"/>
      <c r="H550" s="45"/>
      <c r="I550" s="78"/>
    </row>
    <row r="551" spans="4:9">
      <c r="D551" s="45"/>
      <c r="E551" s="45"/>
      <c r="F551" s="78"/>
      <c r="G551" s="45"/>
      <c r="H551" s="45"/>
      <c r="I551" s="78"/>
    </row>
    <row r="552" spans="4:9">
      <c r="D552" s="45"/>
      <c r="E552" s="45"/>
      <c r="F552" s="78"/>
      <c r="G552" s="45"/>
      <c r="H552" s="45"/>
      <c r="I552" s="78"/>
    </row>
    <row r="553" spans="4:9">
      <c r="D553" s="45"/>
      <c r="E553" s="45"/>
      <c r="F553" s="78"/>
      <c r="G553" s="45"/>
      <c r="H553" s="45"/>
      <c r="I553" s="78"/>
    </row>
    <row r="554" spans="4:9">
      <c r="D554" s="45"/>
      <c r="E554" s="45"/>
      <c r="F554" s="78"/>
      <c r="G554" s="45"/>
      <c r="H554" s="45"/>
      <c r="I554" s="78"/>
    </row>
    <row r="555" spans="4:9">
      <c r="D555" s="45"/>
      <c r="E555" s="45"/>
      <c r="F555" s="78"/>
      <c r="G555" s="45"/>
      <c r="H555" s="45"/>
      <c r="I555" s="78"/>
    </row>
    <row r="556" spans="4:9">
      <c r="D556" s="45"/>
      <c r="E556" s="45"/>
      <c r="F556" s="78"/>
      <c r="G556" s="45"/>
      <c r="H556" s="45"/>
      <c r="I556" s="78"/>
    </row>
    <row r="557" spans="4:9">
      <c r="D557" s="45"/>
      <c r="E557" s="45"/>
      <c r="F557" s="78"/>
      <c r="G557" s="45"/>
      <c r="H557" s="45"/>
      <c r="I557" s="78"/>
    </row>
    <row r="558" spans="4:9">
      <c r="D558" s="45"/>
      <c r="E558" s="45"/>
      <c r="F558" s="78"/>
      <c r="G558" s="45"/>
      <c r="H558" s="45"/>
      <c r="I558" s="78"/>
    </row>
    <row r="559" spans="4:9">
      <c r="D559" s="45"/>
      <c r="E559" s="45"/>
      <c r="F559" s="78"/>
      <c r="G559" s="45"/>
      <c r="H559" s="45"/>
      <c r="I559" s="78"/>
    </row>
    <row r="560" spans="4:9">
      <c r="D560" s="45"/>
      <c r="E560" s="45"/>
      <c r="F560" s="78"/>
      <c r="G560" s="45"/>
      <c r="H560" s="45"/>
      <c r="I560" s="78"/>
    </row>
    <row r="561" spans="4:9">
      <c r="D561" s="45"/>
      <c r="E561" s="45"/>
      <c r="F561" s="78"/>
      <c r="G561" s="45"/>
      <c r="H561" s="45"/>
      <c r="I561" s="78"/>
    </row>
    <row r="562" spans="4:9">
      <c r="D562" s="45"/>
      <c r="E562" s="45"/>
      <c r="F562" s="78"/>
      <c r="G562" s="45"/>
      <c r="H562" s="45"/>
      <c r="I562" s="78"/>
    </row>
    <row r="563" spans="4:9">
      <c r="D563" s="45"/>
      <c r="E563" s="45"/>
      <c r="F563" s="78"/>
      <c r="G563" s="45"/>
      <c r="H563" s="45"/>
      <c r="I563" s="78"/>
    </row>
    <row r="564" spans="4:9">
      <c r="D564" s="45"/>
      <c r="E564" s="45"/>
      <c r="F564" s="78"/>
      <c r="G564" s="45"/>
      <c r="H564" s="45"/>
      <c r="I564" s="78"/>
    </row>
    <row r="565" spans="4:9">
      <c r="D565" s="45"/>
      <c r="E565" s="45"/>
      <c r="F565" s="78"/>
      <c r="G565" s="45"/>
      <c r="H565" s="45"/>
      <c r="I565" s="78"/>
    </row>
    <row r="566" spans="4:9">
      <c r="D566" s="45"/>
      <c r="E566" s="45"/>
      <c r="F566" s="78"/>
      <c r="G566" s="45"/>
      <c r="H566" s="45"/>
      <c r="I566" s="78"/>
    </row>
    <row r="567" spans="4:9">
      <c r="D567" s="45"/>
      <c r="E567" s="45"/>
      <c r="F567" s="78"/>
      <c r="G567" s="45"/>
      <c r="H567" s="45"/>
      <c r="I567" s="78"/>
    </row>
    <row r="568" spans="4:9">
      <c r="D568" s="45"/>
      <c r="E568" s="45"/>
      <c r="F568" s="78"/>
      <c r="G568" s="45"/>
      <c r="H568" s="45"/>
      <c r="I568" s="78"/>
    </row>
    <row r="569" spans="4:9">
      <c r="D569" s="45"/>
      <c r="E569" s="45"/>
      <c r="F569" s="78"/>
      <c r="G569" s="45"/>
      <c r="H569" s="45"/>
      <c r="I569" s="78"/>
    </row>
    <row r="570" spans="4:9">
      <c r="D570" s="45"/>
      <c r="E570" s="45"/>
      <c r="F570" s="78"/>
      <c r="G570" s="45"/>
      <c r="H570" s="45"/>
      <c r="I570" s="78"/>
    </row>
    <row r="571" spans="4:9">
      <c r="D571" s="45"/>
      <c r="E571" s="45"/>
      <c r="F571" s="78"/>
      <c r="G571" s="45"/>
      <c r="H571" s="45"/>
      <c r="I571" s="78"/>
    </row>
    <row r="572" spans="4:9">
      <c r="D572" s="45"/>
      <c r="E572" s="45"/>
      <c r="F572" s="78"/>
      <c r="G572" s="45"/>
      <c r="H572" s="45"/>
      <c r="I572" s="78"/>
    </row>
    <row r="573" spans="4:9">
      <c r="D573" s="45"/>
      <c r="E573" s="45"/>
      <c r="F573" s="78"/>
      <c r="G573" s="45"/>
      <c r="H573" s="45"/>
      <c r="I573" s="78"/>
    </row>
    <row r="574" spans="4:9">
      <c r="D574" s="45"/>
      <c r="E574" s="45"/>
      <c r="F574" s="78"/>
      <c r="G574" s="45"/>
      <c r="H574" s="45"/>
      <c r="I574" s="78"/>
    </row>
    <row r="575" spans="4:9">
      <c r="D575" s="45"/>
      <c r="E575" s="45"/>
      <c r="F575" s="78"/>
      <c r="G575" s="45"/>
      <c r="H575" s="45"/>
      <c r="I575" s="78"/>
    </row>
    <row r="576" spans="4:9">
      <c r="D576" s="45"/>
      <c r="E576" s="45"/>
      <c r="F576" s="78"/>
      <c r="G576" s="45"/>
      <c r="H576" s="45"/>
      <c r="I576" s="78"/>
    </row>
    <row r="577" spans="4:9">
      <c r="D577" s="45"/>
      <c r="E577" s="45"/>
      <c r="F577" s="78"/>
      <c r="G577" s="45"/>
      <c r="H577" s="45"/>
      <c r="I577" s="78"/>
    </row>
    <row r="578" spans="4:9">
      <c r="D578" s="45"/>
      <c r="E578" s="45"/>
      <c r="F578" s="78"/>
      <c r="G578" s="45"/>
      <c r="H578" s="45"/>
      <c r="I578" s="78"/>
    </row>
    <row r="579" spans="4:9">
      <c r="D579" s="45"/>
      <c r="E579" s="45"/>
      <c r="F579" s="78"/>
      <c r="G579" s="45"/>
      <c r="H579" s="45"/>
      <c r="I579" s="78"/>
    </row>
    <row r="580" spans="4:9">
      <c r="D580" s="45"/>
      <c r="E580" s="45"/>
      <c r="F580" s="78"/>
      <c r="G580" s="45"/>
      <c r="H580" s="45"/>
      <c r="I580" s="78"/>
    </row>
    <row r="581" spans="4:9">
      <c r="D581" s="45"/>
      <c r="E581" s="45"/>
      <c r="F581" s="78"/>
      <c r="G581" s="45"/>
      <c r="H581" s="45"/>
      <c r="I581" s="78"/>
    </row>
    <row r="582" spans="4:9">
      <c r="D582" s="45"/>
      <c r="E582" s="45"/>
      <c r="F582" s="78"/>
      <c r="G582" s="45"/>
      <c r="H582" s="45"/>
      <c r="I582" s="78"/>
    </row>
    <row r="583" spans="4:9">
      <c r="D583" s="45"/>
      <c r="E583" s="45"/>
      <c r="F583" s="78"/>
      <c r="G583" s="45"/>
      <c r="H583" s="45"/>
      <c r="I583" s="78"/>
    </row>
    <row r="584" spans="4:9">
      <c r="D584" s="45"/>
      <c r="E584" s="45"/>
      <c r="F584" s="78"/>
      <c r="G584" s="45"/>
      <c r="H584" s="45"/>
      <c r="I584" s="78"/>
    </row>
    <row r="585" spans="4:9">
      <c r="D585" s="45"/>
      <c r="E585" s="45"/>
      <c r="F585" s="78"/>
      <c r="G585" s="45"/>
      <c r="H585" s="45"/>
      <c r="I585" s="78"/>
    </row>
    <row r="586" spans="4:9">
      <c r="D586" s="45"/>
      <c r="E586" s="45"/>
      <c r="F586" s="78"/>
      <c r="G586" s="45"/>
      <c r="H586" s="45"/>
      <c r="I586" s="78"/>
    </row>
    <row r="587" spans="4:9">
      <c r="D587" s="45"/>
      <c r="E587" s="45"/>
      <c r="F587" s="78"/>
      <c r="G587" s="45"/>
      <c r="H587" s="45"/>
      <c r="I587" s="78"/>
    </row>
    <row r="588" spans="4:9">
      <c r="D588" s="45"/>
      <c r="E588" s="45"/>
      <c r="F588" s="78"/>
      <c r="G588" s="45"/>
      <c r="H588" s="45"/>
      <c r="I588" s="78"/>
    </row>
    <row r="589" spans="4:9">
      <c r="D589" s="45"/>
      <c r="E589" s="45"/>
      <c r="F589" s="78"/>
      <c r="G589" s="45"/>
      <c r="H589" s="45"/>
      <c r="I589" s="78"/>
    </row>
    <row r="590" spans="4:9">
      <c r="D590" s="45"/>
      <c r="E590" s="45"/>
      <c r="F590" s="78"/>
      <c r="G590" s="45"/>
      <c r="H590" s="45"/>
      <c r="I590" s="78"/>
    </row>
    <row r="591" spans="4:9">
      <c r="D591" s="45"/>
      <c r="E591" s="45"/>
      <c r="F591" s="78"/>
      <c r="G591" s="45"/>
      <c r="H591" s="45"/>
      <c r="I591" s="78"/>
    </row>
    <row r="592" spans="4:9">
      <c r="D592" s="45"/>
      <c r="E592" s="45"/>
      <c r="F592" s="78"/>
      <c r="G592" s="45"/>
      <c r="H592" s="45"/>
      <c r="I592" s="78"/>
    </row>
    <row r="593" spans="4:9">
      <c r="D593" s="45"/>
      <c r="E593" s="45"/>
      <c r="F593" s="78"/>
      <c r="G593" s="45"/>
      <c r="H593" s="45"/>
      <c r="I593" s="78"/>
    </row>
    <row r="594" spans="4:9">
      <c r="D594" s="45"/>
      <c r="E594" s="45"/>
      <c r="F594" s="78"/>
      <c r="G594" s="45"/>
      <c r="H594" s="45"/>
      <c r="I594" s="78"/>
    </row>
    <row r="595" spans="4:9">
      <c r="D595" s="45"/>
      <c r="E595" s="45"/>
      <c r="F595" s="78"/>
      <c r="G595" s="45"/>
      <c r="H595" s="45"/>
      <c r="I595" s="78"/>
    </row>
    <row r="596" spans="4:9">
      <c r="D596" s="45"/>
      <c r="E596" s="45"/>
      <c r="F596" s="78"/>
      <c r="G596" s="45"/>
      <c r="H596" s="45"/>
      <c r="I596" s="78"/>
    </row>
    <row r="597" spans="4:9">
      <c r="D597" s="45"/>
      <c r="E597" s="45"/>
      <c r="F597" s="78"/>
      <c r="G597" s="45"/>
      <c r="H597" s="45"/>
      <c r="I597" s="78"/>
    </row>
    <row r="598" spans="4:9">
      <c r="D598" s="45"/>
      <c r="E598" s="45"/>
      <c r="F598" s="78"/>
      <c r="G598" s="45"/>
      <c r="H598" s="45"/>
      <c r="I598" s="78"/>
    </row>
    <row r="599" spans="4:9">
      <c r="D599" s="45"/>
      <c r="E599" s="45"/>
      <c r="F599" s="78"/>
      <c r="G599" s="45"/>
      <c r="H599" s="45"/>
      <c r="I599" s="78"/>
    </row>
    <row r="600" spans="4:9">
      <c r="D600" s="45"/>
      <c r="E600" s="45"/>
      <c r="F600" s="78"/>
      <c r="G600" s="45"/>
      <c r="H600" s="45"/>
      <c r="I600" s="78"/>
    </row>
    <row r="601" spans="4:9">
      <c r="D601" s="45"/>
      <c r="E601" s="45"/>
      <c r="F601" s="78"/>
      <c r="G601" s="45"/>
      <c r="H601" s="45"/>
      <c r="I601" s="78"/>
    </row>
    <row r="602" spans="4:9">
      <c r="D602" s="45"/>
      <c r="E602" s="45"/>
      <c r="F602" s="78"/>
      <c r="G602" s="45"/>
      <c r="H602" s="45"/>
      <c r="I602" s="78"/>
    </row>
    <row r="603" spans="4:9">
      <c r="D603" s="45"/>
      <c r="E603" s="45"/>
      <c r="F603" s="78"/>
      <c r="G603" s="45"/>
      <c r="H603" s="45"/>
      <c r="I603" s="78"/>
    </row>
    <row r="604" spans="4:9">
      <c r="D604" s="45"/>
      <c r="E604" s="45"/>
      <c r="F604" s="78"/>
      <c r="G604" s="45"/>
      <c r="H604" s="45"/>
      <c r="I604" s="78"/>
    </row>
    <row r="605" spans="4:9">
      <c r="D605" s="45"/>
      <c r="E605" s="45"/>
      <c r="F605" s="78"/>
      <c r="G605" s="45"/>
      <c r="H605" s="45"/>
      <c r="I605" s="78"/>
    </row>
    <row r="606" spans="4:9">
      <c r="D606" s="45"/>
      <c r="E606" s="45"/>
      <c r="F606" s="78"/>
      <c r="G606" s="45"/>
      <c r="H606" s="45"/>
      <c r="I606" s="78"/>
    </row>
    <row r="607" spans="4:9">
      <c r="D607" s="45"/>
      <c r="E607" s="45"/>
      <c r="F607" s="78"/>
      <c r="G607" s="45"/>
      <c r="H607" s="45"/>
      <c r="I607" s="78"/>
    </row>
    <row r="608" spans="4:9">
      <c r="D608" s="45"/>
      <c r="E608" s="45"/>
      <c r="F608" s="78"/>
      <c r="G608" s="45"/>
      <c r="H608" s="45"/>
      <c r="I608" s="78"/>
    </row>
    <row r="609" spans="4:9">
      <c r="D609" s="45"/>
      <c r="E609" s="45"/>
      <c r="F609" s="78"/>
      <c r="G609" s="45"/>
      <c r="H609" s="45"/>
      <c r="I609" s="78"/>
    </row>
    <row r="610" spans="4:9">
      <c r="D610" s="45"/>
      <c r="E610" s="45"/>
      <c r="F610" s="78"/>
      <c r="G610" s="45"/>
      <c r="H610" s="45"/>
      <c r="I610" s="78"/>
    </row>
    <row r="611" spans="4:9">
      <c r="D611" s="45"/>
      <c r="E611" s="45"/>
      <c r="F611" s="78"/>
      <c r="G611" s="45"/>
      <c r="H611" s="45"/>
      <c r="I611" s="78"/>
    </row>
    <row r="612" spans="4:9">
      <c r="D612" s="45"/>
      <c r="E612" s="45"/>
      <c r="F612" s="78"/>
      <c r="G612" s="45"/>
      <c r="H612" s="45"/>
      <c r="I612" s="78"/>
    </row>
    <row r="613" spans="4:9">
      <c r="D613" s="45"/>
      <c r="E613" s="45"/>
      <c r="F613" s="78"/>
      <c r="G613" s="45"/>
      <c r="H613" s="45"/>
      <c r="I613" s="78"/>
    </row>
    <row r="614" spans="4:9">
      <c r="D614" s="45"/>
      <c r="E614" s="45"/>
      <c r="F614" s="78"/>
      <c r="G614" s="45"/>
      <c r="H614" s="45"/>
      <c r="I614" s="78"/>
    </row>
    <row r="615" spans="4:9">
      <c r="D615" s="45"/>
      <c r="E615" s="45"/>
      <c r="F615" s="78"/>
      <c r="G615" s="45"/>
      <c r="H615" s="45"/>
      <c r="I615" s="78"/>
    </row>
    <row r="616" spans="4:9">
      <c r="D616" s="45"/>
      <c r="E616" s="45"/>
      <c r="F616" s="78"/>
      <c r="G616" s="45"/>
      <c r="H616" s="45"/>
      <c r="I616" s="78"/>
    </row>
    <row r="617" spans="4:9">
      <c r="D617" s="45"/>
      <c r="E617" s="45"/>
      <c r="F617" s="78"/>
      <c r="G617" s="45"/>
      <c r="H617" s="45"/>
      <c r="I617" s="78"/>
    </row>
    <row r="618" spans="4:9">
      <c r="D618" s="45"/>
      <c r="E618" s="45"/>
      <c r="F618" s="78"/>
      <c r="G618" s="45"/>
      <c r="H618" s="45"/>
      <c r="I618" s="78"/>
    </row>
    <row r="619" spans="4:9">
      <c r="D619" s="45"/>
      <c r="E619" s="45"/>
      <c r="F619" s="78"/>
      <c r="G619" s="45"/>
      <c r="H619" s="45"/>
      <c r="I619" s="78"/>
    </row>
    <row r="620" spans="4:9">
      <c r="D620" s="45"/>
      <c r="E620" s="45"/>
      <c r="F620" s="78"/>
      <c r="G620" s="45"/>
      <c r="H620" s="45"/>
      <c r="I620" s="78"/>
    </row>
    <row r="621" spans="4:9">
      <c r="D621" s="45"/>
      <c r="E621" s="45"/>
      <c r="F621" s="78"/>
      <c r="G621" s="45"/>
      <c r="H621" s="45"/>
      <c r="I621" s="78"/>
    </row>
    <row r="622" spans="4:9">
      <c r="D622" s="45"/>
      <c r="E622" s="45"/>
      <c r="F622" s="78"/>
      <c r="G622" s="45"/>
      <c r="H622" s="45"/>
      <c r="I622" s="78"/>
    </row>
    <row r="623" spans="4:9">
      <c r="D623" s="45"/>
      <c r="E623" s="45"/>
      <c r="F623" s="78"/>
      <c r="G623" s="45"/>
      <c r="H623" s="45"/>
      <c r="I623" s="78"/>
    </row>
    <row r="624" spans="4:9">
      <c r="D624" s="45"/>
      <c r="E624" s="45"/>
      <c r="F624" s="78"/>
      <c r="G624" s="45"/>
      <c r="H624" s="45"/>
      <c r="I624" s="78"/>
    </row>
    <row r="625" spans="4:9">
      <c r="D625" s="45"/>
      <c r="E625" s="45"/>
      <c r="F625" s="78"/>
      <c r="G625" s="45"/>
      <c r="H625" s="45"/>
      <c r="I625" s="78"/>
    </row>
    <row r="626" spans="4:9">
      <c r="D626" s="45"/>
      <c r="E626" s="45"/>
      <c r="F626" s="78"/>
      <c r="G626" s="45"/>
      <c r="H626" s="45"/>
      <c r="I626" s="78"/>
    </row>
    <row r="627" spans="4:9">
      <c r="D627" s="45"/>
      <c r="E627" s="45"/>
      <c r="F627" s="78"/>
      <c r="G627" s="45"/>
      <c r="H627" s="45"/>
      <c r="I627" s="78"/>
    </row>
    <row r="628" spans="4:9">
      <c r="D628" s="45"/>
      <c r="E628" s="45"/>
      <c r="F628" s="78"/>
      <c r="G628" s="45"/>
      <c r="H628" s="45"/>
      <c r="I628" s="78"/>
    </row>
    <row r="629" spans="4:9">
      <c r="D629" s="45"/>
      <c r="E629" s="45"/>
      <c r="F629" s="78"/>
      <c r="G629" s="45"/>
      <c r="H629" s="45"/>
      <c r="I629" s="78"/>
    </row>
    <row r="630" spans="4:9">
      <c r="D630" s="45"/>
      <c r="E630" s="45"/>
      <c r="F630" s="78"/>
      <c r="G630" s="45"/>
      <c r="H630" s="45"/>
      <c r="I630" s="78"/>
    </row>
    <row r="631" spans="4:9">
      <c r="D631" s="45"/>
      <c r="E631" s="45"/>
      <c r="F631" s="78"/>
      <c r="G631" s="45"/>
      <c r="H631" s="45"/>
      <c r="I631" s="78"/>
    </row>
    <row r="632" spans="4:9">
      <c r="D632" s="45"/>
      <c r="E632" s="45"/>
      <c r="F632" s="78"/>
      <c r="G632" s="45"/>
      <c r="H632" s="45"/>
      <c r="I632" s="78"/>
    </row>
    <row r="633" spans="4:9">
      <c r="D633" s="45"/>
      <c r="E633" s="45"/>
      <c r="F633" s="78"/>
      <c r="G633" s="45"/>
      <c r="H633" s="45"/>
      <c r="I633" s="78"/>
    </row>
    <row r="634" spans="4:9">
      <c r="D634" s="45"/>
      <c r="E634" s="45"/>
      <c r="F634" s="78"/>
      <c r="G634" s="45"/>
      <c r="H634" s="45"/>
      <c r="I634" s="78"/>
    </row>
    <row r="635" spans="4:9">
      <c r="D635" s="45"/>
      <c r="E635" s="45"/>
      <c r="F635" s="78"/>
      <c r="G635" s="45"/>
      <c r="H635" s="45"/>
      <c r="I635" s="78"/>
    </row>
    <row r="636" spans="4:9">
      <c r="D636" s="45"/>
      <c r="E636" s="45"/>
      <c r="F636" s="78"/>
      <c r="G636" s="45"/>
      <c r="H636" s="45"/>
      <c r="I636" s="78"/>
    </row>
    <row r="637" spans="4:9">
      <c r="D637" s="45"/>
      <c r="E637" s="45"/>
      <c r="F637" s="78"/>
      <c r="G637" s="45"/>
      <c r="H637" s="45"/>
      <c r="I637" s="78"/>
    </row>
    <row r="638" spans="4:9">
      <c r="D638" s="45"/>
      <c r="E638" s="45"/>
      <c r="F638" s="78"/>
      <c r="G638" s="45"/>
      <c r="H638" s="45"/>
      <c r="I638" s="78"/>
    </row>
    <row r="639" spans="4:9">
      <c r="D639" s="45"/>
      <c r="E639" s="45"/>
      <c r="F639" s="78"/>
      <c r="G639" s="45"/>
      <c r="H639" s="45"/>
      <c r="I639" s="78"/>
    </row>
    <row r="640" spans="4:9">
      <c r="D640" s="45"/>
      <c r="E640" s="45"/>
      <c r="F640" s="78"/>
      <c r="G640" s="45"/>
      <c r="H640" s="45"/>
      <c r="I640" s="78"/>
    </row>
    <row r="641" spans="4:9">
      <c r="D641" s="45"/>
      <c r="E641" s="45"/>
      <c r="F641" s="78"/>
      <c r="G641" s="45"/>
      <c r="H641" s="45"/>
      <c r="I641" s="78"/>
    </row>
    <row r="642" spans="4:9">
      <c r="D642" s="45"/>
      <c r="E642" s="45"/>
      <c r="F642" s="78"/>
      <c r="G642" s="45"/>
      <c r="H642" s="45"/>
      <c r="I642" s="78"/>
    </row>
    <row r="643" spans="4:9">
      <c r="D643" s="45"/>
      <c r="E643" s="45"/>
      <c r="F643" s="78"/>
      <c r="G643" s="45"/>
      <c r="H643" s="45"/>
      <c r="I643" s="78"/>
    </row>
    <row r="644" spans="4:9">
      <c r="D644" s="45"/>
      <c r="E644" s="45"/>
      <c r="F644" s="78"/>
      <c r="G644" s="45"/>
      <c r="H644" s="45"/>
      <c r="I644" s="78"/>
    </row>
    <row r="645" spans="4:9">
      <c r="D645" s="45"/>
      <c r="E645" s="45"/>
      <c r="F645" s="78"/>
      <c r="G645" s="45"/>
      <c r="H645" s="45"/>
      <c r="I645" s="78"/>
    </row>
    <row r="646" spans="4:9">
      <c r="D646" s="45"/>
      <c r="E646" s="45"/>
      <c r="F646" s="78"/>
      <c r="G646" s="45"/>
      <c r="H646" s="45"/>
      <c r="I646" s="78"/>
    </row>
    <row r="647" spans="4:9">
      <c r="D647" s="45"/>
      <c r="E647" s="45"/>
      <c r="F647" s="78"/>
      <c r="G647" s="45"/>
      <c r="H647" s="45"/>
      <c r="I647" s="78"/>
    </row>
    <row r="648" spans="4:9">
      <c r="D648" s="45"/>
      <c r="E648" s="45"/>
      <c r="F648" s="78"/>
      <c r="G648" s="45"/>
      <c r="H648" s="45"/>
      <c r="I648" s="78"/>
    </row>
    <row r="649" spans="4:9">
      <c r="D649" s="45"/>
      <c r="E649" s="45"/>
      <c r="F649" s="78"/>
      <c r="G649" s="45"/>
      <c r="H649" s="45"/>
      <c r="I649" s="78"/>
    </row>
    <row r="650" spans="4:9">
      <c r="D650" s="45"/>
      <c r="E650" s="45"/>
      <c r="F650" s="78"/>
      <c r="G650" s="45"/>
      <c r="H650" s="45"/>
      <c r="I650" s="78"/>
    </row>
    <row r="651" spans="4:9">
      <c r="D651" s="45"/>
      <c r="E651" s="45"/>
      <c r="F651" s="78"/>
      <c r="G651" s="45"/>
      <c r="H651" s="45"/>
      <c r="I651" s="78"/>
    </row>
    <row r="652" spans="4:9">
      <c r="D652" s="45"/>
      <c r="E652" s="45"/>
      <c r="F652" s="78"/>
      <c r="G652" s="45"/>
      <c r="H652" s="45"/>
      <c r="I652" s="78"/>
    </row>
    <row r="653" spans="4:9">
      <c r="D653" s="45"/>
      <c r="E653" s="45"/>
      <c r="F653" s="78"/>
      <c r="G653" s="45"/>
      <c r="H653" s="45"/>
      <c r="I653" s="78"/>
    </row>
    <row r="654" spans="4:9">
      <c r="D654" s="45"/>
      <c r="E654" s="45"/>
      <c r="F654" s="78"/>
      <c r="G654" s="45"/>
      <c r="H654" s="45"/>
      <c r="I654" s="78"/>
    </row>
    <row r="655" spans="4:9">
      <c r="D655" s="45"/>
      <c r="E655" s="45"/>
      <c r="F655" s="78"/>
      <c r="G655" s="45"/>
      <c r="H655" s="45"/>
      <c r="I655" s="78"/>
    </row>
    <row r="656" spans="4:9">
      <c r="D656" s="45"/>
      <c r="E656" s="45"/>
      <c r="F656" s="78"/>
      <c r="G656" s="45"/>
      <c r="H656" s="45"/>
      <c r="I656" s="78"/>
    </row>
    <row r="657" spans="4:9">
      <c r="D657" s="45"/>
      <c r="E657" s="45"/>
      <c r="F657" s="78"/>
      <c r="G657" s="45"/>
      <c r="H657" s="45"/>
      <c r="I657" s="78"/>
    </row>
    <row r="658" spans="4:9">
      <c r="D658" s="45"/>
      <c r="E658" s="45"/>
      <c r="F658" s="78"/>
      <c r="G658" s="45"/>
      <c r="H658" s="45"/>
      <c r="I658" s="78"/>
    </row>
    <row r="659" spans="4:9">
      <c r="D659" s="45"/>
      <c r="E659" s="45"/>
      <c r="F659" s="78"/>
      <c r="G659" s="45"/>
      <c r="H659" s="45"/>
      <c r="I659" s="78"/>
    </row>
    <row r="660" spans="4:9">
      <c r="D660" s="45"/>
      <c r="E660" s="45"/>
      <c r="F660" s="78"/>
      <c r="G660" s="45"/>
      <c r="H660" s="45"/>
      <c r="I660" s="78"/>
    </row>
    <row r="661" spans="4:9">
      <c r="D661" s="45"/>
      <c r="E661" s="45"/>
      <c r="F661" s="78"/>
      <c r="G661" s="45"/>
      <c r="H661" s="45"/>
      <c r="I661" s="78"/>
    </row>
    <row r="662" spans="4:9">
      <c r="D662" s="45"/>
      <c r="E662" s="45"/>
      <c r="F662" s="78"/>
      <c r="G662" s="45"/>
      <c r="H662" s="45"/>
      <c r="I662" s="78"/>
    </row>
    <row r="663" spans="4:9">
      <c r="D663" s="45"/>
      <c r="E663" s="45"/>
      <c r="F663" s="78"/>
      <c r="G663" s="45"/>
      <c r="H663" s="45"/>
      <c r="I663" s="78"/>
    </row>
    <row r="664" spans="4:9">
      <c r="D664" s="45"/>
      <c r="E664" s="45"/>
      <c r="F664" s="78"/>
      <c r="G664" s="45"/>
      <c r="H664" s="45"/>
      <c r="I664" s="78"/>
    </row>
    <row r="665" spans="4:9">
      <c r="D665" s="45"/>
      <c r="E665" s="45"/>
      <c r="F665" s="78"/>
      <c r="G665" s="45"/>
      <c r="H665" s="45"/>
      <c r="I665" s="78"/>
    </row>
    <row r="666" spans="4:9">
      <c r="D666" s="45"/>
      <c r="E666" s="45"/>
      <c r="F666" s="78"/>
      <c r="G666" s="45"/>
      <c r="H666" s="45"/>
      <c r="I666" s="78"/>
    </row>
    <row r="667" spans="4:9">
      <c r="D667" s="45"/>
      <c r="E667" s="45"/>
      <c r="F667" s="78"/>
      <c r="G667" s="45"/>
      <c r="H667" s="45"/>
      <c r="I667" s="78"/>
    </row>
    <row r="668" spans="4:9">
      <c r="D668" s="45"/>
      <c r="E668" s="45"/>
      <c r="F668" s="78"/>
      <c r="G668" s="45"/>
      <c r="H668" s="45"/>
      <c r="I668" s="78"/>
    </row>
    <row r="669" spans="4:9">
      <c r="D669" s="45"/>
      <c r="E669" s="45"/>
      <c r="F669" s="78"/>
      <c r="G669" s="45"/>
      <c r="H669" s="45"/>
      <c r="I669" s="78"/>
    </row>
    <row r="670" spans="4:9">
      <c r="D670" s="45"/>
      <c r="E670" s="45"/>
      <c r="F670" s="78"/>
      <c r="G670" s="45"/>
      <c r="H670" s="45"/>
      <c r="I670" s="78"/>
    </row>
    <row r="671" spans="4:9">
      <c r="D671" s="45"/>
      <c r="E671" s="45"/>
      <c r="F671" s="78"/>
      <c r="G671" s="45"/>
      <c r="H671" s="45"/>
      <c r="I671" s="78"/>
    </row>
    <row r="672" spans="4:9">
      <c r="D672" s="45"/>
      <c r="E672" s="45"/>
      <c r="F672" s="78"/>
      <c r="G672" s="45"/>
      <c r="H672" s="45"/>
      <c r="I672" s="78"/>
    </row>
    <row r="673" spans="4:9">
      <c r="D673" s="45"/>
      <c r="E673" s="45"/>
      <c r="F673" s="78"/>
      <c r="G673" s="45"/>
      <c r="H673" s="45"/>
      <c r="I673" s="78"/>
    </row>
    <row r="674" spans="4:9">
      <c r="D674" s="45"/>
      <c r="E674" s="45"/>
      <c r="F674" s="78"/>
      <c r="G674" s="45"/>
      <c r="H674" s="45"/>
      <c r="I674" s="78"/>
    </row>
    <row r="675" spans="4:9">
      <c r="D675" s="45"/>
      <c r="E675" s="45"/>
      <c r="F675" s="78"/>
      <c r="G675" s="45"/>
      <c r="H675" s="45"/>
      <c r="I675" s="78"/>
    </row>
    <row r="676" spans="4:9">
      <c r="D676" s="45"/>
      <c r="E676" s="45"/>
      <c r="F676" s="78"/>
      <c r="G676" s="45"/>
      <c r="H676" s="45"/>
      <c r="I676" s="78"/>
    </row>
    <row r="677" spans="4:9">
      <c r="D677" s="45"/>
      <c r="E677" s="45"/>
      <c r="F677" s="78"/>
      <c r="G677" s="45"/>
      <c r="H677" s="45"/>
      <c r="I677" s="78"/>
    </row>
    <row r="678" spans="4:9">
      <c r="D678" s="45"/>
      <c r="E678" s="45"/>
      <c r="F678" s="78"/>
      <c r="G678" s="45"/>
      <c r="H678" s="45"/>
      <c r="I678" s="78"/>
    </row>
    <row r="679" spans="4:9">
      <c r="D679" s="45"/>
      <c r="E679" s="45"/>
      <c r="F679" s="78"/>
      <c r="G679" s="45"/>
      <c r="H679" s="45"/>
      <c r="I679" s="78"/>
    </row>
    <row r="680" spans="4:9">
      <c r="D680" s="45"/>
      <c r="E680" s="45"/>
      <c r="F680" s="78"/>
      <c r="G680" s="45"/>
      <c r="H680" s="45"/>
      <c r="I680" s="78"/>
    </row>
    <row r="681" spans="4:9">
      <c r="D681" s="45"/>
      <c r="E681" s="45"/>
      <c r="F681" s="78"/>
      <c r="G681" s="45"/>
      <c r="H681" s="45"/>
      <c r="I681" s="78"/>
    </row>
    <row r="682" spans="4:9">
      <c r="D682" s="45"/>
      <c r="E682" s="45"/>
      <c r="F682" s="78"/>
      <c r="G682" s="45"/>
      <c r="H682" s="45"/>
      <c r="I682" s="78"/>
    </row>
    <row r="683" spans="4:9">
      <c r="D683" s="45"/>
      <c r="E683" s="45"/>
      <c r="F683" s="78"/>
      <c r="G683" s="45"/>
      <c r="H683" s="45"/>
      <c r="I683" s="78"/>
    </row>
    <row r="684" spans="4:9">
      <c r="D684" s="45"/>
      <c r="E684" s="45"/>
      <c r="F684" s="78"/>
      <c r="G684" s="45"/>
      <c r="H684" s="45"/>
      <c r="I684" s="78"/>
    </row>
    <row r="685" spans="4:9">
      <c r="D685" s="45"/>
      <c r="E685" s="45"/>
      <c r="F685" s="78"/>
      <c r="G685" s="45"/>
      <c r="H685" s="45"/>
      <c r="I685" s="78"/>
    </row>
    <row r="686" spans="4:9">
      <c r="D686" s="45"/>
      <c r="E686" s="45"/>
      <c r="F686" s="78"/>
      <c r="G686" s="45"/>
      <c r="H686" s="45"/>
      <c r="I686" s="78"/>
    </row>
    <row r="687" spans="4:9">
      <c r="D687" s="45"/>
      <c r="E687" s="45"/>
      <c r="F687" s="78"/>
      <c r="G687" s="45"/>
      <c r="H687" s="45"/>
      <c r="I687" s="78"/>
    </row>
    <row r="688" spans="4:9">
      <c r="D688" s="45"/>
      <c r="E688" s="45"/>
      <c r="F688" s="78"/>
      <c r="G688" s="45"/>
      <c r="H688" s="45"/>
      <c r="I688" s="78"/>
    </row>
    <row r="689" spans="4:9">
      <c r="D689" s="45"/>
      <c r="E689" s="45"/>
      <c r="F689" s="78"/>
      <c r="G689" s="45"/>
      <c r="H689" s="45"/>
      <c r="I689" s="78"/>
    </row>
    <row r="690" spans="4:9">
      <c r="D690" s="45"/>
      <c r="E690" s="45"/>
      <c r="F690" s="78"/>
      <c r="G690" s="45"/>
      <c r="H690" s="45"/>
      <c r="I690" s="78"/>
    </row>
    <row r="691" spans="4:9">
      <c r="D691" s="45"/>
      <c r="E691" s="45"/>
      <c r="F691" s="78"/>
      <c r="G691" s="45"/>
      <c r="H691" s="45"/>
      <c r="I691" s="78"/>
    </row>
    <row r="692" spans="4:9">
      <c r="D692" s="45"/>
      <c r="E692" s="45"/>
      <c r="F692" s="78"/>
      <c r="G692" s="45"/>
      <c r="H692" s="45"/>
      <c r="I692" s="78"/>
    </row>
    <row r="693" spans="4:9">
      <c r="D693" s="45"/>
      <c r="E693" s="45"/>
      <c r="F693" s="78"/>
      <c r="G693" s="45"/>
      <c r="H693" s="45"/>
      <c r="I693" s="78"/>
    </row>
    <row r="694" spans="4:9">
      <c r="D694" s="45"/>
      <c r="E694" s="45"/>
      <c r="F694" s="78"/>
      <c r="G694" s="45"/>
      <c r="H694" s="45"/>
      <c r="I694" s="78"/>
    </row>
    <row r="695" spans="4:9">
      <c r="D695" s="45"/>
      <c r="E695" s="45"/>
      <c r="F695" s="78"/>
      <c r="G695" s="45"/>
      <c r="H695" s="45"/>
      <c r="I695" s="78"/>
    </row>
    <row r="696" spans="4:9">
      <c r="D696" s="45"/>
      <c r="E696" s="45"/>
      <c r="F696" s="78"/>
      <c r="G696" s="45"/>
      <c r="H696" s="45"/>
      <c r="I696" s="78"/>
    </row>
    <row r="697" spans="4:9">
      <c r="D697" s="45"/>
      <c r="E697" s="45"/>
      <c r="F697" s="78"/>
      <c r="G697" s="45"/>
      <c r="H697" s="45"/>
      <c r="I697" s="78"/>
    </row>
    <row r="698" spans="4:9">
      <c r="D698" s="45"/>
      <c r="E698" s="45"/>
      <c r="F698" s="78"/>
      <c r="G698" s="45"/>
      <c r="H698" s="45"/>
      <c r="I698" s="78"/>
    </row>
    <row r="699" spans="4:9">
      <c r="D699" s="45"/>
      <c r="E699" s="45"/>
      <c r="F699" s="78"/>
      <c r="G699" s="45"/>
      <c r="H699" s="45"/>
      <c r="I699" s="78"/>
    </row>
    <row r="700" spans="4:9">
      <c r="D700" s="45"/>
      <c r="E700" s="45"/>
      <c r="F700" s="78"/>
      <c r="G700" s="45"/>
      <c r="H700" s="45"/>
      <c r="I700" s="78"/>
    </row>
    <row r="701" spans="4:9">
      <c r="D701" s="45"/>
      <c r="E701" s="45"/>
      <c r="F701" s="78"/>
      <c r="G701" s="45"/>
      <c r="H701" s="45"/>
      <c r="I701" s="78"/>
    </row>
    <row r="702" spans="4:9">
      <c r="D702" s="45"/>
      <c r="E702" s="45"/>
      <c r="F702" s="78"/>
      <c r="G702" s="45"/>
      <c r="H702" s="45"/>
      <c r="I702" s="78"/>
    </row>
    <row r="703" spans="4:9">
      <c r="D703" s="45"/>
      <c r="E703" s="45"/>
      <c r="F703" s="78"/>
      <c r="G703" s="45"/>
      <c r="H703" s="45"/>
      <c r="I703" s="78"/>
    </row>
    <row r="704" spans="4:9">
      <c r="D704" s="45"/>
      <c r="E704" s="45"/>
      <c r="F704" s="78"/>
      <c r="G704" s="45"/>
      <c r="H704" s="45"/>
      <c r="I704" s="78"/>
    </row>
    <row r="705" spans="4:9">
      <c r="D705" s="45"/>
      <c r="E705" s="45"/>
      <c r="F705" s="78"/>
      <c r="G705" s="45"/>
      <c r="H705" s="45"/>
      <c r="I705" s="78"/>
    </row>
    <row r="706" spans="4:9">
      <c r="D706" s="45"/>
      <c r="E706" s="45"/>
      <c r="F706" s="78"/>
      <c r="G706" s="45"/>
      <c r="H706" s="45"/>
      <c r="I706" s="78"/>
    </row>
    <row r="707" spans="4:9">
      <c r="D707" s="45"/>
      <c r="E707" s="45"/>
      <c r="F707" s="78"/>
      <c r="G707" s="45"/>
      <c r="H707" s="45"/>
      <c r="I707" s="78"/>
    </row>
    <row r="708" spans="4:9">
      <c r="D708" s="45"/>
      <c r="E708" s="45"/>
      <c r="F708" s="78"/>
      <c r="G708" s="45"/>
      <c r="H708" s="45"/>
      <c r="I708" s="78"/>
    </row>
    <row r="709" spans="4:9">
      <c r="D709" s="45"/>
      <c r="E709" s="45"/>
      <c r="F709" s="78"/>
      <c r="G709" s="45"/>
      <c r="H709" s="45"/>
      <c r="I709" s="78"/>
    </row>
    <row r="710" spans="4:9">
      <c r="D710" s="45"/>
      <c r="E710" s="45"/>
      <c r="F710" s="78"/>
      <c r="G710" s="45"/>
      <c r="H710" s="45"/>
      <c r="I710" s="78"/>
    </row>
    <row r="711" spans="4:9">
      <c r="D711" s="45"/>
      <c r="E711" s="45"/>
      <c r="F711" s="78"/>
      <c r="G711" s="45"/>
      <c r="H711" s="45"/>
      <c r="I711" s="78"/>
    </row>
    <row r="712" spans="4:9">
      <c r="D712" s="45"/>
      <c r="E712" s="45"/>
      <c r="F712" s="78"/>
      <c r="G712" s="45"/>
      <c r="H712" s="45"/>
      <c r="I712" s="78"/>
    </row>
    <row r="713" spans="4:9">
      <c r="D713" s="45"/>
      <c r="E713" s="45"/>
      <c r="F713" s="78"/>
      <c r="G713" s="45"/>
      <c r="H713" s="45"/>
      <c r="I713" s="78"/>
    </row>
    <row r="714" spans="4:9">
      <c r="D714" s="45"/>
      <c r="E714" s="45"/>
      <c r="F714" s="78"/>
      <c r="G714" s="45"/>
      <c r="H714" s="45"/>
      <c r="I714" s="78"/>
    </row>
    <row r="715" spans="4:9">
      <c r="D715" s="45"/>
      <c r="E715" s="45"/>
      <c r="F715" s="78"/>
      <c r="G715" s="45"/>
      <c r="H715" s="45"/>
      <c r="I715" s="78"/>
    </row>
    <row r="716" spans="4:9">
      <c r="D716" s="45"/>
      <c r="E716" s="45"/>
      <c r="F716" s="78"/>
      <c r="G716" s="45"/>
      <c r="H716" s="45"/>
      <c r="I716" s="78"/>
    </row>
    <row r="717" spans="4:9">
      <c r="D717" s="45"/>
      <c r="E717" s="45"/>
      <c r="F717" s="78"/>
      <c r="G717" s="45"/>
      <c r="H717" s="45"/>
      <c r="I717" s="78"/>
    </row>
    <row r="718" spans="4:9">
      <c r="D718" s="45"/>
      <c r="E718" s="45"/>
      <c r="F718" s="78"/>
      <c r="G718" s="45"/>
      <c r="H718" s="45"/>
      <c r="I718" s="78"/>
    </row>
    <row r="719" spans="4:9">
      <c r="D719" s="45"/>
      <c r="E719" s="45"/>
      <c r="F719" s="78"/>
      <c r="G719" s="45"/>
      <c r="H719" s="45"/>
      <c r="I719" s="78"/>
    </row>
    <row r="720" spans="4:9">
      <c r="D720" s="45"/>
      <c r="E720" s="45"/>
      <c r="F720" s="78"/>
      <c r="G720" s="45"/>
      <c r="H720" s="45"/>
      <c r="I720" s="78"/>
    </row>
    <row r="721" spans="4:9">
      <c r="D721" s="45"/>
      <c r="E721" s="45"/>
      <c r="F721" s="78"/>
      <c r="G721" s="45"/>
      <c r="H721" s="45"/>
      <c r="I721" s="78"/>
    </row>
    <row r="722" spans="4:9">
      <c r="D722" s="45"/>
      <c r="E722" s="45"/>
      <c r="F722" s="78"/>
      <c r="G722" s="45"/>
      <c r="H722" s="45"/>
      <c r="I722" s="78"/>
    </row>
    <row r="723" spans="4:9">
      <c r="D723" s="45"/>
      <c r="E723" s="45"/>
      <c r="F723" s="78"/>
      <c r="G723" s="45"/>
      <c r="H723" s="45"/>
      <c r="I723" s="78"/>
    </row>
    <row r="724" spans="4:9">
      <c r="D724" s="45"/>
      <c r="E724" s="45"/>
      <c r="F724" s="78"/>
      <c r="G724" s="45"/>
      <c r="H724" s="45"/>
      <c r="I724" s="78"/>
    </row>
    <row r="725" spans="4:9">
      <c r="D725" s="45"/>
      <c r="E725" s="45"/>
      <c r="F725" s="78"/>
      <c r="G725" s="45"/>
      <c r="H725" s="45"/>
      <c r="I725" s="78"/>
    </row>
    <row r="726" spans="4:9">
      <c r="D726" s="45"/>
      <c r="E726" s="45"/>
      <c r="F726" s="78"/>
      <c r="G726" s="45"/>
      <c r="H726" s="45"/>
      <c r="I726" s="78"/>
    </row>
    <row r="727" spans="4:9">
      <c r="D727" s="45"/>
      <c r="E727" s="45"/>
      <c r="F727" s="78"/>
      <c r="G727" s="45"/>
      <c r="H727" s="45"/>
      <c r="I727" s="78"/>
    </row>
    <row r="728" spans="4:9">
      <c r="D728" s="45"/>
      <c r="E728" s="45"/>
      <c r="F728" s="78"/>
      <c r="G728" s="45"/>
      <c r="H728" s="45"/>
      <c r="I728" s="78"/>
    </row>
    <row r="729" spans="4:9">
      <c r="D729" s="45"/>
      <c r="E729" s="45"/>
      <c r="F729" s="78"/>
      <c r="G729" s="45"/>
      <c r="H729" s="45"/>
      <c r="I729" s="78"/>
    </row>
    <row r="730" spans="4:9">
      <c r="D730" s="45"/>
      <c r="E730" s="45"/>
      <c r="F730" s="78"/>
      <c r="G730" s="45"/>
      <c r="H730" s="45"/>
      <c r="I730" s="78"/>
    </row>
    <row r="731" spans="4:9">
      <c r="D731" s="45"/>
      <c r="E731" s="45"/>
      <c r="F731" s="78"/>
      <c r="G731" s="45"/>
      <c r="H731" s="45"/>
      <c r="I731" s="78"/>
    </row>
    <row r="732" spans="4:9">
      <c r="D732" s="45"/>
      <c r="E732" s="45"/>
      <c r="F732" s="78"/>
      <c r="G732" s="45"/>
      <c r="H732" s="45"/>
      <c r="I732" s="78"/>
    </row>
    <row r="733" spans="4:9">
      <c r="D733" s="45"/>
      <c r="E733" s="45"/>
      <c r="F733" s="78"/>
      <c r="G733" s="45"/>
      <c r="H733" s="45"/>
      <c r="I733" s="78"/>
    </row>
    <row r="734" spans="4:9">
      <c r="D734" s="45"/>
      <c r="E734" s="45"/>
      <c r="F734" s="78"/>
      <c r="G734" s="45"/>
      <c r="H734" s="45"/>
      <c r="I734" s="78"/>
    </row>
    <row r="735" spans="4:9">
      <c r="D735" s="45"/>
      <c r="E735" s="45"/>
      <c r="F735" s="78"/>
      <c r="G735" s="45"/>
      <c r="H735" s="45"/>
      <c r="I735" s="78"/>
    </row>
    <row r="736" spans="4:9">
      <c r="D736" s="45"/>
      <c r="E736" s="45"/>
      <c r="F736" s="78"/>
      <c r="G736" s="45"/>
      <c r="H736" s="45"/>
      <c r="I736" s="78"/>
    </row>
    <row r="737" spans="4:9">
      <c r="D737" s="45"/>
      <c r="E737" s="45"/>
      <c r="F737" s="78"/>
      <c r="G737" s="45"/>
      <c r="H737" s="45"/>
      <c r="I737" s="78"/>
    </row>
    <row r="738" spans="4:9">
      <c r="D738" s="45"/>
      <c r="E738" s="45"/>
      <c r="F738" s="78"/>
      <c r="G738" s="45"/>
      <c r="H738" s="45"/>
      <c r="I738" s="78"/>
    </row>
    <row r="739" spans="4:9">
      <c r="D739" s="45"/>
      <c r="E739" s="45"/>
      <c r="F739" s="78"/>
      <c r="G739" s="45"/>
      <c r="H739" s="45"/>
      <c r="I739" s="78"/>
    </row>
    <row r="740" spans="4:9">
      <c r="D740" s="45"/>
      <c r="E740" s="45"/>
      <c r="F740" s="78"/>
      <c r="G740" s="45"/>
      <c r="H740" s="45"/>
      <c r="I740" s="78"/>
    </row>
    <row r="741" spans="4:9">
      <c r="D741" s="45"/>
      <c r="E741" s="45"/>
      <c r="F741" s="78"/>
      <c r="G741" s="45"/>
      <c r="H741" s="45"/>
      <c r="I741" s="78"/>
    </row>
    <row r="742" spans="4:9">
      <c r="D742" s="45"/>
      <c r="E742" s="45"/>
      <c r="F742" s="78"/>
      <c r="G742" s="45"/>
      <c r="H742" s="45"/>
      <c r="I742" s="78"/>
    </row>
    <row r="743" spans="4:9">
      <c r="D743" s="45"/>
      <c r="E743" s="45"/>
      <c r="F743" s="78"/>
      <c r="G743" s="45"/>
      <c r="H743" s="45"/>
      <c r="I743" s="78"/>
    </row>
    <row r="744" spans="4:9">
      <c r="D744" s="45"/>
      <c r="E744" s="45"/>
      <c r="F744" s="78"/>
      <c r="G744" s="45"/>
      <c r="H744" s="45"/>
      <c r="I744" s="78"/>
    </row>
    <row r="745" spans="4:9">
      <c r="D745" s="45"/>
      <c r="E745" s="45"/>
      <c r="F745" s="78"/>
      <c r="G745" s="45"/>
      <c r="H745" s="45"/>
      <c r="I745" s="78"/>
    </row>
    <row r="746" spans="4:9">
      <c r="D746" s="45"/>
      <c r="E746" s="45"/>
      <c r="F746" s="78"/>
      <c r="G746" s="45"/>
      <c r="H746" s="45"/>
      <c r="I746" s="78"/>
    </row>
    <row r="747" spans="4:9">
      <c r="D747" s="45"/>
      <c r="E747" s="45"/>
      <c r="F747" s="78"/>
      <c r="G747" s="45"/>
      <c r="H747" s="45"/>
      <c r="I747" s="78"/>
    </row>
    <row r="748" spans="4:9">
      <c r="D748" s="45"/>
      <c r="E748" s="45"/>
      <c r="F748" s="78"/>
      <c r="G748" s="45"/>
      <c r="H748" s="45"/>
      <c r="I748" s="78"/>
    </row>
    <row r="749" spans="4:9">
      <c r="D749" s="45"/>
      <c r="E749" s="45"/>
      <c r="F749" s="78"/>
      <c r="G749" s="45"/>
      <c r="H749" s="45"/>
      <c r="I749" s="78"/>
    </row>
    <row r="750" spans="4:9">
      <c r="D750" s="45"/>
      <c r="E750" s="45"/>
      <c r="F750" s="78"/>
      <c r="G750" s="45"/>
      <c r="H750" s="45"/>
      <c r="I750" s="78"/>
    </row>
    <row r="751" spans="4:9">
      <c r="D751" s="45"/>
      <c r="E751" s="45"/>
      <c r="F751" s="78"/>
      <c r="G751" s="45"/>
      <c r="H751" s="45"/>
      <c r="I751" s="78"/>
    </row>
    <row r="752" spans="4:9">
      <c r="D752" s="45"/>
      <c r="E752" s="45"/>
      <c r="F752" s="78"/>
      <c r="G752" s="45"/>
      <c r="H752" s="45"/>
      <c r="I752" s="78"/>
    </row>
    <row r="753" spans="4:9">
      <c r="D753" s="45"/>
      <c r="E753" s="45"/>
      <c r="F753" s="78"/>
      <c r="G753" s="45"/>
      <c r="H753" s="45"/>
      <c r="I753" s="78"/>
    </row>
    <row r="754" spans="4:9">
      <c r="D754" s="45"/>
      <c r="E754" s="45"/>
      <c r="F754" s="78"/>
      <c r="G754" s="45"/>
      <c r="H754" s="45"/>
      <c r="I754" s="78"/>
    </row>
    <row r="755" spans="4:9">
      <c r="D755" s="45"/>
      <c r="E755" s="45"/>
      <c r="F755" s="78"/>
      <c r="G755" s="45"/>
      <c r="H755" s="45"/>
      <c r="I755" s="78"/>
    </row>
    <row r="756" spans="4:9">
      <c r="D756" s="45"/>
      <c r="E756" s="45"/>
      <c r="F756" s="78"/>
      <c r="G756" s="45"/>
      <c r="H756" s="45"/>
      <c r="I756" s="78"/>
    </row>
    <row r="757" spans="4:9">
      <c r="D757" s="45"/>
      <c r="E757" s="45"/>
      <c r="F757" s="78"/>
      <c r="G757" s="45"/>
      <c r="H757" s="45"/>
      <c r="I757" s="78"/>
    </row>
    <row r="758" spans="4:9">
      <c r="D758" s="45"/>
      <c r="E758" s="45"/>
      <c r="F758" s="78"/>
      <c r="G758" s="45"/>
      <c r="H758" s="45"/>
      <c r="I758" s="78"/>
    </row>
    <row r="759" spans="4:9">
      <c r="D759" s="45"/>
      <c r="E759" s="45"/>
      <c r="F759" s="78"/>
      <c r="G759" s="45"/>
      <c r="H759" s="45"/>
      <c r="I759" s="78"/>
    </row>
    <row r="760" spans="4:9">
      <c r="D760" s="45"/>
      <c r="E760" s="45"/>
      <c r="F760" s="78"/>
      <c r="G760" s="45"/>
      <c r="H760" s="45"/>
      <c r="I760" s="78"/>
    </row>
    <row r="761" spans="4:9">
      <c r="D761" s="45"/>
      <c r="E761" s="45"/>
      <c r="F761" s="78"/>
      <c r="G761" s="45"/>
      <c r="H761" s="45"/>
      <c r="I761" s="78"/>
    </row>
    <row r="762" spans="4:9">
      <c r="D762" s="45"/>
      <c r="E762" s="45"/>
      <c r="F762" s="78"/>
      <c r="G762" s="45"/>
      <c r="H762" s="45"/>
      <c r="I762" s="78"/>
    </row>
    <row r="763" spans="4:9">
      <c r="D763" s="45"/>
      <c r="E763" s="45"/>
      <c r="F763" s="78"/>
      <c r="G763" s="45"/>
      <c r="H763" s="45"/>
      <c r="I763" s="78"/>
    </row>
    <row r="764" spans="4:9">
      <c r="D764" s="45"/>
      <c r="E764" s="45"/>
      <c r="F764" s="78"/>
      <c r="G764" s="45"/>
      <c r="H764" s="45"/>
      <c r="I764" s="78"/>
    </row>
    <row r="765" spans="4:9">
      <c r="D765" s="45"/>
      <c r="E765" s="45"/>
      <c r="F765" s="78"/>
      <c r="G765" s="45"/>
      <c r="H765" s="45"/>
      <c r="I765" s="78"/>
    </row>
    <row r="766" spans="4:9">
      <c r="D766" s="45"/>
      <c r="E766" s="45"/>
      <c r="F766" s="78"/>
      <c r="G766" s="45"/>
      <c r="H766" s="45"/>
      <c r="I766" s="78"/>
    </row>
    <row r="767" spans="4:9">
      <c r="D767" s="45"/>
      <c r="E767" s="45"/>
      <c r="F767" s="78"/>
      <c r="G767" s="45"/>
      <c r="H767" s="45"/>
      <c r="I767" s="78"/>
    </row>
    <row r="768" spans="4:9">
      <c r="D768" s="45"/>
      <c r="E768" s="45"/>
      <c r="F768" s="78"/>
      <c r="G768" s="45"/>
      <c r="H768" s="45"/>
      <c r="I768" s="78"/>
    </row>
    <row r="769" spans="4:9">
      <c r="D769" s="45"/>
      <c r="E769" s="45"/>
      <c r="F769" s="78"/>
      <c r="G769" s="45"/>
      <c r="H769" s="45"/>
      <c r="I769" s="78"/>
    </row>
    <row r="770" spans="4:9">
      <c r="D770" s="45"/>
      <c r="E770" s="45"/>
      <c r="F770" s="78"/>
      <c r="G770" s="45"/>
      <c r="H770" s="45"/>
      <c r="I770" s="78"/>
    </row>
    <row r="771" spans="4:9">
      <c r="D771" s="45"/>
      <c r="E771" s="45"/>
      <c r="F771" s="78"/>
      <c r="G771" s="45"/>
      <c r="H771" s="45"/>
      <c r="I771" s="78"/>
    </row>
    <row r="772" spans="4:9">
      <c r="D772" s="45"/>
      <c r="E772" s="45"/>
      <c r="F772" s="78"/>
      <c r="G772" s="45"/>
      <c r="H772" s="45"/>
      <c r="I772" s="78"/>
    </row>
    <row r="773" spans="4:9">
      <c r="D773" s="45"/>
      <c r="E773" s="45"/>
      <c r="F773" s="78"/>
      <c r="G773" s="45"/>
      <c r="H773" s="45"/>
      <c r="I773" s="78"/>
    </row>
    <row r="774" spans="4:9">
      <c r="D774" s="45"/>
      <c r="E774" s="45"/>
      <c r="F774" s="78"/>
      <c r="G774" s="45"/>
      <c r="H774" s="45"/>
      <c r="I774" s="78"/>
    </row>
    <row r="775" spans="4:9">
      <c r="D775" s="45"/>
      <c r="E775" s="45"/>
      <c r="F775" s="78"/>
      <c r="G775" s="45"/>
      <c r="H775" s="45"/>
      <c r="I775" s="78"/>
    </row>
    <row r="776" spans="4:9">
      <c r="D776" s="45"/>
      <c r="E776" s="45"/>
      <c r="F776" s="78"/>
      <c r="G776" s="45"/>
      <c r="H776" s="45"/>
      <c r="I776" s="78"/>
    </row>
    <row r="777" spans="4:9">
      <c r="D777" s="45"/>
      <c r="E777" s="45"/>
      <c r="F777" s="78"/>
      <c r="G777" s="45"/>
      <c r="H777" s="45"/>
      <c r="I777" s="78"/>
    </row>
    <row r="778" spans="4:9">
      <c r="D778" s="45"/>
      <c r="E778" s="45"/>
      <c r="F778" s="78"/>
      <c r="G778" s="45"/>
      <c r="H778" s="45"/>
      <c r="I778" s="78"/>
    </row>
    <row r="779" spans="4:9">
      <c r="D779" s="45"/>
      <c r="E779" s="45"/>
      <c r="F779" s="78"/>
      <c r="G779" s="45"/>
      <c r="H779" s="45"/>
      <c r="I779" s="78"/>
    </row>
    <row r="780" spans="4:9">
      <c r="D780" s="45"/>
      <c r="E780" s="45"/>
      <c r="F780" s="78"/>
      <c r="G780" s="45"/>
      <c r="H780" s="45"/>
      <c r="I780" s="78"/>
    </row>
    <row r="781" spans="4:9">
      <c r="D781" s="45"/>
      <c r="E781" s="45"/>
      <c r="F781" s="78"/>
      <c r="G781" s="45"/>
      <c r="H781" s="45"/>
      <c r="I781" s="78"/>
    </row>
    <row r="782" spans="4:9">
      <c r="D782" s="45"/>
      <c r="E782" s="45"/>
      <c r="F782" s="78"/>
      <c r="G782" s="45"/>
      <c r="H782" s="45"/>
      <c r="I782" s="78"/>
    </row>
    <row r="783" spans="4:9">
      <c r="D783" s="45"/>
      <c r="E783" s="45"/>
      <c r="F783" s="78"/>
      <c r="G783" s="45"/>
      <c r="H783" s="45"/>
      <c r="I783" s="78"/>
    </row>
    <row r="784" spans="4:9">
      <c r="D784" s="45"/>
      <c r="E784" s="45"/>
      <c r="F784" s="78"/>
      <c r="G784" s="45"/>
      <c r="H784" s="45"/>
      <c r="I784" s="78"/>
    </row>
    <row r="785" spans="4:9">
      <c r="D785" s="45"/>
      <c r="E785" s="45"/>
      <c r="F785" s="78"/>
      <c r="G785" s="45"/>
      <c r="H785" s="45"/>
      <c r="I785" s="78"/>
    </row>
    <row r="786" spans="4:9">
      <c r="D786" s="45"/>
      <c r="E786" s="45"/>
      <c r="F786" s="78"/>
      <c r="G786" s="45"/>
      <c r="H786" s="45"/>
      <c r="I786" s="78"/>
    </row>
    <row r="787" spans="4:9">
      <c r="D787" s="45"/>
      <c r="E787" s="45"/>
      <c r="F787" s="78"/>
      <c r="G787" s="45"/>
      <c r="H787" s="45"/>
      <c r="I787" s="78"/>
    </row>
    <row r="788" spans="4:9">
      <c r="D788" s="45"/>
      <c r="E788" s="45"/>
      <c r="F788" s="78"/>
      <c r="G788" s="45"/>
      <c r="H788" s="45"/>
      <c r="I788" s="78"/>
    </row>
    <row r="789" spans="4:9">
      <c r="D789" s="45"/>
      <c r="E789" s="45"/>
      <c r="F789" s="78"/>
      <c r="G789" s="45"/>
      <c r="H789" s="45"/>
      <c r="I789" s="78"/>
    </row>
    <row r="790" spans="4:9">
      <c r="D790" s="45"/>
      <c r="E790" s="45"/>
      <c r="F790" s="78"/>
      <c r="G790" s="45"/>
      <c r="H790" s="45"/>
      <c r="I790" s="78"/>
    </row>
    <row r="791" spans="4:9">
      <c r="D791" s="45"/>
      <c r="E791" s="45"/>
      <c r="F791" s="78"/>
      <c r="G791" s="45"/>
      <c r="H791" s="45"/>
      <c r="I791" s="78"/>
    </row>
    <row r="792" spans="4:9">
      <c r="D792" s="45"/>
      <c r="E792" s="45"/>
      <c r="F792" s="78"/>
      <c r="G792" s="45"/>
      <c r="H792" s="45"/>
      <c r="I792" s="78"/>
    </row>
    <row r="793" spans="4:9">
      <c r="D793" s="45"/>
      <c r="E793" s="45"/>
      <c r="F793" s="78"/>
      <c r="G793" s="45"/>
      <c r="H793" s="45"/>
      <c r="I793" s="78"/>
    </row>
    <row r="794" spans="4:9">
      <c r="D794" s="45"/>
      <c r="E794" s="45"/>
      <c r="F794" s="78"/>
      <c r="G794" s="45"/>
      <c r="H794" s="45"/>
      <c r="I794" s="78"/>
    </row>
    <row r="795" spans="4:9">
      <c r="D795" s="45"/>
      <c r="E795" s="45"/>
      <c r="F795" s="78"/>
      <c r="G795" s="45"/>
      <c r="H795" s="45"/>
      <c r="I795" s="78"/>
    </row>
    <row r="796" spans="4:9">
      <c r="D796" s="45"/>
      <c r="E796" s="45"/>
      <c r="F796" s="78"/>
      <c r="G796" s="45"/>
      <c r="H796" s="45"/>
      <c r="I796" s="78"/>
    </row>
    <row r="797" spans="4:9">
      <c r="D797" s="45"/>
      <c r="E797" s="45"/>
      <c r="F797" s="78"/>
      <c r="G797" s="45"/>
      <c r="H797" s="45"/>
      <c r="I797" s="78"/>
    </row>
    <row r="798" spans="4:9">
      <c r="D798" s="45"/>
      <c r="E798" s="45"/>
      <c r="F798" s="78"/>
      <c r="G798" s="45"/>
      <c r="H798" s="45"/>
      <c r="I798" s="78"/>
    </row>
    <row r="799" spans="4:9">
      <c r="D799" s="45"/>
      <c r="E799" s="45"/>
      <c r="F799" s="78"/>
      <c r="G799" s="45"/>
      <c r="H799" s="45"/>
      <c r="I799" s="78"/>
    </row>
    <row r="800" spans="4:9">
      <c r="D800" s="45"/>
      <c r="E800" s="45"/>
      <c r="F800" s="78"/>
      <c r="G800" s="45"/>
      <c r="H800" s="45"/>
      <c r="I800" s="78"/>
    </row>
    <row r="801" spans="4:9">
      <c r="D801" s="45"/>
      <c r="E801" s="45"/>
      <c r="F801" s="78"/>
      <c r="G801" s="45"/>
      <c r="H801" s="45"/>
      <c r="I801" s="78"/>
    </row>
    <row r="802" spans="4:9">
      <c r="D802" s="45"/>
      <c r="E802" s="45"/>
      <c r="F802" s="78"/>
      <c r="G802" s="45"/>
      <c r="H802" s="45"/>
      <c r="I802" s="78"/>
    </row>
    <row r="803" spans="4:9">
      <c r="D803" s="45"/>
      <c r="E803" s="45"/>
      <c r="F803" s="78"/>
      <c r="G803" s="45"/>
      <c r="H803" s="45"/>
      <c r="I803" s="78"/>
    </row>
    <row r="804" spans="4:9">
      <c r="D804" s="45"/>
      <c r="E804" s="45"/>
      <c r="F804" s="78"/>
      <c r="G804" s="45"/>
      <c r="H804" s="45"/>
      <c r="I804" s="78"/>
    </row>
    <row r="805" spans="4:9">
      <c r="D805" s="45"/>
      <c r="E805" s="45"/>
      <c r="F805" s="78"/>
      <c r="G805" s="45"/>
      <c r="H805" s="45"/>
      <c r="I805" s="78"/>
    </row>
    <row r="806" spans="4:9">
      <c r="D806" s="45"/>
      <c r="E806" s="45"/>
      <c r="F806" s="78"/>
      <c r="G806" s="45"/>
      <c r="H806" s="45"/>
      <c r="I806" s="78"/>
    </row>
    <row r="807" spans="4:9">
      <c r="D807" s="45"/>
      <c r="E807" s="45"/>
      <c r="F807" s="78"/>
      <c r="G807" s="45"/>
      <c r="H807" s="45"/>
      <c r="I807" s="78"/>
    </row>
    <row r="808" spans="4:9">
      <c r="D808" s="45"/>
      <c r="E808" s="45"/>
      <c r="F808" s="78"/>
      <c r="G808" s="45"/>
      <c r="H808" s="45"/>
      <c r="I808" s="78"/>
    </row>
    <row r="809" spans="4:9">
      <c r="D809" s="45"/>
      <c r="E809" s="45"/>
      <c r="F809" s="78"/>
      <c r="G809" s="45"/>
      <c r="H809" s="45"/>
      <c r="I809" s="78"/>
    </row>
    <row r="810" spans="4:9">
      <c r="D810" s="45"/>
      <c r="E810" s="45"/>
      <c r="F810" s="78"/>
      <c r="G810" s="45"/>
      <c r="H810" s="45"/>
      <c r="I810" s="78"/>
    </row>
    <row r="811" spans="4:9">
      <c r="D811" s="45"/>
      <c r="E811" s="45"/>
      <c r="F811" s="78"/>
      <c r="G811" s="45"/>
      <c r="H811" s="45"/>
      <c r="I811" s="78"/>
    </row>
    <row r="812" spans="4:9">
      <c r="D812" s="45"/>
      <c r="E812" s="45"/>
      <c r="F812" s="78"/>
      <c r="G812" s="45"/>
      <c r="H812" s="45"/>
      <c r="I812" s="78"/>
    </row>
    <row r="813" spans="4:9">
      <c r="D813" s="45"/>
      <c r="E813" s="45"/>
      <c r="F813" s="78"/>
      <c r="G813" s="45"/>
      <c r="H813" s="45"/>
      <c r="I813" s="78"/>
    </row>
    <row r="814" spans="4:9">
      <c r="D814" s="45"/>
      <c r="E814" s="45"/>
      <c r="F814" s="78"/>
      <c r="G814" s="45"/>
      <c r="H814" s="45"/>
      <c r="I814" s="78"/>
    </row>
    <row r="815" spans="4:9">
      <c r="D815" s="45"/>
      <c r="E815" s="45"/>
      <c r="F815" s="78"/>
      <c r="G815" s="45"/>
      <c r="H815" s="45"/>
      <c r="I815" s="78"/>
    </row>
    <row r="816" spans="4:9">
      <c r="D816" s="45"/>
      <c r="E816" s="45"/>
      <c r="F816" s="78"/>
      <c r="G816" s="45"/>
      <c r="H816" s="45"/>
      <c r="I816" s="78"/>
    </row>
    <row r="817" spans="4:9">
      <c r="D817" s="45"/>
      <c r="E817" s="45"/>
      <c r="F817" s="78"/>
      <c r="G817" s="45"/>
      <c r="H817" s="45"/>
      <c r="I817" s="78"/>
    </row>
    <row r="818" spans="4:9">
      <c r="D818" s="45"/>
      <c r="E818" s="45"/>
      <c r="F818" s="78"/>
      <c r="G818" s="45"/>
      <c r="H818" s="45"/>
      <c r="I818" s="78"/>
    </row>
    <row r="819" spans="4:9">
      <c r="D819" s="45"/>
      <c r="E819" s="45"/>
      <c r="F819" s="78"/>
      <c r="G819" s="45"/>
      <c r="H819" s="45"/>
      <c r="I819" s="78"/>
    </row>
    <row r="820" spans="4:9">
      <c r="D820" s="45"/>
      <c r="E820" s="45"/>
      <c r="F820" s="78"/>
      <c r="G820" s="45"/>
      <c r="H820" s="45"/>
      <c r="I820" s="78"/>
    </row>
    <row r="821" spans="4:9">
      <c r="D821" s="45"/>
      <c r="E821" s="45"/>
      <c r="F821" s="78"/>
      <c r="G821" s="45"/>
      <c r="H821" s="45"/>
      <c r="I821" s="78"/>
    </row>
    <row r="822" spans="4:9">
      <c r="D822" s="45"/>
      <c r="E822" s="45"/>
      <c r="F822" s="78"/>
      <c r="G822" s="45"/>
      <c r="H822" s="45"/>
      <c r="I822" s="78"/>
    </row>
    <row r="823" spans="4:9">
      <c r="D823" s="45"/>
      <c r="E823" s="45"/>
      <c r="F823" s="78"/>
      <c r="G823" s="45"/>
      <c r="H823" s="45"/>
      <c r="I823" s="78"/>
    </row>
    <row r="824" spans="4:9">
      <c r="D824" s="45"/>
      <c r="E824" s="45"/>
      <c r="F824" s="78"/>
      <c r="G824" s="45"/>
      <c r="H824" s="45"/>
      <c r="I824" s="78"/>
    </row>
    <row r="825" spans="4:9">
      <c r="D825" s="45"/>
      <c r="E825" s="45"/>
      <c r="F825" s="78"/>
      <c r="G825" s="45"/>
      <c r="H825" s="45"/>
      <c r="I825" s="78"/>
    </row>
    <row r="826" spans="4:9">
      <c r="D826" s="45"/>
      <c r="E826" s="45"/>
      <c r="F826" s="78"/>
      <c r="G826" s="45"/>
      <c r="H826" s="45"/>
      <c r="I826" s="78"/>
    </row>
    <row r="827" spans="4:9">
      <c r="D827" s="45"/>
      <c r="E827" s="45"/>
      <c r="F827" s="78"/>
      <c r="G827" s="45"/>
      <c r="H827" s="45"/>
      <c r="I827" s="78"/>
    </row>
    <row r="828" spans="4:9">
      <c r="D828" s="45"/>
      <c r="E828" s="45"/>
      <c r="F828" s="78"/>
      <c r="G828" s="45"/>
      <c r="H828" s="45"/>
      <c r="I828" s="78"/>
    </row>
    <row r="829" spans="4:9">
      <c r="D829" s="45"/>
      <c r="E829" s="45"/>
      <c r="F829" s="78"/>
      <c r="G829" s="45"/>
      <c r="H829" s="45"/>
      <c r="I829" s="78"/>
    </row>
    <row r="830" spans="4:9">
      <c r="D830" s="45"/>
      <c r="E830" s="45"/>
      <c r="F830" s="78"/>
      <c r="G830" s="45"/>
      <c r="H830" s="45"/>
      <c r="I830" s="78"/>
    </row>
    <row r="831" spans="4:9">
      <c r="D831" s="45"/>
      <c r="E831" s="45"/>
      <c r="F831" s="78"/>
      <c r="G831" s="45"/>
      <c r="H831" s="45"/>
      <c r="I831" s="78"/>
    </row>
    <row r="832" spans="4:9">
      <c r="D832" s="45"/>
      <c r="E832" s="45"/>
      <c r="F832" s="78"/>
      <c r="G832" s="45"/>
      <c r="H832" s="45"/>
      <c r="I832" s="78"/>
    </row>
    <row r="833" spans="4:9">
      <c r="D833" s="45"/>
      <c r="E833" s="45"/>
      <c r="F833" s="78"/>
      <c r="G833" s="45"/>
      <c r="H833" s="45"/>
      <c r="I833" s="78"/>
    </row>
    <row r="834" spans="4:9">
      <c r="D834" s="45"/>
      <c r="E834" s="45"/>
      <c r="F834" s="78"/>
      <c r="G834" s="45"/>
      <c r="H834" s="45"/>
      <c r="I834" s="78"/>
    </row>
    <row r="835" spans="4:9">
      <c r="D835" s="45"/>
      <c r="E835" s="45"/>
      <c r="F835" s="78"/>
      <c r="G835" s="45"/>
      <c r="H835" s="45"/>
      <c r="I835" s="78"/>
    </row>
    <row r="836" spans="4:9">
      <c r="D836" s="45"/>
      <c r="E836" s="45"/>
      <c r="F836" s="78"/>
      <c r="G836" s="45"/>
      <c r="H836" s="45"/>
      <c r="I836" s="78"/>
    </row>
    <row r="837" spans="4:9">
      <c r="D837" s="45"/>
      <c r="E837" s="45"/>
      <c r="F837" s="78"/>
      <c r="G837" s="45"/>
      <c r="H837" s="45"/>
      <c r="I837" s="78"/>
    </row>
    <row r="838" spans="4:9">
      <c r="D838" s="45"/>
      <c r="E838" s="45"/>
      <c r="F838" s="78"/>
      <c r="G838" s="45"/>
      <c r="H838" s="45"/>
      <c r="I838" s="78"/>
    </row>
    <row r="839" spans="4:9">
      <c r="D839" s="45"/>
      <c r="E839" s="45"/>
      <c r="F839" s="78"/>
      <c r="G839" s="45"/>
      <c r="H839" s="45"/>
      <c r="I839" s="78"/>
    </row>
    <row r="840" spans="4:9">
      <c r="D840" s="45"/>
      <c r="E840" s="45"/>
      <c r="F840" s="78"/>
      <c r="G840" s="45"/>
      <c r="H840" s="45"/>
      <c r="I840" s="78"/>
    </row>
    <row r="841" spans="4:9">
      <c r="D841" s="45"/>
      <c r="E841" s="45"/>
      <c r="F841" s="78"/>
      <c r="G841" s="45"/>
      <c r="H841" s="45"/>
      <c r="I841" s="78"/>
    </row>
    <row r="842" spans="4:9">
      <c r="D842" s="45"/>
      <c r="E842" s="45"/>
      <c r="F842" s="78"/>
      <c r="G842" s="45"/>
      <c r="H842" s="45"/>
      <c r="I842" s="78"/>
    </row>
    <row r="843" spans="4:9">
      <c r="D843" s="45"/>
      <c r="E843" s="45"/>
      <c r="F843" s="78"/>
      <c r="G843" s="45"/>
      <c r="H843" s="45"/>
      <c r="I843" s="78"/>
    </row>
    <row r="844" spans="4:9">
      <c r="D844" s="45"/>
      <c r="E844" s="45"/>
      <c r="F844" s="78"/>
      <c r="G844" s="45"/>
      <c r="H844" s="45"/>
      <c r="I844" s="78"/>
    </row>
    <row r="845" spans="4:9">
      <c r="D845" s="45"/>
      <c r="E845" s="45"/>
      <c r="F845" s="78"/>
      <c r="G845" s="45"/>
      <c r="H845" s="45"/>
      <c r="I845" s="78"/>
    </row>
    <row r="846" spans="4:9">
      <c r="D846" s="45"/>
      <c r="E846" s="45"/>
      <c r="F846" s="78"/>
      <c r="G846" s="45"/>
      <c r="H846" s="45"/>
      <c r="I846" s="78"/>
    </row>
    <row r="847" spans="4:9">
      <c r="D847" s="45"/>
      <c r="E847" s="45"/>
      <c r="F847" s="78"/>
      <c r="G847" s="45"/>
      <c r="H847" s="45"/>
      <c r="I847" s="78"/>
    </row>
    <row r="848" spans="4:9">
      <c r="D848" s="45"/>
      <c r="E848" s="45"/>
      <c r="F848" s="78"/>
      <c r="G848" s="45"/>
      <c r="H848" s="45"/>
      <c r="I848" s="78"/>
    </row>
    <row r="849" spans="4:9">
      <c r="D849" s="45"/>
      <c r="E849" s="45"/>
      <c r="F849" s="78"/>
      <c r="G849" s="45"/>
      <c r="H849" s="45"/>
      <c r="I849" s="78"/>
    </row>
    <row r="850" spans="4:9">
      <c r="D850" s="45"/>
      <c r="E850" s="45"/>
      <c r="F850" s="78"/>
      <c r="G850" s="45"/>
      <c r="H850" s="45"/>
      <c r="I850" s="78"/>
    </row>
    <row r="851" spans="4:9">
      <c r="D851" s="45"/>
      <c r="E851" s="45"/>
      <c r="F851" s="78"/>
      <c r="G851" s="45"/>
      <c r="H851" s="45"/>
      <c r="I851" s="78"/>
    </row>
    <row r="852" spans="4:9">
      <c r="D852" s="45"/>
      <c r="E852" s="45"/>
      <c r="F852" s="78"/>
      <c r="G852" s="45"/>
      <c r="H852" s="45"/>
      <c r="I852" s="78"/>
    </row>
    <row r="853" spans="4:9">
      <c r="D853" s="45"/>
      <c r="E853" s="45"/>
      <c r="F853" s="78"/>
      <c r="G853" s="45"/>
      <c r="H853" s="45"/>
      <c r="I853" s="78"/>
    </row>
    <row r="854" spans="4:9">
      <c r="D854" s="45"/>
      <c r="E854" s="45"/>
      <c r="F854" s="78"/>
      <c r="G854" s="45"/>
      <c r="H854" s="45"/>
      <c r="I854" s="78"/>
    </row>
    <row r="855" spans="4:9">
      <c r="D855" s="45"/>
      <c r="E855" s="45"/>
      <c r="F855" s="78"/>
      <c r="G855" s="45"/>
      <c r="H855" s="45"/>
      <c r="I855" s="78"/>
    </row>
    <row r="856" spans="4:9">
      <c r="D856" s="45"/>
      <c r="E856" s="45"/>
      <c r="F856" s="78"/>
      <c r="G856" s="45"/>
      <c r="H856" s="45"/>
      <c r="I856" s="78"/>
    </row>
    <row r="857" spans="4:9">
      <c r="D857" s="45"/>
      <c r="E857" s="45"/>
      <c r="F857" s="78"/>
      <c r="G857" s="45"/>
      <c r="H857" s="45"/>
      <c r="I857" s="78"/>
    </row>
    <row r="858" spans="4:9">
      <c r="D858" s="45"/>
      <c r="E858" s="45"/>
      <c r="F858" s="78"/>
      <c r="G858" s="45"/>
      <c r="H858" s="45"/>
      <c r="I858" s="78"/>
    </row>
    <row r="859" spans="4:9">
      <c r="D859" s="45"/>
      <c r="E859" s="45"/>
      <c r="F859" s="78"/>
      <c r="G859" s="45"/>
      <c r="H859" s="45"/>
      <c r="I859" s="78"/>
    </row>
    <row r="860" spans="4:9">
      <c r="D860" s="45"/>
      <c r="E860" s="45"/>
      <c r="F860" s="78"/>
      <c r="G860" s="45"/>
      <c r="H860" s="45"/>
      <c r="I860" s="78"/>
    </row>
    <row r="861" spans="4:9">
      <c r="D861" s="45"/>
      <c r="E861" s="45"/>
      <c r="F861" s="78"/>
      <c r="G861" s="45"/>
      <c r="H861" s="45"/>
      <c r="I861" s="78"/>
    </row>
    <row r="862" spans="4:9">
      <c r="D862" s="45"/>
      <c r="E862" s="45"/>
      <c r="F862" s="78"/>
      <c r="G862" s="45"/>
      <c r="H862" s="45"/>
      <c r="I862" s="78"/>
    </row>
    <row r="863" spans="4:9">
      <c r="D863" s="45"/>
      <c r="E863" s="45"/>
      <c r="F863" s="78"/>
      <c r="G863" s="45"/>
      <c r="H863" s="45"/>
      <c r="I863" s="78"/>
    </row>
    <row r="864" spans="4:9">
      <c r="D864" s="45"/>
      <c r="E864" s="45"/>
      <c r="F864" s="78"/>
      <c r="G864" s="45"/>
      <c r="H864" s="45"/>
      <c r="I864" s="78"/>
    </row>
    <row r="865" spans="4:9">
      <c r="D865" s="45"/>
      <c r="E865" s="45"/>
      <c r="F865" s="78"/>
      <c r="G865" s="45"/>
      <c r="H865" s="45"/>
      <c r="I865" s="78"/>
    </row>
    <row r="866" spans="4:9">
      <c r="D866" s="45"/>
      <c r="E866" s="45"/>
      <c r="F866" s="78"/>
      <c r="G866" s="45"/>
      <c r="H866" s="45"/>
      <c r="I866" s="78"/>
    </row>
    <row r="867" spans="4:9">
      <c r="D867" s="45"/>
      <c r="E867" s="45"/>
      <c r="F867" s="78"/>
      <c r="G867" s="45"/>
      <c r="H867" s="45"/>
      <c r="I867" s="78"/>
    </row>
    <row r="868" spans="4:9">
      <c r="D868" s="45"/>
      <c r="E868" s="45"/>
      <c r="F868" s="78"/>
      <c r="G868" s="45"/>
      <c r="H868" s="45"/>
      <c r="I868" s="78"/>
    </row>
    <row r="869" spans="4:9">
      <c r="D869" s="45"/>
      <c r="E869" s="45"/>
      <c r="F869" s="78"/>
      <c r="G869" s="45"/>
      <c r="H869" s="45"/>
      <c r="I869" s="78"/>
    </row>
    <row r="870" spans="4:9">
      <c r="D870" s="45"/>
      <c r="E870" s="45"/>
      <c r="F870" s="78"/>
      <c r="G870" s="45"/>
      <c r="H870" s="45"/>
      <c r="I870" s="78"/>
    </row>
    <row r="871" spans="4:9">
      <c r="D871" s="45"/>
      <c r="E871" s="45"/>
      <c r="F871" s="78"/>
      <c r="G871" s="45"/>
      <c r="H871" s="45"/>
      <c r="I871" s="78"/>
    </row>
    <row r="872" spans="4:9">
      <c r="D872" s="45"/>
      <c r="E872" s="45"/>
      <c r="F872" s="78"/>
      <c r="G872" s="45"/>
      <c r="H872" s="45"/>
      <c r="I872" s="78"/>
    </row>
    <row r="873" spans="4:9">
      <c r="D873" s="45"/>
      <c r="E873" s="45"/>
      <c r="F873" s="78"/>
      <c r="G873" s="45"/>
      <c r="H873" s="45"/>
      <c r="I873" s="78"/>
    </row>
    <row r="874" spans="4:9">
      <c r="D874" s="45"/>
      <c r="E874" s="45"/>
      <c r="F874" s="78"/>
      <c r="G874" s="45"/>
      <c r="H874" s="45"/>
      <c r="I874" s="78"/>
    </row>
    <row r="875" spans="4:9">
      <c r="D875" s="45"/>
      <c r="E875" s="45"/>
      <c r="F875" s="78"/>
      <c r="G875" s="45"/>
      <c r="H875" s="45"/>
      <c r="I875" s="78"/>
    </row>
    <row r="876" spans="4:9">
      <c r="D876" s="45"/>
      <c r="E876" s="45"/>
      <c r="F876" s="78"/>
      <c r="G876" s="45"/>
      <c r="H876" s="45"/>
      <c r="I876" s="78"/>
    </row>
    <row r="877" spans="4:9">
      <c r="D877" s="45"/>
      <c r="E877" s="45"/>
      <c r="F877" s="78"/>
      <c r="G877" s="45"/>
      <c r="H877" s="45"/>
      <c r="I877" s="78"/>
    </row>
    <row r="878" spans="4:9">
      <c r="D878" s="45"/>
      <c r="E878" s="45"/>
      <c r="F878" s="78"/>
      <c r="G878" s="45"/>
      <c r="H878" s="45"/>
      <c r="I878" s="78"/>
    </row>
    <row r="879" spans="4:9">
      <c r="D879" s="45"/>
      <c r="E879" s="45"/>
      <c r="F879" s="78"/>
      <c r="G879" s="45"/>
      <c r="H879" s="45"/>
      <c r="I879" s="78"/>
    </row>
    <row r="880" spans="4:9">
      <c r="D880" s="45"/>
      <c r="E880" s="45"/>
      <c r="F880" s="78"/>
      <c r="G880" s="45"/>
      <c r="H880" s="45"/>
      <c r="I880" s="78"/>
    </row>
    <row r="881" spans="4:9">
      <c r="D881" s="45"/>
      <c r="E881" s="45"/>
      <c r="F881" s="78"/>
      <c r="G881" s="45"/>
      <c r="H881" s="45"/>
      <c r="I881" s="78"/>
    </row>
    <row r="882" spans="4:9">
      <c r="D882" s="45"/>
      <c r="E882" s="45"/>
      <c r="F882" s="78"/>
      <c r="G882" s="45"/>
      <c r="H882" s="45"/>
      <c r="I882" s="78"/>
    </row>
    <row r="883" spans="4:9">
      <c r="D883" s="45"/>
      <c r="E883" s="45"/>
      <c r="F883" s="78"/>
      <c r="G883" s="45"/>
      <c r="H883" s="45"/>
      <c r="I883" s="78"/>
    </row>
    <row r="884" spans="4:9">
      <c r="D884" s="45"/>
      <c r="E884" s="45"/>
      <c r="F884" s="78"/>
      <c r="G884" s="45"/>
      <c r="H884" s="45"/>
      <c r="I884" s="78"/>
    </row>
    <row r="885" spans="4:9">
      <c r="D885" s="45"/>
      <c r="E885" s="45"/>
      <c r="F885" s="78"/>
      <c r="G885" s="45"/>
      <c r="H885" s="45"/>
      <c r="I885" s="78"/>
    </row>
    <row r="886" spans="4:9">
      <c r="D886" s="45"/>
      <c r="E886" s="45"/>
      <c r="F886" s="78"/>
      <c r="G886" s="45"/>
      <c r="H886" s="45"/>
      <c r="I886" s="78"/>
    </row>
    <row r="887" spans="4:9">
      <c r="D887" s="45"/>
      <c r="E887" s="45"/>
      <c r="F887" s="78"/>
      <c r="G887" s="45"/>
      <c r="H887" s="45"/>
      <c r="I887" s="78"/>
    </row>
    <row r="888" spans="4:9">
      <c r="D888" s="45"/>
      <c r="E888" s="45"/>
      <c r="F888" s="78"/>
      <c r="G888" s="45"/>
      <c r="H888" s="45"/>
      <c r="I888" s="78"/>
    </row>
    <row r="889" spans="4:9">
      <c r="D889" s="45"/>
      <c r="E889" s="45"/>
      <c r="F889" s="78"/>
      <c r="G889" s="45"/>
      <c r="H889" s="45"/>
      <c r="I889" s="78"/>
    </row>
    <row r="890" spans="4:9">
      <c r="D890" s="45"/>
      <c r="E890" s="45"/>
      <c r="F890" s="78"/>
      <c r="G890" s="45"/>
      <c r="H890" s="45"/>
      <c r="I890" s="78"/>
    </row>
    <row r="891" spans="4:9">
      <c r="D891" s="45"/>
      <c r="E891" s="45"/>
      <c r="F891" s="78"/>
      <c r="G891" s="45"/>
      <c r="H891" s="45"/>
      <c r="I891" s="78"/>
    </row>
    <row r="892" spans="4:9">
      <c r="D892" s="45"/>
      <c r="E892" s="45"/>
      <c r="F892" s="78"/>
      <c r="G892" s="45"/>
      <c r="H892" s="45"/>
      <c r="I892" s="78"/>
    </row>
    <row r="893" spans="4:9">
      <c r="D893" s="45"/>
      <c r="E893" s="45"/>
      <c r="F893" s="78"/>
      <c r="G893" s="45"/>
      <c r="H893" s="45"/>
      <c r="I893" s="78"/>
    </row>
    <row r="894" spans="4:9">
      <c r="D894" s="45"/>
      <c r="E894" s="45"/>
      <c r="F894" s="78"/>
      <c r="G894" s="45"/>
      <c r="H894" s="45"/>
      <c r="I894" s="78"/>
    </row>
    <row r="895" spans="4:9">
      <c r="D895" s="45"/>
      <c r="E895" s="45"/>
      <c r="F895" s="78"/>
      <c r="G895" s="45"/>
      <c r="H895" s="45"/>
      <c r="I895" s="78"/>
    </row>
    <row r="896" spans="4:9">
      <c r="D896" s="45"/>
      <c r="E896" s="45"/>
      <c r="F896" s="78"/>
      <c r="G896" s="45"/>
      <c r="H896" s="45"/>
      <c r="I896" s="78"/>
    </row>
    <row r="897" spans="4:9">
      <c r="D897" s="45"/>
      <c r="E897" s="45"/>
      <c r="F897" s="78"/>
      <c r="G897" s="45"/>
      <c r="H897" s="45"/>
      <c r="I897" s="78"/>
    </row>
    <row r="898" spans="4:9">
      <c r="D898" s="45"/>
      <c r="E898" s="45"/>
      <c r="F898" s="78"/>
      <c r="G898" s="45"/>
      <c r="H898" s="45"/>
      <c r="I898" s="78"/>
    </row>
    <row r="899" spans="4:9">
      <c r="D899" s="45"/>
      <c r="E899" s="45"/>
      <c r="F899" s="78"/>
      <c r="G899" s="45"/>
      <c r="H899" s="45"/>
      <c r="I899" s="78"/>
    </row>
    <row r="900" spans="4:9">
      <c r="D900" s="45"/>
      <c r="E900" s="45"/>
      <c r="F900" s="78"/>
      <c r="G900" s="45"/>
      <c r="H900" s="45"/>
      <c r="I900" s="78"/>
    </row>
    <row r="901" spans="4:9">
      <c r="D901" s="45"/>
      <c r="E901" s="45"/>
      <c r="F901" s="78"/>
      <c r="G901" s="45"/>
      <c r="H901" s="45"/>
      <c r="I901" s="78"/>
    </row>
    <row r="902" spans="4:9">
      <c r="D902" s="45"/>
      <c r="E902" s="45"/>
      <c r="F902" s="78"/>
      <c r="G902" s="45"/>
      <c r="H902" s="45"/>
      <c r="I902" s="78"/>
    </row>
    <row r="903" spans="4:9">
      <c r="D903" s="45"/>
      <c r="E903" s="45"/>
      <c r="F903" s="78"/>
      <c r="G903" s="45"/>
      <c r="H903" s="45"/>
      <c r="I903" s="78"/>
    </row>
    <row r="904" spans="4:9">
      <c r="D904" s="45"/>
      <c r="E904" s="45"/>
      <c r="F904" s="78"/>
      <c r="G904" s="45"/>
      <c r="H904" s="45"/>
      <c r="I904" s="78"/>
    </row>
    <row r="905" spans="4:9">
      <c r="D905" s="45"/>
      <c r="E905" s="45"/>
      <c r="F905" s="78"/>
      <c r="G905" s="45"/>
      <c r="H905" s="45"/>
      <c r="I905" s="78"/>
    </row>
    <row r="906" spans="4:9">
      <c r="D906" s="45"/>
      <c r="E906" s="45"/>
      <c r="F906" s="78"/>
      <c r="G906" s="45"/>
      <c r="H906" s="45"/>
      <c r="I906" s="78"/>
    </row>
    <row r="907" spans="4:9">
      <c r="D907" s="45"/>
      <c r="E907" s="45"/>
      <c r="F907" s="78"/>
      <c r="G907" s="45"/>
      <c r="H907" s="45"/>
      <c r="I907" s="78"/>
    </row>
    <row r="908" spans="4:9">
      <c r="D908" s="45"/>
      <c r="E908" s="45"/>
      <c r="F908" s="78"/>
      <c r="G908" s="45"/>
      <c r="H908" s="45"/>
      <c r="I908" s="78"/>
    </row>
    <row r="909" spans="4:9">
      <c r="D909" s="45"/>
      <c r="E909" s="45"/>
      <c r="F909" s="78"/>
      <c r="G909" s="45"/>
      <c r="H909" s="45"/>
      <c r="I909" s="78"/>
    </row>
    <row r="910" spans="4:9">
      <c r="D910" s="45"/>
      <c r="E910" s="45"/>
      <c r="F910" s="78"/>
      <c r="G910" s="45"/>
      <c r="H910" s="45"/>
      <c r="I910" s="78"/>
    </row>
    <row r="911" spans="4:9">
      <c r="D911" s="45"/>
      <c r="E911" s="45"/>
      <c r="F911" s="78"/>
      <c r="G911" s="45"/>
      <c r="H911" s="45"/>
      <c r="I911" s="78"/>
    </row>
    <row r="912" spans="4:9">
      <c r="D912" s="45"/>
      <c r="E912" s="45"/>
      <c r="F912" s="78"/>
      <c r="G912" s="45"/>
      <c r="H912" s="45"/>
      <c r="I912" s="78"/>
    </row>
    <row r="913" spans="4:9">
      <c r="D913" s="45"/>
      <c r="E913" s="45"/>
      <c r="F913" s="78"/>
      <c r="G913" s="45"/>
      <c r="H913" s="45"/>
      <c r="I913" s="78"/>
    </row>
    <row r="914" spans="4:9">
      <c r="D914" s="45"/>
      <c r="E914" s="45"/>
      <c r="F914" s="78"/>
      <c r="G914" s="45"/>
      <c r="H914" s="45"/>
      <c r="I914" s="78"/>
    </row>
    <row r="915" spans="4:9">
      <c r="D915" s="45"/>
      <c r="E915" s="45"/>
      <c r="F915" s="78"/>
      <c r="G915" s="45"/>
      <c r="H915" s="45"/>
      <c r="I915" s="78"/>
    </row>
    <row r="916" spans="4:9">
      <c r="D916" s="45"/>
      <c r="E916" s="45"/>
      <c r="F916" s="78"/>
      <c r="G916" s="45"/>
      <c r="H916" s="45"/>
      <c r="I916" s="78"/>
    </row>
    <row r="917" spans="4:9">
      <c r="D917" s="45"/>
      <c r="E917" s="45"/>
      <c r="F917" s="78"/>
      <c r="G917" s="45"/>
      <c r="H917" s="45"/>
      <c r="I917" s="78"/>
    </row>
    <row r="918" spans="4:9">
      <c r="D918" s="45"/>
      <c r="E918" s="45"/>
      <c r="F918" s="78"/>
      <c r="G918" s="45"/>
      <c r="H918" s="45"/>
      <c r="I918" s="78"/>
    </row>
    <row r="919" spans="4:9">
      <c r="D919" s="45"/>
      <c r="E919" s="45"/>
      <c r="F919" s="78"/>
      <c r="G919" s="45"/>
      <c r="H919" s="45"/>
      <c r="I919" s="78"/>
    </row>
    <row r="920" spans="4:9">
      <c r="D920" s="45"/>
      <c r="E920" s="45"/>
      <c r="F920" s="78"/>
      <c r="G920" s="45"/>
      <c r="H920" s="45"/>
      <c r="I920" s="78"/>
    </row>
    <row r="921" spans="4:9">
      <c r="D921" s="45"/>
      <c r="E921" s="45"/>
      <c r="F921" s="78"/>
      <c r="G921" s="45"/>
      <c r="H921" s="45"/>
      <c r="I921" s="78"/>
    </row>
    <row r="922" spans="4:9">
      <c r="D922" s="45"/>
      <c r="E922" s="45"/>
      <c r="F922" s="78"/>
      <c r="G922" s="45"/>
      <c r="H922" s="45"/>
      <c r="I922" s="78"/>
    </row>
    <row r="923" spans="4:9">
      <c r="D923" s="45"/>
      <c r="E923" s="45"/>
      <c r="F923" s="78"/>
      <c r="G923" s="45"/>
      <c r="H923" s="45"/>
      <c r="I923" s="78"/>
    </row>
    <row r="924" spans="4:9">
      <c r="D924" s="45"/>
      <c r="E924" s="45"/>
      <c r="F924" s="78"/>
      <c r="G924" s="45"/>
      <c r="H924" s="45"/>
      <c r="I924" s="78"/>
    </row>
    <row r="925" spans="4:9">
      <c r="D925" s="45"/>
      <c r="E925" s="45"/>
      <c r="F925" s="78"/>
      <c r="G925" s="45"/>
      <c r="H925" s="45"/>
      <c r="I925" s="78"/>
    </row>
    <row r="926" spans="4:9">
      <c r="D926" s="45"/>
      <c r="E926" s="45"/>
      <c r="F926" s="78"/>
      <c r="G926" s="45"/>
      <c r="H926" s="45"/>
      <c r="I926" s="78"/>
    </row>
    <row r="927" spans="4:9">
      <c r="D927" s="45"/>
      <c r="E927" s="45"/>
      <c r="F927" s="78"/>
      <c r="G927" s="45"/>
      <c r="H927" s="45"/>
      <c r="I927" s="78"/>
    </row>
    <row r="928" spans="4:9">
      <c r="D928" s="45"/>
      <c r="E928" s="45"/>
      <c r="F928" s="78"/>
      <c r="G928" s="45"/>
      <c r="H928" s="45"/>
      <c r="I928" s="78"/>
    </row>
    <row r="929" spans="4:9">
      <c r="D929" s="45"/>
      <c r="E929" s="45"/>
      <c r="F929" s="78"/>
      <c r="G929" s="45"/>
      <c r="H929" s="45"/>
      <c r="I929" s="78"/>
    </row>
    <row r="930" spans="4:9">
      <c r="D930" s="45"/>
      <c r="E930" s="45"/>
      <c r="F930" s="78"/>
      <c r="G930" s="45"/>
      <c r="H930" s="45"/>
      <c r="I930" s="78"/>
    </row>
    <row r="931" spans="4:9">
      <c r="D931" s="45"/>
      <c r="E931" s="45"/>
      <c r="F931" s="78"/>
      <c r="G931" s="45"/>
      <c r="H931" s="45"/>
      <c r="I931" s="78"/>
    </row>
    <row r="932" spans="4:9">
      <c r="D932" s="45"/>
      <c r="E932" s="45"/>
      <c r="F932" s="78"/>
      <c r="G932" s="45"/>
      <c r="H932" s="45"/>
      <c r="I932" s="78"/>
    </row>
    <row r="933" spans="4:9">
      <c r="D933" s="45"/>
      <c r="E933" s="45"/>
      <c r="F933" s="78"/>
      <c r="G933" s="45"/>
      <c r="H933" s="45"/>
      <c r="I933" s="78"/>
    </row>
    <row r="934" spans="4:9">
      <c r="D934" s="45"/>
      <c r="E934" s="45"/>
      <c r="F934" s="78"/>
      <c r="G934" s="45"/>
      <c r="H934" s="45"/>
      <c r="I934" s="78"/>
    </row>
    <row r="935" spans="4:9">
      <c r="D935" s="45"/>
      <c r="E935" s="45"/>
      <c r="F935" s="78"/>
      <c r="G935" s="45"/>
      <c r="H935" s="45"/>
      <c r="I935" s="78"/>
    </row>
    <row r="936" spans="4:9">
      <c r="D936" s="45"/>
      <c r="E936" s="45"/>
      <c r="F936" s="78"/>
      <c r="G936" s="45"/>
      <c r="H936" s="45"/>
      <c r="I936" s="78"/>
    </row>
    <row r="937" spans="4:9">
      <c r="D937" s="45"/>
      <c r="E937" s="45"/>
      <c r="F937" s="78"/>
      <c r="G937" s="45"/>
      <c r="H937" s="45"/>
      <c r="I937" s="78"/>
    </row>
    <row r="938" spans="4:9">
      <c r="D938" s="45"/>
      <c r="E938" s="45"/>
      <c r="F938" s="78"/>
      <c r="G938" s="45"/>
      <c r="H938" s="45"/>
      <c r="I938" s="78"/>
    </row>
    <row r="939" spans="4:9">
      <c r="D939" s="45"/>
      <c r="E939" s="45"/>
      <c r="F939" s="78"/>
      <c r="G939" s="45"/>
      <c r="H939" s="45"/>
      <c r="I939" s="78"/>
    </row>
    <row r="940" spans="4:9">
      <c r="D940" s="45"/>
      <c r="E940" s="45"/>
      <c r="F940" s="78"/>
      <c r="G940" s="45"/>
      <c r="H940" s="45"/>
      <c r="I940" s="78"/>
    </row>
    <row r="941" spans="4:9">
      <c r="D941" s="45"/>
      <c r="E941" s="45"/>
      <c r="F941" s="78"/>
      <c r="G941" s="45"/>
      <c r="H941" s="45"/>
      <c r="I941" s="78"/>
    </row>
    <row r="942" spans="4:9">
      <c r="D942" s="45"/>
      <c r="E942" s="45"/>
      <c r="F942" s="78"/>
      <c r="G942" s="45"/>
      <c r="H942" s="45"/>
      <c r="I942" s="78"/>
    </row>
    <row r="943" spans="4:9">
      <c r="D943" s="45"/>
      <c r="E943" s="45"/>
      <c r="F943" s="78"/>
      <c r="G943" s="45"/>
      <c r="H943" s="45"/>
      <c r="I943" s="78"/>
    </row>
    <row r="944" spans="4:9">
      <c r="D944" s="45"/>
      <c r="E944" s="45"/>
      <c r="F944" s="78"/>
      <c r="G944" s="45"/>
      <c r="H944" s="45"/>
      <c r="I944" s="78"/>
    </row>
    <row r="945" spans="4:9">
      <c r="D945" s="45"/>
      <c r="E945" s="45"/>
      <c r="F945" s="78"/>
      <c r="G945" s="45"/>
      <c r="H945" s="45"/>
      <c r="I945" s="78"/>
    </row>
    <row r="946" spans="4:9">
      <c r="D946" s="45"/>
      <c r="E946" s="45"/>
      <c r="F946" s="78"/>
      <c r="G946" s="45"/>
      <c r="H946" s="45"/>
      <c r="I946" s="78"/>
    </row>
    <row r="947" spans="4:9">
      <c r="D947" s="45"/>
      <c r="E947" s="45"/>
      <c r="F947" s="78"/>
      <c r="G947" s="45"/>
      <c r="H947" s="45"/>
      <c r="I947" s="78"/>
    </row>
    <row r="948" spans="4:9">
      <c r="D948" s="45"/>
      <c r="E948" s="45"/>
      <c r="F948" s="78"/>
      <c r="G948" s="45"/>
      <c r="H948" s="45"/>
      <c r="I948" s="78"/>
    </row>
    <row r="949" spans="4:9">
      <c r="D949" s="45"/>
      <c r="E949" s="45"/>
      <c r="F949" s="78"/>
      <c r="G949" s="45"/>
      <c r="H949" s="45"/>
      <c r="I949" s="78"/>
    </row>
    <row r="950" spans="4:9">
      <c r="D950" s="45"/>
      <c r="E950" s="45"/>
      <c r="F950" s="78"/>
      <c r="G950" s="45"/>
      <c r="H950" s="45"/>
      <c r="I950" s="78"/>
    </row>
    <row r="951" spans="4:9">
      <c r="D951" s="45"/>
      <c r="E951" s="45"/>
      <c r="F951" s="78"/>
      <c r="G951" s="45"/>
      <c r="H951" s="45"/>
      <c r="I951" s="78"/>
    </row>
    <row r="952" spans="4:9">
      <c r="D952" s="45"/>
      <c r="E952" s="45"/>
      <c r="F952" s="78"/>
      <c r="G952" s="45"/>
      <c r="H952" s="45"/>
      <c r="I952" s="78"/>
    </row>
    <row r="953" spans="4:9">
      <c r="D953" s="45"/>
      <c r="E953" s="45"/>
      <c r="F953" s="78"/>
      <c r="G953" s="45"/>
      <c r="H953" s="45"/>
      <c r="I953" s="78"/>
    </row>
    <row r="954" spans="4:9">
      <c r="D954" s="45"/>
      <c r="E954" s="45"/>
      <c r="F954" s="78"/>
      <c r="G954" s="45"/>
      <c r="H954" s="45"/>
      <c r="I954" s="78"/>
    </row>
    <row r="955" spans="4:9">
      <c r="D955" s="45"/>
      <c r="E955" s="45"/>
      <c r="F955" s="78"/>
      <c r="G955" s="45"/>
      <c r="H955" s="45"/>
      <c r="I955" s="78"/>
    </row>
    <row r="956" spans="4:9">
      <c r="D956" s="45"/>
      <c r="E956" s="45"/>
      <c r="F956" s="78"/>
      <c r="G956" s="45"/>
      <c r="H956" s="45"/>
      <c r="I956" s="78"/>
    </row>
    <row r="957" spans="4:9">
      <c r="D957" s="45"/>
      <c r="E957" s="45"/>
      <c r="F957" s="78"/>
      <c r="G957" s="45"/>
      <c r="H957" s="45"/>
      <c r="I957" s="78"/>
    </row>
    <row r="958" spans="4:9">
      <c r="D958" s="45"/>
      <c r="E958" s="45"/>
      <c r="F958" s="78"/>
      <c r="G958" s="45"/>
      <c r="H958" s="45"/>
      <c r="I958" s="78"/>
    </row>
    <row r="959" spans="4:9">
      <c r="D959" s="45"/>
      <c r="E959" s="45"/>
      <c r="F959" s="78"/>
      <c r="G959" s="45"/>
      <c r="H959" s="45"/>
      <c r="I959" s="78"/>
    </row>
    <row r="960" spans="4:9">
      <c r="D960" s="45"/>
      <c r="E960" s="45"/>
      <c r="F960" s="78"/>
      <c r="G960" s="45"/>
      <c r="H960" s="45"/>
      <c r="I960" s="78"/>
    </row>
    <row r="961" spans="4:9">
      <c r="D961" s="45"/>
      <c r="E961" s="45"/>
      <c r="F961" s="78"/>
      <c r="G961" s="45"/>
      <c r="H961" s="45"/>
      <c r="I961" s="78"/>
    </row>
    <row r="962" spans="4:9">
      <c r="D962" s="45"/>
      <c r="E962" s="45"/>
      <c r="F962" s="78"/>
      <c r="G962" s="45"/>
      <c r="H962" s="45"/>
      <c r="I962" s="78"/>
    </row>
    <row r="963" spans="4:9">
      <c r="D963" s="45"/>
      <c r="E963" s="45"/>
      <c r="F963" s="78"/>
      <c r="G963" s="45"/>
      <c r="H963" s="45"/>
      <c r="I963" s="78"/>
    </row>
    <row r="964" spans="4:9">
      <c r="D964" s="45"/>
      <c r="E964" s="45"/>
      <c r="F964" s="78"/>
      <c r="G964" s="45"/>
      <c r="H964" s="45"/>
      <c r="I964" s="78"/>
    </row>
    <row r="965" spans="4:9">
      <c r="D965" s="45"/>
      <c r="E965" s="45"/>
      <c r="F965" s="78"/>
      <c r="G965" s="45"/>
      <c r="H965" s="45"/>
      <c r="I965" s="78"/>
    </row>
    <row r="966" spans="4:9">
      <c r="D966" s="45"/>
      <c r="E966" s="45"/>
      <c r="F966" s="78"/>
      <c r="G966" s="45"/>
      <c r="H966" s="45"/>
      <c r="I966" s="78"/>
    </row>
    <row r="967" spans="4:9">
      <c r="D967" s="45"/>
      <c r="E967" s="45"/>
      <c r="F967" s="78"/>
      <c r="G967" s="45"/>
      <c r="H967" s="45"/>
      <c r="I967" s="78"/>
    </row>
  </sheetData>
  <sheetProtection algorithmName="SHA-512" hashValue="Eb1RWoKjLK1api/TuHiBvauFGsPfUgyPEgtRClCaF+wPle7fia7U+stEV/LNiOfjvgLHMstnv/8FQj9rvkygRQ==" saltValue="NLFB9hnyx6QP8fmPNh+hxQ==" spinCount="100000" sheet="1" objects="1" scenarios="1"/>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Irene Canorea</cp:lastModifiedBy>
  <cp:lastPrinted>2018-04-13T19:52:49Z</cp:lastPrinted>
  <dcterms:created xsi:type="dcterms:W3CDTF">2018-04-04T20:23:44Z</dcterms:created>
  <dcterms:modified xsi:type="dcterms:W3CDTF">2018-04-24T21:29:13Z</dcterms:modified>
</cp:coreProperties>
</file>