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codeName="ThisWorkbook" defaultThemeVersion="166925"/>
  <mc:AlternateContent xmlns:mc="http://schemas.openxmlformats.org/markup-compatibility/2006">
    <mc:Choice Requires="x15">
      <x15ac:absPath xmlns:x15ac="http://schemas.microsoft.com/office/spreadsheetml/2010/11/ac" url="/Users/arodriguez/Dropbox/Work/SpendMatters/SolutionMaps/Vendors/Q4 18/Refreshing/"/>
    </mc:Choice>
  </mc:AlternateContent>
  <xr:revisionPtr revIDLastSave="0" documentId="13_ncr:1_{1F339CF2-2A45-594A-8486-027CD9BE3C02}" xr6:coauthVersionLast="34" xr6:coauthVersionMax="34" xr10:uidLastSave="{00000000-0000-0000-0000-000000000000}"/>
  <bookViews>
    <workbookView xWindow="33600" yWindow="-9660" windowWidth="38400" windowHeight="21140" xr2:uid="{726E797E-0E57-1E42-B7AD-F2709731944B}"/>
  </bookViews>
  <sheets>
    <sheet name="Instructions" sheetId="1" r:id="rId1"/>
    <sheet name="Company Information" sheetId="3" r:id="rId2"/>
    <sheet name="P2P" sheetId="2" r:id="rId3"/>
    <sheet name="Sourcing" sheetId="11" r:id="rId4"/>
    <sheet name="Spend Analytics" sheetId="5" r:id="rId5"/>
    <sheet name="SXM" sheetId="6" r:id="rId6"/>
    <sheet name="CLM" sheetId="13" r:id="rId7"/>
  </sheets>
  <definedNames>
    <definedName name="_xlnm._FilterDatabase" localSheetId="6" hidden="1">CLM!$S$19:$S$131</definedName>
    <definedName name="_xlnm._FilterDatabase" localSheetId="2" hidden="1">P2P!$T$2:$T$193</definedName>
    <definedName name="_xlnm._FilterDatabase" localSheetId="3" hidden="1">Sourcing!$S$3:$S$452</definedName>
    <definedName name="_xlnm._FilterDatabase" localSheetId="4" hidden="1">'Spend Analytics'!$T$2:$T$977</definedName>
    <definedName name="_xlnm._FilterDatabase" localSheetId="5" hidden="1">SXM!$R$3:$R$370</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131" i="13" l="1"/>
  <c r="R131" i="13"/>
  <c r="S126" i="13"/>
  <c r="R126" i="13"/>
  <c r="S125" i="13"/>
  <c r="R125" i="13"/>
  <c r="S124" i="13"/>
  <c r="R124" i="13"/>
  <c r="S123" i="13"/>
  <c r="R123" i="13"/>
  <c r="S118" i="13"/>
  <c r="R118" i="13"/>
  <c r="S117" i="13"/>
  <c r="R117" i="13"/>
  <c r="S116" i="13"/>
  <c r="R116" i="13"/>
  <c r="S115" i="13"/>
  <c r="R115" i="13"/>
  <c r="S114" i="13"/>
  <c r="R114" i="13"/>
  <c r="S111" i="13"/>
  <c r="R111" i="13"/>
  <c r="S110" i="13"/>
  <c r="R110" i="13"/>
  <c r="S109" i="13"/>
  <c r="R109" i="13"/>
  <c r="S108" i="13"/>
  <c r="R108" i="13"/>
  <c r="S107" i="13"/>
  <c r="R107" i="13"/>
  <c r="S106" i="13"/>
  <c r="R106" i="13"/>
  <c r="S105" i="13"/>
  <c r="R105" i="13"/>
  <c r="S104" i="13"/>
  <c r="R104" i="13"/>
  <c r="S103" i="13"/>
  <c r="R103" i="13"/>
  <c r="S102" i="13"/>
  <c r="R102" i="13"/>
  <c r="S101" i="13"/>
  <c r="R101" i="13"/>
  <c r="S100" i="13"/>
  <c r="R100" i="13"/>
  <c r="S99" i="13"/>
  <c r="R99" i="13"/>
  <c r="S98" i="13"/>
  <c r="R98" i="13"/>
  <c r="S97" i="13"/>
  <c r="R97" i="13"/>
  <c r="S96" i="13"/>
  <c r="R96" i="13"/>
  <c r="S95" i="13"/>
  <c r="R95" i="13"/>
  <c r="S89" i="13"/>
  <c r="R89" i="13"/>
  <c r="S88" i="13"/>
  <c r="R88" i="13"/>
  <c r="S87" i="13"/>
  <c r="R87" i="13"/>
  <c r="S84" i="13"/>
  <c r="R84" i="13"/>
  <c r="S83" i="13"/>
  <c r="R83" i="13"/>
  <c r="S77" i="13"/>
  <c r="R77" i="13"/>
  <c r="S76" i="13"/>
  <c r="R76" i="13"/>
  <c r="S75" i="13"/>
  <c r="R75" i="13"/>
  <c r="S72" i="13"/>
  <c r="R72" i="13"/>
  <c r="S70" i="13"/>
  <c r="R70" i="13"/>
  <c r="S69" i="13"/>
  <c r="R69" i="13"/>
  <c r="S68" i="13"/>
  <c r="R68" i="13"/>
  <c r="S67" i="13"/>
  <c r="R67" i="13"/>
  <c r="S66" i="13"/>
  <c r="R66" i="13"/>
  <c r="S65" i="13"/>
  <c r="R65" i="13"/>
  <c r="S62" i="13"/>
  <c r="R62" i="13"/>
  <c r="S61" i="13"/>
  <c r="R61" i="13"/>
  <c r="S60" i="13"/>
  <c r="R60" i="13"/>
  <c r="S59" i="13"/>
  <c r="R59" i="13"/>
  <c r="S57" i="13"/>
  <c r="R57" i="13"/>
  <c r="S56" i="13"/>
  <c r="R56" i="13"/>
  <c r="S55" i="13"/>
  <c r="R55" i="13"/>
  <c r="S52" i="13"/>
  <c r="R52" i="13"/>
  <c r="S51" i="13"/>
  <c r="R51" i="13"/>
  <c r="S50" i="13"/>
  <c r="R50" i="13"/>
  <c r="S44" i="13"/>
  <c r="R44" i="13"/>
  <c r="S43" i="13"/>
  <c r="R43" i="13"/>
  <c r="S42" i="13"/>
  <c r="R42" i="13"/>
  <c r="S41" i="13"/>
  <c r="R41" i="13"/>
  <c r="S40" i="13"/>
  <c r="R40" i="13"/>
  <c r="S39" i="13"/>
  <c r="R39" i="13"/>
  <c r="S38" i="13"/>
  <c r="R38" i="13"/>
  <c r="S37" i="13"/>
  <c r="R37" i="13"/>
  <c r="S36" i="13"/>
  <c r="R36" i="13"/>
  <c r="S33" i="13"/>
  <c r="R33" i="13"/>
  <c r="S32" i="13"/>
  <c r="R32" i="13"/>
  <c r="S31" i="13"/>
  <c r="R31" i="13"/>
  <c r="S30" i="13"/>
  <c r="R30" i="13"/>
  <c r="S29" i="13"/>
  <c r="R29" i="13"/>
  <c r="S28" i="13"/>
  <c r="R28" i="13"/>
  <c r="S27" i="13"/>
  <c r="R27" i="13"/>
  <c r="S25" i="13"/>
  <c r="R25" i="13"/>
  <c r="S24" i="13"/>
  <c r="R24" i="13"/>
  <c r="S22" i="13"/>
  <c r="R22" i="13"/>
  <c r="S21" i="13"/>
  <c r="R21" i="13"/>
  <c r="R186" i="6" l="1"/>
  <c r="Q186" i="6"/>
  <c r="R184" i="6"/>
  <c r="Q184" i="6"/>
  <c r="R182" i="6"/>
  <c r="Q182" i="6"/>
  <c r="R180" i="6"/>
  <c r="Q180" i="6"/>
  <c r="R175" i="6"/>
  <c r="Q175" i="6"/>
  <c r="R174" i="6"/>
  <c r="Q174" i="6"/>
  <c r="R173" i="6"/>
  <c r="Q173" i="6"/>
  <c r="R171" i="6"/>
  <c r="Q171" i="6"/>
  <c r="R169" i="6"/>
  <c r="Q169" i="6"/>
  <c r="R167" i="6"/>
  <c r="Q167" i="6"/>
  <c r="R165" i="6"/>
  <c r="Q165" i="6"/>
  <c r="R163" i="6"/>
  <c r="Q163" i="6"/>
  <c r="R158" i="6"/>
  <c r="Q158" i="6"/>
  <c r="R156" i="6"/>
  <c r="Q156" i="6"/>
  <c r="R154" i="6"/>
  <c r="Q154" i="6"/>
  <c r="R152" i="6"/>
  <c r="Q152" i="6"/>
  <c r="R150" i="6"/>
  <c r="Q150" i="6"/>
  <c r="R148" i="6"/>
  <c r="Q148" i="6"/>
  <c r="R146" i="6"/>
  <c r="Q146" i="6"/>
  <c r="R144" i="6"/>
  <c r="Q144" i="6"/>
  <c r="R142" i="6"/>
  <c r="Q142" i="6"/>
  <c r="R140" i="6"/>
  <c r="Q140" i="6"/>
  <c r="R138" i="6"/>
  <c r="Q138" i="6"/>
  <c r="R136" i="6"/>
  <c r="Q136" i="6"/>
  <c r="R134" i="6"/>
  <c r="Q134" i="6"/>
  <c r="R129" i="6"/>
  <c r="Q129" i="6"/>
  <c r="R127" i="6"/>
  <c r="Q127" i="6"/>
  <c r="R125" i="6"/>
  <c r="Q125" i="6"/>
  <c r="R123" i="6"/>
  <c r="Q123" i="6"/>
  <c r="R122" i="6"/>
  <c r="Q122" i="6"/>
  <c r="R120" i="6"/>
  <c r="Q120" i="6"/>
  <c r="R118" i="6"/>
  <c r="Q118" i="6"/>
  <c r="R116" i="6"/>
  <c r="Q116" i="6"/>
  <c r="R111" i="6"/>
  <c r="Q111" i="6"/>
  <c r="R110" i="6"/>
  <c r="Q110" i="6"/>
  <c r="R109" i="6"/>
  <c r="Q109" i="6"/>
  <c r="R108" i="6"/>
  <c r="Q108" i="6"/>
  <c r="R107" i="6"/>
  <c r="Q107" i="6"/>
  <c r="R106" i="6"/>
  <c r="Q106" i="6"/>
  <c r="R104" i="6"/>
  <c r="Q104" i="6"/>
  <c r="R103" i="6"/>
  <c r="Q103" i="6"/>
  <c r="R102" i="6"/>
  <c r="Q102" i="6"/>
  <c r="R101" i="6"/>
  <c r="Q101" i="6"/>
  <c r="R100" i="6"/>
  <c r="Q100" i="6"/>
  <c r="R98" i="6"/>
  <c r="Q98" i="6"/>
  <c r="R97" i="6"/>
  <c r="Q97" i="6"/>
  <c r="R96" i="6"/>
  <c r="Q96" i="6"/>
  <c r="R95" i="6"/>
  <c r="Q95" i="6"/>
  <c r="R94" i="6"/>
  <c r="Q94" i="6"/>
  <c r="R92" i="6"/>
  <c r="Q92" i="6"/>
  <c r="R91" i="6"/>
  <c r="Q91" i="6"/>
  <c r="R90" i="6"/>
  <c r="Q90" i="6"/>
  <c r="R89" i="6"/>
  <c r="Q89" i="6"/>
  <c r="R87" i="6"/>
  <c r="Q87" i="6"/>
  <c r="R86" i="6"/>
  <c r="Q86" i="6"/>
  <c r="R85" i="6"/>
  <c r="Q85" i="6"/>
  <c r="R84" i="6"/>
  <c r="Q84" i="6"/>
  <c r="R82" i="6"/>
  <c r="Q82" i="6"/>
  <c r="R81" i="6"/>
  <c r="Q81" i="6"/>
  <c r="R80" i="6"/>
  <c r="Q80" i="6"/>
  <c r="R79" i="6"/>
  <c r="Q79" i="6"/>
  <c r="R78" i="6"/>
  <c r="Q78" i="6"/>
  <c r="R76" i="6"/>
  <c r="Q76" i="6"/>
  <c r="R75" i="6"/>
  <c r="Q75" i="6"/>
  <c r="R74" i="6"/>
  <c r="Q74" i="6"/>
  <c r="R73" i="6"/>
  <c r="Q73" i="6"/>
  <c r="R72" i="6"/>
  <c r="Q72" i="6"/>
  <c r="R62" i="6"/>
  <c r="Q62" i="6"/>
  <c r="R61" i="6"/>
  <c r="Q61" i="6"/>
  <c r="R60" i="6"/>
  <c r="Q60" i="6"/>
  <c r="R58" i="6"/>
  <c r="Q58" i="6"/>
  <c r="R57" i="6"/>
  <c r="Q57" i="6"/>
  <c r="R56" i="6"/>
  <c r="Q56" i="6"/>
  <c r="R55" i="6"/>
  <c r="Q55" i="6"/>
  <c r="R54" i="6"/>
  <c r="Q54" i="6"/>
  <c r="R53" i="6"/>
  <c r="Q53" i="6"/>
  <c r="R52" i="6"/>
  <c r="Q52" i="6"/>
  <c r="R51" i="6"/>
  <c r="Q51" i="6"/>
  <c r="R49" i="6"/>
  <c r="Q49" i="6"/>
  <c r="R48" i="6"/>
  <c r="Q48" i="6"/>
  <c r="R47" i="6"/>
  <c r="Q47" i="6"/>
  <c r="R46" i="6"/>
  <c r="Q46" i="6"/>
  <c r="R44" i="6"/>
  <c r="Q44" i="6"/>
  <c r="R43" i="6"/>
  <c r="Q43" i="6"/>
  <c r="R42" i="6"/>
  <c r="Q42" i="6"/>
  <c r="R41" i="6"/>
  <c r="Q41" i="6"/>
  <c r="R40" i="6"/>
  <c r="Q40" i="6"/>
  <c r="R38" i="6"/>
  <c r="Q38" i="6"/>
  <c r="R37" i="6"/>
  <c r="Q37" i="6"/>
  <c r="R36" i="6"/>
  <c r="Q36" i="6"/>
  <c r="R35" i="6"/>
  <c r="Q35" i="6"/>
  <c r="R30" i="6"/>
  <c r="Q30" i="6"/>
  <c r="R29" i="6"/>
  <c r="Q29" i="6"/>
  <c r="R28" i="6"/>
  <c r="Q28" i="6"/>
  <c r="R27" i="6"/>
  <c r="Q27" i="6"/>
  <c r="R26" i="6"/>
  <c r="Q26" i="6"/>
  <c r="R25" i="6"/>
  <c r="Q25" i="6"/>
  <c r="R24" i="6"/>
  <c r="Q24" i="6"/>
  <c r="R23" i="6"/>
  <c r="Q23" i="6"/>
  <c r="R22" i="6"/>
  <c r="Q22" i="6"/>
  <c r="R21" i="6"/>
  <c r="Q21" i="6"/>
  <c r="T175" i="5" l="1"/>
  <c r="S175" i="5"/>
  <c r="T173" i="5"/>
  <c r="S173" i="5"/>
  <c r="T171" i="5"/>
  <c r="S171" i="5"/>
  <c r="T169" i="5"/>
  <c r="S169" i="5"/>
  <c r="T167" i="5"/>
  <c r="S167" i="5"/>
  <c r="T165" i="5"/>
  <c r="S165" i="5"/>
  <c r="T160" i="5"/>
  <c r="S160" i="5"/>
  <c r="T159" i="5"/>
  <c r="S159" i="5"/>
  <c r="T158" i="5"/>
  <c r="S158" i="5"/>
  <c r="T156" i="5"/>
  <c r="S156" i="5"/>
  <c r="T154" i="5"/>
  <c r="S154" i="5"/>
  <c r="T152" i="5"/>
  <c r="S152" i="5"/>
  <c r="T150" i="5"/>
  <c r="S150" i="5"/>
  <c r="T145" i="5"/>
  <c r="S145" i="5"/>
  <c r="T143" i="5"/>
  <c r="S143" i="5"/>
  <c r="T141" i="5"/>
  <c r="S141" i="5"/>
  <c r="T139" i="5"/>
  <c r="S139" i="5"/>
  <c r="T137" i="5"/>
  <c r="S137" i="5"/>
  <c r="T135" i="5"/>
  <c r="S135" i="5"/>
  <c r="T133" i="5"/>
  <c r="S133" i="5"/>
  <c r="T131" i="5"/>
  <c r="S131" i="5"/>
  <c r="T129" i="5"/>
  <c r="S129" i="5"/>
  <c r="T127" i="5"/>
  <c r="S127" i="5"/>
  <c r="T125" i="5"/>
  <c r="S125" i="5"/>
  <c r="T123" i="5"/>
  <c r="S123" i="5"/>
  <c r="T121" i="5"/>
  <c r="S121" i="5"/>
  <c r="T119" i="5"/>
  <c r="S119" i="5"/>
  <c r="T114" i="5"/>
  <c r="S114" i="5"/>
  <c r="T112" i="5"/>
  <c r="S112" i="5"/>
  <c r="T110" i="5"/>
  <c r="S110" i="5"/>
  <c r="T108" i="5"/>
  <c r="S108" i="5"/>
  <c r="T106" i="5"/>
  <c r="S106" i="5"/>
  <c r="T104" i="5"/>
  <c r="S104" i="5"/>
  <c r="T102" i="5"/>
  <c r="S102" i="5"/>
  <c r="T100" i="5"/>
  <c r="S100" i="5"/>
  <c r="T98" i="5"/>
  <c r="S98" i="5"/>
  <c r="T96" i="5"/>
  <c r="S96" i="5"/>
  <c r="T94" i="5"/>
  <c r="S94" i="5"/>
  <c r="T92" i="5"/>
  <c r="S92" i="5"/>
  <c r="T90" i="5"/>
  <c r="S90" i="5"/>
  <c r="T89" i="5"/>
  <c r="S89" i="5"/>
  <c r="T88" i="5"/>
  <c r="S88" i="5"/>
  <c r="T86" i="5"/>
  <c r="S86" i="5"/>
  <c r="T85" i="5"/>
  <c r="S85" i="5"/>
  <c r="T84" i="5"/>
  <c r="S84" i="5"/>
  <c r="T83" i="5"/>
  <c r="S83" i="5"/>
  <c r="T81" i="5"/>
  <c r="S81" i="5"/>
  <c r="T79" i="5"/>
  <c r="S79" i="5"/>
  <c r="T77" i="5"/>
  <c r="S77" i="5"/>
  <c r="T73" i="5"/>
  <c r="S73" i="5"/>
  <c r="T67" i="5"/>
  <c r="S67" i="5"/>
  <c r="T66" i="5"/>
  <c r="S66" i="5"/>
  <c r="T65" i="5"/>
  <c r="S65" i="5"/>
  <c r="T63" i="5"/>
  <c r="S63" i="5"/>
  <c r="T62" i="5"/>
  <c r="S62" i="5"/>
  <c r="T61" i="5"/>
  <c r="S61" i="5"/>
  <c r="T60" i="5"/>
  <c r="S60" i="5"/>
  <c r="T59" i="5"/>
  <c r="S59" i="5"/>
  <c r="T57" i="5"/>
  <c r="S57" i="5"/>
  <c r="T56" i="5"/>
  <c r="S56" i="5"/>
  <c r="T55" i="5"/>
  <c r="S55" i="5"/>
  <c r="T54" i="5"/>
  <c r="S54" i="5"/>
  <c r="T52" i="5"/>
  <c r="S52" i="5"/>
  <c r="T51" i="5"/>
  <c r="S51" i="5"/>
  <c r="T50" i="5"/>
  <c r="S50" i="5"/>
  <c r="T49" i="5"/>
  <c r="S49" i="5"/>
  <c r="T48" i="5"/>
  <c r="S48" i="5"/>
  <c r="T47" i="5"/>
  <c r="S47" i="5"/>
  <c r="T46" i="5"/>
  <c r="S46" i="5"/>
  <c r="T44" i="5"/>
  <c r="S44" i="5"/>
  <c r="T43" i="5"/>
  <c r="S43" i="5"/>
  <c r="T42" i="5"/>
  <c r="S42" i="5"/>
  <c r="T40" i="5"/>
  <c r="S40" i="5"/>
  <c r="T39" i="5"/>
  <c r="S39" i="5"/>
  <c r="T38" i="5"/>
  <c r="S38" i="5"/>
  <c r="T37" i="5"/>
  <c r="S37" i="5"/>
  <c r="T36" i="5"/>
  <c r="S36" i="5"/>
  <c r="T31" i="5"/>
  <c r="S31" i="5"/>
  <c r="T29" i="5"/>
  <c r="S29" i="5"/>
  <c r="T27" i="5"/>
  <c r="S27" i="5"/>
  <c r="T25" i="5"/>
  <c r="S25" i="5"/>
  <c r="T23" i="5"/>
  <c r="S23" i="5"/>
  <c r="T22" i="5"/>
  <c r="S22" i="5"/>
  <c r="T21" i="5"/>
  <c r="S21" i="5"/>
  <c r="T20" i="5"/>
  <c r="S20" i="5"/>
  <c r="S333" i="11" l="1"/>
  <c r="R333" i="11"/>
  <c r="S331" i="11"/>
  <c r="R331" i="11"/>
  <c r="S329" i="11"/>
  <c r="R329" i="11"/>
  <c r="S327" i="11"/>
  <c r="R327" i="11"/>
  <c r="S325" i="11"/>
  <c r="R325" i="11"/>
  <c r="S323" i="11"/>
  <c r="R323" i="11"/>
  <c r="S321" i="11"/>
  <c r="R321" i="11"/>
  <c r="S316" i="11"/>
  <c r="R316" i="11"/>
  <c r="S314" i="11"/>
  <c r="R314" i="11"/>
  <c r="S312" i="11"/>
  <c r="R312" i="11"/>
  <c r="S310" i="11"/>
  <c r="R310" i="11"/>
  <c r="S308" i="11"/>
  <c r="R308" i="11"/>
  <c r="S307" i="11"/>
  <c r="R307" i="11"/>
  <c r="S306" i="11"/>
  <c r="R306" i="11"/>
  <c r="S304" i="11"/>
  <c r="R304" i="11"/>
  <c r="S303" i="11"/>
  <c r="R303" i="11"/>
  <c r="S302" i="11"/>
  <c r="R302" i="11"/>
  <c r="S301" i="11"/>
  <c r="R301" i="11"/>
  <c r="S300" i="11"/>
  <c r="R300" i="11"/>
  <c r="S295" i="11"/>
  <c r="R295" i="11"/>
  <c r="S293" i="11"/>
  <c r="R293" i="11"/>
  <c r="S292" i="11"/>
  <c r="R292" i="11"/>
  <c r="S291" i="11"/>
  <c r="R291" i="11"/>
  <c r="S290" i="11"/>
  <c r="R290" i="11"/>
  <c r="S288" i="11"/>
  <c r="R288" i="11"/>
  <c r="S286" i="11"/>
  <c r="R286" i="11"/>
  <c r="S284" i="11"/>
  <c r="R284" i="11"/>
  <c r="S282" i="11"/>
  <c r="R282" i="11"/>
  <c r="S280" i="11"/>
  <c r="R280" i="11"/>
  <c r="S278" i="11"/>
  <c r="R278" i="11"/>
  <c r="S276" i="11"/>
  <c r="R276" i="11"/>
  <c r="S274" i="11"/>
  <c r="R274" i="11"/>
  <c r="S272" i="11"/>
  <c r="R272" i="11"/>
  <c r="S267" i="11"/>
  <c r="R267" i="11"/>
  <c r="S265" i="11"/>
  <c r="R265" i="11"/>
  <c r="S263" i="11"/>
  <c r="R263" i="11"/>
  <c r="S259" i="11"/>
  <c r="R259" i="11"/>
  <c r="S257" i="11"/>
  <c r="R257" i="11"/>
  <c r="S255" i="11"/>
  <c r="R255" i="11"/>
  <c r="S253" i="11"/>
  <c r="R253" i="11"/>
  <c r="S248" i="11"/>
  <c r="R248" i="11"/>
  <c r="S246" i="11"/>
  <c r="R246" i="11"/>
  <c r="S245" i="11"/>
  <c r="R245" i="11"/>
  <c r="S243" i="11"/>
  <c r="R243" i="11"/>
  <c r="S242" i="11"/>
  <c r="R242" i="11"/>
  <c r="S241" i="11"/>
  <c r="R241" i="11"/>
  <c r="S240" i="11"/>
  <c r="R240" i="11"/>
  <c r="S239" i="11"/>
  <c r="R239" i="11"/>
  <c r="S237" i="11"/>
  <c r="R237" i="11"/>
  <c r="S235" i="11"/>
  <c r="R235" i="11"/>
  <c r="S229" i="11"/>
  <c r="R229" i="11"/>
  <c r="S227" i="11"/>
  <c r="R227" i="11"/>
  <c r="S225" i="11"/>
  <c r="R225" i="11"/>
  <c r="S223" i="11"/>
  <c r="R223" i="11"/>
  <c r="S222" i="11"/>
  <c r="R222" i="11"/>
  <c r="S221" i="11"/>
  <c r="R221" i="11"/>
  <c r="S220" i="11"/>
  <c r="R220" i="11"/>
  <c r="S218" i="11"/>
  <c r="R218" i="11"/>
  <c r="S217" i="11"/>
  <c r="R217" i="11"/>
  <c r="S212" i="11"/>
  <c r="R212" i="11"/>
  <c r="S210" i="11"/>
  <c r="R210" i="11"/>
  <c r="S208" i="11"/>
  <c r="R208" i="11"/>
  <c r="S206" i="11"/>
  <c r="R206" i="11"/>
  <c r="S205" i="11"/>
  <c r="R205" i="11"/>
  <c r="S204" i="11"/>
  <c r="R204" i="11"/>
  <c r="S202" i="11"/>
  <c r="R202" i="11"/>
  <c r="S200" i="11"/>
  <c r="R200" i="11"/>
  <c r="S199" i="11"/>
  <c r="R199" i="11"/>
  <c r="S198" i="11"/>
  <c r="R198" i="11"/>
  <c r="S196" i="11"/>
  <c r="R196" i="11"/>
  <c r="S195" i="11"/>
  <c r="R195" i="11"/>
  <c r="S194" i="11"/>
  <c r="R194" i="11"/>
  <c r="S193" i="11"/>
  <c r="R193" i="11"/>
  <c r="S190" i="11"/>
  <c r="R190" i="11"/>
  <c r="S188" i="11"/>
  <c r="R188" i="11"/>
  <c r="S183" i="11"/>
  <c r="R183" i="11"/>
  <c r="S181" i="11"/>
  <c r="R181" i="11"/>
  <c r="S179" i="11"/>
  <c r="R179" i="11"/>
  <c r="S177" i="11"/>
  <c r="R177" i="11"/>
  <c r="S175" i="11"/>
  <c r="R175" i="11"/>
  <c r="S173" i="11"/>
  <c r="R173" i="11"/>
  <c r="S171" i="11"/>
  <c r="R171" i="11"/>
  <c r="S169" i="11"/>
  <c r="R169" i="11"/>
  <c r="S167" i="11"/>
  <c r="R167" i="11"/>
  <c r="S165" i="11"/>
  <c r="R165" i="11"/>
  <c r="S160" i="11"/>
  <c r="R160" i="11"/>
  <c r="S159" i="11"/>
  <c r="R159" i="11"/>
  <c r="S156" i="11"/>
  <c r="R156" i="11"/>
  <c r="S155" i="11"/>
  <c r="R155" i="11"/>
  <c r="S154" i="11"/>
  <c r="R154" i="11"/>
  <c r="S151" i="11"/>
  <c r="R151" i="11"/>
  <c r="S150" i="11"/>
  <c r="R150" i="11"/>
  <c r="S149" i="11"/>
  <c r="R149" i="11"/>
  <c r="S147" i="11"/>
  <c r="R147" i="11"/>
  <c r="S146" i="11"/>
  <c r="R146" i="11"/>
  <c r="S145" i="11"/>
  <c r="R145" i="11"/>
  <c r="S143" i="11"/>
  <c r="R143" i="11"/>
  <c r="S142" i="11"/>
  <c r="R142" i="11"/>
  <c r="S141" i="11"/>
  <c r="R141" i="11"/>
  <c r="S139" i="11"/>
  <c r="R139" i="11"/>
  <c r="S138" i="11"/>
  <c r="R138" i="11"/>
  <c r="S137" i="11"/>
  <c r="R137" i="11"/>
  <c r="S136" i="11"/>
  <c r="R136" i="11"/>
  <c r="S135" i="11"/>
  <c r="R135" i="11"/>
  <c r="S133" i="11"/>
  <c r="R133" i="11"/>
  <c r="S132" i="11"/>
  <c r="R132" i="11"/>
  <c r="S131" i="11"/>
  <c r="R131" i="11"/>
  <c r="S130" i="11"/>
  <c r="R130" i="11"/>
  <c r="S128" i="11"/>
  <c r="R128" i="11"/>
  <c r="S127" i="11"/>
  <c r="R127" i="11"/>
  <c r="S126" i="11"/>
  <c r="R126" i="11"/>
  <c r="S125" i="11"/>
  <c r="R125" i="11"/>
  <c r="S124" i="11"/>
  <c r="R124" i="11"/>
  <c r="S122" i="11"/>
  <c r="R122" i="11"/>
  <c r="S121" i="11"/>
  <c r="R121" i="11"/>
  <c r="S120" i="11"/>
  <c r="R120" i="11"/>
  <c r="S118" i="11"/>
  <c r="R118" i="11"/>
  <c r="S117" i="11"/>
  <c r="R117" i="11"/>
  <c r="S116" i="11"/>
  <c r="R116" i="11"/>
  <c r="S111" i="11"/>
  <c r="R111" i="11"/>
  <c r="S109" i="11"/>
  <c r="R109" i="11"/>
  <c r="S108" i="11"/>
  <c r="R108" i="11"/>
  <c r="S107" i="11"/>
  <c r="R107" i="11"/>
  <c r="S105" i="11"/>
  <c r="R105" i="11"/>
  <c r="S104" i="11"/>
  <c r="R104" i="11"/>
  <c r="S103" i="11"/>
  <c r="R103" i="11"/>
  <c r="S101" i="11"/>
  <c r="R101" i="11"/>
  <c r="S100" i="11"/>
  <c r="R100" i="11"/>
  <c r="S99" i="11"/>
  <c r="R99" i="11"/>
  <c r="S98" i="11"/>
  <c r="R98" i="11"/>
  <c r="S96" i="11"/>
  <c r="R96" i="11"/>
  <c r="S95" i="11"/>
  <c r="R95" i="11"/>
  <c r="S94" i="11"/>
  <c r="R94" i="11"/>
  <c r="S93" i="11"/>
  <c r="R93" i="11"/>
  <c r="S88" i="11"/>
  <c r="R88" i="11"/>
  <c r="S87" i="11"/>
  <c r="R87" i="11"/>
  <c r="S86" i="11"/>
  <c r="R86" i="11"/>
  <c r="S84" i="11"/>
  <c r="R84" i="11"/>
  <c r="S82" i="11"/>
  <c r="R82" i="11"/>
  <c r="S80" i="11"/>
  <c r="R80" i="11"/>
  <c r="S78" i="11"/>
  <c r="R78" i="11"/>
  <c r="S76" i="11"/>
  <c r="R76" i="11"/>
  <c r="S74" i="11"/>
  <c r="R74" i="11"/>
  <c r="S72" i="11"/>
  <c r="R72" i="11"/>
  <c r="S70" i="11"/>
  <c r="R70" i="11"/>
  <c r="S65" i="11"/>
  <c r="R65" i="11"/>
  <c r="S63" i="11"/>
  <c r="R63" i="11"/>
  <c r="S61" i="11"/>
  <c r="R61" i="11"/>
  <c r="S59" i="11"/>
  <c r="R59" i="11"/>
  <c r="S57" i="11"/>
  <c r="R57" i="11"/>
  <c r="S55" i="11"/>
  <c r="R55" i="11"/>
  <c r="S53" i="11"/>
  <c r="R53" i="11"/>
  <c r="S48" i="11"/>
  <c r="R48" i="11"/>
  <c r="S46" i="11"/>
  <c r="R46" i="11"/>
  <c r="S44" i="11"/>
  <c r="R44" i="11"/>
  <c r="S42" i="11"/>
  <c r="R42" i="11"/>
  <c r="S41" i="11"/>
  <c r="R41" i="11"/>
  <c r="S40" i="11"/>
  <c r="R40" i="11"/>
  <c r="S35" i="11"/>
  <c r="R35" i="11"/>
  <c r="S33" i="11"/>
  <c r="R33" i="11"/>
  <c r="S31" i="11"/>
  <c r="R31" i="11"/>
  <c r="S29" i="11"/>
  <c r="R29" i="11"/>
  <c r="S28" i="11"/>
  <c r="R28" i="11"/>
  <c r="S27" i="11"/>
  <c r="R27" i="11"/>
  <c r="S26" i="11"/>
  <c r="R26" i="11"/>
  <c r="T168" i="2"/>
  <c r="S168" i="2"/>
  <c r="T167" i="2"/>
  <c r="S167" i="2"/>
  <c r="T166" i="2"/>
  <c r="S166" i="2"/>
  <c r="T165" i="2"/>
  <c r="S165" i="2"/>
  <c r="T164" i="2"/>
  <c r="S164" i="2"/>
  <c r="T163" i="2"/>
  <c r="S163" i="2"/>
  <c r="T162" i="2"/>
  <c r="S162" i="2"/>
  <c r="T157" i="2"/>
  <c r="S157" i="2"/>
  <c r="T156" i="2"/>
  <c r="S156" i="2"/>
  <c r="T155" i="2"/>
  <c r="S155" i="2"/>
  <c r="T154" i="2"/>
  <c r="S154" i="2"/>
  <c r="T153" i="2"/>
  <c r="S153" i="2"/>
  <c r="T152" i="2"/>
  <c r="S152" i="2"/>
  <c r="T151" i="2"/>
  <c r="S151" i="2"/>
  <c r="T150" i="2"/>
  <c r="S150" i="2"/>
  <c r="T149" i="2"/>
  <c r="S149" i="2"/>
  <c r="T148" i="2"/>
  <c r="S148" i="2"/>
  <c r="T143" i="2"/>
  <c r="S143" i="2"/>
  <c r="T142" i="2"/>
  <c r="S142" i="2"/>
  <c r="T141" i="2"/>
  <c r="S141" i="2"/>
  <c r="T136" i="2"/>
  <c r="S136" i="2"/>
  <c r="T135" i="2"/>
  <c r="S135" i="2"/>
  <c r="T134" i="2"/>
  <c r="S134" i="2"/>
  <c r="T133" i="2"/>
  <c r="S133" i="2"/>
  <c r="T132" i="2"/>
  <c r="S132" i="2"/>
  <c r="T131" i="2"/>
  <c r="S131" i="2"/>
  <c r="T130" i="2"/>
  <c r="S130" i="2"/>
  <c r="T129" i="2"/>
  <c r="S129" i="2"/>
  <c r="T128" i="2"/>
  <c r="S128" i="2"/>
  <c r="T127" i="2"/>
  <c r="S127" i="2"/>
  <c r="T126" i="2"/>
  <c r="S126" i="2"/>
  <c r="T125" i="2"/>
  <c r="S125" i="2"/>
  <c r="T124" i="2"/>
  <c r="S124" i="2"/>
  <c r="T119" i="2"/>
  <c r="S119" i="2"/>
  <c r="T118" i="2"/>
  <c r="S118" i="2"/>
  <c r="T117" i="2"/>
  <c r="S117" i="2"/>
  <c r="T116" i="2"/>
  <c r="S116" i="2"/>
  <c r="T115" i="2"/>
  <c r="S115" i="2"/>
  <c r="T114" i="2"/>
  <c r="S114" i="2"/>
  <c r="T113" i="2"/>
  <c r="S113" i="2"/>
  <c r="T108" i="2"/>
  <c r="S108" i="2"/>
  <c r="T107" i="2"/>
  <c r="S107" i="2"/>
  <c r="T106" i="2"/>
  <c r="S106" i="2"/>
  <c r="T105" i="2"/>
  <c r="S105" i="2"/>
  <c r="T104" i="2"/>
  <c r="S104" i="2"/>
  <c r="T103" i="2"/>
  <c r="S103" i="2"/>
  <c r="T102" i="2"/>
  <c r="S102" i="2"/>
  <c r="T101" i="2"/>
  <c r="S101" i="2"/>
  <c r="T100" i="2"/>
  <c r="S100" i="2"/>
  <c r="T95" i="2"/>
  <c r="S95" i="2"/>
  <c r="T94" i="2"/>
  <c r="S94" i="2"/>
  <c r="T93" i="2"/>
  <c r="S93" i="2"/>
  <c r="T92" i="2"/>
  <c r="S92" i="2"/>
  <c r="T91" i="2"/>
  <c r="S91" i="2"/>
  <c r="T90" i="2"/>
  <c r="S90" i="2"/>
  <c r="T89" i="2"/>
  <c r="S89" i="2"/>
  <c r="T88" i="2"/>
  <c r="S88" i="2"/>
  <c r="T83" i="2"/>
  <c r="S83" i="2"/>
  <c r="T82" i="2"/>
  <c r="S82" i="2"/>
  <c r="T81" i="2"/>
  <c r="S81" i="2"/>
  <c r="T80" i="2"/>
  <c r="S80" i="2"/>
  <c r="T79" i="2"/>
  <c r="S79" i="2"/>
  <c r="T78" i="2"/>
  <c r="S78" i="2"/>
  <c r="T77" i="2"/>
  <c r="S77" i="2"/>
  <c r="T76" i="2"/>
  <c r="S76" i="2"/>
  <c r="T75" i="2"/>
  <c r="S75" i="2"/>
  <c r="T74" i="2"/>
  <c r="S74" i="2"/>
  <c r="T73" i="2"/>
  <c r="S73" i="2"/>
  <c r="T72" i="2"/>
  <c r="S72" i="2"/>
  <c r="T71" i="2"/>
  <c r="S71" i="2"/>
  <c r="T70" i="2"/>
  <c r="S70" i="2"/>
  <c r="T65" i="2"/>
  <c r="S65" i="2"/>
  <c r="T64" i="2"/>
  <c r="S64" i="2"/>
  <c r="T63" i="2"/>
  <c r="S63" i="2"/>
  <c r="T62" i="2"/>
  <c r="S62" i="2"/>
  <c r="T61" i="2"/>
  <c r="S61" i="2"/>
  <c r="T60" i="2"/>
  <c r="S60" i="2"/>
  <c r="T59" i="2"/>
  <c r="S59" i="2"/>
  <c r="T58" i="2"/>
  <c r="S58" i="2"/>
  <c r="T57" i="2"/>
  <c r="S57" i="2"/>
  <c r="T56" i="2"/>
  <c r="S56" i="2"/>
  <c r="T55" i="2"/>
  <c r="S55" i="2"/>
  <c r="T54" i="2"/>
  <c r="S54" i="2"/>
  <c r="T53" i="2"/>
  <c r="S53" i="2"/>
  <c r="T52" i="2"/>
  <c r="S52" i="2"/>
  <c r="T51" i="2"/>
  <c r="S51" i="2"/>
  <c r="T50" i="2"/>
  <c r="S50" i="2"/>
  <c r="T49" i="2"/>
  <c r="S49" i="2"/>
  <c r="T48" i="2"/>
  <c r="S48" i="2"/>
  <c r="T47" i="2"/>
  <c r="S47" i="2"/>
  <c r="T46" i="2"/>
  <c r="S46" i="2"/>
  <c r="T45" i="2"/>
  <c r="S45" i="2"/>
  <c r="T44" i="2"/>
  <c r="S44" i="2"/>
  <c r="T43" i="2"/>
  <c r="S43" i="2"/>
  <c r="T38" i="2"/>
  <c r="S38" i="2"/>
  <c r="T37" i="2"/>
  <c r="S37" i="2"/>
  <c r="T36" i="2"/>
  <c r="S36" i="2"/>
  <c r="T35" i="2"/>
  <c r="S35" i="2"/>
  <c r="T34" i="2"/>
  <c r="S34" i="2"/>
  <c r="T33" i="2"/>
  <c r="S33" i="2"/>
  <c r="T32" i="2"/>
  <c r="S32" i="2"/>
  <c r="T31" i="2"/>
  <c r="S31" i="2"/>
  <c r="T30" i="2"/>
  <c r="S30" i="2"/>
  <c r="T29" i="2"/>
  <c r="S29" i="2"/>
  <c r="T28" i="2"/>
  <c r="S28" i="2"/>
  <c r="T27" i="2"/>
  <c r="S27" i="2"/>
  <c r="E10" i="13" l="1"/>
  <c r="E9" i="13"/>
  <c r="E8" i="13"/>
  <c r="E7" i="13"/>
  <c r="E6" i="13"/>
  <c r="E11" i="13"/>
  <c r="E9" i="6"/>
  <c r="E8" i="6"/>
  <c r="E7" i="6"/>
  <c r="E6" i="6"/>
  <c r="E11" i="6"/>
  <c r="E10" i="6"/>
  <c r="E5" i="6"/>
  <c r="E11" i="5"/>
  <c r="E16" i="11"/>
  <c r="E9" i="5"/>
  <c r="E7" i="5"/>
  <c r="E5" i="5"/>
  <c r="E10" i="5"/>
  <c r="E8" i="5"/>
  <c r="E6" i="5"/>
  <c r="E15" i="11"/>
  <c r="E14" i="11"/>
  <c r="E13" i="11"/>
  <c r="E12" i="11"/>
  <c r="E11" i="11"/>
  <c r="E10" i="11"/>
  <c r="E9" i="11"/>
  <c r="E8" i="11"/>
  <c r="E7" i="11"/>
  <c r="E6" i="11"/>
  <c r="E5" i="11"/>
  <c r="E12" i="6" l="1"/>
  <c r="E5" i="13"/>
  <c r="F13" i="2"/>
  <c r="F11" i="2"/>
  <c r="F10" i="2"/>
  <c r="F9" i="2"/>
  <c r="F15" i="2"/>
  <c r="F14" i="2"/>
  <c r="F12" i="2"/>
  <c r="G17" i="2"/>
  <c r="F17" i="2"/>
  <c r="F8" i="2"/>
  <c r="F7" i="2"/>
  <c r="F6" i="2"/>
  <c r="G18" i="2" l="1"/>
  <c r="G16" i="2"/>
  <c r="F16" i="2"/>
  <c r="F18" i="2"/>
  <c r="F11" i="5"/>
  <c r="F16" i="11" l="1"/>
  <c r="F10" i="13" l="1"/>
  <c r="F12" i="6"/>
  <c r="C75" i="5"/>
  <c r="C74" i="5"/>
  <c r="F11" i="13" l="1"/>
  <c r="F8" i="13"/>
  <c r="F7" i="13"/>
  <c r="F9" i="13"/>
  <c r="F5" i="13"/>
  <c r="F6" i="13"/>
  <c r="F7" i="6"/>
  <c r="F8" i="6"/>
  <c r="F6" i="6"/>
  <c r="F5" i="6"/>
  <c r="F9" i="6"/>
  <c r="F10" i="6"/>
  <c r="F11" i="6"/>
  <c r="F10" i="5"/>
  <c r="F9" i="5"/>
  <c r="F8" i="5"/>
  <c r="F6" i="11"/>
  <c r="F10" i="11"/>
  <c r="F11" i="11"/>
  <c r="F12" i="11"/>
  <c r="F13" i="11"/>
  <c r="F14" i="11"/>
  <c r="F7" i="11"/>
  <c r="F15" i="11"/>
  <c r="G13" i="2"/>
  <c r="G15" i="2"/>
  <c r="G9" i="2"/>
  <c r="G10" i="2"/>
  <c r="G12" i="2"/>
  <c r="G14" i="2"/>
  <c r="G11" i="2"/>
  <c r="F6" i="5"/>
  <c r="F7" i="5"/>
  <c r="F5" i="5"/>
  <c r="F8" i="11"/>
  <c r="F9" i="11"/>
  <c r="F5" i="11"/>
  <c r="G6" i="2"/>
  <c r="G8" i="2"/>
  <c r="G7" i="2"/>
</calcChain>
</file>

<file path=xl/sharedStrings.xml><?xml version="1.0" encoding="utf-8"?>
<sst xmlns="http://schemas.openxmlformats.org/spreadsheetml/2006/main" count="2341" uniqueCount="1661">
  <si>
    <t>Company name</t>
  </si>
  <si>
    <t>Parent company (if applicable)</t>
  </si>
  <si>
    <t>Website</t>
  </si>
  <si>
    <t>Contact information (general inbound sales) </t>
  </si>
  <si>
    <t>Locations (headquarters and support locations)</t>
  </si>
  <si>
    <t>In what year was your organization founded?     </t>
  </si>
  <si>
    <t>What is your number of employees?         </t>
  </si>
  <si>
    <t>What is your annual revenue?       </t>
  </si>
  <si>
    <t>In what regions are your customers located? (Please mention all that apply)     </t>
  </si>
  <si>
    <t>What industries represent the large majority (&gt;75%) of your business? Please list from largest to smallest</t>
  </si>
  <si>
    <t>Your customers include (list customers) </t>
  </si>
  <si>
    <t>Please list 3 reference customers and reference customer contact information:</t>
  </si>
  <si>
    <t>What % of your annual revenue is procurement/supply related?</t>
  </si>
  <si>
    <t>Please briefly describe your overall solution       </t>
  </si>
  <si>
    <t>Please select all the solution categories that best describe where you primarily compete</t>
  </si>
  <si>
    <t>What are the available modules that can be licensed collectively or separately (please include current release versions)?        </t>
  </si>
  <si>
    <t>With what other applications have you integrated?        </t>
  </si>
  <si>
    <t>Number of active users (buy-side)</t>
  </si>
  <si>
    <t>Number of active users (supply-side) </t>
  </si>
  <si>
    <t>Annual transactional volume (in USD) if applicable (not double-counting volume based on multiple documents -- POS, invoices, etc.) </t>
  </si>
  <si>
    <t>Growth (CAGR) of annual transaction volume -- past three years </t>
  </si>
  <si>
    <r>
      <t>Annual volume -- documents exchanged annually or other metric</t>
    </r>
    <r>
      <rPr>
        <sz val="12"/>
        <color rgb="FF000000"/>
        <rFont val="Calibri"/>
        <family val="2"/>
      </rPr>
      <t xml:space="preserve"> (please specify) </t>
    </r>
  </si>
  <si>
    <t>Growth (CAGR) of annual document volume -- past three years </t>
  </si>
  <si>
    <t>What is the unique value proposition you deliver that separates you from other solution approaches and providers?   </t>
  </si>
  <si>
    <t>N/A</t>
  </si>
  <si>
    <t>ePRO</t>
  </si>
  <si>
    <t>eProcurement</t>
  </si>
  <si>
    <t>Invoice to Pay</t>
  </si>
  <si>
    <t>Procure to Pay</t>
  </si>
  <si>
    <t>Sourcing</t>
  </si>
  <si>
    <t>Spend Analytics</t>
  </si>
  <si>
    <t>Supplier Management</t>
  </si>
  <si>
    <t>Strategic Procurement Technologies</t>
  </si>
  <si>
    <t>1 = Partial support for select requirements</t>
  </si>
  <si>
    <t>2 = Core support for standard requirements</t>
  </si>
  <si>
    <t>3 = Support for moderate to high levels of complexity for this requirement</t>
  </si>
  <si>
    <t>4 = Materially differentiated capabilities compared with peers</t>
  </si>
  <si>
    <t>5 = “We win business” because of how we support this specific requirement</t>
  </si>
  <si>
    <t>Example Scoring</t>
  </si>
  <si>
    <t>In many of the sections and RFI questions we have included "Example Scoring". Our provided examples are not meant to be 100% doctrinare, nor are they meant to be illustrative -- but rather something in between. Please mark your own self scoring using these Example Scoring descriptions as a guide, when provided. Please note, in general, it is our belief that scoring a "4" or even a "3" in many cases should be very difficult, and this should be clear per Example Scoring references provided. As background there are typically fewer than half a dozen "5" ratings that we let stand when judging all of the self-scored responses throughout all of the RFIs in SolutionMap analyses (across all the vendors) as a guide. Please note, as per the RFI instructions, we reserve the right both to decrease and increase self-scores provided based on demonstrated capability.</t>
  </si>
  <si>
    <t>0 = Not currently supported / Not applicable</t>
  </si>
  <si>
    <t>General Scoring guide, unless otherwise specified</t>
  </si>
  <si>
    <t>Suite</t>
  </si>
  <si>
    <t>Category</t>
  </si>
  <si>
    <t>I2P</t>
  </si>
  <si>
    <t>P2P</t>
  </si>
  <si>
    <t>SXM</t>
  </si>
  <si>
    <t>CLM</t>
  </si>
  <si>
    <t>Spend Analysis</t>
  </si>
  <si>
    <t>Contract Lifecycle Management</t>
  </si>
  <si>
    <t>Acronym</t>
  </si>
  <si>
    <t>Total customer count</t>
  </si>
  <si>
    <t>Catalogs</t>
  </si>
  <si>
    <t>Shopping / Requisitioning</t>
  </si>
  <si>
    <t>Ordering</t>
  </si>
  <si>
    <t>Receiving</t>
  </si>
  <si>
    <t>Configurability</t>
  </si>
  <si>
    <t>Technology</t>
  </si>
  <si>
    <t>General Services</t>
  </si>
  <si>
    <t>Invoicing</t>
  </si>
  <si>
    <t>Payment / Financing</t>
  </si>
  <si>
    <t>Catalog Data Quality Control</t>
  </si>
  <si>
    <t>Catalog Approvals</t>
  </si>
  <si>
    <t>Catalog Mobility</t>
  </si>
  <si>
    <t>Catalog Analytics</t>
  </si>
  <si>
    <t>Catalog Roadmap</t>
  </si>
  <si>
    <t>Catalog Contracts</t>
  </si>
  <si>
    <t>On-Premise Software Option</t>
  </si>
  <si>
    <t>Internet Shopping / Catalog Visibility</t>
  </si>
  <si>
    <t>Requisitioning Set Up</t>
  </si>
  <si>
    <t>Marketplace User Interface</t>
  </si>
  <si>
    <t>Profiles</t>
  </si>
  <si>
    <t>Search Engine</t>
  </si>
  <si>
    <t>Third-Party Content</t>
  </si>
  <si>
    <t>Requisitioning Process</t>
  </si>
  <si>
    <t>Systems Integration</t>
  </si>
  <si>
    <t>Non-Catalog / Services Requisitions</t>
  </si>
  <si>
    <t>Preferred Supplier Management</t>
  </si>
  <si>
    <t>Repetitive Requisitions</t>
  </si>
  <si>
    <t>Shopping Cart / Checkout Process</t>
  </si>
  <si>
    <t>Approval Process / Approval Engine</t>
  </si>
  <si>
    <t>Sourcing Integration</t>
  </si>
  <si>
    <t>Requisitioning Budget Checking Process</t>
  </si>
  <si>
    <t>Requisitioning Inventory Checking Process</t>
  </si>
  <si>
    <t>Mobility</t>
  </si>
  <si>
    <t>Analytics</t>
  </si>
  <si>
    <t>Multi-Currency / Languages</t>
  </si>
  <si>
    <t>Requisition Roadmap</t>
  </si>
  <si>
    <t>Contract Compliance</t>
  </si>
  <si>
    <t>Extensibility</t>
  </si>
  <si>
    <t>Order Processing (buy-side)</t>
  </si>
  <si>
    <t>Order Delivery / Communication</t>
  </si>
  <si>
    <t>Order Collaboration (buyer/supplier)</t>
  </si>
  <si>
    <t>Order Processing (supply-side)</t>
  </si>
  <si>
    <t>Services Procurement Integration</t>
  </si>
  <si>
    <t>International Trade and Logistics</t>
  </si>
  <si>
    <t>PO Mobility</t>
  </si>
  <si>
    <t>PO Analytics</t>
  </si>
  <si>
    <t>PO Roadmap</t>
  </si>
  <si>
    <t>Receiving Process</t>
  </si>
  <si>
    <t>Receiving Mobility</t>
  </si>
  <si>
    <t>Receiving Analytics</t>
  </si>
  <si>
    <t>Receiving Roadmap</t>
  </si>
  <si>
    <t>Supplier Network</t>
  </si>
  <si>
    <t>Supplier Onboarding</t>
  </si>
  <si>
    <t>Supplier Information Management</t>
  </si>
  <si>
    <t>Supplier Performance and Risk Management</t>
  </si>
  <si>
    <t>Order Management</t>
  </si>
  <si>
    <t>Other Supplier Network Value-Added Services</t>
  </si>
  <si>
    <t>Ability to Connect to Multiple Supplier/Business Networks</t>
  </si>
  <si>
    <t>Other Capabilities</t>
  </si>
  <si>
    <t>P2P Configuration Set Up</t>
  </si>
  <si>
    <t>Technical Configuration</t>
  </si>
  <si>
    <t>Vendor/Consultant Configuration</t>
  </si>
  <si>
    <t>Customizations</t>
  </si>
  <si>
    <t>Robotics / AI / Machine Learning</t>
  </si>
  <si>
    <t>Block chain</t>
  </si>
  <si>
    <t>Internet of Things (IoT)</t>
  </si>
  <si>
    <t>OCR / Scanners</t>
  </si>
  <si>
    <t>Intelligent Apps</t>
  </si>
  <si>
    <t>Conversational Systems</t>
  </si>
  <si>
    <t>Personalization</t>
  </si>
  <si>
    <t>Open Standards</t>
  </si>
  <si>
    <t>Integrations</t>
  </si>
  <si>
    <t>Data Management Services</t>
  </si>
  <si>
    <t>Managed Services / Co-Sourcing / Outsourcing</t>
  </si>
  <si>
    <t>Consulting / Change Management</t>
  </si>
  <si>
    <t>Invoice Creation / Capturing / submission</t>
  </si>
  <si>
    <t>Services Invoicing &amp; Contract Invoicing</t>
  </si>
  <si>
    <t>Invoice Collaboration</t>
  </si>
  <si>
    <t>Invoice Validation / Approvals</t>
  </si>
  <si>
    <t>Invoice Compliance</t>
  </si>
  <si>
    <t>Invoice Mobility</t>
  </si>
  <si>
    <t>Invoicing Analytics</t>
  </si>
  <si>
    <t>Invoicing Roadmap</t>
  </si>
  <si>
    <t>Payment Processing</t>
  </si>
  <si>
    <t>Payment Cards</t>
  </si>
  <si>
    <t>Financing On-Boarding</t>
  </si>
  <si>
    <t>Collaboration</t>
  </si>
  <si>
    <t>Financing Analytics</t>
  </si>
  <si>
    <t>Subcategories</t>
  </si>
  <si>
    <t>Specification</t>
  </si>
  <si>
    <t>Self-Score</t>
  </si>
  <si>
    <t>Describe the process and alternatives to create/onboard a catalog in your system. For example, "flipping" a contract into an e-catalog, a traditional catalog loading process that leverages either excel, CSV file formats, EDI, email or a template that suppliers filled and load it by themselves. Explain your capablities to onboard catalogs with different data structures or different granular level of detail (e.g., pictures, "how to" instructions, attachments, detail descriptions, UNSPC codes, manufacturing numbers,etc.). Explain how during daily activities new items (and services) can be added/modified in an existing catalog. Describe direct integration capabilities with suppliers to create/maintain catalogs in real-time. Describe suite-based integrated features such as catalog creation directly from sourcing eventI. If applicable, describe any supplier costs to maintain catalog content (e.g., subscription fees). Describe your Punch-out capabilities, Can a punchout be self-service (i.e., configured by the customer)?</t>
  </si>
  <si>
    <t>Describe the native or partner support process and mechanisms used for catalog clasification, cleansing and enrichment. Describe the mapping and ongoing data synchronization process to the source record. Explain how data quality approaches insure the accurate conversion of unit of measures, currencies and languages for multi-country usage purposes (for example, accounting records, issuance of POs and invoices, side-by-side items comparison, etc.). Explain if there is an AI/machine learning (or other) approach for capability, control and enrichment of catalog and non-catalog content. Explain the capability to maintain real-time price information (internal and external catalogs) .Describe your capability to control data quality by creating and executing rules to automatically validate, enrich &amp; clean catalog content. Describe the levels of exception managemnet/control for error correction to enrich the content</t>
  </si>
  <si>
    <t>Explain the process and mechanisms use to add/change/delete of catalog records across suppliers, buyers, and intermediaries. Explain your integration approaches to source systems like ERP, CAD/PLM, tech pubs, ECM, MDM, etc. Explain your support of (and translation between) multiple standards such as PIDX, RNIF, OCI, cXML, CIF, EDI 832, BMEcat, etc.</t>
  </si>
  <si>
    <t>Describe the approval features and process, are there workflows, business rules involved, is there a collaborative mechanism between buyers and suppliers (feedback, disputes, notes, etc.), a graphical view, email alerts, drag &amp; drop change status capability (evaluating, approved, live, etc.) access base on user profiling -- or related capabilities you would like to highlight</t>
  </si>
  <si>
    <t>Describe all type of objects and mechanism to include planned, non-planned and repetitive purchasing scenarios. Example might include Items, lists, kits, e-forms, smart forms, bundles, an internet spot buy. Explain features such as catalog item taxonomies &amp; attributes, part number cross-referencing, custom price logic, tiered pricing ability, secure links to supporting documents (e.g., drawings, "how to" instructions, buying policies, etc.). Are buying policies configurable to appear in context of the item requested? Can access to catalog content (e.g., based on user /roles) be restricted? Describe all inherent business logic or "AI" inherent to a product or services (workflows, business rules, systems or object calls, etc.). Please describe all type of flags available (for example: contracted, inventory, similar, preferred, etc.) Describe the capability to integrate forms (e.g., eforms/smart forms/webforms) and associated UI components. What percentage of catalog configuration can be done in-house (self-service via a business resource) vs. requiring IT, vendor of consultant resources?</t>
  </si>
  <si>
    <t>Describe mobility features (i.e., what can be enabled via a mobile environment) for catalog management functions. Please describe your security capabilities to enable touch-forms (smartphone and tablets) without sacrificing functionality or creating additional risk factors through the different forms of mobile access -- app and non-app</t>
  </si>
  <si>
    <t>Describe the type of analytics available for catalog management. Please describe standard reports (or attach screen shots). This could include, duplicates, non-used, non-contracted items, etc. Please describe use of guided analytics (e.g., AI/machine learning) underlying components if applicable. Describe the ability to configure a dashboard to to providing catalog "health" or snapshot reporting (e.g., catalog changes, price changes, errors, missing items, fields, images, etc.) What level of search analytics are available to help administrators understand/ explore queries such as: what people are searching for (but not finding) specific items, top searches, lowest search conversion rates, item conversion rate over time, item conversion volumes over time, etc.</t>
  </si>
  <si>
    <t>Describe what new features &amp; functionalities are in your catalog management roadmap in the next 12 months. In addition please mention any feature/functionality that we might have overlooked</t>
  </si>
  <si>
    <t>Do you provide leveraged contracts/pre-negotiated pricing today in pre-loaded catalogs? If so, please describe the program and attach supporting documentation, including uptake/volume, savings, etc.</t>
  </si>
  <si>
    <t>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</si>
  <si>
    <t>Do you enable the ability to enable users to shop across Internet sites, and pull the item back into the solution for pre-approval (with integration to understand where additional catalog SKUs/content would be used if available)</t>
  </si>
  <si>
    <t>What enables your catalog management capability to stand out from others -- if it does (it's OK if it does not!) but we'd like to understand what you think makes you different and better than others</t>
  </si>
  <si>
    <t>Describe the different requisition set-up options available to users/administrators beyond basic default options. For example: allow quick Item entry, allow several "ship to" addresses, hide change request type, allow multiple account allocations, etc.</t>
  </si>
  <si>
    <t>Describe your capabilities to restrict access based on different criteria (e.g., individual users, groups of users, BU, company, project) to an e-store (we define e-store as the virtualized shopping "store" for users). Describe the ability to personalize the user interface based on the user (e.g., logos, menus, displayed information, etc.) Describe your e-Store default fields/tabs (e.g., recent searches, also viewed, bundle options, statistics, pending tasks, lists of products, eForms, templates, etc.)</t>
  </si>
  <si>
    <t>Describe the type of information that the Marketplace´s front page dashboard can display (top level fields). Describe its configurability, flexibility and why/how it is easy to use (e.g., drag &amp; drop features) in your perspective. Describe drill down capabilities throughout all processes flows (including the display of related document, RFx, contact and other data). Describe the ability to select the results and compare them</t>
  </si>
  <si>
    <t>Describe how the system can enable different profiles to support "mass customization" of the shopping experience (e.g., per user, company, category, contract, project, etc.) Describe the detail of a profile configuration and how profiles are configured</t>
  </si>
  <si>
    <t>Explain the process, features and strengths of the search engine (for example, the ability to search on key words, enable federated search across different source content types simultaneously, parametric/filters such as company attributes, product attributes, categories, suppliers, price, flags). Describe your capability to provide keyword and "type-ahead" suggestions. Describe your ability to provide multiple catalog search filters to refine results. Describe the ability to search based on contracted SKUs, inventory items, like/similar items, preferred items/suppliers, etc.) Describe the underlying capabilities to enable search (e.g., rules-based modeling, description search, punch out (support for level 1, 2 models), transparent punchout (same UI), Internet search, accessibility / integrated into internal workflow, etc. How do you handle a search that produces no results; is the user guided to a next step?</t>
  </si>
  <si>
    <t>Describe content integration to third-party sources (e.g., in the case of non-contracted spend or spot buy SKUs). Capabilities could in clude the ability and interface to select a non-contracted spend item from a third-party site (e.g., eBay, Amazon, etc.) and add that item to the shopping cart. Describe ability to search, refine, compare and add items to shopping cart individually and in comparison to other searched items</t>
  </si>
  <si>
    <t>Describe your process to create requisitions. For example: add one or multiple providers items to a cart (on-behalf or not) from supplier catalogs, buy directly from punchout sites, use a free-form request or form template, purchase with one click from any website, select items with a label scanner, integrate with project management tools, inventory/MRP and travel requests. Describe approval routing (by requisition process type, if restricted), ability to check against budgets by user, BU, account project, etc. (and also against business rules for procurement approval by source, type, category, cost center, value, department, project or any complex or multi-criteria scenario, such as all of the previous factors). Describe the ability to integrate with a sourcing application or to eProcurement application for creating different PO types (one-time, blanket/limit, and/or PO release / "call off"). Describe your ability to create multiple requisitions (from one chart) based on approval and business rules. Explain how you insert special instructions for vendors. Describe your ability to handle tooling requisitions. Describe your ability to handle assets (track asset value/depreciation, track warranties, service schedules, configure asset attributes, etc.) Describe your ability to "block" a requisition or PO process if suppliers are not qualified or if preferred/designated suppliers already exist for a specific item or category. Describe your ability to aggregate multiple requisitions (based on for categories or commodity codes) and create a single requisition (e.g., to take advantage of tiered pricing, rebates, order/shipping consolidation or take advantage of other savings opportunities). Describe contract compliance procesess for tiered pricing. Describe your ability to support pre-configured item lists that can be executed by picking items that are needed, setting par inventory par levels, recording on hand inventory and guiding users to what they will need to buy (automatically) based on these criteria? . Describe how much time it takes (typically) for an end user to create a requisition properly coded to the correct GL code. Please also describe outlier scenarios.Describe how much time it takes to train an end user on how to use the requisitioning system.</t>
  </si>
  <si>
    <t>Describe your integration options with third-party systems such as IMS, WMS, MRP, and travel &amp; expenses to generate requisitions</t>
  </si>
  <si>
    <t>Describe mechanisms to support non-cataloged item requisitions. Examples might include: e-forms / smart forms / e-templates / etc. Explain support for services requests (e.g., "how to" request forms, pre-populated templates, etc.), how services may be requisitioned through your native solution (i.e., contracted as part of an eProcurement product). If you have separate offerings or partner offerings for service procurement outside of capability that is included as a core component, please note and explain (or provide links) to these offerings. Describe how you support temporary labor requests (e.g.,, capture full service requirement profiles, define levels, work locations, expected duration, milestones and deliverables, and rate cards). If applicable, describe VMS integrations and partnerships . Describe how suppliers can create timesheets as part of the core eProcurement offering or via a partner offering. Please be clear on whether this is native to the eProcurement product, a separate module or a partner solution (and additional associated costs with enabling this capability, if applicable)</t>
  </si>
  <si>
    <t>Describe solution capabilities for users (shoppers, approvers, etc.) to search suppliers based on preferred / qualified status before finalizing a requisition and PO</t>
  </si>
  <si>
    <t>Describe the mechanisms to support repetitive requisitions and features supporting features (e.g., lists, kits, bundles, intelligent re-ordering workflow (with the ability to include tolerances / business rules), etc.). Do you handle e-forms? please describe how many are included, and if they are self service configurable by a customer business administrator or need vendor or IT support.</t>
  </si>
  <si>
    <t>Describe the help &amp; support mechanisms accessible during the requisitioning process. These could include: videos, policy documents, contact information, on-line chat, "how-to" instructions documents, FAQ, etc. Do you have an user community to exchange expertise (if so, how many companies are active members and what is the level of activity?)</t>
  </si>
  <si>
    <t>Explain the shopping cart and checkout process options available. For example: draft carts, create on-behalf of, select billing account (modify or split accounting), select shipping address per cart or line item (multiple), ability to add, cancel items, change quantities, add to favorites, upload attachments to a specific line item within the basket, multi-currency conversion to local currency, access to user support (on-line / Q&amp;A), budget checking, alerts/warnings, data segregation by business units, etc. Describe your ability to transfer chart to super buyers (same or different system) to finalize the requisitioning process. Describe your ability to allow shipping based on individual line-items</t>
  </si>
  <si>
    <t>Describe the approval engine features including configurability, approvals (email, application, line level), workflows (business rules: simple / complex- trigger from any object, etc.), graphical view, dynamic updates (requisition modification, delegations, new approvers /observers, auto-escalate), budget checking, rejection flow logic (such as resubmission, alerts, etc.) Explain the ability for line level approval/rejection, to trigger a threaded discussion, clarification or collaboration, etc. Describe ability to reassign approvable roles and extend review periods</t>
  </si>
  <si>
    <t xml:space="preserve">Describe your "guided buying" approach and what type of information is displayed/available during the requisitioning process to support user guidance. How does the application handle the following scenarios or inputs to guided buying individually and collectively? Examples: “how to” buy instructions, requirements/policies, budgets levels, inventory levels, supplier delivery times, supplier TCO, product feature comparisons, historic comparison prices, contracted vs. not contracted, preferred or similar products, minority/diversity vendors, risk/SER, supplier performance, supplier capability profiles, bundle recommendations, on-line promotions, product rating-reviews (internal-user comment) and any other context information that can support better purchasing decisions for the user and the business. Are there any business rules / logic that can display specific content based on the user, project, BU, company profile, supplier risks/ratings, budget constraints, payment terms, savings percentage, etc. Describe your guided buying ability to buy purchase both goods and other categories including non-catalog items, T&amp;E, contingent labor, etc. in a single environment
</t>
  </si>
  <si>
    <t>Describe how the solution enables basic e-sourcing ( e.g., "3 bids in a box") and advanced integration with e- sourcing modules, if applicable, based on organizational sourcing and category compliance and other requirements; Describe the ability for procurement to initiate a sourcing event diretly from a requisition (based on volume, cost, category or other "flaggign") for better pricing</t>
  </si>
  <si>
    <t>Describe your budget creation/integration (with budget systems) and associated processes and integration. Explain your ability to track budget impact throughout the requisitioning and purchasing process. Explain your capabilities to trigger alerts or hard stops when the budget is exceeded at a user, BU, account or project level. Describe any "visual" components that can guide users to make more informed decisions based on budgets. Describe budget checking integration with ERP and other systems</t>
  </si>
  <si>
    <t>Describe your inventory creation/integration (IMS/WMS) process. Explain the ability to track inventory impact throughout the requisitioning and purchasing process. Explain your capabilities to do inventory transfers, inventory adjustments, auto replenishment requisitioning, etc. Do you provide a native inventory solution or direct connectivity into third-party inventory management solutions via partnership? If so, please describe the capabilities of your solution / partner solution.</t>
  </si>
  <si>
    <t>Describe mobility features of the requisitioning process including how security capabilities work in a smartphone and tablet environment. Describe any "apps" and other mobile requisitioning access points (Native browser, Apple Watch, etc.)</t>
  </si>
  <si>
    <t>Describe your analytics philosophy. Explain the types of analytics available for requisitioning. Example: leveraging user behavior patterns to improve the user experience, information that is presented contextually, type of dashboards, etc. Describe if there is any embedded analytics/predictive capability. Explain how the application supports “what if” scenario logic</t>
  </si>
  <si>
    <t>Please describe your approach for accurate conversion of units of measures, currencies and languages for multi-country usage purposes</t>
  </si>
  <si>
    <t>Describe what new features &amp; functionalities are in your e-requisitioning roadmap in the near future. In addition please describe specific capabilities of the key "sub" feature/functionality that are in the roadmap</t>
  </si>
  <si>
    <t>Describe how you configure / set up the ordering process for users and the degree of flexibility in the configuration. For example: order tolerance thresholds, allowing administrative changes for POs, allowing creation of POs from contracts, allowing a "one-time" ship-to address, enforcing single account allocation, enabling punchout commodity specialization, default taxable amounts (e.g., by commodity), requiring that orders containing non-standard Items must be sequenced for approval, disabling the auto-creation of revision for change request, etc.</t>
  </si>
  <si>
    <t xml:space="preserve">Describe your process and ability to create POs (including customizing PO design) from approved requisitions or when no requisition exists. Explain your ability to support multiple POs per requisition, combine multiple requisition lines to into a single PO, support multiple currencies and languages, route for approval based on business scenarios (e.g., automated inventory, contract, budget checking, etc.) Mention all types of POs supported (e.g. one-time, blanket/limit, and/or PO release as well as "call offs"). Explain other capabilities such as automatic PO creation based on business rules, a [reverse] 'flip' of an invoice to a purchase order (based on automated approvals), etc. Describe your ability to validate contract pricing against a PO, reassign a PO to a different vendor, etc. Describe your ability to process a PO created from an external system such as ERP, WMS, Work Management (e.g., field tickets), etc. For inventory orders, please describe how a pick list is created and an order is fulfilled. Describe how your solution provides intra-company purchase order capability. Describe if cXML ordering can be configured by the customer or if it requires a third-party (Is there any additional cost associated with enabling cXML?)
</t>
  </si>
  <si>
    <t>Please describe the mechanisms to insure contract compliance in both standard PO, specialized PO (e.g. blanket) and non-PO requisitioning models.</t>
  </si>
  <si>
    <t>Describe ability to extend PO collaboration through integrated third-party solutions (e.g., tax solution providers, customs/compliance/import solutions) to enable total landed cost and other scenarios</t>
  </si>
  <si>
    <t>Describe your ability to attach supporting documentation (e.g., statement of work, drawings, specifications, etc.) What level of document security is possible in your system for these attachment scenarios? Describe the system's approach to receive order response/acknowledgements, process changes/deletions, manage order status requests/responses via different transactional standards (e.g., EDI / XML) and a portal interface, manage disputes, generate audit trails, etc. Describe your ability to send a PO (including attachments) to an ERP environment</t>
  </si>
  <si>
    <t>Describe your communication process between buyers and suppliers. Explain your transmission methods (e.g., email, fax, cXML, EDI, web form, portal, network) and your ability to manage workflows and integrations to electronically communicate POs to suppliers, receive order response/acknowledgement, process changes/deletions, and manage order status requests/responses. If you take a network approach to PO and other document communication, please explain the approach and include supporting architecture documentation showing one-to-many, many-to-many, multi-tier and other specific connectivity models (or reference in more detail in the "network" tab). Please also describe any value-added services of this offering</t>
  </si>
  <si>
    <t>Describe your ability to capture and handle buyer/supplier interactions, manage workflows and integrations to enable buyer/supplier collaboration (receive orders, send responses/acknowledgements/requests, process changes/deletions, manage order status), manage disputes, audit trails, etc.</t>
  </si>
  <si>
    <t>Describe the supplier's ability to override PO information (e.g., quantities, delivery method, prices, etc.), add/delete items (swapping), communicate responses/acknowledgements/requests, manage disputes, show order status and the ability to approve orders on the line-level</t>
  </si>
  <si>
    <t>Describe your ability to integrate to relevant contingent labor systems (including VMS, VMS/MSP, SOW, freelancer management and specialized category solutions) and services providers for finding, selecting, and managing contingent labor, contractors and services categories (e.g., temporary labor, staffing resources, 1099 contractors, "gig" workers, etc.) Describe your ability to create a services PO compliant that is compliant with policies. Describe your ability to integrate service entry sheets with the ERP environment</t>
  </si>
  <si>
    <t>Explain if you support integrations to third party logistics firms and related third-party tools/providers for shipment documentation (e.g., customs declarations and manifests). Please specify capabilities here as well as partners used. Please also describe tax, tariff, harmonized code and other support considerations and partners (e.g., escrow, inventory finance, etc.)</t>
  </si>
  <si>
    <t>Describe the mobility features of your ordering process including integrated security capabilities for a mobile environment. If mobile is a differentiator for your solution, please explain why and how it stands out from others</t>
  </si>
  <si>
    <t>Describe the type of analytics available for ordering. Examples include: performance benchmarks, KPIs, full audit trail visibility, etc.</t>
  </si>
  <si>
    <t>Describe your ability to handle multi-currencies and multi-languages for multi-country usage purposes as well as cross-border system integration and reconciliation. List and describe all (please be thorough if applicable).</t>
  </si>
  <si>
    <t>Describe what new features &amp; functionalities are in your ordering roadmap in the near future. In addition please tell us what you think makes your solution "shine" in the ordering area, standing out from others -- today and tomorrow.</t>
  </si>
  <si>
    <t>Describe the key "set-up" steps for the receiving process and ability to support customized scenarios (e.g., enabling receipt of negative quantities, double-step receiving, validate receipt quantity, requiring a receipt vs. no receipt required, requiring end user receipts, allowing changes to suppliers, enable notification when no receipt exits, etc.)</t>
  </si>
  <si>
    <t>Describe your ability to process/communicate advanced ship notices (ASNs) and bills of lading (BOL) from suppliers (and BOL responses from buyer if needed) as well as other related documentation, if applicable</t>
  </si>
  <si>
    <t>Describe your receiving process. This may include support for configurable receiving functionality including desktop, centralized, hybrid receiving (multi-shipped / partial / bulk / decimals / allowances for open/blanket POs), receiving with inspection capability (returns management), flexible matching rules (and managing required documentation to complete a receipt), supplier barcode / RFID support, and integration, warehouse receipts, and asset receipting. Describe if your solution has the ability to enable both end user receiving and central receiving. Describe your ability to handle assets (e.g., track asset value/depreciation, track warranties, service schedules, configure asset attributes, etc.) Describe your ability to receive receipts by line items on orders. Describe how your solution receives an item into inventory. Does your solution allow for a user to receive via browser, email and mobile specific clients? If so, which ones?</t>
  </si>
  <si>
    <t>Describe your ability to integrate receiving activity to other needed processes such as ERS (where PO-receipt match can auto-generate the invoice), eInvoicing, eProcurement, and hosted inventory management (e.g., SMI/VMI, inventory collaboration, etc.). Please include customer use cases or documentation to show support for advanced scenarios (if applicable)</t>
  </si>
  <si>
    <t>Describe the mobility features of your receiving process including mobile-specific security components</t>
  </si>
  <si>
    <t>Describe the type of analytics available for your receiving process. Example: returns, performance benchmarks, KPIs, full audit trails, etc.</t>
  </si>
  <si>
    <t>Describe what new features &amp; functionalities are in your receiving roadmap in the near future. In addition please mention any feature/functionalities that we may have overlooked</t>
  </si>
  <si>
    <t>Describe your onboarding process for suppliers including the enablement process (e.g., training and approvals) and the maintenance process (updates/new required data). Please describe your methods and capabilities to manage the on-boarding process (e.g., third-party service support/help desk, managed service, web forms, portal templates, requirements and certifications, background checks, regulatory and reporting requirements, localized requirements, requirements for new suppliers in high risk countries, etc.) and to capture suppliers (buyer/supplier invitation, mass-market supplier on-boarding approach, etc.) Please describe your supplier integration capabilities with supplier systems. Please also note your workflow capabilities for supplier on-boarding as well as how you manage parent/child linkages as part of the process. If there is anything we have left out in this question (or this sheet) which makes your supplier onboarding approach different from others, please share these additional considerations and elements of your product or embedded solution/services. Please include typical examples of volumes of suppliers enabled in small, medium and large deployments (Describe typical timelines). Describe how much time it takes a supplier to register on a supplier network (include time required for their legal to review contracts / terms and conditions and, if applicable, associated fees?) . Describe how much time it takes to train a supplier on how to use the network. If you offer additional supplier enablement options, does this preclude the supplier from using the standard supplier network functions?.</t>
  </si>
  <si>
    <t>Describe how you maintain supplier information being current, compliant (and of course accurate!) Explain how you establish data privacy when it comes to storing sensitive individual information (such as tax IDs for sole proprietors), and issues as transparency &amp; auditability. Explain how you manage supplier financial and risk assessments, background checks, regulatory and reporting requirements, localized requirements, requirements for new suppliers in high risk countries, etc. Explain your workflow capabilities for supplier information management and how these are tied into your overall P2P capabilities. Also explain any many-to-many or one-to-many information capture approaches and how data that is managed via the network can be augmented for individual buy-side customers with specific information requirements</t>
  </si>
  <si>
    <t>Describe how you ensure supplier contract compliance and linkages with suite-based and third-party contract management systems. Describe your mechanisms to monitor, evaluate, report and improve supplier performance. How do you monitor supply risks on a continuous basis via the network. Do you integrate with 3rd party solutions to evaluate supplier risk?</t>
  </si>
  <si>
    <t>Describe which catalog management capabilities can be executed from the portal (and which cannot)</t>
  </si>
  <si>
    <t>Describe which order management capabilities can be executed from the portal (and which cannot)</t>
  </si>
  <si>
    <t>Describe which invoicing components can be executed from the portal (and which cannot). If suppliers have multiple customers on the network, can they see all related invoicing (and associated trade documents) through a single log-on?</t>
  </si>
  <si>
    <t>Describe any network-based value-added services. These could include "network-based" transactional intelligence (e.g., the network 'learns' how to convert OCR'd supplier PDFs for small suppliers). Additional capabilities could include member-driven benchmarking, template-development, industry-specific frameworks / standards, supplier search/matching based on RFI/RFP requirements, etc. Do you provide a simplified process for collaboration/document exchange with low-volume or one-off suppliers that captures and manages all relevant information?</t>
  </si>
  <si>
    <t>Describe how your customers have connected to different intermediaries via your network (e.g., third-party EDI hubs, supplier networks, etc.). Which ones? How do you manage standards, data persistence (which standard) and any fee considerations associated with third-party connectivity integrations?. For global deployments, describe how you enable customers to use a single or multiple supplier networks for connectivity. If multiple supplier networks will be used, how will integration between the supplier networks be handled?</t>
  </si>
  <si>
    <t>Do you have to be on the portal to transact and collaborate? . Can suppliers receive an order, add comments, ○ Acknowledge and create a legally compliant invoice via email … with NO Portal Registration. For transmission methods such as EDI, cXML does the vendor have to be on the portal/network, or can they connect directly to the customer P2P instance with no portal connection?.</t>
  </si>
  <si>
    <t xml:space="preserve">Describe your approach to customized P2P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chart of accounts/accounting structure (e.g., SAP, Oracle, Lawson, etc.). Describe the process for configuring custom fields/web forms (What are the limitations/constraints in terms of what can be enabled?)
</t>
  </si>
  <si>
    <t>Describe the elements, and extent of, workflow configuration across the modules and functionality and any integrated third party applications. Be sure to describe your competitive differentiators including, but not limited to, depth of configurability, breadth of configurability, and visual component manipulation. Is the rules/workflow capability native to your platform or is it a licensed third party capability?</t>
  </si>
  <si>
    <t>Describe your support for multiple currencies and supporting functionality for conversions, rounding, etc. Describe how external currency tables are used (e.g., automated conversions, manual, third-party only or if internal master tables are supported, etc.)</t>
  </si>
  <si>
    <t>Describe your ability to enable self-service configurable by a customer business-level administrator (e.g., no development/coding/pseudo-coding skills required). Describe the extent to which a business-user can configure the system (vs. a system analyst or other technical resource -- or vendor/consulting expert resource)</t>
  </si>
  <si>
    <t>Describe your ability to enable self-service configurable by an in-house technical resource (e.g., limited development/coding/pseudo-coding skills required). Describe the extent to which a technical-user can configure the system without external (vendor or consultant) expertise</t>
  </si>
  <si>
    <t>Is a vendor or trained consultant required for certain or all configurations? if so what are typical turnaround times and costs (hourly FTE) associated with this work?</t>
  </si>
  <si>
    <t>What percentage of your deployments include code-level customization? If applicable, please describe the types of customizations that you have enabled?</t>
  </si>
  <si>
    <t xml:space="preserve">Please describe your cloud architecture (e.g., single-instance multi-tenant application run on a 'virtualized' and elastic platform).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
</t>
  </si>
  <si>
    <t>Explain the use of robotics technology, embedded AI/machine learning capability, etc. What is in your roadmap in these areas? Do you employ data scientists on staff? If so, please describe your team and its credentials</t>
  </si>
  <si>
    <t>Explain the use of big data technology (e.g., business intelligence, customer data integration approaches, real-time "hubs", artificial Intelligence, etc. Please describe the experience and credentials of your analytics team</t>
  </si>
  <si>
    <t>Explain the use of block chain technology within your solutions or plans to deploy block chain in future releases. What type of block chain capabilities are you actively researching and/or developing (e.g., "smart contracts")? Are you working with a customer advisory council in this area, and if so, what is their willingness to support a distributed ledger model?</t>
  </si>
  <si>
    <t>Explain the use of mobile technology within your solutions overall and your roadmap for future mobile adoption. Please highlight how you support mobile users (e.g., responsive design to work across all devices or mobile app for basic functionality like approvals). What percentage of system interactions today are driven by mobile clients? What do you forecast for the next 12 months? 24 months?</t>
  </si>
  <si>
    <t>Explain the use of IoT technology within your solutions (if used) and your IoT roadmap (if applicable)</t>
  </si>
  <si>
    <t>Explain the use of OCR/Scanning technology within your solutions (if used) and roadmap plans</t>
  </si>
  <si>
    <t>Explain the use of "intelligent apps" within your solutions. Examples include: Siri, Alexa, Google, etc. Do you work with partners in this area?</t>
  </si>
  <si>
    <t>Explain the use of conversational technology within your solutions in such areas as user-initiated help requests, guided buying, etc. Please describe your roadmap in this area</t>
  </si>
  <si>
    <t>Describe your ability to customize/tailor terminology to business-specific terminology using data dictionaries or other approaches</t>
  </si>
  <si>
    <t>Describe your support for open standards, particularly surrounding document/data standards. How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t>
  </si>
  <si>
    <t>Describe typical (and atypical) system integration options. Describe how the platform and service provider handles multiple instances. For example, if an organization has multiple ERPs but wants a shared Procurement/Sourcing/Analytics/etc. deployment, do you typically deploy a single instance of your software for them, or typically multiple instances? Describe any integrations not addressed below.</t>
  </si>
  <si>
    <t>Describe your ability to natively (or through partners) aggregate, cleanse, classify, enrich, and harmonize existing data to make it timely and accurate to drive sourcing, category management and strategic sourcing efforts. Describe existing abilities to also validate data against external sources (tax authorities, prohibited/denied parties lists, certifying ISO authorities, etc.)</t>
  </si>
  <si>
    <t>Describe any BPO partner deployments outside of supporting customers that are hosted in your native cloud instance. Describe your ability to support business process related services or information/intelligence services in areas such as risk management, compliance (e.g., supplier audits), market intelligence, etc.</t>
  </si>
  <si>
    <t>Describe the depth of your professional services teams and partner professional services firms to assist in operational/IT strategy, implementation planning, and implementation execution (process re-design, system tailoring/customization, testing, training, post implementation support, etc.) How many internal FTEs are on your team in this area? How many partner FTEs are certified in total (if a certification program exists)? How many partner FTEs are trained (outside of a formal certification program)?</t>
  </si>
  <si>
    <t>Describe the key "set-up" components and capability of the invoice receiving process "out-of-the-box" on a configuration basis. These could include: auto-matching method/approach, auto PO closeout capabilities, voucher tolerance, ability to update received quantity upon approval, send notification to requisitioner when invoice is created, enable price tolerance exceptions, enable receipt quantity exceptions, allow line item description edit, enable do not edit payment information, account allocations, enable invoice extract, enable standards as cXML/UBL/PEPPOL -- via administrative interface, supplier portal (configuration), etc.</t>
  </si>
  <si>
    <t>Describe your ability to capture and create invoices (e.g., PO Flip model / Non PO invoice) or generate an automated recurring invoice. Share your capabilities and approach to support the following or related scenarios: using a public or private supplier network (or portal) inclusive of invoice capture capabilities (e.g., PO flip, e-form capturing, file uploading), using a web XML template to capture invoice data, using an EDI model for B2B integration purposes including but not limited to invoice-related documents, OCR approaches to convert paper (or email PDF) into e-invoices with the inclusion of a data validation process as well as manual processes to handle paper invoices (Provide Service Level Agreements and quality commitments). Describe any intelligent data capture approaches for paper invoices and your ability to support an internal or third-party managed mailroom approach (e.g., to manage incoming invoices in cases where paper will still be involved for small suppliers), etc. Describe any unique capabilities of your approach and solution if we have missed any components that you think are important to your differentiation/approach for invoice creation/capture</t>
  </si>
  <si>
    <t>Is your solution capable of handling an invoice created directly from a contract? Describe your capability for matching an invoice against a contract and handling rule(s)-based exceptions. Does your solution provide a collaborative environment to manage services invoicing? Describe your ability to match POs and service-entry-sheets against a service invoice for exceptions and resolution</t>
  </si>
  <si>
    <t>Describe your ability to support collaboration between suppliers and internal stakeholders. These capabilities might include: response to suppliers, add/change/delete communications, invoice status inquiry/response, voucher communications, credit/debit memo communications, exception handling, remittance advice, dispute resolution and related collaboration requests. If there are any specific “tools” involved in collaboration, such as on-line chat capabilities or specific workflow solutions, please explain these components. Describe your ability to add people to a discussion on a specific document</t>
  </si>
  <si>
    <t>Describe your solution's capability to match an invoice (e.g., to a purchase order or a payment plan against specified criteria). These matching elements might include goods receipts and other specified criteria (flexibility to control 2- and 3-way match by supplier or spend type, match invoice lines against purchase order lines, etc.) Describe your ability to perform rules-based invoice validation based on business rules (e.g., tolerances, partial payments, etc.) and other commercial rules (e.g. currency conversions, rounding rules, and multi-authority tax calculations). Explain how you enable STP / touchless processing. Specify any value-added partners (e.g., tax calculation solutions).Describe your ability to capture, share, and store buyer/supplier interactions pertaining to commercial/invoicing disputes (e.g., audited threaded discussions). Describe your approval workflow capabilities (e.g., incorporating existing internal approval limits and organizational hierarchies, providing an escalation process when an invoice approver fails to approve the invoice in a designated time period (etc.) Provide examples of the most complex rules scenarios that you are supporting today</t>
  </si>
  <si>
    <t>Describe your e-invoicing solution integration with your end-to-end P2P and related system processes. Examples might include: eProcurement (center on incorporating the PO with the invoice and enabling a two-way (or three-way) match, as well as simplifying a supplier’s receivables processes); account payables and accounting (e.g., facilitating the invoice payment process and insuring an accurate invoice-payment reconciliation process), a shared service organization (AP proccessing), inventory and warehouse management (e.g., facilitating a three-way (or n-tier) matching processes before payment by incorporating goods receipt and potentially other document types and signals into the mix); master data (e.g., supporting accurate data and avoiding data silos), and business intelligence (to provide real-time insights), etc. Describe your overall integration model approach and options (e.g., published APIs, integration partnerships, PaaS/stack-based, etc.)</t>
  </si>
  <si>
    <t>Describe your ability to ensure compliance with the regulations of the tax authorities of specific countries (e.g., validated invoices, VAT compliance, digital signatures, electronic documentation and fiscal/accounting reporting, correct calculation and recording of taxes, archiving, etc.). Mention your country roadmap in terms of compliance (including which countries you can enable legal archiving). Mention where are your processing centers (Data Privacy/Data Protection) your commitments and SLA (including where you´ve subcontractors) Please focus on describing your support scenarios and capability beyond what Trustweaver offers to all providers in the sector. Describe how you incorporate trade regulations (e.g., import tariffs, harmonized code calculations, etc.) into the solution. Mention your actual certifications (ISAE 3402, ISO27001, NIST, other) if applicable in meeting internal compliance requirements explain your general approach to matching (e.g., 3-way), contract and price compliance, incorporation of related commercial data, updating information in third-party solutions, etc. Also describe your integration approach to drive business reporting in third-party systems in areas of tax, accounting, etc. as well as insuring internal and external auditing requirements (e.g., evidence/traceability, system and processing logs, e-invoice archives, etc.)</t>
  </si>
  <si>
    <t>Describe the mobility features of your invoicing process including support for mobile-specific security. For example: do you offer a mobile-specific solution to view an invoice, provide dynamic reporting based on location and other factors; how do you support mobile collaboration scenarios? Please describe any mobile specific differentiators of your solution that you believe that we may have left out</t>
  </si>
  <si>
    <t>Describe your ability to analyze invoice data (in depth and in real time) to acknowledge data quality issues, support sourcing/event/opportunity identification analytics, identify buying behaviors, enable forecasting, supporting audit trails, driving benchmarks analyses, offering finance options for supplier, etc. How does your analytics approach identify savings opportunities (cost avoidance and tax reporting, including tax recovery), show transaction-based metrics (e.g., cost per invoice processed, invoice growth rate, invoices paid without POs, invoices in dispute or invoices rejected, etc.) Describe your ability to configure an analytic dashboard and ability to take quick action at an invoice level. Please describe if your analytics approach is differentiated in ways we have not discussed. Also please describe if you offer broader spend classification, enrichment and validation capability as well as options for visualization (e.g., native BI, third-party BI) and drill-down (e.g., via a cube-based environment)</t>
  </si>
  <si>
    <t>Describe what new features &amp; functionalities are in your e-invoicing roadmap in the near future. In addition please mention any feature/functionality that we might have overlooked which you believe is material to your solution differentiation today and tomorrow</t>
  </si>
  <si>
    <t>Describe your payment methods/approaches. For example, this could include integration with an accounts payable ERP module (which would take control of the payment process post-approval), integration with p-card/v-card providers and integration with banks or third-party payment solutions</t>
  </si>
  <si>
    <t>Describe how you enable visibility into payment status. This description should include (if applicable) the ability to support cross-border scenarios involving payment in different currencies and the ability to perform payment plans within business rules (e.g., for recurring invoices corresponding to master contracts without a PO involved / a self-billing payment plan without supplier first sending an invoice). Explain your abilitiy to drive touchless processing. Describe your ability to handle advance payments. Describe your ability to manage invoices from suppliers under these circumstances for invoice validation and payment processing</t>
  </si>
  <si>
    <t>Describe how you support payment cards / virtual cards - single use- (and any partnerships, if applicable), including reconciliation, reporting and visibility (pre-integrated into the solution). If there is card integration into a native T&amp;E module which you support, please describe</t>
  </si>
  <si>
    <t>Describe any additional on-boarding support (e.g., KYC or SCF legal frameworks) for trade financing outside of standard network/invoicing on-boarding</t>
  </si>
  <si>
    <t>Describe the different options you offer for supporting balance and non-balance sheet funded trade financing options and whether these are periodic or recurring (supplier "opt-in"). Please attach detailed documentation in support of these capabilities and provide customer examples for different financing options. Supported capability (please provide details on all relevant capabilities and models) may include: invoice discounting/dynamic discounting, dynamic payment terms, reverse factoring (approved trade payables financing / SCF), factoring, inventory finance programs, card-based financing programs, hybrid programs. Please note if your technology supports financing automation (e.g., supplier opt-in per certain requirements/constraints/matches). Please list all third-party technology, finance, trade credit, trade insurance and related partnerships and also support in specific countries (if applicable) outside North America; are financing options tied to a single bank or non-bank financing institution or multiple providers. Please describe your current financing volume levels and committed facilities (by third parties). Please also list committed facility examples in balance sheet funded programs and the number of balance sheet-funded programs in operation with at least $1MM (average) in funding over the past 6 months. Please describe typical APRs offered to suppliers by supplier tier and "uptake" on financing offers to date. Please describe your payment offerings/partnership and number of customers supported via these payment integrations (if applicable) not already described above. Please describe (in the case of third-party funding) any type of rebate mechanism and/or the ability to contribute to funding via a special purpose or other vehicle. What do typical economics of these structures look like?</t>
  </si>
  <si>
    <t>Describe your ability to support collaboration between buyers, suppliers and third-parties (if applicable) for negotiation / remediation purposes in the case of standard discounting or recourse arrangements</t>
  </si>
  <si>
    <t>Describe any financing-specific analytics (for buyers and suppliers). These could include dashboards and analytical environments to support working capital analysis, working capital requirements, available cash (by geography or P&amp;L), rebate structures/visibility, etc.</t>
  </si>
  <si>
    <t>Attachments/Supporting Docs and Location/Link</t>
  </si>
  <si>
    <t>Catalog Management (only answer this for eProcurement)</t>
  </si>
  <si>
    <t>Catalog Creation / Onboarding</t>
  </si>
  <si>
    <t>Catalog Objects</t>
  </si>
  <si>
    <t>Catalog Maintenance</t>
  </si>
  <si>
    <t>Catalog "Secret Sauce"</t>
  </si>
  <si>
    <t>Markeplace Dashboard</t>
  </si>
  <si>
    <t>Help &amp; Support</t>
  </si>
  <si>
    <t>Guided Buying</t>
  </si>
  <si>
    <t>Order Setup</t>
  </si>
  <si>
    <t>Order Creation</t>
  </si>
  <si>
    <t>Receiving Setup</t>
  </si>
  <si>
    <t>Fulfillment</t>
  </si>
  <si>
    <t>Receiving Integration</t>
  </si>
  <si>
    <t>Business Rules / Workflow</t>
  </si>
  <si>
    <t>Multi-Currency</t>
  </si>
  <si>
    <t>Cloud</t>
  </si>
  <si>
    <t>Big Data</t>
  </si>
  <si>
    <t>Mobile</t>
  </si>
  <si>
    <t>Invoicing Setup</t>
  </si>
  <si>
    <t>Invoice Integrations</t>
  </si>
  <si>
    <t>Payment Methods</t>
  </si>
  <si>
    <t>Business User Configuration</t>
  </si>
  <si>
    <t>Trade Financing (Receivables and Payables Financing)</t>
  </si>
  <si>
    <t>Opportunity</t>
  </si>
  <si>
    <t>Project Management</t>
  </si>
  <si>
    <t>Supplier Portal</t>
  </si>
  <si>
    <t>RFX Auction</t>
  </si>
  <si>
    <t>Optimization</t>
  </si>
  <si>
    <t>Contracts</t>
  </si>
  <si>
    <t>Execution</t>
  </si>
  <si>
    <t>Services</t>
  </si>
  <si>
    <t>Contract Management</t>
  </si>
  <si>
    <t>Sourcing Subcategories</t>
  </si>
  <si>
    <t>SM score</t>
  </si>
  <si>
    <t>Arbitrary Categorization in Spend Analysis</t>
  </si>
  <si>
    <t>Category Benchmarks</t>
  </si>
  <si>
    <t>Trend Analysis and Demand Forecasting</t>
  </si>
  <si>
    <t>Category Sourcing Plans/Templates</t>
  </si>
  <si>
    <t>Benchmarking</t>
  </si>
  <si>
    <t>Tracking / Scorecard Integration</t>
  </si>
  <si>
    <t>Prescriptive Analytics</t>
  </si>
  <si>
    <t>Basic Should Cost Modelling</t>
  </si>
  <si>
    <t>Market Data Feeds</t>
  </si>
  <si>
    <t>Benchmarks</t>
  </si>
  <si>
    <t>Bill of Material Support</t>
  </si>
  <si>
    <t>Formula Support</t>
  </si>
  <si>
    <t>Templates</t>
  </si>
  <si>
    <t>Sourcing Strategy Definition</t>
  </si>
  <si>
    <t>Task, Timeline, and Milestone Definition</t>
  </si>
  <si>
    <t>Role-Based Team Definition</t>
  </si>
  <si>
    <t>Workflow Integration</t>
  </si>
  <si>
    <t>Approvals and Sign-Offs</t>
  </si>
  <si>
    <t>Budget and Demand Definition</t>
  </si>
  <si>
    <t>Execution Support</t>
  </si>
  <si>
    <t>Single Sign-On</t>
  </si>
  <si>
    <t>Distributed Supplier RFX Response Management</t>
  </si>
  <si>
    <t>Distributed Supplier Auction Management</t>
  </si>
  <si>
    <t>Result/Award Notification</t>
  </si>
  <si>
    <t>Contract Negotiation Management</t>
  </si>
  <si>
    <t>Scorecards</t>
  </si>
  <si>
    <t>Corrective Action Management</t>
  </si>
  <si>
    <t>Invitation Management</t>
  </si>
  <si>
    <t>Self-Registration</t>
  </si>
  <si>
    <t>ETL Support</t>
  </si>
  <si>
    <t>ERP Integration</t>
  </si>
  <si>
    <t>P2P/S2P Integration</t>
  </si>
  <si>
    <t>3rd Party Feeds</t>
  </si>
  <si>
    <t>Cleansing</t>
  </si>
  <si>
    <t>Automatic data correction based on known fields</t>
  </si>
  <si>
    <t>Simple rules for automatic correction based on common errors</t>
  </si>
  <si>
    <t>Advanced rules for correction based on industry data</t>
  </si>
  <si>
    <t>Categorization</t>
  </si>
  <si>
    <t>Built in Schemas (UNSPSC, Best in Class, etc.)</t>
  </si>
  <si>
    <t>AI</t>
  </si>
  <si>
    <t>Out-of-the-Box Reports and Analytics</t>
  </si>
  <si>
    <t>Standard Spend Reports</t>
  </si>
  <si>
    <t>Customization Capability</t>
  </si>
  <si>
    <t>Report Builder</t>
  </si>
  <si>
    <t>Creation Methodology</t>
  </si>
  <si>
    <t>Components</t>
  </si>
  <si>
    <t>Template Library</t>
  </si>
  <si>
    <t>Industry</t>
  </si>
  <si>
    <t>Weighting</t>
  </si>
  <si>
    <t>Formula Based</t>
  </si>
  <si>
    <t>Optimization Backed</t>
  </si>
  <si>
    <t>Multi-Party</t>
  </si>
  <si>
    <t>Advanced Scoring</t>
  </si>
  <si>
    <t>Documentary Support</t>
  </si>
  <si>
    <t>Unlimited Attachments w/ Revision Control</t>
  </si>
  <si>
    <t>Bulk Upload and Association</t>
  </si>
  <si>
    <t>CAD/CAM Visualization Support</t>
  </si>
  <si>
    <t>Real-Time Messaging</t>
  </si>
  <si>
    <t>Virtual Whiteboard Integration</t>
  </si>
  <si>
    <t>Other Party View Support</t>
  </si>
  <si>
    <t>Screen Sharing</t>
  </si>
  <si>
    <t>Multi-SKU Mapping</t>
  </si>
  <si>
    <t>Automatic Supplier Identification</t>
  </si>
  <si>
    <t>from SIM</t>
  </si>
  <si>
    <t>from Supplier Network</t>
  </si>
  <si>
    <t>Bidding</t>
  </si>
  <si>
    <t>Open, Blind, or Closed</t>
  </si>
  <si>
    <t>Multiple Offers Per Line</t>
  </si>
  <si>
    <t>Multi-Party Support</t>
  </si>
  <si>
    <t>Each Field Single or Multi-User Rank</t>
  </si>
  <si>
    <t>Side-by-Side Comparison</t>
  </si>
  <si>
    <t>Pause, Edit, Re-Issue</t>
  </si>
  <si>
    <t>Multi-Round Support</t>
  </si>
  <si>
    <t>Out-of-the-Box Auction Formats</t>
  </si>
  <si>
    <t>Configuration Options</t>
  </si>
  <si>
    <t>Saved Market Baskets</t>
  </si>
  <si>
    <t>RFX Integration</t>
  </si>
  <si>
    <t>Real-Time Control Mechanisms</t>
  </si>
  <si>
    <t>Proxy Support</t>
  </si>
  <si>
    <t>Messaging</t>
  </si>
  <si>
    <t>Real-Time Monitoring</t>
  </si>
  <si>
    <t>Integrated Optimization Capability</t>
  </si>
  <si>
    <t>Automatic Supplier Identification/Invitation</t>
  </si>
  <si>
    <t>Solid Mathematical Foundations</t>
  </si>
  <si>
    <t>True Cost Modelling</t>
  </si>
  <si>
    <t>Capacity</t>
  </si>
  <si>
    <t>Allocation</t>
  </si>
  <si>
    <t>Risk Mitigation</t>
  </si>
  <si>
    <t>Qualitative</t>
  </si>
  <si>
    <t>What If? Capability</t>
  </si>
  <si>
    <t>Out-of-the-Box</t>
  </si>
  <si>
    <t>Constraint Relaxation</t>
  </si>
  <si>
    <t>Scenario Comparison</t>
  </si>
  <si>
    <t>Sensitivity Analysis</t>
  </si>
  <si>
    <t>Hard Constraint Identification</t>
  </si>
  <si>
    <t>Soft Constraint Support</t>
  </si>
  <si>
    <t>Model Templates</t>
  </si>
  <si>
    <t>RFX/Auction Integration</t>
  </si>
  <si>
    <t>Scalability</t>
  </si>
  <si>
    <t>Negotiation Management</t>
  </si>
  <si>
    <t>Auditable, Unalterable, Messaging</t>
  </si>
  <si>
    <t>Contract Creation</t>
  </si>
  <si>
    <t>Clauses</t>
  </si>
  <si>
    <t>Attachments</t>
  </si>
  <si>
    <t>Word Integration</t>
  </si>
  <si>
    <t>Version Control</t>
  </si>
  <si>
    <t>e-Signatures</t>
  </si>
  <si>
    <t>ETL for Key Metrics</t>
  </si>
  <si>
    <t>RFX/Survey Integration</t>
  </si>
  <si>
    <t>Out-of-the-Box Scorecards</t>
  </si>
  <si>
    <t>KPIs</t>
  </si>
  <si>
    <t>Advanced Definition</t>
  </si>
  <si>
    <t>Budget Management</t>
  </si>
  <si>
    <t>Finance Integration</t>
  </si>
  <si>
    <t>Demand Management</t>
  </si>
  <si>
    <t>3rd Party Data Integration</t>
  </si>
  <si>
    <t>Scorecard Based Alerts/Notifications</t>
  </si>
  <si>
    <t>Trend Detection</t>
  </si>
  <si>
    <t>Event Monitoring</t>
  </si>
  <si>
    <t>Issue Identification</t>
  </si>
  <si>
    <t>Collaborative Plan Creation</t>
  </si>
  <si>
    <t>Milestone Tracking</t>
  </si>
  <si>
    <t>Core Tech Platform</t>
  </si>
  <si>
    <t>SaaS / Cloud</t>
  </si>
  <si>
    <t>Mobile Support</t>
  </si>
  <si>
    <t>Block Chain Support</t>
  </si>
  <si>
    <t>OCR Support</t>
  </si>
  <si>
    <t>Personalization Technology</t>
  </si>
  <si>
    <t>ERP</t>
  </si>
  <si>
    <t>Other</t>
  </si>
  <si>
    <t>Fine Grained Role/Data/Action Based Security</t>
  </si>
  <si>
    <t>Sourcing Process</t>
  </si>
  <si>
    <t>Workflow</t>
  </si>
  <si>
    <t>Configurable Rules</t>
  </si>
  <si>
    <t>Team Management</t>
  </si>
  <si>
    <t>Project Integration</t>
  </si>
  <si>
    <t>Globalization</t>
  </si>
  <si>
    <t>Multi-Lingual</t>
  </si>
  <si>
    <t>Manager Configuration</t>
  </si>
  <si>
    <t>Stakeholder Configuration</t>
  </si>
  <si>
    <t>Category Specific Consulting</t>
  </si>
  <si>
    <t>Spend/Opportunity Analysis</t>
  </si>
  <si>
    <t>Sourcing Events (managed RFX/Auction/Optimization)</t>
  </si>
  <si>
    <t>Risk Identification and Management</t>
  </si>
  <si>
    <t>Evaluation mechanisms</t>
  </si>
  <si>
    <t>RFX Management Capabilities</t>
  </si>
  <si>
    <t>Complete only if the platform contains a module for contract/award performance tracking.</t>
  </si>
  <si>
    <t>Only complete if the platform contains a module for tracking risk.</t>
  </si>
  <si>
    <t>Only complete if the platform has corrective action management capability.</t>
  </si>
  <si>
    <t>Performance Management</t>
  </si>
  <si>
    <t>Category Analysis</t>
  </si>
  <si>
    <t>Should-Cost Modelling</t>
  </si>
  <si>
    <t>RFX / Surveys</t>
  </si>
  <si>
    <t>Auction</t>
  </si>
  <si>
    <t>Sophisticated Constraint Analysis</t>
  </si>
  <si>
    <t>Risk Management</t>
  </si>
  <si>
    <t>Corrective Management</t>
  </si>
  <si>
    <t>This is the ability to do category spend analysis within an analytics environment against default, built in, and arbitrary (what-if) categorizations.</t>
  </si>
  <si>
    <t>1 is integrated spend analysis; 2 is integrated spend analysis + a built in taxonomy; 3 is support for what if re-categorizations; 4 is the ability to do all this with data enrichment and multi-taxonomy comparisons; etc.</t>
  </si>
  <si>
    <t>Does the tool contain built in category benchmarks based on real world data, market pricing, real-time updates based on anonymized community events, and/or should-cost models.</t>
  </si>
  <si>
    <t>1 would be the ability to maintain benchmarks ; 2 would be the ability to automatically populate benchmarks with anonymized data from other clients/participants in a buyer network; 3 would be the ability to extend those with industry data; 4 would require innovations in the area beyond these; etc.</t>
  </si>
  <si>
    <t>Does the tool contain the ability to plot historical (benchmark) prices, project future pricing trends, market demands, and company demands?</t>
  </si>
  <si>
    <t>1 would be the ability to plot historical prices and demands and do basic trend analysis; 2 would be the ability to plot this against market data and predict likely market prices; 3 would be the ability to use advanced demand planning models to predict detailed demands over time; 4 would require integrated demand management functionality and guided buying based on prescriptive analytics; etc.</t>
  </si>
  <si>
    <t>Does the tool contain built-in category sourcing plans based on templates built by experts (internal or external to your organization: please specify) and guide a user through the creation and execution of category-based sourcing events?</t>
  </si>
  <si>
    <t>1 would be the ability to define and track such plans; 2 would be a set of template category plans; 3 would be a set of detailed sourcing plans across categories and products with workflow enabled templates integrated into the various modules and functions; 4 would be adaptive sourcing templates that vary the workflow based on market conditions and configurable rules; etc.</t>
  </si>
  <si>
    <t>Does the tool contain the ability for the organization to create and maintain their own benchmarks and (if market benchmarks are included) compare those to market/community benchmarks?</t>
  </si>
  <si>
    <t>1 is the ability to maintain general purpose spending and performance benchmarks; 2 is the ability to define and track advanced KPIs in those benchmarks; 3 is the ability to define and monitor trends based on those benchmarks; 4 would include capability beyond which is previously addressed (but including 1-3)</t>
  </si>
  <si>
    <t>Does the tool contain the ability to create scorecards and track sourcing success against the category plan / opportunity analysis?</t>
  </si>
  <si>
    <t>1 is the ability to define scorecards; 2 is the ability to populate them automatically from KPIs, surveys, and imported data; 3 is the ability define trends and alerts and track changes over time; 4 would include capability beyond which is previously addressed (but including 1-3)</t>
  </si>
  <si>
    <t>Does the tool support prescriptive analytics that can analyze current market conditions, organizational demands, and projected trends and guide the user into the identification of an appropriate category for sourcing and/or the selection of the appropriate sourcing event type and template among multiple built-in options built by industry experts? Can it assist with demand management? Lean Process Improvements? To what extent? Please describe.</t>
  </si>
  <si>
    <t>1 would be the capability of general advice based on general measurements or comparisons; 2 would be the inclusion of more specific advice on a category / project basis; 3 is the ability to adapt the recommendations and workflow based on current market conditions; 4 would be based on, and include, advanced statistical modelling/simulation/optimization models; etc.</t>
  </si>
  <si>
    <t>Does the tool support the creation and maintenance of should cost models?</t>
  </si>
  <si>
    <t>1 is the ability to define a simple should cost model; 2 is the ability to populate from corporate or market data; 3 is the ability to define costs based on advanced formulas; 4 would be the ability to compute future costs based on projected cost trends across raw materials, labor, energy, and overhead costs; etc.</t>
  </si>
  <si>
    <t>Does the tool support the integration of market data to support should-cost model creation?</t>
  </si>
  <si>
    <t>1 would be the ability to import data from flat files; 2 from real-time from data sources; 3 from real-time interpolation using advanced metrics and formulae for more accurate costing; 4 would include capability beyond which is previously addressed (but including 1-3).</t>
  </si>
  <si>
    <t>Does the platform support the calculation and/or integration of benchmarks? Can these benchmarks be used to support the calculation of overhead / internal production costs not easily obtainable from market data? Can they be performance based as well as cost based? If so, describe the type (industry, category, performance, etc.) and the extent?</t>
  </si>
  <si>
    <t>1 is support for benchmarks; 2 is integration with benchmarks; 3 is real-time updates based to should cost models based on benchmarks; 4 would include capability beyond which is previously addressed (but including 1-3)</t>
  </si>
  <si>
    <t>Does the tool support the creation of detailed bills of material and can the bill of materials be imported from ERP/MRP solutions?</t>
  </si>
  <si>
    <t>1 is basic support for the definition of a bill of materials; 2 is importation from ERP/MRP; 3 is support for BoM driven cost models; 4 is support for multi-tier dynamic roll-up cost models; etc.</t>
  </si>
  <si>
    <t>Does the tool support the creation of complex formulas (with mathematical functions and not just basic arithmetic operators) in the creation of should-cost models?</t>
  </si>
  <si>
    <t>1 basic arithmetic operators; 2 basic (Excel) functions; 3 advanced trigonometric functions; 4 calculus, etc.</t>
  </si>
  <si>
    <t>Does the tool come with a set of templates for the products and services require by the organization, grouped into the categories supported by the organization?</t>
  </si>
  <si>
    <t>1 a set of high level category templates; 2 detailed category templates with key products / raw materials; 3 adaptive templates based on changing designs / bills of material; 4 would include capability beyond which is previously addressed (but including 1-3)</t>
  </si>
  <si>
    <t>Does the tool support the creation of sourcing strategies based on the sourcing project / category needs that can be documented, archived, and accessed at any time?</t>
  </si>
  <si>
    <t>1 simple, static, sourcing strategy definition; 2 quick links into different modules based on high-level workflow steps; 3 detailed step-by-step strategies with progress tracking and links into specific step workflows within modules; 4 would include capability beyond which is previously addressed (but including 1-3)</t>
  </si>
  <si>
    <t>Does the tool support the definition of detailed tasks, milestones, and timelines that can be used to define the project, walk the team through each step, and allow the senior buyer to track progress at each step of the way?</t>
  </si>
  <si>
    <t>1 timeline, milestone, and task definition; 2 status tracking and automatic status update based on step completion; 3 security controls, approvals, and audits; 4 would include capability beyond which is previously addressed (but including 1-3)</t>
  </si>
  <si>
    <t>Does the tool support role-based team-definition that not only defines a project team but the roles and associated responsibilities and access rights that they will have throughout the sourcing project?</t>
  </si>
  <si>
    <t>1 basic role definition; 2 integration with access controls; 3 support for team members outside the organization; 4 would include capability beyond which is previously addressed (but including 1-3)</t>
  </si>
  <si>
    <t>Does the project management functionality support, and integrate with, a configurable, variable, workflow that integrates with each module and function on the sourcing plan?</t>
  </si>
  <si>
    <t>1 entry point integration; 2 functional integration; 3 rules-based workflow that detects and jumps to the right point in the sourcing workflow; 4 would include capability beyond which is previously addressed (but including 1-3)</t>
  </si>
  <si>
    <t>Does the project management tool support the definition of necessary go/no go breakpoints that require one or more staggered sign offs to continue?</t>
  </si>
  <si>
    <t>1 single approvals; 2 multi-approvals; 3 multi-approvals with override authority in an approval chain; 4 would include capability beyond which is previously addressed (but including 1-3)</t>
  </si>
  <si>
    <t>Does the tool support the definition of budgets and point-in-time demand definition over the course of the project award window?</t>
  </si>
  <si>
    <t>1 budget definition; 2 budget importation from third party tool; 3 budget updates and projections based on demands; 4 automatic updates based on rules and formulas from available spend and demand projection updates</t>
  </si>
  <si>
    <t>Does the tool support the execution of the project through collaboration, document tracking, negotiation, or other non-critical, but beneficial capabilities?</t>
  </si>
  <si>
    <t>1 integrated email; 2 integrated messaging/chat with history; 3 virtual whiteboards or collaborative view creation; 4 would include capability beyond which is previously addressed (but including 1-3)</t>
  </si>
  <si>
    <t>Does the platform support single-sign on for the supplier -- and by this we mean that regardless of how many customers use the supplier, it has one, single, integrated portal to manage all of its customer relationships with one single sign-on for all related activities in the platform</t>
  </si>
  <si>
    <t>1 one login, but each customer view is segregated; 2 one instance of supplier master data, but customer documents/RFXs/purchase orders/etc. in their own portal; 3 all documents/communications integrated; 4 VMI across orders, optimized responses against limited capability, etc.</t>
  </si>
  <si>
    <t>Does the portal integrate with the RFX application and allow distributed or multiple responses that are completely controlled by the supplier, who can add team members with restricted access at will?</t>
  </si>
  <si>
    <t>1 multiple, invited parties can respond; 2 supplier can add parties, but limited control over what they can/cannot respond to; 3 supplier can add parties, restrict roles, and review options; 4 would include capability beyond which is previously addressed (but including 1-3)</t>
  </si>
  <si>
    <t>Does the portal integrate with the auction application and allow for distributed or multiple responses that are completely controlled by the supplier who can add team members and proxies with restricted access down to the item level?</t>
  </si>
  <si>
    <t>1 multiple parties defined by the buyer can respond, typically one per lot; 2 multiple parties, added by the supplier, can respond, typically one per lot; 3 suppliers can add parties and back-up proxies that will automatically be authorized if the primary party does not log in or gets disconnected; 4 would include capability beyond which is previously addressed (but including 1-3)</t>
  </si>
  <si>
    <t>Does the portal allow for the secured and controlled distribution of (optimized) RFX or Auction results with authorized supplier personnel only, allowing for verification of receipt, and secure responses.</t>
  </si>
  <si>
    <t>1 results can be communicated to a single supplier representative through the platform; 2 results can be communicate to all supplier personnel with appropriate access rights; 3 supplier personnel can verify receipt; 4 would include capability beyond which is previously addressed (but including 1-3)</t>
  </si>
  <si>
    <t>Does the portal allow for secure, tracked, and versioned e-negotiation with contract offer and counter offer version control and tracking?</t>
  </si>
  <si>
    <t>1 the buyer can communicate results securely to the supplier and verify access; 2 the supplier can accept, reject, or counter-offer in a secure manner and verify when the buyer has accessed; 3 the platform allows unlimited back and forth, tracking multiple versions of offers and counter offers across multiple documents that will form the complete contract when signed; 4 would include capability beyond which is previously addressed (but including 1-3)</t>
  </si>
  <si>
    <t>Does the portal allow for the collection of all tracked supplier information, controlled updates where new information and documents must be first verified, and communications tracked and archived?</t>
  </si>
  <si>
    <t>1 suppliers can enter basic contact and location information; 2 suppliers can upload and maintain documents; 3 suppliers can maintain complete catalogs and make updates on a regular basis, limited only by contractual rates and changes that must be verified; 4 inclusive of 1-3 + automatic verification of updates that allow suppliers to automatically update data without buyer verification required</t>
  </si>
  <si>
    <t>Does the platform allow for the creation and distribution of 360-degree supplier scorecards?</t>
  </si>
  <si>
    <t>1 scorecards can be created by both parties and distributed manually; 2 scorecards can be automatically updated from KPIs and surveys; 3 scorecard history and performance trends; 4 net promoter scores and advanced relationship metrics</t>
  </si>
  <si>
    <t>Does the platform allow buyers to notify suppliers of issues, create and manage corrective action plans in a collaborative fashion?</t>
  </si>
  <si>
    <t>1 issue identification and tracking; 2 corrective action plan creation and progress tracking; 3 collaborative plan creation, progress updates, and interaction; 4 would include capability beyond which is previously addressed (but including 1-3)</t>
  </si>
  <si>
    <t>Does the platform facilitate the onboarding of new suppliers? Are multi-channel onboarding events supported across categories, industries, and geographies? Is there any supplier network support?</t>
  </si>
  <si>
    <t>1 list creation and invite management; 2 integration with supplier networks and campaign management; 3 integration with (e-)fax and phone campaigns; 4 would include capability beyond which is previously addressed (but including 1-3)</t>
  </si>
  <si>
    <t>To what degree is invitation management, possibly as part of supplier onboarding campaigns, in particular supported? Can campaigns be set-up for easy supplier response? Can invitations be sent out over multiple channels? Can they be automatically resent as reminders? Can buyers be notified when a supplier has seen or responded? Can the buyer controll the onboarding of the suppliers at every distinct, logical, step?</t>
  </si>
  <si>
    <t>1 timed e-mails; 2 time offline (e-)fax and phone campaigns; 3 integration with supplier self-registration; 4 would include capability beyond which is previously addressed (but including 1-3)</t>
  </si>
  <si>
    <t>Does the platform support, and how extensible is, the supplier self-registration process? Does it support conditional workflows that lead the supplier down the appropriate paths to capture the relevant information, documentation, certifications, and customer/industry references?</t>
  </si>
  <si>
    <t>1 suppliers can sign up for future invitation; 2 suppliers can provide basic information; 3 suppliers can provide extensive category and industry information and be guided through an information collection workflow based on the answers and information provided; 4 would include capability beyond which is previously addressed (but including 1-3)</t>
  </si>
  <si>
    <t>To what extent does the platform support extract, transform and load from other systems?</t>
  </si>
  <si>
    <t/>
  </si>
  <si>
    <t>Does the tool support ERP integration out-of-the-box (with ERP systems such as Oracle, SAP, JDE, etc.) for populating lots and bill of materials?</t>
  </si>
  <si>
    <t>1 ERP integration for extracting SKUs and links, but BoMs need to be built/verified manually; 2 complete BoMs can be imported, but prices need to be imported/defined separately; 3 complete BoMs with most recent pricing can be pulled in, along with any associated component specification documents; 4 would include capability beyond which is previously addressed (but including 1-3)</t>
  </si>
  <si>
    <t>To what extent does the platform support out-of-the-box integration with other P2P/S2P systems that the organization may already have in place for transactional procurement?</t>
  </si>
  <si>
    <t>To what extent does the platform support integration with 3rd party data feeds that are relevant for data enrichment and analysis?</t>
  </si>
  <si>
    <t>To what extent does the platform support the cleansing of data required for analytics?</t>
  </si>
  <si>
    <t>Does the platform support the automatic correction of data pulled from a system with correct data pulled from a master system?</t>
  </si>
  <si>
    <t>Does the platform support the creation of rules for automatic correction of data based on common errors that can easily be encoded in rules by end users?</t>
  </si>
  <si>
    <t>Does the platform support the creation of rules for error correction based on industry data?</t>
  </si>
  <si>
    <t>To what extent does the platform support categorization?</t>
  </si>
  <si>
    <t>Does the platform support (automatic) categorization against one or more built in schemas such as UNSPSC, Best-in-Class schemas created by consultants, or other industry classifications?</t>
  </si>
  <si>
    <t>Does the platform support categorization using one or more AI technologies?</t>
  </si>
  <si>
    <t>To what extent is out-of-the-box reporting supported?</t>
  </si>
  <si>
    <t>To what extent does the platform support standard spend reports? How many are included and to what extent is end-to-end coverage supported?</t>
  </si>
  <si>
    <t>To what extent does the built-in reporting and analytics support end-user customization?</t>
  </si>
  <si>
    <t>Does the tool come with a built-in report builder that allows end-users to create the reports they want on the data they want, regardless of the source of such data? Can it work on all data elements? How extensible is it? Please describe, and focus on any competitive differentiators.</t>
  </si>
  <si>
    <t>How flexible is the RFP creation methodology and can it be customized to the needs of the buyer?</t>
  </si>
  <si>
    <t>1 the buyer can create the RFP questions that are required; 2 the buyer can modify the process; 3 the buyer can tailor the process to organizational needs; 4 would include capability beyond which is previously addressed (but including 1-3)</t>
  </si>
  <si>
    <t>Does the RFX / Survey tool support all of the standard components including, but not limited to, free form entry, configurable drop-down lists, multi-selects, and other components?</t>
  </si>
  <si>
    <t>1 the tool supports the basic RFX creation from standard components; 2 the tool supports RFX creation from advanced multi-selects and other modern components; 3 the tool supports creation of RFXs from a suite of grouped RFX components that can be reused as needed; 4 would include capability beyond which is previously addressed (but including 1-3)</t>
  </si>
  <si>
    <t>Does the tool support the creation of RFX/Surveys from configurable and customizable templates?</t>
  </si>
  <si>
    <t>1 RFXS can be instantiated from templates; 2 RFXs can be instantiated from a collection of template sections; 3 RFXs can be instantiated from templates can be auto-selected based on industry category or other factors; 4 would include capability beyond which is previously addressed (but including 1-3)</t>
  </si>
  <si>
    <t>To what extent does the solution support a template library?</t>
  </si>
  <si>
    <t>1 a pre-configured template library is supported; 2 the buyer can define his or her own templates; 3 templates can be organized by industry and/or categories and multiple versions based upon different specifications created; 4 would include capability beyond which is previously addressed (but including 1-3)</t>
  </si>
  <si>
    <t>Does the solution support the creation of templates by category and/or come with an extensive library of category templates?</t>
  </si>
  <si>
    <t>1 templates by category are provide; 2 the buyer can create templates by category; 3 the templates can be integrated with should-cost models; 4 would include capability beyond which is previously addressed (but including 1-3)</t>
  </si>
  <si>
    <t>Does the solution support the relation of templates by industry and/or come with an extensive library of category templates?</t>
  </si>
  <si>
    <t>1 templates by industry are provide; 2 the buyer can create templates by industry; 3 the templates are integrated with should-cost models; 4 would include capability beyond which is previously addressed (but including 1-3)</t>
  </si>
  <si>
    <t>To what extent does the RFX tool support weighting?</t>
  </si>
  <si>
    <t>1 a single weight for each factor; 2 group based average weighting for each factor; 3 variable weightings for each response based upon respondent expertise; 4 would include capability beyond which is previously addressed (but including 1-3)</t>
  </si>
  <si>
    <t>Does the RFX support the creation of weighting formulas across elements?</t>
  </si>
  <si>
    <t>1 simple arithmetic formulae; 2 basic statistical/trigonometric spreadsheet formulas; 3 advanced functions; 4 would include capability beyond which is previously addressed (but including 1-3)</t>
  </si>
  <si>
    <t>Does the RFX integrate with an optimization platform or is it optimization backed (that allows for constraints to be taken into account during weightings)?</t>
  </si>
  <si>
    <t>1 simple cost model integration; 2 basic capacity constraint definition and support; 3 full optimization model integration; 4 would include capability beyond which is previously addressed (but including 1-3)</t>
  </si>
  <si>
    <t>Does the RFX support multi-party evaluations with variable rankings?</t>
  </si>
  <si>
    <t>1 multiple parties can weight, but only one response per section; 2 multiple parties can rank all sections; 3 variable rankings on each section across multiple parties; 4 would include capability beyond which is previously addressed (but including 1-3)</t>
  </si>
  <si>
    <t>Does the RFX support advanced scoring evaluation methodologies such as statistical, net promotor, on-target, and other methodologies?</t>
  </si>
  <si>
    <t>1 basic statistical scoring; 2 advanced functions; 3 net promotor; 4 more advanced scoring methodologies</t>
  </si>
  <si>
    <t>To what extent does the RFX tool support document attachments?</t>
  </si>
  <si>
    <t>1 bulk uploads in centralized directory; 2 classification by skype; 3 version management; 4 auto-classification and verification</t>
  </si>
  <si>
    <t>Can the RFX tool support unlimited attachments with detailed meta-data index and version/revision control?</t>
  </si>
  <si>
    <t>1 unlimited attachments with simple meta-data; 2 version control; 3 comparison and auto-difference detection; 4 would include capability beyond which is previously addressed (but including 1-3)</t>
  </si>
  <si>
    <t>Can the RFX tool support bulk upload and automatic association with suppliers, lots and line items using a standard naming convention?</t>
  </si>
  <si>
    <t>1 bulk upload, manual mapping to lots/items; 2 bulk upload, automatic mapping to lots/items based on a naming convention; 3 bulk upload, automatic mapping and automatic verification; 4 would include capability beyond which is previously addressed (but including 1-3)</t>
  </si>
  <si>
    <t>Can the RFX tool support CAD/CAM diagrams and allow them to be visualized within the tool?</t>
  </si>
  <si>
    <t>1 CAD/CAM diagrams detected and associated, displayable in external tools; 2 CAD/CAM diagrams detected and associated, viewable in internal viewer; 3 CAD/CAM diagrams detected, and secured, for safe internal or external viewing; 4 would include capability beyond which is previously addressed (but including 1-3)</t>
  </si>
  <si>
    <t>To what extent does the RFX tool support collaboration?</t>
  </si>
  <si>
    <t>1 email; 2 integrated messaging; 3 collaborative RFX creation/construction; 4 whiteboards and other real-time element creation; 4 would include capability beyond which is previously addressed (but including 1-3)</t>
  </si>
  <si>
    <t>Does the tool support integrated real-time (group) messaging between all parties with compete archival, audit trails, and indexing for association with different data elements and platform functionality?</t>
  </si>
  <si>
    <t>1 real time chat between two parties; 2 multi-party chat with archival; 3 association with different modules and elements; 4 would include capability beyond which is previously addressed (but including 1-3)</t>
  </si>
  <si>
    <t>Does the tool support integrated virtual whiteboards that allow all parties to collaborate free-form in the creation of RFXs and RFX responses?</t>
  </si>
  <si>
    <t>1 direct links to third party tools with link backs; 2 tightly integrated whiteboards; 3 additional support for mindmaps, flow charts, and other business constructs; 4 would include capability beyond which is previously addressed (but including 1-3)</t>
  </si>
  <si>
    <t>Does the tool allow a buyer to see exactly what a supplier will see and vice versa before sending an RFX or a response?</t>
  </si>
  <si>
    <t>1 yes, but buyer must log in to test portal; 2 yes, with instant view toggle functionality; 3 yes, and RFX can be edited in either view mode; 4 would include capability beyond which is previously addressed (but including 1-3)</t>
  </si>
  <si>
    <t>Does the tool allow multiple parties to see the same screen during collaboration construction of an RFX, a scoring, or a response?</t>
  </si>
  <si>
    <t>1 yes, but only lead buyer can edit; 2 yes, and control can be passed; 3 yes, and multiple buyers can work on multiple sections simultaneously and track what each other are doing; 4 would include capability beyond which is previously addressed (but including 1-3)</t>
  </si>
  <si>
    <t>Does the tool support bill of materials capabilities for direct sourcing? And can the bill of materials be imported from ERP/MRP solutions? Is the capability built on "lots" or is it separate from lots?</t>
  </si>
  <si>
    <t>1 a "lot" can be treated as a bill of materials; 2 basic bill of material support, where bills of material can be grouped into lots; 3 basic should cost model integration where the bill is a product or assembly and energy, labor, and overhead costs can be broken out; 4 automatic cost population from market data, etc.</t>
  </si>
  <si>
    <t>Does the tool support multi-sku mapping and support the mapping of buyer SKUs to distinct supplier SKUs?</t>
  </si>
  <si>
    <t>1 manual mapping of supplier SKUs to buyer SKUs; 2 automatic mapping and designation of preferred SKUs; 3 support for related and substitute SKUs; 4 would include capability beyond which is previously addressed (but including 1-3)</t>
  </si>
  <si>
    <t>Does the tool support the appropriate identification of appropriate suppliers?</t>
  </si>
  <si>
    <t>1 auto selection of previously invited suppliers; 2 suggestion based on category/product and suppliers in the SIM module; 3 smart network search based on industry, category, and/or product/service; 4 would include capability beyond which is previously addressed (but including 1-3)</t>
  </si>
  <si>
    <t>Does the tool integrate with the organization's SIM solution for the identification of current and potential suppliers based upon the line items / bill of materials?</t>
  </si>
  <si>
    <t>1 yes for selection of current/previous awarded suppliers; 2 yes for suggestion of suppliers offering similar products/services and support for simple searches; 3 yes for suggestion of suppliers with capabilities similar to those required for products/services and support for advanced searches; 4 would include capability beyond which is previously addressed (but including 1-3)</t>
  </si>
  <si>
    <t>Does the tool integrate with one or more external supplier network offerings that can be used to find new potential suppliers based upon the line items and/or bill of materials?</t>
  </si>
  <si>
    <t>1 yes for simple search based on key words; 2 for advanced search based on keywords, SKUs, capabilities; 3 for multi-variate search and ranking based on complete BoM; 4 would include capability beyond which is previously addressed (but including 1-3)</t>
  </si>
  <si>
    <t>To what extent is bidding supported?</t>
  </si>
  <si>
    <t>1 single value bid submission only; 2 simple formula-based bids using arithmetic operators; 3 complex bids using functions and market data (if the supplier relies on 3rd party carriers or buys raw materials at market price); 4 would include capability beyond which is previously addressed (but including 1-3)</t>
  </si>
  <si>
    <t>Does the tool support multiple types of bidding, including open, blind, or closed bids?</t>
  </si>
  <si>
    <t>1 single mode bidding across the entire event; 2 selection of mode by lot, sub-event; 3 multi-modal interactive real-time displays that can compare bids across previous events by bid type; 4 would include capability beyond which is previously addressed (but including 1-3)</t>
  </si>
  <si>
    <t>Does the tool support multiple offers per line item from the same supplier? To what extent?</t>
  </si>
  <si>
    <t>1 one offer, but the supplier can indicate preferred or alternate product; 2 two offers, one preferred, one alternate; 3 multiple offers, one preferred, multiple alternates with a feature comparison matrix; 4 would include capability beyond which is previously addressed (but including 1-3)</t>
  </si>
  <si>
    <t>How extensible is the multi-party evaluation -- can it be configured on a section by section basis?</t>
  </si>
  <si>
    <t>1 multi-party supported, but all stakeholders can evaluate all sections and evaluations overwrite; 2 multi-party supported, and each party can be limited to a single section, and evaluations average; 3 parties can be restricted to individual elements, evaluations are weighted by authority, and all responses can be analyzed/plotted (and outliers marked or removed); 4 would include capability beyond which is previously addressed (but including 1-3)</t>
  </si>
  <si>
    <t>Can the weighting algorithms be configured to allow a variable number of users to rank each section and field?</t>
  </si>
  <si>
    <t>1 yes, but each field is equally weighed across participants; 2 yes, and each field can be differently weighted for each participant; 3, yes, and complex scorings (including statistical, net promoter, etc.) can be used; 4 would include capability beyond which is previously addressed (but including 1-3)</t>
  </si>
  <si>
    <t>To what extent are configurable side-by-side comparisons supported in the tool?</t>
  </si>
  <si>
    <t>1 simple tabular; 2 graphical displays; 3 advanced statistical/outlier/constrained analysis; 4 would include capability beyond which is previously addressed (but including 1-3)</t>
  </si>
  <si>
    <t>Can buyers pause, edit, and re-issue RFXs and / or partial RFXs during an event if one or more issues are detected?</t>
  </si>
  <si>
    <t>1 pause / extend only; 2 edit and complete re-issue with notification of changes; 3 edit and partial reissue of changes only; 4 would include capability beyond which is previously addressed (but including 1-3)</t>
  </si>
  <si>
    <t>Does the tool support the easy creation of multiple-round RFXs?</t>
  </si>
  <si>
    <t>1 yes, but a new round is a new RFX; 2 yes, and the new round can be populated with the results of the previous round; 3 yes, and suppliers can be added or not, reasons tracked, and feedback given; 4 would include capability beyond which is previously addressed (but including 1-3)</t>
  </si>
  <si>
    <t>There are a number of types of auctions: Dutch, Yankee, Japanese, etc. How many are supported out of the box?</t>
  </si>
  <si>
    <t>1 just a basic reverse auction; 2 just the big ones - English, Dutch, and Yankee; 3 all of the standard auction types with every associated configuration option; 4 all of the above plus constraints and optimization backing; 5 backed up with quantum computing for super-fast feedback</t>
  </si>
  <si>
    <t>What degree of configuration is available for each auction? Floors, ceiling, minimum increments, blind, ranked, open? Describe in detail.</t>
  </si>
  <si>
    <t>1 just ceilings and floors; 2 increments, visibility, minimum time delay, auto extension; 3 supplier restriction to lots/items, forced proxy definition (in case lead supplier bidder disconnected); 4 would include capability beyond which is previously addressed (but including 1-3)</t>
  </si>
  <si>
    <t>Can auctions be quickly instantiated from saved market baskets of items and lots that are re-sourced on a regular basis?</t>
  </si>
  <si>
    <t>1 previous auctions can be copied; 2 formal basket templates can be created; 3 basket templates can be created and starting bids defined from previous bids, market prices, or formula that takes both into account; 4 would include capability beyond which is previously addressed (but including 1-3)</t>
  </si>
  <si>
    <t>Does the auction integrate with the RFX for initial population?</t>
  </si>
  <si>
    <t>1 yes for the identification of lots and suppliers; 2 yes and all relevant data can be pulled; 3 yes and capacity constraints, restrictions, and other configuration parameters can be auto-set from RFX responses;4 would include capability beyond which is previously addressed (but including 1-3)</t>
  </si>
  <si>
    <t>What degree of control is available once the auction begins? Can it be paused if issues are detected? Can bidding privileges automatically be switched from primary to proxy bidders if a connection is lost? Describe in detail.</t>
  </si>
  <si>
    <t>1 limited, manual pause and restart only; 2 decent, automatic pause if too many bidders drop or don't show up; proxy bidders can take control if primary bidder not logged on or responsive for more than 2 minutes; 3 extensive, control is at the individual lot level, and individual suppliers can be banned in real time (for not following the rules); 4 would include capability beyond which is previously addressed (but including 1-3)</t>
  </si>
  <si>
    <t>How powerful and configurable is the proxy support? Can the suppliers define their own proxies and prevent buyers from changing bids without their express permission?</t>
  </si>
  <si>
    <t>1 limited, buyers can define primary and back-up bidders; 2 decent, suppliers can define primary and back-up bidders; 3 advanced, this can be done on a lot and item basis and can prevent buyers from making any changes through appropriate, highly secure, settings; 4 would include capability beyond which is previously addressed (but including 1-3)</t>
  </si>
  <si>
    <t>To what extent is real-time messaging supported during the auction?</t>
  </si>
  <si>
    <t>1 limited, only push messages from buyers to suppliers; 2 decent, real-time two-way forum communication; 3 advanced forum and direct messaging support with live help guides and alerts to potential issues; 4 would include capability beyond which is previously addressed (but including 1-3); 4 would include capability beyond which is previously addressed (but including 1-3)</t>
  </si>
  <si>
    <t>How powerful is the real-time monitoring? Can it detect when bidders are dropped, when bidders are bidding too fast (and might be represented by prohibited bots), when their might be security issues, alert he buyers, and allow the auction to be paused if necessary?</t>
  </si>
  <si>
    <t>1 limited, can only track logins and last bid time; 2 decent, can detect delays/drops and switch to proxy bidders; 3 advanced and can detect too much activity (which could indicate suppliers using bots or auction hacked), too little activity, abnormal bids (which could indicate a supplier might not understand the process); 4 would include capability beyond which is previously addressed (but including 1-3)</t>
  </si>
  <si>
    <t>Is the auction tool integrated with optimization to allow for real-time constraint based optimization?</t>
  </si>
  <si>
    <t>1 yes but model is limited to unconstrained cost optimization among product providers and carriers; 2 yes and the model can support capacity constraints and award limits; 3 yes and the integration is complete and supports costs, all constraints, and advanced formula in the bid calculations / rankings; 4 would include capability beyond which is previously addressed (but including 1-3)</t>
  </si>
  <si>
    <t>Does the tool integrate with the SIM module and/or supplier networks for the automatic identification of suppliers who should be invited to bid?</t>
  </si>
  <si>
    <t>What is the foundation of the solver? Is it a sound and complete MILP solver that is guaranteed to find an optimal answer if sufficient time is given? Is it an evolutionary algorithm that is likely to find a great answer but not complete? Is it a hybrid approach that can augment branch-and-bound / decomposition MILP with a technique that quickly finds good starting solutions?</t>
  </si>
  <si>
    <t>1 no, evolutionary, monte carlo, tableau, or non (MI) LP solver or home-grown algorithm; sort-of, supports LP with home-grown rounding/hybrid algorithms for allocation of discrete units; 3 true MILP; 4 true MILP with powerful branch and bound that can use parallel processing and other optimization techniques to quickly find starting solutions</t>
  </si>
  <si>
    <t>Does the solution support true cost modelling? In other words, can the buyer define any and all cost components that are part of the lifecycle cost model, and not a fixed set of cost components combined in a pre-defined cost formula?</t>
  </si>
  <si>
    <t>1 the buyer can define as many discrete cost components as she wants but they all roll up into one cost; 2 the buyer can define as many cost components as she wants and they are all treated separately with their own additive or multiplicative formulas that allow their own discounts and constraints; 3 the buyer can define as many cost components as she wants using advanced mathematical functions and non-circular ; interdependencies; 4 would include capability beyond which is previously addressed (but including 1-3)</t>
  </si>
  <si>
    <t>Can it support capacity constraints that define minimums and/or maximums on each product, location, lane, etc. so that all allocation models are feasible (and respectful of hard business constraints)?</t>
  </si>
  <si>
    <t>1 basic, fixed, capacity limit by supplier-product, or supplier-product-location; 2 fixed capacity limits sell side and fixed capacity limits buy-side; 3 configurable capacity limits on any set of relevant model dimensions (supplier, ship from, product, ship to, lane, carrier); 4 would include capability beyond which is previously addressed (but including 1-3)</t>
  </si>
  <si>
    <t>Can it support minimum or maximum allocation requirements that take into account existing contracts or acquisition requirements from strategic suppliers?</t>
  </si>
  <si>
    <t>1 fixed allocation by supplier-product; 2 percentage allocation by supplier, supplier-product, or geographic location; 3 ranged allocations based upon business rules and supplier capacity that can be defined on buyer defined model dimensions; 4 would include capability beyond which is previously addressed (but including 1-3)</t>
  </si>
  <si>
    <t>Can it support risk mitigation constraints which insure that a maximum allocation is given to a certain supplier (set), geography, etc. and that allocations are split in accordance with corporate risk mitigation objectives?</t>
  </si>
  <si>
    <t>1 fixed maximums to predefined supplier sets; 2 percentage based maximums to supplier and ship from / ship to sets using tags to define sets of interest; 3 advanced multi-way splits (20/30/50), ranges, and allocations across multiple requirements; 4 would include capability beyond which is previously addressed (but including 1-3)</t>
  </si>
  <si>
    <t>Can it support qualitative constraints that insure the minimum or average or weighted award meets a certain qualitative requirement (such as defect rate, average lifetime, etc.)?</t>
  </si>
  <si>
    <t>1 basic average limits; 2 weighted or formula-transformed average limits; 3 multi-objective balancing across related qualitative factors; 4 would include capability beyond which is previously addressed (but including 1-3)</t>
  </si>
  <si>
    <t>Can it support the creation of unlimited what-if scenarios?</t>
  </si>
  <si>
    <t>1 yes; 2 yes, instantiated as copies from current; 3 yes, instantiated as modified copies of current using one or more rules (unconstrained, 3 suppliers, etc); 4 would include capability beyond which is previously addressed (but including 1-3)</t>
  </si>
  <si>
    <t>Does it support automatic creation of a suite of basic minimum cost, maximum supplier, minimum geographic risk, and other out of the box scenarios that are automatically created and allocated?</t>
  </si>
  <si>
    <t>1 unconstrained only; 2 a default set of typically evaluated scenarios (3 suppliers, 20/30/50 splits on products, incumbents only, local sourcing); 3 a custom set of defaults defined by the user from organizational defaults that are based on provider templates; 4 would include capability beyond which is previously addressed (but including 1-3)</t>
  </si>
  <si>
    <t>Does it support the creation of what-if scenarios by (automatically) relaxing one or more potentially limiting constraints that prevents a scenario from being solved or that has been determined to be increasing the cost by more than a minimum percentage?</t>
  </si>
  <si>
    <t>1 yes, but only capacity and only randomly; 2 yes, capacity and allocation but only those detected to be prohibiting a solution; 3, yes all constraints that are preventing solution at the present time (even if the removal of a subset might be sufficient); 4, yes, all constraints that are preventing or severely limiting the solution based on those constraints evaluated to be having the maximum impact on the objective function</t>
  </si>
  <si>
    <t>How powerful is the scenario comparison capability?</t>
  </si>
  <si>
    <t>1 simple side-by-side award comparison by line item; 2 comparison cube that allows views by product, supplier, location, or other dimension(s) of interest; 3 difference calculations that indicate constraint relaxations that could yield lower costs with minimal impacts on established goals as well as automatic outlier awards (due to constraints); 4 would include capability beyond which is previously addressed (but including 1-3)</t>
  </si>
  <si>
    <t>Does the optimization engine support sensitivity analysis?</t>
  </si>
  <si>
    <t>1 yes, hard limit/capacity constraint identification only; 2 yes, all hard constraints preventing or limiting a solution can be identified; 3 yes, all hard and soft constraints preventing and limiting a solution can be easily identified; 4 yes, and suggestions as to the constraint relaxations that would have the maximum positive benefit to the objective can be identified; 4 would include capability beyond which is previously addressed (but including 1-3)</t>
  </si>
  <si>
    <t>Can it identify all of the "hard" constraints that are preventing the solver from finding a lower cost solution and the approximate degree or potential range to which they are limiting the solution?</t>
  </si>
  <si>
    <t>1 yes but hard limit constraints preventing only; 2 yes, and all limiting constraints preventing only; 3 yes, and required relaxations to allow solvability computed and presented; 4 strong integration with auto-what-if scenario generation that can auto create different solvable scenario variations for comparative analysis; 4 would include capability beyond which is previously addressed (but including 1-3)</t>
  </si>
  <si>
    <t>Can the tool support the creation of soft constraints that can be relaxed to allow an unsolvable model to otherwise solve and can the constraints be relaxed more if the relaxation would save more than the relaxation would cost?</t>
  </si>
  <si>
    <t>1 yes, but only capacity/allocation constraints can be defined soft; 2 yes, and all constraints can be defined soft; 3 yes, and the negative impact of all soft constraints restricting the solution is analyzed and presented; 4 would include capability beyond which is previously addressed (but including 1-3)</t>
  </si>
  <si>
    <t>Does the optimization capability support the creation of advanced model templates that can be used to instantiate a new optimization event?</t>
  </si>
  <si>
    <t>1 yes, but limited mainly to cost models - constraints have to be defined after the fact; 2 yes, and some high-level constraints can be defined (such as unique supplier limits, buyer warehouse capacities, lane capacity, award splits, etc.); 3 yes, and the user can specify soft constraints with relaxation limits and preferred visualizations upon solution; 4 would include capability beyond which is previously addressed (but including 1-3)</t>
  </si>
  <si>
    <t>Does the optimization engine integrate with RFX and/or Auctions to allow for initial population of the optimization model?</t>
  </si>
  <si>
    <t>1 yes, data can be pulled in and results pushed back; 2 yes, and the optimizer runs behind the scene; 3 yes, and the user can switch between RFX/Auction and back-end optimizer views for sensitivity analysis and constraint relaxation to make the model feasible; 4 would include capability beyond which is previously addressed (but including 1-3)</t>
  </si>
  <si>
    <t>How does the optimization solution scale up? How big can models get before the exponential solver slow down becomes noticeable?</t>
  </si>
  <si>
    <t>1 open source solver, severe performance degradation over a moderate size; 2 low-cost solver, noticeable moderate to high performance degradation as model size increases linearly; 3 best-in-class solver (like Cplex, Xpress, etc.) optimized for the typical model types, and comparable with most leading solutions on the market; 4 custom tailored solver solution built on one or more best-in-class solvers that selects the right solver and settings for each type of model the organization runs, tailoring the settings for maximum performance over time</t>
  </si>
  <si>
    <t>To what extent does the platform support e-Negotiation Management?</t>
  </si>
  <si>
    <t>1 limited - offers can be sent as attachments, responses sent as attachments; 2 integrated - offers can be sent and received in-the platform, with or without attachments; 3 complete basic - integrated versioning and e-Signatures; 4 would include capability beyond which is previously addressed (but including 1-3)</t>
  </si>
  <si>
    <t>Can both parties create secure, unalterable, auditable, persistent messages?</t>
  </si>
  <si>
    <t>1 yes, but limited to offers and counter-offers; 2 yes, all messaging is secure and persistent; 3 yes, and complete audit trails, with e-Signature verifications, can be tracked and reported on at any time; 4 would include capability beyond which is previously addressed (but including 1-3)</t>
  </si>
  <si>
    <t>To what extent does the platform support contract creation?</t>
  </si>
  <si>
    <t>1 award export; 2 award export and standard legal template directory (in Word files); 3 integrated editor that can suck in awards and templates; 4 would include capability beyond which is previously addressed (but including 1-3)</t>
  </si>
  <si>
    <t>Does the platform allow templates that can be used for initial contract creation?</t>
  </si>
  <si>
    <t>1 yes, but only one standard template per category/industry; 2 yes, and multiple versions with distinguishable meta-data; 3 yes, and the templates are dynamic and select among clauses based upon geographies, category, dollar value, or other relevant criteria; 4 yes, and there is integration with external GRC/CSR platforms that indicate what regulations need to be adhered to and what clauses the organization should consider including / verifying</t>
  </si>
  <si>
    <t>Does the platform allow Legal to define standard clauses and variations (across geographies, industries, etc.) that can be automatically included in the template used to cut the contract?</t>
  </si>
  <si>
    <t>1 yes, but limited to a pre-defined set of conditions; 2 yes, but limited only to a pre-defined set of categories (geographies, categories, industries, etc); 3 yes, and can associated with any meta-data or workflow rule of interest; 4 would include capability beyond which is previously addressed (but including 1-3)</t>
  </si>
  <si>
    <t>Does the platform allow the buyer to attach as many attachments (NDAs, specs, etc.) as necessary in a secure fashion and allow for supplier verification / e-Signature confirmation of receipt?</t>
  </si>
  <si>
    <t>1 yes, but no version control or e-Signature; 2 yes, with version control and e-Signature; 3 yes, with internal comparison/red-lining functionality, finance/defense level security, and in-line with all regulatory e-Signature requirements; 4 would include capability beyond which is previously addressed (but including 1-3)</t>
  </si>
  <si>
    <t>Does the solution integrate with Microsoft Word to enable both parties to build and edit documents within Microsoft, but with full security and version tracking?</t>
  </si>
  <si>
    <t>1 = contracts can be stored in MS Word.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</si>
  <si>
    <t>Does the solution have extensive version control capabilities with complete tracking of who did each individual change (if collaborative editing was enabled)?</t>
  </si>
  <si>
    <t>1 basic document level version control; 2 clause level version control; 3 change and audit trails by user and version reporting and analysis; 4 would include capability beyond which is previously addressed (but including 1-3)</t>
  </si>
  <si>
    <t>Does the solution support, and preferably integrate with, an e-Signature solution that can be used to not only sign contracts, but other agreements and even confirm receipt and acceptance of NDAs and other critical documents?</t>
  </si>
  <si>
    <t>1 punch-out to e-Signature solution and import of document; 2 native integration; 3 multi e-Signature solution support and support for all data tracking requirements in each country that recognizes e-Signatures; 4 would include capability beyond which is previously addressed (but including 1-3)</t>
  </si>
  <si>
    <t>Does the tool support the import of key metrics for contract / award performance management from external tools?</t>
  </si>
  <si>
    <t>1 yes, from flat-files; 2 yes, with API integration; 3 yes, with out-of-the-box support for best-of-breed ERP and SRM platforms; 4 would include capability beyond which is previously addressed (but including 1-3)</t>
  </si>
  <si>
    <t>Does the tool integrate RFX/Survey capability with the performance tracking capability that allows for the team to provide feedback on more subjective metrics?</t>
  </si>
  <si>
    <t>1 yes, summary scores can be imported; 2 yes, and surveys can be created within performance tracking or RFX; 3, yes and qualitative responses can be tracked and analyzed with sentiment analysis; 4 would include capability beyond which is previously addressed (but including 1-3)</t>
  </si>
  <si>
    <t>To what extent does the tool support scorecards?</t>
  </si>
  <si>
    <t>1 scorecards can be created and automatically populated from surveys; 2 scorecards can be augmented with imported data; 3 scorecards can be automatically updated on a regular (e.g. quarterly) basis and trends tracked over time (with complete history available); 4 would include capability beyond which is previously addressed (but including 1-3)</t>
  </si>
  <si>
    <t>Are there a number of scorecards that are available out of the box? Preferably built on best-practice, actionable, KPIs?</t>
  </si>
  <si>
    <t>1 basic templates by industry/category are available out of the box; 2 configurable templates that can be automatically populated from survey and imported data are available out of the box; 3 they can be programmed to automatically update over time using formula or KPI modifications more meaningful to the company; 4 would include capability beyond which is previously addressed (but including 1-3)</t>
  </si>
  <si>
    <t>Does the platform support the definition of KPIs that can be used and re-used as needed in the creation of scorecards? Can they be defined formulaically on data elements or are they simply preselected / single value (populated from an external source)?</t>
  </si>
  <si>
    <t>1 built-in KPIs are supported; 2 the buyer may define basic KPIs using basic arithmetic operators and standard statistical functions (sum, average, etc.); 3 advanced KPI definition using multi-level KPI models and a range of mathematical functions is available; 4 would include capability beyond which is previously addressed (but including 1-3)</t>
  </si>
  <si>
    <t>How many KPIs are available out of the box? How extensive do they cover operational needs?</t>
  </si>
  <si>
    <t>1 basic spend KPIs; 2 basic operational KPIs; 3 a complete set of Sourcing and Finance KPIs that cover 95% of most clients needs, all easily modifiable by the client organization; 4 would include capability beyond which is previously addressed (but including 1-3)</t>
  </si>
  <si>
    <t>Does the platform allow the definition of KPIs based on nested measurements, advanced formulas, and rollups?</t>
  </si>
  <si>
    <t>1 just basic arithmetic and statistical functions; 2 advanced formulas; 3 multi-level models aggregating data across storage; 4 would include capability beyond which is previously addressed (but including 1-3)</t>
  </si>
  <si>
    <t>Does the tool support the creation and tracking of budgets and spend against budgets?</t>
  </si>
  <si>
    <t>1 budget definition and projected spend based on sourcing events; 2 budget definition and actual spend from accounting / P2P systems; 3 augmented with projected spend since last update based upon trends; 4 would include capability beyond which is previously addressed (but including 1-3); 4 would include capability beyond which is previously addressed (but including 1-3)</t>
  </si>
  <si>
    <t>Does the tool integrate with one or more Finance platforms for extrication of budget and spend to date?</t>
  </si>
  <si>
    <t>1 flat-file integration; 2 standard AP/ERP integration through APIs; 3 real-time integration with daily update of budget and spend; 4 would include capability beyond which is previously addressed (but including 1-3)</t>
  </si>
  <si>
    <t>Does the platform contain any capability to support demand management?</t>
  </si>
  <si>
    <t>1 weekly/monthly demand projection import; 2 tracking of projection against demand; 3 prescriptive analytics via standard demand control strategies associated with the category; 4 would include capability beyond which is previously addressed (but including 1-3)</t>
  </si>
  <si>
    <t>What is the capability to integrate 3rd party data feeds, preferably as needed, in real time, for updates as often as daily (if available), and how many feeds are integrated out-of-the-box?</t>
  </si>
  <si>
    <t>1 yes, but only those we currently support; 2 yes, through our API; 3 yes, and there is also native integration to the Risk Management applications provided by the data providers should the buying organization also have a license to those platforms; 4 would include capability beyond which is previously addressed (but including 1-3)</t>
  </si>
  <si>
    <t>Does the platform allow for the creation of scorecard based alerts and the automatic notification of risk managers if a(n imported) metric drops below a threshold?</t>
  </si>
  <si>
    <t>1 yes, simple thresholds only; 2 yes, thresholds or significant changes; 3 yes, and also on total changes distilled by statistical normalizations, net promoter scores, etc. and the alerts can be resent down a chain if the first alerted does not respond; 4 would include capability beyond which is previously addressed (but including 1-3)</t>
  </si>
  <si>
    <t>Can the platform track (upward or) downward trends that could indicate potential risks?</t>
  </si>
  <si>
    <t>1 yes, but the user has to define the trend magnitudes of interest; 2 yes, and the system can detect trends of interest based on statistical deviations from the norm; 3 yes, and the system can also detect potential issues using external benchmarks and anonymized performance across the providers client base; 4 would include capability beyond which is previously addressed (but including 1-3)</t>
  </si>
  <si>
    <t>What is the extent of event monitoring in the platform? Is it limited to external data feed integration, or does it support semantic monitoring of news sources? What about sentiment analysis and third party evaluations and projections? Are the technologies embedded or integrated 3rd party platforms (through APIs). To what extent, if any, is risk monitoring supported?</t>
  </si>
  <si>
    <t>1 yes, but keywords MUST be defined; 2 yes and the application can define keywords based on the current supply base and categories being sourced; 3 yes and the application can also detect potential risk based upon areas, known upstream requirements in sub-tiers, and so on; 4 would include capability beyond which is previously addressed (but including 1-3)</t>
  </si>
  <si>
    <t>Does the platform allow the buyers to identify and track issues that need to be collected?</t>
  </si>
  <si>
    <t>1 yes, the senior byers may define issues for tracking; 2 yes, and the platform supports issue-based two-way communication and secure archival of all messaging; 3 yes, and full corrective action plans can be defined; 4 would include capability beyond which is previously addressed (but including 1-3); 4 would include capability beyond which is previously addressed (but including 1-3)</t>
  </si>
  <si>
    <t>Does the platform support collaborative, team-based, creation, including supplier representation, of corrective action plans and track acceptance of all parties?</t>
  </si>
  <si>
    <t>1 yes, the team communication message channel can be used to work out a corrective action plan; 2, yes, all parties can contribute to the creation of the plan, milestones, and required performance for resolution; 3 yes, and e-Signature integration allows for acceptance and secure sign-offs; 4 would include capability beyond which is previously addressed (but including 1-3)</t>
  </si>
  <si>
    <t>Does it support the creation of milestones and the tracking, and verification, of progress by both parties?</t>
  </si>
  <si>
    <t>1 milestones can be defined and the buyer can record when they are met; 2 suppliers can submit regular progress updates and indicate when they believe a milestone has been reached, for confirmation by the buyer; 3 integration with project management and/or innovation management to allow for detailed plan creation, control, and progress tracking; 4 would include capability beyond which is previously addressed (but including 1-3)</t>
  </si>
  <si>
    <t>Please describe your core software architecture? Is it a modern MVC architecture? What are the primary languages (C++/Java/Ruby) and technologies used?</t>
  </si>
  <si>
    <t>1 PHP code with limited formalized processes, development standards; 2 standard Java / C# stack with generally acceptable MVC separation; 3 fully normalized Java / C# stack with multi-database and multi-view layer support for scalability and back up and for extensive desktop and mobile interface support; 4 would include capability beyond which is previously addressed (but including 1-3)</t>
  </si>
  <si>
    <t>Please describe your cloud architecture (e.g., single-instance multi-tenant application run on a 'virtualized' and elastic platform). Is your SaaS approach only true multi-tenant, or can separate app instances be maintained (e.g., residing with data on servers that can be run in different countries)?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t>
  </si>
  <si>
    <t>1 = ASP in a cloud wrapper. 2 = standard one-size fits-all multitenant. 3 = customizable multi-tenant where each client can have their own view, restrict data to certain locales, have surge processing power dynamically added or dropped. 4 = the architecture supports load-balancing to specific single-use database instances or processing server instances so each client has a virtual single instance (would include other capability beyond which is previously addressed -- but including 1-3)</t>
  </si>
  <si>
    <t>1 "we install, and when you want an update, you call"; 2 standard patch upgrade support (like previous MS non-forced update strategy); 3 dynamic pull from master image on an update server that auto detects version and runs all of the update scripts sequentially with each patch application; 4 would include capability beyond which is previously addressed (but including 1-3)</t>
  </si>
  <si>
    <t>Explain the use of mobile technology within your solutions overall and your roadmap for future mobile adoption. What percentage of system interactions today are driven by mobile clients? 2015? 2016? Forecast 2017?</t>
  </si>
  <si>
    <t>1 limited, email-like approvals and simple request views only for the buyer; 2 decent - event status and data viewing, simple reports, and commenting for the buyer and invitation viewing, issue notification, and bidding for the supplier; 3 extensive - pretty much any data that can be viewed/entered on a mobile device can be viewed/entered; 4 where the vendor has found novel ways to do more with mobile than their peers</t>
  </si>
  <si>
    <t>Explain the use of block chain technology within your solutions or plans to deploy block chain in future releases. Are you working with a customer advisory council in this area, and if so, what is their willingness to support a distributed ledger model?</t>
  </si>
  <si>
    <t>1 we are using our own blockchain; 2 we are using a third party blockchain; 3 we are using a third party that is building a block chain on a distributed open standard; 4 would include capability beyond which is previously addressed (but including 1-3)</t>
  </si>
  <si>
    <t>1 basic integration with a third party platform - documents can be submitted in a multitude of image formats and hypertext is returned; 2 inline integration, and side-by-side image and text comparison for corrections; 3 integrated AI to automatically detect and correct OCR errors; 4 would include capability beyond which is previously addressed (but including 1-3)</t>
  </si>
  <si>
    <t>1 = We integrate a third party app. 2 = we integrate a third party app that we have trained on sourcing and procurement terminology and workflows. 3 = we have developed our own intelligent app infrastructure and trained it on our platform and sourcing workflows. 4 = would include capability beyond which is previously addressed (but including 1-3)</t>
  </si>
  <si>
    <t>1 simple phrase mapping file for menu options; 2 replacement rules for menus, workflows, help files, etc.; 3 multi-lingual personalization options for global deployments; 4 would include capability beyond which is previously addressed (but including 1-3)</t>
  </si>
  <si>
    <t>1 = we support XML and EDI. 2 = we support a number of standard natively including docx, pdf, and other formats our customer organizations use on a daily basis. 3 = we support a whole host of file exchange standards between ERP, Accounting, and other enterprise systems. 4 = would include capability beyond which is previously addressed (but including 1-3)</t>
  </si>
  <si>
    <t>1 custom coding; 2 API integration; 3 a plethora of out-of-the-box integrations based on our complete and 100% open API and open vendor APIs; 4 would include capability beyond which is previously addressed (but including 1-3)</t>
  </si>
  <si>
    <t>Describe the out-of-the-box ERP integrations supported, how configurable they are, whether they are real-time, and other relevant factors</t>
  </si>
  <si>
    <t>1 = just Oracle and SAP, through regular flat file uploads. 2 = a host of standard ERP through API integration and daily updates. 3 = extensive ERP integration with real-time updates, push/pull against data masters. 4 = would include capability beyond which is previously addressed (but including 1-3)</t>
  </si>
  <si>
    <t>Describe out-of-the-box P2P and related technology integrations, how configurable they are, whether they are real-time, and other relevant factors</t>
  </si>
  <si>
    <t>1 = just Ariba and Coupa, through regular flat file dumps. 2 = a host of standard P2P through API integration and daily updates. 3 = extensive P2P integration with real-time updates, push/pull against data masters. 4 = would include capability beyond which is previously addressed (but including 1-3)</t>
  </si>
  <si>
    <t>Describe other relevant, best-of-breed, systems that the platform integrates with and the extent of the integration</t>
  </si>
  <si>
    <t>&gt;&gt; scoring will be relative against other responses &lt;&lt;</t>
  </si>
  <si>
    <t>How fine grained is the role/data/action based security options on the platform and how configurable are they?</t>
  </si>
  <si>
    <t>1 pre-defined roles; 2 pre-defined roles with edit options selectable by roles; 3 role sub-classes which are modifications of basic roles, possibly for a single user; 4 roles can be defined not just by selections, but on data views or particular workflows</t>
  </si>
  <si>
    <t>Describe your approach to customized Sourcing Process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(and what are the limitations/constraints in terms of what can be enabled).</t>
  </si>
  <si>
    <t>1 we have a standard workflow where you can (de)select elements; 2 we have a workflow builder where you can select the functions/modules you want in the order you want; 3 we support advanced configurations that can be based off of category/industry templates, include modifiable event-specific workflows, detailed approval processes, verification and issue escalation rules, and so on; 4 would include capability beyond which is previously addressed (but including 1-3)</t>
  </si>
  <si>
    <t>Describe the extent of workflow configuration across the modules and functionality and any integrated third party applications.</t>
  </si>
  <si>
    <t>1 select or deselect standard modules; 2 can be defined down to the function level with optional inclusion of steps using simple rules; 3 advanced rule support across functions, data, users, and event status/approvals; 4 would include capability beyond which is previously addressed (but including 1-3)</t>
  </si>
  <si>
    <t>Describe the extent of rule creation across the workflow and within the modules and functions.</t>
  </si>
  <si>
    <t>1 on/off based on a threshold; 2 formula/regex based rules on standard data elements; 3 process/time driven rules that underlie the entire workflow and alert/notification system; 4 would include capability beyond which is previously addressed (but including 1-3)</t>
  </si>
  <si>
    <t>Describe the extent of team management across the platform and the integration with fine-grained roles/action based security.</t>
  </si>
  <si>
    <t>1 team members can be defined and system roles assigned; 2 team members can be assigned to specific tasks/modules steps; 3 specific security can be defined on a team-member/task basis; 4 would include capability beyond which is previously addressed (but including 1-3)</t>
  </si>
  <si>
    <t>Describe the integration of each module/function with the overall project management capability of the platform or an integrated platform?</t>
  </si>
  <si>
    <t>1 modules can be associated with milestones; 2 project status auto-updates as key workflow steps complete or supplier submissions accepted; 3 complete integration and project plans can be updated mid-project by users with authority to do so; 4 would include capability beyond which is previously addressed (but including 1-3)</t>
  </si>
  <si>
    <t>Describe the globalization capabilities, paying particular attention to capabilities beyond multi-currency and multi-lingual</t>
  </si>
  <si>
    <t>1 host in a regional data center at client request; 2 support for specific e-Signature / e-Notification rules of the countries in which customers deploy; 3 support variable workflows that tailor themselves to the locale of execution; 4 would include capability beyond which is previously addressed (but including 1-3)</t>
  </si>
  <si>
    <t>1 a single currency conversion table; 2 integrated currency feed which updates daily; 3 rules-based conversion based on currency and payment type (i.e. 2.5% conversion fee on the P-card, etc.); 4 would include capability beyond which is previously addressed (but including 1-3)</t>
  </si>
  <si>
    <t>Describe your support for multiple languages and for instruction / communication translation. Describe how third parties are used to support translation efforts</t>
  </si>
  <si>
    <t>1 flat file menu mappings for a small set of languages; 2 dynamic mappings of menu options and help text based on standard translations and regional linguistic variances; 3 override features that allow a buyer to override mappings on documents / menu options being shared with a supplier; 4 would include capability beyond which is previously addressed (but including 1-3)</t>
  </si>
  <si>
    <t>To what extent are (out-of-the-box) configuration options available for business users?</t>
  </si>
  <si>
    <t>To what extent are (out-of-the-box) configuration options available for managers?</t>
  </si>
  <si>
    <t>To what extent are (out-of-the-box) configuration options available for stakeholders?</t>
  </si>
  <si>
    <t>To what extent are (out-of-the-box) configuration options available for vendors/consultant/partners?</t>
  </si>
  <si>
    <t>Describe your ability to do category / industry specific consulting in various stages of strategic sourcing projects.</t>
  </si>
  <si>
    <t>Describe your ability to do detailed spend / opportunity analysis across categories / industries / geographies, within and outside of the platform you provide.</t>
  </si>
  <si>
    <t>Describe your ability to do managed sourcing events on behalf of your client.</t>
  </si>
  <si>
    <t>Describe your ability to do risk identification, analysis, tracking, and mitigation across the platform.</t>
  </si>
  <si>
    <t>Please Note: If your solution does not support these often adjacent areas to sourcing (in part or in whole) do not worry! Many areas will have no or little bearing on many of the personas. Please note: it would surprise us if any sourcing vendor can address all of these areas (even in part). Finally, we are interested primarily in native platform capability in your solution. If you have a partner solution that is integrated, please note that in the description -- but do not self score above a "0" unless natively integrated into the product (i.e., OEM'd, similar UI, data model harmonization, etc.). If it is natively integrated, please note this as well in the description.</t>
  </si>
  <si>
    <t>Self-Score (2)</t>
  </si>
  <si>
    <t>Data Layer</t>
  </si>
  <si>
    <t>Schema Support (general)</t>
  </si>
  <si>
    <t>How extensive is the schema support? Is it fixed, or can it be customer defined? Are there any limits on size? Can multiple schemas be supported? Simultaneously?</t>
  </si>
  <si>
    <t>Schema Support (out-of-the-box)</t>
  </si>
  <si>
    <t>What schemas are supported out of the box? How many are standard? How many are built on industry / category expertise? Are they customizable?</t>
  </si>
  <si>
    <t>Schema Support (custom)</t>
  </si>
  <si>
    <t>What is the extent of custom schema creation and how easy is it for the customer to define their own schemas? Is there a suite of templates to start from? Are validation rules supported?</t>
  </si>
  <si>
    <t>Schema Support (multi)</t>
  </si>
  <si>
    <t>To what extent can the solution support multiple schemas simultaneously, supporting multiple views and multiple cubes?</t>
  </si>
  <si>
    <t>Cube Capability</t>
  </si>
  <si>
    <t>How easy is it for the customer organization to define multiple cubes on any and all dimensions of interest, create derived and roll-up dimensions, and share those cubes?</t>
  </si>
  <si>
    <t>Familying/Normalization</t>
  </si>
  <si>
    <t>To what extent does the solution support familying of suppliers, products, and other entities that need to be familied and related in the solution? To what extent can multiple instances of the same entity be normalized to one?</t>
  </si>
  <si>
    <t>How extensive is the formula support for creating ranged and derived dimensions, creating (roll-up) reports, and creating classification/cleansing rules?</t>
  </si>
  <si>
    <t>Rule/Knowledge Model Editor</t>
  </si>
  <si>
    <t>How extensible is the rule and/or model editor? Can it be used to create cleansing, classification, and normalization rules as well as schemas, cubes, and reports? Does it support advanced formula for calculations and reg-ex for text-based formulas and cleansing rules?</t>
  </si>
  <si>
    <t>Process Support</t>
  </si>
  <si>
    <t>ETL (Extract / Transform / Load)</t>
  </si>
  <si>
    <t>How extensive is the extract-transform-load functionality in the tool?</t>
  </si>
  <si>
    <t>Out of the box ERP integrations</t>
  </si>
  <si>
    <t>How many ERP integrations are available out-of-the-box? How extensive are these integrations? How easy is it to add more ERPs through the API?</t>
  </si>
  <si>
    <t>Source-to-Pay Integrations (out-of-the-box )</t>
  </si>
  <si>
    <t>How many S2P integrations are available out-of-the-box? How extensive are these integrations? How easy is it to add more S2Ps through the API?</t>
  </si>
  <si>
    <t>Rules Set</t>
  </si>
  <si>
    <t>To what extent can rule sets be defined that do automatic cleansing, enrichment, and even classification during load? How powerful are the rules? Can they be ordered (uniquely or in groups) to prevent conflicts? Can conflicts be detected (and reordering suggestions offered to prevent conflicts)?</t>
  </si>
  <si>
    <t>Rule Groups (including reg-ex / formula support)</t>
  </si>
  <si>
    <t>Can these rules be organized into groups? Can the groups be selected as needed? Can alternate groups be created and selected for what-if analysis on temporary/throwaway cubes? Can the rules be ordered and prioritized within the group?</t>
  </si>
  <si>
    <t>Enrich</t>
  </si>
  <si>
    <t>How extensive are the enrichment options available out of the box? Does the solution come with a large database of known, clean, and enriched supplier and product records? What about services? What about support for bill of materials?</t>
  </si>
  <si>
    <t>Does the solution integrate with 3rd party data feeds out of the box? Can additional 3rd party data feeds be added easily through an API? How extensible are the rules to make sure the right data is selected for the right records?</t>
  </si>
  <si>
    <t>Multi-Source Cross-Joins</t>
  </si>
  <si>
    <t>Does the solutions support multi-source cross-joins to make sure only the needed data is imported and the right data matched based on values from multiple sources, joined on common, cleansed fields? How extensible are these cross-joins?</t>
  </si>
  <si>
    <t>Classification / Categorization</t>
  </si>
  <si>
    <t>How extensive, and useable, are the classification and categorization capability? Can rules be defined and map data in real-time? Can they be modified quickly and easily? Can their impact be analyzed before they are committed?</t>
  </si>
  <si>
    <t>Manual Support</t>
  </si>
  <si>
    <t>Describe the depth of support for manual data classification and categorization. How easy is it to accomplish the task manually? Do rules have to be defined in a formula or language? Can they be identified from a user-defined set of data? Can they be modified from templates?</t>
  </si>
  <si>
    <t>Arbitrary Dimensions in Rules</t>
  </si>
  <si>
    <t>Does the mapping functionality support the classification and/or categorization of rules based on arbitrary dimensions? Can the mapping be done by formulas, value sets, regular expressions, or a combination of -- applied to arbitrary dimensions?</t>
  </si>
  <si>
    <t>Can the classification and collaboration be done in a collaborative fashion, or is it limited to one user creating one rule set for the (master) cube? If collaboration classification is supported, can multiple users share the same view, and work on the data on the same time, or are they limited to individual views, and must classify in succession?</t>
  </si>
  <si>
    <t>Query Capability</t>
  </si>
  <si>
    <t>Can the classification be accomplished using queries that specify subsets of the data as opposed to static, complicated, regex rule sets? How advanced is the query capability that can be supported?</t>
  </si>
  <si>
    <t>Does the solution support AI / AR algorithms and techniques for automated classification and categorization? If so, what types? How advanced? What is the typical accuracy on a first pass before extensive training takes place on the client's data set? How large of a training set is required and how long does it take to get to 90%? 95%? 98%+ for auto classification. How easy is it to do manual overrides and fix mapping errors?</t>
  </si>
  <si>
    <t>Hybrid</t>
  </si>
  <si>
    <t>Does the solution support hybrid classification where a user can augment auto-classification with manual classification and categorization? Can the user first define domain-specific knowledge models which are used to aid in the auto classification and categorization? Do these models evolve and learn over time as manual classification corrections are made to correct auto-classification? Can the corrections happen in real time?</t>
  </si>
  <si>
    <t>Data Integrity Analytics</t>
  </si>
  <si>
    <t>Does the solution support data integrity analytics that can analyze the quality and completeness and likely correctness of the data being loaded?</t>
  </si>
  <si>
    <t>Outlier Identification</t>
  </si>
  <si>
    <t>Can the solution automatically detect outlier data and bring it to the attention of the user? Be it a value (dollar amount, unit count, etc.), a time (too far from an expected range), a location, etc. -- anything not consistent with the bulk of the data (and the typical clusters)?</t>
  </si>
  <si>
    <t>Statistical Analysis / Frequency Mapping</t>
  </si>
  <si>
    <t>What is the degree of built-in statistical analysis that can be applied to the data to get a general sense of completeness, correctness, and categorization accuracy? Is one limited to check-sums or can entire array of statically techniques be applied?</t>
  </si>
  <si>
    <t>Sliding Time-Scale</t>
  </si>
  <si>
    <t>Does the solution support a sliding time-scale that allows the data integrity analysis to be restricted to a user-defined range (to zero in on potential issues and correct them)? If so, can the sliding be done in real time or do the windows have to be defined and the cube(s)/view(s) reloaded with every definition / change?</t>
  </si>
  <si>
    <t>VAR: Visualize, Analyze, Report</t>
  </si>
  <si>
    <t>What is the extent of the visualization, analysis, and reporting capability in the tool?</t>
  </si>
  <si>
    <t>Filter Support</t>
  </si>
  <si>
    <t>Do the reports support (real-time) filter definition and application? If so, are the filters limited to a fixed set of dimensions or can they be defined on any dimensions? Do they support ranged / derived dimensions?</t>
  </si>
  <si>
    <t>Formula / Derived Dimension Support</t>
  </si>
  <si>
    <t>How extensive is the formula support in the creation of dimensions, filters, and views?</t>
  </si>
  <si>
    <t>Extent of Charting / Graphing Capability</t>
  </si>
  <si>
    <t>Extent of Report Definition / Building</t>
  </si>
  <si>
    <t>How extensive and powerful is the report building and definition capability? Is it limited to just modification of templates or can new templates be built? Are the reports limited to pre-defined dimensions, or can they be defined on any dimensions? Is the full range of formulaic support provided?</t>
  </si>
  <si>
    <t>ETD (extract / transform / dump)</t>
  </si>
  <si>
    <t>How extensive is the extract / transform / dump capability for exporting data (and pushing it into other systems)?</t>
  </si>
  <si>
    <t>Flat File / FTP</t>
  </si>
  <si>
    <t>Does the system support flat-file exports in necessary formats and auto-push to FTP sites where other systems can upload the files from the FTP to import?</t>
  </si>
  <si>
    <t>Real-Time Integration</t>
  </si>
  <si>
    <t>To what extent does it support integration to third party systems that it needs to push raw / cleansed / summarized data too? Is there a full-featured API? How difficult is it to configure?</t>
  </si>
  <si>
    <t>Function Support</t>
  </si>
  <si>
    <t>Raw Capability</t>
  </si>
  <si>
    <t>Advanced Analytics</t>
  </si>
  <si>
    <t>If you are unsure of the difference between descriptive, predictive, prescriptive, and permissive analytics, see the following posts:</t>
  </si>
  <si>
    <t>Predictive Analytics</t>
  </si>
  <si>
    <t>Does the platform support predictive analytics? To what extent? Please describe.</t>
  </si>
  <si>
    <t>Permissive Analytics</t>
  </si>
  <si>
    <t>Does the platform support permissive analytics? To what extent? Please describe.</t>
  </si>
  <si>
    <t>Does the platform support scorecards? If so, to what extent? Is the creation mechanism as complete and extensible as it is for reports? Is the full range of formula definition supported? Can scorecards be filtered and drilled-down to the same extent as a report dashboard?</t>
  </si>
  <si>
    <t>Does the platform come with a template library of scorecards? If so, how extensive is it?</t>
  </si>
  <si>
    <t>KPI Library</t>
  </si>
  <si>
    <t>Does the platform come with a library of KPIs that can be used in the construction of scorecards?</t>
  </si>
  <si>
    <t>Internal</t>
  </si>
  <si>
    <t>Describe the extent of internal benchmarks supported by the platform. What is the extent of out of the box support for internal benchmarks? Are they dynamically updated over time?</t>
  </si>
  <si>
    <t>External</t>
  </si>
  <si>
    <t>Describe the extent of external benchmarks supported by the platform. What 3rd party feeds are integrated and how often are the external benchmarks updated?</t>
  </si>
  <si>
    <t>Cost Avoidance / Opportunity Program Management</t>
  </si>
  <si>
    <t>Describe the ability of the toolset to create and maintain cost avoidance / opportunity programs and manage those over time.</t>
  </si>
  <si>
    <t>Out of the Box</t>
  </si>
  <si>
    <t>Out-of-the-Box Sourcing Support</t>
  </si>
  <si>
    <t>What is the extent of out-of-the-box sourcing support provided in terms of opportunity analysis and bid analysis? Reports? Scorecards? Benchmarks? Predictive/Prescriptive Analytics? Please describe in detail.</t>
  </si>
  <si>
    <t>Out-of-the-Box Procurement Support</t>
  </si>
  <si>
    <t>What is the extent of out-of-the-box procurement support for purchase order, invoice, and similar analysis? Reports? Scorecards? Benchmarks? Outlier/Risk Analytics? Please describe in detail.</t>
  </si>
  <si>
    <t>Out-of-the-Box Travel &amp; Expense Support</t>
  </si>
  <si>
    <t>What is the extent of out-of-the-box T&amp;E support for travel, expense, and p-card analysis? Reports? Scorecards? Benchmarks? Outlier/Risk Analytics? Please describe in detail.</t>
  </si>
  <si>
    <t>Out-of-the-Box Finance Support</t>
  </si>
  <si>
    <t>What is the extent of out-of-the-box finance support with respect to, but not limited to, payment, working capital, cash-flow, and discount analysis? Scorecards? Reports? Benchmarks? Predictive Analytics? Risk Analytics? Please describe in detail.</t>
  </si>
  <si>
    <t>Out-of-the-Box Product (Lifecycle) Support</t>
  </si>
  <si>
    <t>What is the extent of out-of-the-box support for product lifecycle management, bill of materials management, raw material analysis, etc.? Scorecards? Reports? Benchmarks? Drilldown analytics? Predictive analytics? Risk Analytics? Please describe in detail.</t>
  </si>
  <si>
    <t>Out-of-the-Box Services Support</t>
  </si>
  <si>
    <t>What is the extent of out-of-the-box support for services analysis? Scorecards? Reports? Benchmarks? Predictive Analytics? Prescriptive Analytics? Compliance Analytics? Please describe in detail.</t>
  </si>
  <si>
    <t>Out-of-the-Box CWM Support</t>
  </si>
  <si>
    <t>What is the extent of out-of-the-box support for CWM (Contingent Worker Management) analysis? Scorecards? Reports? Benchmarks? Predictive Analytics? Prescriptive Analytics? Compliance Analytics? Please describe in detail.</t>
  </si>
  <si>
    <t>Out-of-the-Box Logistics Support</t>
  </si>
  <si>
    <t>What is the extent of out-of-the-box logistics analytics? Scorecards? Reports? Benchmarks? Predictive Analytics? Prescriptive Analytics? Please describe in detail.</t>
  </si>
  <si>
    <t>Out-of-the-Box Inventory/MRO Support</t>
  </si>
  <si>
    <t>What is the extent of out-of-the-box inventory/MRO analytics? Scorecards? Reports? Benchmarks? Predictive Analytics? Prescriptive Analytics? Please describe in detail.</t>
  </si>
  <si>
    <t>Out-of-the-Box Supplier Analysis Support</t>
  </si>
  <si>
    <t>What is the extent of out-of-the-box supplier analytics? Scorecards? Reports? Benchmarks? Predictive Analytics? Prescriptive Analytics? Trend Analysis? Please describe in detail.</t>
  </si>
  <si>
    <t>Out-of-the-Box Risk Management Support</t>
  </si>
  <si>
    <t>What is the extent of out-of-the-box risk analysis? Scorecards? Reports? Benchmarks? Predictive Analytics? Prescriptive Analytics? And across what functions can the risk management be applied? Please describe in detail.</t>
  </si>
  <si>
    <t>3rd Party BI Integration</t>
  </si>
  <si>
    <t>What is the extent of integration with 3rd Party BI tools? Is there an API? Is there out-of-the-box integration with market leading tools like Tableau or QlikView? Is the integration bi-directional allowing for easy push-and-pull of data?</t>
  </si>
  <si>
    <t>AI / Machine Learning</t>
  </si>
  <si>
    <t>Please describe the degree of AI / Machine Learning with a focus on capabilities outside of cleansing and categorization, predictive, and prescriptive analytics (as this should have been covered in detail in previous tabs). Focus on the ability to integrate with arbitrary data streams and/or other business / supply management applications to apply the AI capabilities to non out-of-the-box functions.</t>
  </si>
  <si>
    <t>To what extent does the platform support "big data"? How scalable is it? How much control over separation and data store mapping does the buyer have?</t>
  </si>
  <si>
    <t>Block Chain</t>
  </si>
  <si>
    <t>Semi-Structured / Unstructured Data</t>
  </si>
  <si>
    <t>What is the extent of support for semi-structured and unstructured data in the platform, especially from an analytics standpoint? Please describe in detail!</t>
  </si>
  <si>
    <t>OCR</t>
  </si>
  <si>
    <t>Explain the use of "intelligent apps" within your solutions. Examples include: Siri, Alexa, Google, etc. Do you work with partners in this area? By this, we don't mean AI/AR for cleansing / categorization / enrichment or predictive / prescriptive analytics, but AI that can guide a user down a meaningful analytics path, simplify the user experience while enhancing it, or other non-standard applications of AI/AR in spend analysis.</t>
  </si>
  <si>
    <t>Fine-Grained Role/Data/Action Based Security</t>
  </si>
  <si>
    <t>Company/Function/Group Configuration</t>
  </si>
  <si>
    <t>What capabilities are there for configuring the application, and cubes, at multiple levels of views and hierarchies? Can a default view be created at the company level that can then be customized or overridden by department or function and then customized and overridden again by sub-group or user focused on specific functions? Can the user toggle between multiple configurations and views? Can the configuration be done at the user level or is it group / admin level only?</t>
  </si>
  <si>
    <t>Private vs. Public Workspaces</t>
  </si>
  <si>
    <t>What is the capability to create private vs. public read-only vs. public shared workspaces. The key to a successful analysis is being able to go off the rails, follow instincts, build throw-away cubes, views, and reports, and explore the unexplored. This requires private workspaces. Or, if the team is trying to look cross-category to find raw materials it could buy cheaper on behalf of the supply base, collaborative semi-private public workspaces limited to a small group. If great results are found, then you want to flip those workspaces into public read-only to share results and findings as part of a presentation on why you want to change standard procedures, categorizations, or application views. Flexibility here is key.</t>
  </si>
  <si>
    <t>Built in vs. External Visualization</t>
  </si>
  <si>
    <t>Is the visualization capability native, built on a third party tool (like QlikView or Tableau), or hybrid? If hybrid, what's the split? How does it compare to the standard offerings and typical customer expectations? Any new, innovative, capabilities like 3D terrain maps, solar system plots, etc.?</t>
  </si>
  <si>
    <t>Please describe the ability for users to create rule-driven analytics workflows (as opposed to rule-driven cleansing, classification, enrichment, and report)? I.e., standard processes to follow when importing, analyzing for integrity, checksum balancing, and initially reporting on, and analyzing, a new data set? Processes for creating custom cubes and views? Cost avoidance program creation and maintenance? Etc.</t>
  </si>
  <si>
    <t>Implementation / Integration / Maintenance Services</t>
  </si>
  <si>
    <t>To what extent do you offer basic platform implementation / integration / maintenance services?</t>
  </si>
  <si>
    <t>ETL / Cleansing / Classification / Categorization</t>
  </si>
  <si>
    <t>Describe your on-going data management services -- including refresh, regular cleansing and enrichment, ongoing familying and normalization, etc.</t>
  </si>
  <si>
    <t>Analytics / Data Science</t>
  </si>
  <si>
    <t>Describe your analytics and data science services. Do you offer opportunity identification, deep category analytics, risk analytics, performance analytics, etc.? How specialized are you in each area? What are your typical successes. Please attach at least one case study per specialized area.</t>
  </si>
  <si>
    <t>Category / Project Management</t>
  </si>
  <si>
    <t>Describe your offer ongoing category project / program management and related sourcing / supplier management services on the category for your clients? How deep? Average cost avoidance / value generation? What categories do you excel at? Typical cost avoidance / value generation related to market average?</t>
  </si>
  <si>
    <t>Spend Analytics subcategories</t>
  </si>
  <si>
    <t>Customer count for each category (bubble size)</t>
  </si>
  <si>
    <t>Customer count (bubble size)</t>
  </si>
  <si>
    <t>Analyst notes</t>
  </si>
  <si>
    <t>In this section, please rate your ability to enable opportunity analysis on a category basis and event planning.</t>
  </si>
  <si>
    <t>In this section you describe the power of the evaluation mechanisms in the tool.</t>
  </si>
  <si>
    <t>In this section you specify the power of the RFX management capabilities in the tool.</t>
  </si>
  <si>
    <t>This section tackles the constraint support of the solution.</t>
  </si>
  <si>
    <t>scseID</t>
  </si>
  <si>
    <t>3rd Party Data Feed Integrations (out-of-the-box)</t>
  </si>
  <si>
    <t>Average Score</t>
  </si>
  <si>
    <t>-</t>
  </si>
  <si>
    <t>Common ePRO &amp; I2P Subcategories</t>
  </si>
  <si>
    <t>Invoice-to-Pay</t>
  </si>
  <si>
    <t>Average ePRO Score</t>
  </si>
  <si>
    <t>Average I2P Score</t>
  </si>
  <si>
    <t>Average P2P Score</t>
  </si>
  <si>
    <t>MDM</t>
  </si>
  <si>
    <t>Schema Support</t>
  </si>
  <si>
    <t>Please describe the depth of supplier information management schema support in the application, including out-of-the-box schemas, schema creation capability, a multitude of data formats, verification rules, etc.</t>
  </si>
  <si>
    <t>Supplier Information (industry codes)</t>
  </si>
  <si>
    <t>Please describe the depth of out-of-the-box support for supplier information management by industry against standard, global, industry codes</t>
  </si>
  <si>
    <t>Product / Service Information (e.g., UNSPSC)</t>
  </si>
  <si>
    <t>Please describe the depth of out-of-the-box support for standard product codes including, but not limited to, UNSPSC, H(T)S, etc.</t>
  </si>
  <si>
    <t>Multi-Source Integration</t>
  </si>
  <si>
    <t>Please describe the depth of multi-data-source integration including, but not limited to, ERPs, other MDM systems, other Supply Management systems, etc.</t>
  </si>
  <si>
    <t>Multi-Source Federation Control</t>
  </si>
  <si>
    <t>Please describe the depth of distributed MDM capabilities. Can the MDM system control other MDM systems for distributed master data management across the systems for each type of data (corporate information, product information, operational information, etc.)</t>
  </si>
  <si>
    <t>Fine Grained Access / Permission Control</t>
  </si>
  <si>
    <t>Please describe the level of fine-grained access control implemented by the MDM system. Is it table level, record level, or field level - and how many roles can be defined? Can permissions be defined by queries?</t>
  </si>
  <si>
    <t>Form Support</t>
  </si>
  <si>
    <t>What level of form, and form construction, support is included in the solution? Can users create any form, and conditional workflow, that they need to capture all of the necessary data?</t>
  </si>
  <si>
    <t>Data Archival and Auditing</t>
  </si>
  <si>
    <t>Can the solution maintain the complete edit history of every data element in the system, including who made the change, when, and what their role was at the time?</t>
  </si>
  <si>
    <t>Document and Version Management</t>
  </si>
  <si>
    <t>Can the solution also serve as an advanced document management solution and maintain a detailed document and version history with complete and customizable metadata (history)?</t>
  </si>
  <si>
    <t>OCR and Automatic (meta-data) Indexing</t>
  </si>
  <si>
    <t>Does the solution include, or integrate with, an OCR solution to automatically convert scanned and image documents into text for complete in-document searching and indexing?</t>
  </si>
  <si>
    <t>SIM</t>
  </si>
  <si>
    <t>Supplier (Pre) Registration</t>
  </si>
  <si>
    <t>To what degree does the platform support supplier (pre) registration? This is including, but not limited to invitation management, self-registration, and SIC support. For example, can profiles be imported from supplier networks, expressions of interest be submitted to general category calls, and the system pre-loaded with supplier records from other enterprise systems?</t>
  </si>
  <si>
    <t>SIC Support</t>
  </si>
  <si>
    <t>How exstensible is the support for standard industry codes and the identification and collection of data relevant to those industry codes?</t>
  </si>
  <si>
    <t>Supplier On-Boarding</t>
  </si>
  <si>
    <t>To what degree does the platform support full supplier onboarding (once a supplier, already registered, has been selected for participation in an RFX or been given an award)? How far does it go beyond (integrated) reach-out, supplier network integration, and auto data verification?</t>
  </si>
  <si>
    <t>On-Boarding Templates</t>
  </si>
  <si>
    <t>What templates are provided with the application? For example, supplier diversity, anti-corruption, anti-slavery, conflict minerals, etc.</t>
  </si>
  <si>
    <t>Integrated Off-Line Reach Out (phone, fax)</t>
  </si>
  <si>
    <t>Does the platform support reach-out beyond traditional e-mail? Is there social network integration, (e-)fax integration, and/or phone integration?</t>
  </si>
  <si>
    <t>Supplier Network Integration</t>
  </si>
  <si>
    <t>Does the platform integrate with one or more supplier networks, and, if so, to what degree? Simple profile integration? Full profile integration?</t>
  </si>
  <si>
    <t>Auto Data Verification</t>
  </si>
  <si>
    <t>Does the platform integrate with one or more government/third party data sources that can be used to verify the data being provided by suppliers, including, but not limited to, registry numbers, non-appearance on denied party lists, third party evaluations, etc.?</t>
  </si>
  <si>
    <t>Supplier Qualification</t>
  </si>
  <si>
    <t>To what degree can the product be used to qualify suppliers for the organization? And what capabilities does it have beyond data collection, delegation of control, and auto document verification?</t>
  </si>
  <si>
    <t>Data Collection / Branching Workflow</t>
  </si>
  <si>
    <t>How powerful is the data collection capability? Does the workflow branch based on each data element to allow for the appropriate collection of supplier, product, and/or service information?</t>
  </si>
  <si>
    <t>Delegation of Control</t>
  </si>
  <si>
    <t>To what degree does the product support delegation of control? Can the supplier add their own delegates and specify the roles and authorities that each person they authorize on their behalf has, or is user creation and privilege control limited to the lead buyer?</t>
  </si>
  <si>
    <t>Auto Document Identification &amp; Verification</t>
  </si>
  <si>
    <t>To what degree can documents be automatically identified and validated by the platform? For example, can insurance documents be automatically detected, verified for validity, inspected for inclusion of mandatory clauses, etc?</t>
  </si>
  <si>
    <t>Supplier Data Management</t>
  </si>
  <si>
    <t>To what degree of detail is supplier data supported in the SIM portion of the SXM solution, either out-of-the-box, through schema-extensibility, or through custom definition on the client's part?</t>
  </si>
  <si>
    <t>Entity Core Data</t>
  </si>
  <si>
    <t>How extensive is the out-of-the-box support for entity core data -- locations, financial, structure, personnel, industry profiles, category profiles, etc. etc. etc.?</t>
  </si>
  <si>
    <t>Financial Data / ACH Integration</t>
  </si>
  <si>
    <t>How extensive is the support for financial data tracking and is the system capable of integrating with ACH systems to manage payments and transfers?</t>
  </si>
  <si>
    <t>3P Data Integration (scores/audits/etc.)</t>
  </si>
  <si>
    <t>How extensive is the built in support for third party data feed integration for external risk scores, audits, data enrichment, etc?</t>
  </si>
  <si>
    <t>Document Management</t>
  </si>
  <si>
    <t>How deep is the document management compared to a best-in-class document management platforms? Is there word integration for collaborative creation, editing, mark-up, and indexing? Is there support for comments and markup? Is there complete version tracking?</t>
  </si>
  <si>
    <t>Certificates / Insurance</t>
  </si>
  <si>
    <t>Is there extra built-in capability for certification and insurance document management, which organizations need to confirm and be on top off to meet risk and regulatory requirements?</t>
  </si>
  <si>
    <t>Product / Catalog Management</t>
  </si>
  <si>
    <t>Is there extensive catalog management? To what degree can the supplier update, and to what degree does the buyer have to update? Can complete price history be maintained? Can similar SKUs be associated? Can product history be maintained?</t>
  </si>
  <si>
    <t>Ratings, Approvals, &amp; Preferred Suppliers</t>
  </si>
  <si>
    <t>How extensive is the rating and approval system? Can the ratings be defined as group-based weightings? Can approvals be defined as bifurcating workflows with overrides? And what about preferred status -- does it have to be supplier level, or can it be product/service level and can it be limited to certain locales and even production locations?</t>
  </si>
  <si>
    <t>Supplier Collaboration</t>
  </si>
  <si>
    <t>How extensive is the built-in supplier collaboration capability?</t>
  </si>
  <si>
    <t>Collaborative Whiteboards</t>
  </si>
  <si>
    <t>Does the platform contain collaborative white-boards that allow both parties to co-develop plans, work on innovations, and other collaborative projects?</t>
  </si>
  <si>
    <t>Conflict Resolution (Average)</t>
  </si>
  <si>
    <t>SPM (Average)</t>
  </si>
  <si>
    <t>Innovation Magament &amp; NPD (Average)</t>
  </si>
  <si>
    <t>Risk Management (Average)</t>
  </si>
  <si>
    <t>Conflict Resolution CAR/CAM</t>
  </si>
  <si>
    <t>How deep is the corrective action management / corrective action resolution capability in the product? How deep is the collaborative dispute resolution functionality?</t>
  </si>
  <si>
    <t>Issue Identification and Tracking</t>
  </si>
  <si>
    <t>What is the capability provided to identify issues, from whichever view the user is in and associated with whatever data the issues relate to, in the product, track them over time, and use the history and data as the basis for an issue and a corrective action plan?</t>
  </si>
  <si>
    <t>Plan Development &amp; Milestone Definition</t>
  </si>
  <si>
    <t>How easy is it to create detailed project plans built around milestones, tasks, and team members? And how powerful is the capability?</t>
  </si>
  <si>
    <t>Status Updates</t>
  </si>
  <si>
    <t>How easy is it to do status updates, share them, take actions on those updates, and evaluate progress and modify the plan collaboratively based on those updates?</t>
  </si>
  <si>
    <t>Resolution Mechanisms</t>
  </si>
  <si>
    <t>What does the platform support in the way of resolution mechanisms? How are these tied to issue tracking, milestones, and statuses, and how effective are they in closing corrective actions?</t>
  </si>
  <si>
    <t>Measurement</t>
  </si>
  <si>
    <t>What degree of measurement, and metric, support is included in the platform?</t>
  </si>
  <si>
    <t>Survey Integration</t>
  </si>
  <si>
    <t>Does the platform integrate with, or provide, leading survey functionality that can gather all of the subjective rankings required for complete supplier performance analysis?</t>
  </si>
  <si>
    <t>Formulaic Metric Definition on Raw Data</t>
  </si>
  <si>
    <t>How advanced is the formulaic support, necessary for KPI calculations for effective 360-degree scorecards? Is it limited to simple algebraic operators, or statistical functions, or advanced mathematical formula defined over multiple levels of data?</t>
  </si>
  <si>
    <t>Scorecards w/ Automatic Updates</t>
  </si>
  <si>
    <t>How deep is the scorecard functionality, how extensive is the KPI functionality, and what is the ability to update the scorecards in real time, compute trends, detect changes, and alert key personnel?</t>
  </si>
  <si>
    <t>Development &amp; Innovation Management</t>
  </si>
  <si>
    <t>How much support for development and innovation management is built into the platform?</t>
  </si>
  <si>
    <t>Challenge Definition</t>
  </si>
  <si>
    <t>What kind of support is included for the definition, and management, of innovation challenges? Is it just push a request, pull some responses? A collaborative forum? The ability to break it up and possibly award different steps of a challenge to multiple parties?</t>
  </si>
  <si>
    <t>Unsolicited Idea Management</t>
  </si>
  <si>
    <t>Can suppliers contribute ideas unsolicited? How are they managed to make sure no good idea slips through the cracks? Can they be turned into challenges if they are the start, but not the end, of a need, possibly as a three-way collaboration project (that could result in a joint award)?</t>
  </si>
  <si>
    <t>Review and Decision Support</t>
  </si>
  <si>
    <t>What level of review and decision support is included? Are multi-level approvals supported? Can the buying team work collaboratively? Can the suppliers provide feedback at appropriate points?</t>
  </si>
  <si>
    <t>Monitoring</t>
  </si>
  <si>
    <t>What level of data monitoring is included in the SXM application and how is it integrated with the scorecards and benchmarking?</t>
  </si>
  <si>
    <t>Automatic Data / Scorecard Updates</t>
  </si>
  <si>
    <t>Can the scorecards be automatically updated with relevant data? How often? What level of application and feed integration is supported?</t>
  </si>
  <si>
    <t>Alerts &amp; Notification</t>
  </si>
  <si>
    <t>Can alerts be defined that notify an individual when scorecards drop below a threshold, trends change, changes happen faster or slower than expected, or other relevant factors that need to be monitored?</t>
  </si>
  <si>
    <t>Integration with CAR/CAM</t>
  </si>
  <si>
    <t>Does it integrate with the CAR/CAM functionality and allow the buying organization to be notified when statuses change, input is provided, or milestone deadlines are not met?</t>
  </si>
  <si>
    <t>To what extent does the platform support risk identification, management, and monitoring?</t>
  </si>
  <si>
    <t>Risk Identification</t>
  </si>
  <si>
    <t>What is the extent of risk identification? Is it limited to manual identification, definition and data entry or does it come with the capability to identify risks based on key supplier data, scorecards, trends, and/ or an appropriate cross-section of such data?</t>
  </si>
  <si>
    <t>Mitigation Plan</t>
  </si>
  <si>
    <t>Does the system support the creation of mitigation plans? And are they completely manual, or can they be automatically generated from templates based on key risk identifiers?</t>
  </si>
  <si>
    <t>Trend Monitoring</t>
  </si>
  <si>
    <t>What is the extent of trend definition and monitoring in the system? Can the trends be mapped to, and monitored against, different distributions? Can advanced forecasting algorithms be applied? Are the included and integrated?</t>
  </si>
  <si>
    <t>NPD / NPI</t>
  </si>
  <si>
    <t>To what extent does the platform support new product development and/or new product introduction?</t>
  </si>
  <si>
    <t>Product Management</t>
  </si>
  <si>
    <t>How extensible is the product management capability? Is it limited to bill of material definition or can it be used to define should cost models, alternative designs, and real-time market data tracking?</t>
  </si>
  <si>
    <t>BoM Management</t>
  </si>
  <si>
    <t>How extensible is the bill of material capability? Is it a basic component definition or can it support extensive multi-level bill of material definition that includes modelling support at each and every level of a multi-level bill of materials from an engine all the way down to a screw?</t>
  </si>
  <si>
    <t>Innovation Integration</t>
  </si>
  <si>
    <t>To what extent is NPD/NPI integrated into innovation management? Is it a basic push/pull or is there extensive integration that allows for innovation to be launched from and spark each stage of NPD/NPI?</t>
  </si>
  <si>
    <t>Process Management</t>
  </si>
  <si>
    <t>To what extent is process management supported in the platform? Is it basic task definition or integrated NPD/NPI project management?</t>
  </si>
  <si>
    <t>To what extent is analytics integrated in the platform?</t>
  </si>
  <si>
    <t>Out-of-the-Box Metric Reports</t>
  </si>
  <si>
    <t>What is the extent of support for out-of-the-box operational metric reports?</t>
  </si>
  <si>
    <t>Out-of-the-Box Trend Reports</t>
  </si>
  <si>
    <t>What is the extent of support for out-of-the-box trend reports?</t>
  </si>
  <si>
    <t>Out-of-the-Box Risk Reports</t>
  </si>
  <si>
    <t>What is the extent of support for out-of-the-box risk reports?</t>
  </si>
  <si>
    <t>Portal</t>
  </si>
  <si>
    <t>Single View &amp; Sign-On</t>
  </si>
  <si>
    <t>Does the portal support single view and sign on? Can a supplier manage their data, surveys, RFXs, innovation requests, etc. for all customers through one sign-on? How integrated is the portal? Is data organized by customer, request type, or can the supplier representative filter in to what they want to see when they want to see it?</t>
  </si>
  <si>
    <t>Deep Onboarding Support</t>
  </si>
  <si>
    <t>How much on-boarding support is available from the supplier's point of view? Can they define additional users with limited access to complete different data requests?</t>
  </si>
  <si>
    <t>How powerful and customizable are the collaboration features from the supplier's viewpoint?</t>
  </si>
  <si>
    <t>SPM/SRM Data Review</t>
  </si>
  <si>
    <t>To what extent can the supplier review, and request corrections of, not only data they provide but also data created, and collected, on the supplier by the buyer?</t>
  </si>
  <si>
    <t>360-Degree Scorecards</t>
  </si>
  <si>
    <t>To what extent are 360-degree scorecards supported? Is the supplier limited to providing survey responses to populate them? Can they define formulas to summarize data to populate them? Can they pull that data in through imports? Can they collaboratively modify the scorecards?</t>
  </si>
  <si>
    <t>Document Management &amp; Updates</t>
  </si>
  <si>
    <t>Does the portal contain extensive document management and update capability that will not only allow a supplier to attach documents, but remind them of when updates are required, process documents against minimal acceptance and completion criteria during upload, and auto-extract key meta data on the supplier's behalf?</t>
  </si>
  <si>
    <t>VMI</t>
  </si>
  <si>
    <t>Does the platform include vendor managed inventory functionality that will allow the supplier to manage MRO / other inventory on behalf of the buyer?</t>
  </si>
  <si>
    <t>PO/Invoice/Payment Support</t>
  </si>
  <si>
    <t>Does the platform support the distribution and archival of purchase orders on behalf of the buyers and/or invoices on behalf of the suppliers, correlation, or payment support through ACH integration?</t>
  </si>
  <si>
    <t>AR/Auto Detection of Missing / Needed / Erroneous Data</t>
  </si>
  <si>
    <t>To what extent can the platform support the auto-detection of missing or needed data? Erroneous data? Outlier data that needs to be reviewed? How advanced are the algorithms? Is this capability extensible?</t>
  </si>
  <si>
    <t>SIM / SPM / SRM Configurability</t>
  </si>
  <si>
    <t>Describe your approach to customized SIM/SPM/SRM process configuration as well as both basic and advanced workflow configuration (based upon an evaluation of the strategic nature of the relationship, the dollars involved, the industry, and/or regulatory controls that need to be adhered to)?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(What are the limitations/constraints in terms of what can be enabled?)</t>
  </si>
  <si>
    <t>Network Data Model</t>
  </si>
  <si>
    <t>What (if any) is the network component of the offering? Is their many-to-many profile and data model support? Can a supplier be a buyer in the system under the same profile information?</t>
  </si>
  <si>
    <t>Multi-Tier</t>
  </si>
  <si>
    <t>Supplier Portal Configurability</t>
  </si>
  <si>
    <t>Describe the extent to which the supplier portal is configurable and customizable by the buyer (for initial setup) and the supplier (for efficient and effective use and collaboration)</t>
  </si>
  <si>
    <t>Data/Document Management Services</t>
  </si>
  <si>
    <t>Describe your ability to natively (or through partners) aggregate, cleanse, classify, enrich, and harmonize existing data (and document [metadata]) to make it timely and accurate to drive surveys, innovation management and supplier development efforts. Describe existing abilities to also validate data against external sources (tax authorities, prohibited/denied parties lists, certifying ISO authorities, etc.)</t>
  </si>
  <si>
    <t>Supplier Management Services</t>
  </si>
  <si>
    <t>Describe your ability to do enable supplier data / profile management and supplier relationship management services on behalf of the buying organization, either natively or through partners</t>
  </si>
  <si>
    <t>Supplier Development / Innovation Management</t>
  </si>
  <si>
    <t>Describe your ability to lead and manage supplier development and innovation management projects on behalf of the buying organization, either natively or through partners</t>
  </si>
  <si>
    <t>RFI SXM Evaluation - Summary</t>
  </si>
  <si>
    <t>RFI CLM Evaluation - Summary</t>
  </si>
  <si>
    <t>Contract Information Management</t>
  </si>
  <si>
    <t>Contract Process Management</t>
  </si>
  <si>
    <t>Evaluation Details</t>
  </si>
  <si>
    <t>Enterprise Contracts Support (beyond buy-side)</t>
  </si>
  <si>
    <t>Richness of Contract Level Data Modeled</t>
  </si>
  <si>
    <t>Extended Contract Modeling and Analytics</t>
  </si>
  <si>
    <t>Pricing</t>
  </si>
  <si>
    <t>"Categories"</t>
  </si>
  <si>
    <t>General Risk</t>
  </si>
  <si>
    <t>Commodity Risk</t>
  </si>
  <si>
    <t>Supplier / Partner</t>
  </si>
  <si>
    <t>Regulatory Compliance</t>
  </si>
  <si>
    <t>"Financials"</t>
  </si>
  <si>
    <t>Projects</t>
  </si>
  <si>
    <t>Assets (e.g., software licenses)</t>
  </si>
  <si>
    <t>Performance Specifications and Deliverables</t>
  </si>
  <si>
    <t>Obligations</t>
  </si>
  <si>
    <t>File Attachments</t>
  </si>
  <si>
    <t>Document Linking and Integration</t>
  </si>
  <si>
    <t>Contract Expiry &amp; Renewal Management</t>
  </si>
  <si>
    <t>Contract Action, Renewals</t>
  </si>
  <si>
    <t>Contract Expiration (non-renewal)</t>
  </si>
  <si>
    <t>Contract Creation and Authoring</t>
  </si>
  <si>
    <t>Search / Discovery</t>
  </si>
  <si>
    <t>Legacy Contract Upload / Conversion</t>
  </si>
  <si>
    <t>Clause Extraction, Classification, and Harmonization</t>
  </si>
  <si>
    <t>Survey integration</t>
  </si>
  <si>
    <t>Contract Import from E-Sourcing</t>
  </si>
  <si>
    <t>Ability to Manage Counter-Party Originated Contracts</t>
  </si>
  <si>
    <t>Amendment Creation</t>
  </si>
  <si>
    <t>Contract Collaboration</t>
  </si>
  <si>
    <t>Core Workflow and Approvals</t>
  </si>
  <si>
    <t>Contract Negotiation</t>
  </si>
  <si>
    <t>"Collaboration" Support (which extends across contract lifecycle)</t>
  </si>
  <si>
    <t>Sub-Contracting Support</t>
  </si>
  <si>
    <t>"Guided Contracting" (e.g., user questionnaires)</t>
  </si>
  <si>
    <t>Contract Implementation</t>
  </si>
  <si>
    <t>Contract Performance Management</t>
  </si>
  <si>
    <t>Compliance Management</t>
  </si>
  <si>
    <t>Financial Management</t>
  </si>
  <si>
    <t>Corrective Action &amp; Conflict Resolution</t>
  </si>
  <si>
    <t>Performance Management Analytics</t>
  </si>
  <si>
    <t>Contracting Reports and Analytics</t>
  </si>
  <si>
    <t>Contract / Cmmercial Performance Analysis</t>
  </si>
  <si>
    <t>Knowledge Management and Expertise</t>
  </si>
  <si>
    <t>Knowledge Beyond Technology Applications</t>
  </si>
  <si>
    <t>Community Knowledge</t>
  </si>
  <si>
    <t>Value Creation Methodology and Approach</t>
  </si>
  <si>
    <t xml:space="preserve">General Areas (not integration specific) </t>
  </si>
  <si>
    <t>Core Technology Platform</t>
  </si>
  <si>
    <t>Security</t>
  </si>
  <si>
    <t>Fine Grained Role / Data / Action Based Security</t>
  </si>
  <si>
    <t>User Experience</t>
  </si>
  <si>
    <t>IaaS</t>
  </si>
  <si>
    <t>AR / Auto Detection of Missing / Needed / Erroneous Data</t>
  </si>
  <si>
    <t>Machine Learning</t>
  </si>
  <si>
    <t>"Bots"</t>
  </si>
  <si>
    <t>APIs</t>
  </si>
  <si>
    <t>Please describe the ability to support all enterprise contracts, including not just supplier contracts, but those from customers, employees, partners, and other key stakeholders</t>
  </si>
  <si>
    <t>Ability to model contract information at granular level of detail</t>
  </si>
  <si>
    <t>Cross-referencing contracts to spend/supplier categories and also using user-driven contract/clause attributes/metadata to allow for rule-driven workflows/analytics using these attributes</t>
  </si>
  <si>
    <t>Modeling and management of currency risk, capacity risk, commodity price pegging/capture/audit, hedging, etc.</t>
  </si>
  <si>
    <t>Modeling of counter-party relationships to you; legal entity structure (parent-child); supplier-customer linkages (i.e., value chain structure and outsourced relationship structure)</t>
  </si>
  <si>
    <t>Ability to model statutory regulations or NGO requirements (by you and/or counterparty) and the contractual commitments that tie to them.</t>
  </si>
  <si>
    <t>Beyond file attachments, to what extend can the contract be linked to related documents that sits in other systems (e.g., superseded contracts in legacy document management system; MSAs in a contingent labor application; ERP and P2P systems; niche systems in Legal Department, etc.) For example, can system detect changes in those related files/systems?</t>
  </si>
  <si>
    <t>The contract management application should not only secure signed contracts but also limit add/change/delete access to those documents (and underlying data elements) to authorized personnel</t>
  </si>
  <si>
    <t>Ability to find and re-use previous contracts and clauses for 1) new contract/clause creation or 2) contract portfolio assessment and remediation/de-risking/optimization</t>
  </si>
  <si>
    <t>Ability to bulk upload contracts and extract contract-level metadata (please discuss if/how you use partner providers)</t>
  </si>
  <si>
    <t>Use of rule based and machine learning based contract analytics to help classify unstructured text into structured clauses and metadata (please indicate if you use a specialized partner provider)</t>
  </si>
  <si>
    <t>What unique capabilities allow you to incorporate counterparty paper into your contracting workflow?</t>
  </si>
  <si>
    <t>Including process modeling; rule-based branching; use of APIs; delegation; use of user groups and roles; standard approval hierarchies and complex/custom approval logic; incorporation of counter-party in flow. Please describe in detail</t>
  </si>
  <si>
    <t>Includes going beyond redlining to support more unstructured collaboration and communications internally and with counter parties. Also includes mobile and social methods for e-mail integration, messaging/alerts, collaboration tools (e.g., Slack), threaded discussions, document collaboration, audio/video calls, etc.</t>
  </si>
  <si>
    <t>Ability to support multi-tier contracts to tier 1 suppliers (e.g., BPO, prime contractor, contract mfr, etc.) who then sub-contract to tier 2 suppliers. This can include "back-to-back" contracts / "flow downs" of certain clauses or potentially even engaging tier 2 sub-contractors on the system itself</t>
  </si>
  <si>
    <t>This allows the system to be designed to guide a user through a set of business questions that in turn invoke the appropriate contract templates (or specific clauses) to use</t>
  </si>
  <si>
    <t>How do you capture and systemize the collective knowledge from your installed base of customers using your solution?</t>
  </si>
  <si>
    <t>Do you have a unique approach to assessing, delivering, and improving value delivery that we haven't touched upon that you'd like to highlight?</t>
  </si>
  <si>
    <t>How fine grained is the role/data/action based security options on the platform and how configurable are they? How fine grained is the role/data/action based security options on the platform and how configurable are they?</t>
  </si>
  <si>
    <t>Please describe your user experience (overall) including design approach. Please describe your approach to navigation, menu elements (and ability to hide elements), columns, overall form structure/organization, visual design, product workflow. What other UIs have inspired your design (in the consumer or business world)? When was your overall UI framework last implemented or updated? How many full-time UI designers are on your team?</t>
  </si>
  <si>
    <t>Do you offer an on premise options? If no, what private cloud capabilities do you offer (e.g., to have data reside locally -- and fully encrypted at rest). If offered, is it legacy software that is separate from the SaaS version -- or is cloud version pushed to end user to run locally? 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</si>
  <si>
    <t>If not already covered elsewhere, please explain how many base currencies do you support? Also please describe multi-currency support such as foreign exchange translations or other capabilities</t>
  </si>
  <si>
    <t>Do you offer any form of machine learning with your existing production system? If so, please describe what ML approach/algorithms are used to do what functionality</t>
  </si>
  <si>
    <t>Please describe how you support software agents that help improve the capabilities of your system. If you don't have any, please describe what you're evaluating or building</t>
  </si>
  <si>
    <t>How many out of the box APIs do you make available (and feel free to describe more about them and/or your approach here)?</t>
  </si>
  <si>
    <t>If not already covered, please describe your approach to customized CLM process configuration as well as both basic and advanced workflow configuration (based upon an evaluation of the strategic nature of the contract the dollars involved, the industry, and/or regulatory controls that need to be adhered to)? Approaches could be based on users, departments, commodities, roles, content groups, approval steps, delegated approvals, custom fields/requirements, accounts, etc.</t>
  </si>
  <si>
    <t>0 = a contract field in the system, but no contract master. 1 = basic fixed contract level metadata to describe a contract (e.g., ID, supplier name, contract owner; start &amp; expiration/renewal dates) and ability to store a file attachment. 2 = contracts, contract types, addendums (e.g., SOW against MSA), and basic clause structure to handle pricing, payment terms, deliverables, roles, reference-field metadata, etc. 3 = sub-contracting (multi-tier), clause library, clause types, deliverables, obligations/rights, and clause-level metadata (e.g., risk type, rules). 4 = robust/extensible contract level and clause level data models tied into specific domain areas listed below - and ability to link to external knowledge bases and support needs of legal counsel/firms and industry-specific requirements</t>
  </si>
  <si>
    <t>1 = partial. 2 = clause level. 3 = "cost of risk" modeling. 4 = sophisticated risk modeling/treatment analytics and knowledge/IP</t>
  </si>
  <si>
    <t>0 = supplier field in contract header (no lookup table). 1 = supplier lookup to basic supplier master (within CLM module or other) data. 2 = partner master model and parent-child. 3 = sub-contracting / tier modeling. 4 = advanced modeling (e.g., supply chain network modeling)</t>
  </si>
  <si>
    <t>1 = store TCV and payment terms for single named entity in base currency. 2 = ACV modeling and ability to tie to multiple fiscal entities and in multiple currencies (and support INCOTERMS). 3 = termination clauses/probabilities, renewal % estimates, budget linkages; penalty/bonus accruals. 4 = advanced financial modeling not described (please describe)</t>
  </si>
  <si>
    <t>0 = referencing a project as text in a contract. 1 = associating a contract to specific projects. 2 = modeling project work breakdown structures and deliverables within a contract. 3 = incorporating/integrating project budgeting, costing, and risk monitoring within contracts. 4 = advanced functionality beyond this (please describe)</t>
  </si>
  <si>
    <t>1 = basic modeling (e.g., rates vs. deliverables/milestones). 2 = performance/service level modeling (similar or integrated to supplier performance dimensions). 3 = linking performance/specs to particular tasks/roles and how those performance levels will be measured and approved. 4 = functionality beyond 1-3</t>
  </si>
  <si>
    <t>1= obligations (basic TCV or ACV). 2 = ability to model obligation types and monitor the values. 3 = obligation analysis to determine appropriateness/effectiveness of obligations (e.g., risk scoring; bonus/penalty/termination scoring and monitoring). 4 = functionality beyond 1-3</t>
  </si>
  <si>
    <t>Use generic scoring (per the "Menu" tab). Please describe supporting details in 'comments' field</t>
  </si>
  <si>
    <t xml:space="preserve">1 = basic role/user-group based access to documents. 2 = access applied to data element level and view/modify control. 3 = additional data access/action capabilities based on custom rules/roles/environment. 4 = anything beyond 1-3  </t>
  </si>
  <si>
    <t>1 = yes, but limited to offers and counter-offers. 2 = yes, all messaging is secure and persistent. 3 = yes, and complete audit trails, with e-Signature verifications, can be tracked and reported on at any time. 4 = would include capability beyond which is previously addressed (but including 1-3)</t>
  </si>
  <si>
    <t>1 = basic document level version control. 2 = clause level version control. 3 = change and audit trails by user and version reporting and analysis. 4 = would include capability beyond which is previously addressed (but including 1-3)</t>
  </si>
  <si>
    <t>1 = visibility by expiry/renewal type and prioritized by contract value. 2 = escalating alerts to kick off an action plan to drive active renewal or re-sourcing/re-contracting. 3 = obligation / risk / performance reporting to drive compliance in remaining contract and plan for renewal/re-negotiation. 4 = advanced functionality beyond 1-3</t>
  </si>
  <si>
    <t>0 = nothing happens. 1 = system de-activates and archives the contract. 2 = system drives multiple contract offboarding activities including counterparty system access; final approvals; user communications; etc. 3 = linkage to appropriate other integrated systems (e.g., drive supplier offboarding if supplier only had the one contract). 4 = advanced functionality beyond 1-3</t>
  </si>
  <si>
    <t>1 = text and keyword search across contracts. 2 = ability to query contract and clause data and metadata (including user defined). 3 = ability to perform 'where used' analysis on contracts using certain clauses; ability to use fuzzy matching to find similar contracts/clauses. 4 = using AI and ontology/concept based capabilities or other advanced features</t>
  </si>
  <si>
    <t>0 = none (assume paper files are scanned). 1 = batch file uploading and import/mapping. 2 = OCR and rule-based training to metadata. 3 = addition of auto-classification with fuzzy matching or basic machine learning. 4 = advanced machine learning and knowledge bases/models</t>
  </si>
  <si>
    <t>1 = award export. 2 = award export and standard legal template directory (in Word files). 3 = integrated editor that can suck in awards and templates. 4 = would include capability beyond which is previously addressed (but including 1-3)</t>
  </si>
  <si>
    <t>Use generic scoring. Please describe supporting details in 'comments' field</t>
  </si>
  <si>
    <t>Use generic scoring (per the "Menu" tab). Please describe supporting details in 'comments' field Note any particular innovations that you feel differentiate you here</t>
  </si>
  <si>
    <t>Please provide the reporting areas within your standard reporting and analytics framework (self-score not needed)</t>
  </si>
  <si>
    <t xml:space="preserve">Please describe in detail (self score not needed) </t>
  </si>
  <si>
    <t>1 = pre-defined roles. 2 = pre-defined roles with edit options selectable by roles. 3 = role sub-classes which are modifications of basic roles, possibly for a single user. 4 = roles can be defined not just by selections, but on data views or particular workflows</t>
  </si>
  <si>
    <t>1 "we install, and when you want an update, you call". 2 = standard patch upgrade support (like previous MS non-forced update strategy). 3 = dynamic pull from master image on an update server that auto detects version and runs all of the update scripts sequentially with each patch application. 4 = would include capability beyond which is previously addressed (but including 1-3)</t>
  </si>
  <si>
    <t xml:space="preserve">Please describe in detail (self score not needed) -- SELF SCORE NOT NEEDED </t>
  </si>
  <si>
    <t>1 = simple phrase mapping file for menu options. 2 = replacement rules for menus, workflows, help files, etc. 3 = multi-lingual personalization options for global deployments. 4 = would include capability beyond which is previously addressed (but including 1-3)</t>
  </si>
  <si>
    <t>How extensive is the charting and graphing capability? Is it basic pie charts, bar charts, and other standard Excel fare, or does it support treemaps, scheniderman diagrams, extensive, modern, 3D graph capabilities, and so on?</t>
  </si>
  <si>
    <t>Explain the use of OCR/Scanning technology within your solutions (if used) and roadmap plans. Focus on the ability to covert data to semi-structured and structured data that can be normalized, cleansed, categorized, enriched, and used for workflow management and/or new types of analytics previously unavailable to the business.</t>
  </si>
  <si>
    <t>Describe the extent of your ETL, cleansing, classification, and categorization data services. Describe the expertise that you have here, the industries you are experienced in, and the categories you specialize in. Describe your average mapping accuracy after a first pass before the first client input and how long (and how many man-hours) it takes to get to 90%, 95%, and 99% accuracy. How do you work in "new industries" or new categories? How should accuracy expectations change with new clients in new markets?</t>
  </si>
  <si>
    <t>If not already covered elsewhere in your submission, please describe your support for multi-tier data gathering and data management. Does the data model natively support multi-tier data gathering and management requirements? If so, is this limited to specific areas (e.g., supplier diversity) or is it broadly extensible?</t>
  </si>
  <si>
    <t>Access Control</t>
  </si>
  <si>
    <t xml:space="preserve">Core Contract modeling </t>
  </si>
  <si>
    <t>0 = no intent beyond suppliers. 1 = theoretical ability to handle, but no associated customer facing or employee facing functionality or data model. 2 = specific focus on different enterprise contract types and associated functionality (e.g., tying sales contracts into CRM). 3 = ability to model complex scenarios relating different contract types and counterparty roles in the value chain (e.g., tying purchase contracts to related sales contracts). 4 = focus on all contract types, stakeholders (e.g., legal, outsourced staff, partners), and domain specific enterprise CLM functionality</t>
  </si>
  <si>
    <t>Templates (From Contracts, Sourcing)</t>
  </si>
  <si>
    <t>Clauses (From Contracts, Sourcing)</t>
  </si>
  <si>
    <t>Auditable, Unalterable, Messaging (From Contracts, Sourcing)</t>
  </si>
  <si>
    <t>Version Control (From Contracts, Sourcing)</t>
  </si>
  <si>
    <t>Performance specifications are the expected form/fit/function of the contracted deliverables - whether products and/or services. For services, they include tasks to be performed, service levels, and acceptance criteria. To what extent does the CLM system support the ability to model tasks/services, service levels, deliverables, milestones, product/service quality, and other determinants of commercial obligations?</t>
  </si>
  <si>
    <t>Obligations are contractual commitments made within provisions set forth in contract clauses. They reflect not just financial obligations, but also who is responsible for what operational commitments. So, how well does the CLM system model, capture, and monitor these obligations (especially financial)?</t>
  </si>
  <si>
    <t>1 = yes, but no version control or e-Signature. 2 = yes, with basic version control and e-Signature. 3 = yes, with internal comparison/red-lining functionality, finance/defense level security, and in-line with all regulatory e-Signature requirements. 4 = would include capability beyond which is previously addressed (but including 1-3)</t>
  </si>
  <si>
    <t>Complex pricing. Ability to natively model volume discounts, rebates, penalties, formula-based amounts (e.g., performance based fees), non-price costs, etc.</t>
  </si>
  <si>
    <t>Ability to model risk types/metadata at contract level</t>
  </si>
  <si>
    <t>Modeling of financial status/impact of contracts. (spend analysis tied to contracts is not included here)</t>
  </si>
  <si>
    <t>Large projects can have many contracts. And large contracts can have many projects. Projects and contracts can have sub-projects and sub-contracts respectively. So, CLM software must help align contracts to projects. So, how robust is the project modeling and management from a CLM standpoint?</t>
  </si>
  <si>
    <t>Ability to model and track the assets (and utilization/performance of those assets) that contractually drive pricing. Could be software licenses, fuel surcharges, physical asset uptimes, etc.</t>
  </si>
  <si>
    <t>What is the capability provided to be alerted to upcoming renewals, but also be alerted (with escalations) to contract risk/non-compliance events?</t>
  </si>
  <si>
    <t>How easy and robust is the capability to manage expiring contracts that must be dispositioned (e.g., flagged for either renewal/amending or for offboarding) and then used to drive appropriate offboarding activities?</t>
  </si>
  <si>
    <t>0 = none. 1 = rule based training. 2 = rule based classification combined with provider specific knowledge base. Also, ability to have rule-based to map different clause taxonomies/language (e.g., in case of M&amp;A / holding companies). 3 = addition of fuzzy logic and basic machine learning to improve accuracy. 4 = provider proprietary knowledge bases/models and more advanced machine learning (e.g., also usable within other contract analytics in the solution)</t>
  </si>
  <si>
    <t>To what extent does the platform support contract creation starting from upstream E-Sourcing (eRFx)?</t>
  </si>
  <si>
    <t>1 = create your own contract and develop addendum to supplier paper (attachment). 2 = use you legacy contract conversion capabilities on a supplier PDF to bring into your system and convert to your paper in CLM app. 3 = convert, but auto-classify and analyze using clause level contract analytics (to lessen effort) and then use e-redlining. 4 = Additional innovations (e.g., provider knowledge based trained on frequently used mega provider contracts such as Microsoft licensing)</t>
  </si>
  <si>
    <t>To what extent can the system automatically create amendments, term riders, sub-contracts, etc. easily to simplify changes and not revise entire contract</t>
  </si>
  <si>
    <t>Use generic scoring. Please describe supporting details in 'comments' field. Note any particular innovations that you feel differentiate you here.</t>
  </si>
  <si>
    <t>0 = none (users need to find closest match template on their own). 1 = form builder and workflow is used to construct workflow that pulls up designated contract template for a certain contract/spend/supplier type. 2 = vanilla functionality is available here to build workflow that builds up contract from clauses (not just template). 3 = use of configurator and even basic machine learning to help design simplest decision tree. 4 = use of AI or other advanced technology to develop a contracting "bot" to guided optimal contracting</t>
  </si>
  <si>
    <t>Please describe (in detail) the system ability to enable broad-based contract negotiation between two or more parties</t>
  </si>
  <si>
    <t>Ability to help automate the implementation of the contract into execution (e.g., into the P2P and supplier management process) and integrate to downstream execution systems</t>
  </si>
  <si>
    <t>0 = nothing. 1 = integration capabilities to export into downstream systems. 2 = bi-directional integration and also workflow to ensure that contract has been implemented properly. 3 = functionality and methodology to set in place all downstream contract monitoring processes, roles, alerts, etc. 4 = Advanced functionality beyond 1-3.</t>
  </si>
  <si>
    <t>To what extent can the system track counter-party compliance to the contract - as well as internal compliance</t>
  </si>
  <si>
    <t>0 = none. 1 = ability to set dates and alerts for deliverables and against SLAs/targets; query capabilities to match payments to contracts; simple scorecard. 2 = robust integration framework for automated performance collection; stakeholder survey collection &amp; scoring; graphical scorecards. 3 = rules-based and predictive analytics to identify/predict non-compliance; integration into corrective action workflows and projects; integration with supplier/partner scorecards. 4 = advanced functionality beyond 1-3</t>
  </si>
  <si>
    <t>Ability to measure and monitor financial aspects of the contract. To what extent can financial impacts of the contract be modeled beyond just a single contract value field?</t>
  </si>
  <si>
    <t>0 = none. 1 = reporting of TCV, ACV, and expended budget. 2 = tracking discounts, penalties, rebates, claims, budget burn rate, performance to market (e.g., commodity pricing), total cost (e.g., insurance costs associated with contract), etc. 3 = ability to estimate/plan contract financials and actions: CV renewals; CV at risk; "cost of risk" analysis, trend analysis of pending non-compliance (weighted by financial impact), etc. 4 = Advanced functionality beyond 1-3</t>
  </si>
  <si>
    <t>How deep is the corrective action management / corrective action resolution capability in the product? How deep is the collaborative dispute resolution functionality? Please describe the ability to manage the process of mitigating non-compliance, poor performance, and other performance issues if not already covered</t>
  </si>
  <si>
    <t>*Not numerically self-scored. Please list the out-of-the box reporting that you provide for the supported roles in your system with regards to the contracting process. This isn't a list of report names, but rather the types of reporting that you have -- e.g., status (e.g., pending, active, overdue), throughput, cycle time, on-time delivery, pending renewals, rework, etc.</t>
  </si>
  <si>
    <t>*Not numerically self-scored. Please indicate the analytics that you provide to support the performance health and risk of your commercial relationships through the lens of your contract information. This includes risk analytics, compliance analytics, SLA analytics; complexity analysis (e.g., variability of terms); best practices adoption analytics, etc. Feel free to discuss machine learning, but this is also covered in the "Technology" tab as well</t>
  </si>
  <si>
    <t>What content/info/knowledge exists that powers yours solution beyond traditional feature/function? e.g., clause/risk ontology; AI trained knowledge base for contract analytics; automated best practice; etc.</t>
  </si>
  <si>
    <t>Please describe in detail (self score not needed)</t>
  </si>
  <si>
    <t>1 = PHP code with limited formalized processes, development standards. 2 = standard Java / C# stack with generally acceptable MVC separation. 3 = fully normalized Java / C# stack with multi-database and multi-view layer support for scalability and back up and for extensive desktop and mobile interface support. 4 = would include capability beyond which is previously addressed (but including 1-3)</t>
  </si>
  <si>
    <t>Generally, describe your information security approach. Specifically, are you ISO certified (27001) and do you support encryption (including encryption at rest)?</t>
  </si>
  <si>
    <t>Who hosts your servers and runs your data centers? If third party (assuming so!), who is it? If multiple, can IaaS providers be switched?</t>
  </si>
  <si>
    <t>1 = limited, email-like approvals and simple request views only for the buyer. 2 = decent - event status and data viewing, simple reports, and commenting for the buyer and invitation viewing, issue notification, and bidding for the supplier. 3 = extensive (i.e., pretty much any data that can be viewed/entered on a mobile device can be viewed/entered). 4 = where you have found novel ways to do more with mobile than their peers (e.g., full mobile-enabled chat infrastructure that can capture requests and input via chat)</t>
  </si>
  <si>
    <t>CLM Configuration</t>
  </si>
  <si>
    <t>Please describe any general or targeted support service (included but not limited to implementation, integration, customization, configuraiton, etc.) you provide in support of your CLM technology</t>
  </si>
  <si>
    <t>new scseID</t>
  </si>
  <si>
    <t>Integrations (Approach)</t>
  </si>
  <si>
    <t>Contracts Management</t>
  </si>
  <si>
    <r>
      <t xml:space="preserve">The system needs to track who changed what, when and the change that was made in a manner that is easily searchable, reportable and unalterable. The complete history of any document, record or field that was changed should be maintained. </t>
    </r>
    <r>
      <rPr>
        <i/>
        <sz val="11"/>
        <rFont val="Calibri"/>
        <family val="2"/>
      </rPr>
      <t>Can both parties create secure, unalterable, auditable, persistent messages?</t>
    </r>
  </si>
  <si>
    <r>
      <t xml:space="preserve">Once a contract has been signed, it should be impossible for anyone to change the terms and conditions of the contract in any representation in the system. This includes the core document, any attachments, the metadata and any e-signature verifiers provided by a third-party e-signature authority. (This does not mean that the contract cannot be amended, but that the original contract will remain untouched and the amendment will be stored as the current, active, version). </t>
    </r>
    <r>
      <rPr>
        <i/>
        <sz val="11"/>
        <rFont val="Calibri"/>
        <family val="2"/>
      </rPr>
      <t>Does the solution have extensive version control capabilities with complete tracking of who did each individual change (if collaborative editing was enabled)?</t>
    </r>
  </si>
  <si>
    <t>Current score</t>
  </si>
  <si>
    <t>SM score (2)</t>
  </si>
  <si>
    <t>Q4 17</t>
  </si>
  <si>
    <t>Self-score</t>
  </si>
  <si>
    <t>Self-description</t>
  </si>
  <si>
    <t>Q1 18</t>
  </si>
  <si>
    <t>Note: Do NOT modify the format of the spreadsheet</t>
  </si>
  <si>
    <t>We have combined requirements pertaining to eProcurement and I2P within this single P2P RFI. If you only participate in ePro, please complete the ePro (green) and common (blue) sections. If you only participate in I2P, please complete the common (blue) and I2P (yellow) sections</t>
  </si>
  <si>
    <t>For internal use only</t>
  </si>
  <si>
    <t>Q2 17</t>
  </si>
  <si>
    <t>Please provide your customer count for this category</t>
  </si>
  <si>
    <t>SA</t>
  </si>
  <si>
    <t>We do not support this capability;
This capability is not applicable to us
We have no plans for future development</t>
  </si>
  <si>
    <t>We support some of the requirements that you describe, but not very many</t>
  </si>
  <si>
    <t>We support many of the referred requirements sufficiently to cover the core</t>
  </si>
  <si>
    <t>We pretty much support all of the referred requirements to such a degree that we go head to head with the leading players in the space</t>
  </si>
  <si>
    <t>Our solution goes well beyond standard platform capabilities - Only a few providers go this far and ours is unique and truly best-in-class among them</t>
  </si>
  <si>
    <t>Not only is our unique solution well beyond standard platform capabilities - this is one of the differentiated capabilities through which we demonstrably win business</t>
  </si>
  <si>
    <t>Reasoning</t>
  </si>
  <si>
    <t>Company:</t>
  </si>
  <si>
    <t>Contact:</t>
  </si>
  <si>
    <t>&lt;List RFI contact's name, title, email, tel.&gt;</t>
  </si>
  <si>
    <t>Procure-to-Pay</t>
  </si>
  <si>
    <t>Please scroll to the right to find the quarter pertaining to the current RFI. Only submit updates in the cells blue colored cells.</t>
  </si>
  <si>
    <t>Please complete in advance of your draft scoring review - if needed</t>
  </si>
  <si>
    <t>Analyst notes (2)</t>
  </si>
  <si>
    <t>User Instructions:
1. Please complete the 'self-score' and 'self-description' columns (and provide attachment links as needed) for the current quarter for each RFI in which you've been invited to participate
2. Be sure to indicate your customer count per RFI (not total number of customers only) as it will impact your SolutionMap bubble size
3. Once you have completed your inputs, please log into your RFI profile page on spendmatters.com and use the 'RFI upload' button to submit your RFI document
4. The analysts will then complete the 'SM score' and 'Analyst notes' columns
5. The Administrator will send you a download link to your draft RFI scores and invite you to a draft scoring review meeting with the analyst
6. If you wish to alter your self-scoring before the draft scoring review meeting, please amend your scoring in the 'Self-score 2' and 'Reasoning' columns - and resubmit  as you did in step 3
If you need further information, please contact RFI Administrator Dina Cutrone at dcutrone@spendmatters.com</t>
  </si>
  <si>
    <t>COMPANY GENERAL INFORMATION</t>
  </si>
  <si>
    <t>Q4 18</t>
  </si>
  <si>
    <t>Q4 18: Please provide any new information (in the blue cells) below</t>
  </si>
  <si>
    <t>GEP</t>
  </si>
  <si>
    <t xml:space="preserve">SMART by GEP supports an array of options to create and manage catalogs. A catalog comprises supplier punch-out sites, supplier managed catalog content, internal catalog, item master, contract, blanket, purchase request forms and on hand balanaces. SMART by GEP enables suppliers to load the catalog items using a spreadsheet import. You can load catalogs using the interface as well. A robust version control and approval workflow is supported to manage changes. One can import item images, capture item details including description, specification, UNSPSC codes, manufacturer details, supported units of measure and their conversion along with pricing for each supported UOM. Customers can extend the item definition by creating custom attributes. Flip from Contract and Blanket enables compliance with negotiated pricing. Purchase Request form allows controlling free text requisitions.
SMART by GEP also enables consumption of internal inventory by allowing customers to interface on hand balances of items in a given plant.   The unified functionality of SMART by GEP permits the creation of catalogs directly from a completed sourcing event as it proceeds to contract stage.  The Push to Catalog function ensures the line item pricing, details and terms are immediately reflected in the purchasing system.  No integration between components is required for this to be possible.  
There are no fees associated with supplier interaction with SMART by GEP at any point, or at any time, including catalog maintenance
</t>
  </si>
  <si>
    <t xml:space="preserve">Supplier managed catalogs ensure clean data and up-to-date prices to be loaded in the system. SMART by GEP has introduced the concept of a browsing category different from item category that can be provided by the supplier. This is more closely aligned with how a requester and supplier naturally classifies the item. This is used for catalog searching. SMART by GEP supports multiple unit of measures, conversion rates and prices for an item. 
SMART by GEP includes configurable validation rules and client-configured browsing categories which are independent of taxonomic categories used in Spend Analysis.  Items are automatically linked to item masters which are validated against UNSPSC or similar taxonomies for linking to spend analysis.
As catalogs are updated via the portal or uploaded from spreadsheet files exceptions and errors are detected and reported through the SMART by GEP report system
</t>
  </si>
  <si>
    <t>SMART by GEP supports OCI, cXML for punch-out catalog, and CIF for internal catalogs. Services are available that enable a spreadsheet with catalog items to be imported into the system. These can come from suppliers or from ERP systems.</t>
  </si>
  <si>
    <t>Controlled acceptance of the catalog content by the buyer is supported. Also collaboration between buyer and supplier ensures proper catalogs are published and made available to respective users/organizations.</t>
  </si>
  <si>
    <t xml:space="preserve">SMART by GEP supports multiple catalog objects including, item master, item lists, smart forms and on hand balance. Each one has rich functionality and works in conjuntion with each other. Item Master itself has many objects such as item details, item organization association, notes and attachments, supported unit of measures, and manufacturer details. An approved supplier list keeps track to which suppliers and which supplier locations are authorized to fulfill demand for which item originating from which plant. There are several flags present on the item such as stockable, contracted, and item type. You can define whether a supplier is preferred or sole-source for a specific item or not.
SMART by GEP also supports organizations to manage their buying policies, how-to instructions and category cards with preferred suppliers using the Procurement Portal capability.
SMART by GEP includes a client configurable purchase request form that is an integral part of the catalog system.  This can be linked to specific contracts and/or suppliers with account, category, project codes etc determined by the user identity, and with full configurability of questions and refinements this smart form drastically reduces free text requisitions.
Customer catalog administrators and supplier catalog administrators have rights and permissions to perform a range of actions on catalogs according to the specific configuration required by the customer.
</t>
  </si>
  <si>
    <t>SMART by GEP allows requesters to browse the catalog using a tablet.</t>
  </si>
  <si>
    <t xml:space="preserve">Usage information is captured and reported. This enables organizations to know the volumes being consumed and negotiate pricing accordingly. SMART by GEP can also enable organizations to find frequently ordered free text item and decide whether to negotiate a contract for it or not.
The catalog change management process and usage report in SMART by GEP shows usage, price change and other amendments.
SMART by GEP’s reporting engine provides the customer with the means to interrogate all activity across the platform including, but not limited to, statistics of catalog search terms, list of frequently procured items, view frequency and so on
</t>
  </si>
  <si>
    <t>SMART by GEP has a robust catalog management solution. We are looking at enhancing it further by introducing capabilties such as multi-dimensional price modifiers, enabling self-serving capabilties on contract, and further enhancing our robust search algorithm.</t>
  </si>
  <si>
    <t>This function, whilst technically straightforward has not been prioritized by us, as it does not serve the requirements of any of our customers to date.  This is likely most useful for small or medium enterprises.  For thos customers we do business with this currently represents a route to non-compliant purchasing, rather than a benefit.</t>
  </si>
  <si>
    <t xml:space="preserve">SMART by GEP's unique proposition is the unification of source to contract and procure to pay into a single process.  The catalog is a means to represent the interface between those tow areas of operation which are often considered to be separate functions.  By representing the results of the procurement process in a manner that is indelibly linked back to the contract, SMART by GEP ensure better compliance and utilisation than offered by standalone of modular systems. </t>
  </si>
  <si>
    <t>Users can browse through catalog, view details, compare items and add them to cart. User can alternatively create requisitions for non-catalog items, from template or from other existing requisitions and even from punch-out sites. 
User can create requisition for themselves or other requisitioners within the organization.
User's default locations and accounting details will be pre-populated on the requisition which user can change as needed. Requisitioners can even split the the requisition (by percenatge/amount/quantity) to different charge accounts.</t>
  </si>
  <si>
    <t xml:space="preserve">The catalogs can be shared with individual users or user groups or even the organization entity.
The recently procured, recently viewed and frequently procured items history will be available to requisitioners along with their own recent saved searches. </t>
  </si>
  <si>
    <t xml:space="preserve">We support configurable user dashboards (we call workspaces) from where user can easily access catalogs, his/her documents being processed, his/her pending tasks, create documents, reports/analytics. </t>
  </si>
  <si>
    <t>There are several personalization options that are available during the shopping experience. For example, SMART by GEP can show critical attributes in search result and compare pages upfront by company. Organization and Account defaults can be set by user.</t>
  </si>
  <si>
    <t xml:space="preserve">SMART by GEP leverages a state of the art Search Engine to search multiple sources of the catalog. The search algorithm provides a lot of flexibility to clients to determine how to filter and sort the results. The users can search using keyword across documents or within a particular type of document. The user can apply filters on multiple atributes and narrow down the search and even save the search filters for subsequent use. </t>
  </si>
  <si>
    <t>SMART by GEP has interface to Amazon for those customers who wish to use that supplier environment.  Connections to such third-party content operate seamlessly as any other punchout of integrated connection as far as cart to req to order is concerned.   Connections to specific third-parrties are conducted as customer demand dictates and are technically straightforward.</t>
  </si>
  <si>
    <t xml:space="preserve">Users can browse through catalog, view details, compare items and add them to cart. User can alternatively create requisitions for non-catalog items, from template or from other existing requisitions and even from punch-out sites. 
Req and POs are controlled via a highly configurable rules-based workflow system that permits operating rules to be defined with considerable complexity around supplier identity, status, location etc..  Thus rules can be determined the permit of block progress of the requisition according to combinations of all variables.  
Aggregation of multiple requisitions to single order for onward workflow, approval and submission is fully supported and configurable to customer needs.
Contract utilization and compliance monitoring is supported through the unified platform.  Tiered pricing support is in development at present.
Item Masters include many standard attributes but can accommodate large numbers of customer-defined attributes as required, this permits extensive tracking, searching and reporting for items.  The SMART by GEP Procurement Portal function includes guided buying based on customer-defined questionnaires and filters to guide the user to the most appropriate goods, services and combinations of the same
</t>
  </si>
  <si>
    <t>SMART by GEP can integrate with any such system to generate requisitions. There is a service that can be invoked to raise such requisitions and change them if needed. Application can keep track of the system from which the requisition is originating and apply different rules for controls and approvals.</t>
  </si>
  <si>
    <t>SMART by GEP supports smart forms. You can leverage it to manage procurement of services and control free text spend. Organizations can request milestones and deliverables with expected duration and work locations.</t>
  </si>
  <si>
    <t>SMART by GEP's user-specific rules can be defined to permit user not only to search based on supplier status but to limit visibility on the same terms and to enforce specific policies under specific conditions.</t>
  </si>
  <si>
    <t>SMART by GEP supports item templates that can be shared with users and list of favorite items that users can create to enable repeatitive requisitions.</t>
  </si>
  <si>
    <t>SMART by GEP includes a functional are known as the Procurement Portal.  With guided buying, category cards and collaborative workspaces the Procurement Portal is designed to support the end user both in the process and help them access and use the system.  The procurement portal is the hub for customer-specific and internally developed content.  In addition SMART by GEP has a full support repository of documents, user guides and how-to video.   The SMART by GEP Product Advisory Council is the strategic-level user group that helps guide the development of the software</t>
  </si>
  <si>
    <t xml:space="preserve">Users can create carts and keep it in draft or add the items to the wish list if they intend to procure them later. Users can procure for themselves or on behalf of others in the organization, modify split accounting if needed, modify shipping details, etc. Users can add/cancel/modify already added items in the cart. Users can add req level as well as line level notes, attachments and links and categorize them into different categories, moreover indicate whether they are meant for internal use or external use as well. at the time of submission system performs business validations, budget checks, etc. and provides relevant warning/error messages. Product supports auto sourcing rules configuration using which the cataloged requisition with contracts/blankets in place will be automatically converted into orders. The non-cataloged requisitions that cannot be auto sourced will be assigned to particular buyer based on the buyer assignment rules and fall on his/her workbench. The authorized users can even reassign the reqs in their queue to some other buyer as well. 
Individual line item shipping rules are fully supported with quantity splits, shipping locations, shipping methods and other variables fully permitted
</t>
  </si>
  <si>
    <t xml:space="preserve">SMART by GEP supports rule-based approval routing and supports creating rules based on any attributes on the requisition. You can configure multi-level approvals if needed. Product even support user defined approval routing in which case the requisitioner himself decides who should be the approvers for hos requisition. Product supports approvals from email, from application, or even delegate approval to somebody else. 
There are no expiry dates on approvals in SMART by GEP, instead we include automatic, and configurable escalation as this is more efficient and productive then auto-extending deadlines that have been missed.   
Delegation and vacation rules are fully supported and customer configurable with administrator level access and reassignment permitted according to customer needs
</t>
  </si>
  <si>
    <t xml:space="preserve">Guided buying is enabled using Procurement Portal capability. It allows organizations to host procurement policies, category cards, and "how-to" guides.   Customers can define complex and specific question sets designed to refine and narrow the search for specific goods and services without proliferation of free text requistions </t>
  </si>
  <si>
    <t>SMART by GEP is a unified procurement and P2P platform sand thus sourcing is unified, technically and functionally with the procuire to pay process.  Thus at the end of a sourcing event the winning bid can be flipped directly into a purchase order or requistion (in additiona to being able to be flipped into a contract).  In addition a requisition, at any point in its process can be sent for bidding, i.e. flipped back into a draft sourcing event which can be run as a full RFP program or a rapid "3 bids and a buy" or event a live auction</t>
  </si>
  <si>
    <t>SMART by GEP supports operational budget management by which you can define the budget structures across line of businesses and then allocate the funds either through integration with other budget systems or directly from SMART by GEP. You can define the level of controls on budget at different levels and monitor the consumption as the transaction proceeds from requisitioning through invoicing. The end user gets real-time visibility into available funds before submitting the transaction for processing.</t>
  </si>
  <si>
    <t>SMART by GEP integrates with client inventory systems and captures on hand balance information across organization entities which is available to the end user while buying any item. This helps them decide if they want to procure it from outside or just source it through inventory transaction</t>
  </si>
  <si>
    <t xml:space="preserve">SMART by GEP is cloud, touch and mobile native, hence works on any mobile or touchscreen device.  SMART by GEP is available as a portfolio of apps and browser accessible modes that support the most efficient use of the platform.  Broadly speaking, for most of our customers requisition and order creation are not app-suitable operations whereas requistion and PO approval and dashboard viewing are.   Consequently the SMART by GEP apps are available for Approval and Reporting and browser access is used for high-text-based operations.   The penetration of mobile devices into the workplace within our customers has been slower than in the consumer market and the demand for a wider range of apps is tentative at present.   </t>
  </si>
  <si>
    <t xml:space="preserve">SMART by GEP is design for analytics and reporting.  The single common data platform that underpins the workflow and functional aspects of the software guarantees that every data element is available for reporting, in context of the whole.  Dashboard can be defined to report data patterns and trends cross-platform and ad-hoc reports can be specified and run according to immediate tactical needs.  GEP's advance technology research team are constantly looking at emergent technologies in this area with a view to enhancing the platform in a way that adds value to our customers.   </t>
  </si>
  <si>
    <t xml:space="preserve">SMART by GEP support multiple units of measure and facilitates defining conversion ratios for each one. SMART by GEP also supports multi-currency transactions and uses the exchnage rates available that can be synced through feeds. SMART by GEP supports multi-lingual capabilities. </t>
  </si>
  <si>
    <t>The following items are on our roadmap
* Account Derivation Rules (for defaults)
* Operational Budgetary Compliance
* Price Modifiers and Discounts
* Contingent Worker Support
* Tax Engine Integration
* Inventory Management</t>
  </si>
  <si>
    <t>Users can flip req into PO or create orders from template or even blank PO. When flipped from req, the ordering status will be captured on req to indicate to how much extent the req has been sourced. The product support flexible charges at header as well as line level - user can add any number of additional charges and have separate accounting for the same as needed. The product also supports tax engine that determines applicable taxes and applis the same by default. The rule based approvals alllows client configure their own approval processes.
Even users can flip requisition into an RFx which in turn can be flipped into PO once qualified suppliers is awarded.
The user can create internal and external change orders. External chnage orders go through rigourous approvals and su[[lier aknowledgement whereas internal chnage orders will not be communicated with suppliers.</t>
  </si>
  <si>
    <t xml:space="preserve">The product supports defining auto sourcing rules by which approved reqs can be automatically converted into PO. The approved reqs that cannot be auto sourced falls into workbench from where buyer can review and flip them manually. There can be multiple PO created from a single req or multiple reqs can be sourced through single PO. 
The contracted prices ate checked and adhered to on the PO and even on the invoice and blocks will be created i ncase of any exceptions during invoice processing.
The user can laso createdirect POs and blankets as well.
The product also supports non-PO invoices in which case PO can be created automatically as a post facta activity.
The product supports integration to ERP in which PO can be created via integration and processes accordingly. </t>
  </si>
  <si>
    <t>SMART by GEP has full blanket ordering, contract to catalog "flip" (Push to Contract feature) and complete data unification to ensure contract compliance reporting is automatic</t>
  </si>
  <si>
    <t>SMART by GEP is designed to integrate with third-party systems that are available for connection according to customer requirements.  POs (and all other transactional documents and status indicators) as well as master data and full data sets, can be integrated with SMART by GEP taking advantage of the robust integration framework developed as part of the platform.  According to customer requirements GEP can deploy a range of integration solutions from standard configurable SAP adapters to highly customized API/SLI sets.</t>
  </si>
  <si>
    <t xml:space="preserve">The notes, attachments and links can be attached to PO at header as well as line level and these can be categorized into different categories. These attchments can be marked internal or external thereby ensuring security. 
Product supports buyer-supplier collaboration from portal as well as through messaging standards like EDI/cXML. The collaboration is supported both at PO as well as invoice level.
SMART by GEP is designed to integrate with third-party systems that are available for connection according to customer requirements.  POs (and all other transactional documents and status indicators) as well as master data and full data sets, can be integrated with SMART by GEP taking advantage of the robust integration framework developed as part of the platform.  According to customer requirements GEP can deploy a range of integration solutions from standard configurable SAP adapters to highly customized API/SLI sets.
</t>
  </si>
  <si>
    <t>Product supports email, fax, cXML, EDI, portal transmissions between buyer and supplier. The product supports submitting order to supplier, receiving acknowledgement, change requests, order updates, etc.</t>
  </si>
  <si>
    <t>Supplier can request change pertaining to the quantity, prices, delivery timelines, etc. which can be managed end to end with proper communication between buyer and supplier until both parties agree to the terms of the PO.</t>
  </si>
  <si>
    <t>Advance service procurement functionlity is under developmwent at GEP.  Integration with third-part platforms is fully supported and can be configured ac cording to specific customer requirements</t>
  </si>
  <si>
    <t>This functionality is under development for 2017/8</t>
  </si>
  <si>
    <t>The following items are on our roadmap
* Account Derivation Rules (for defaults)
* Operational Budgetary Compliance
* Price Modifiers and Discounts
* Contingent Worker Support
* Procurement Cards
* Advance Shipping Notes
* Tax Engine Integrations
* Contract Terms on Purchase Orders
* Shared Procurement Services</t>
  </si>
  <si>
    <t>Product supports 2-way as well as 3-way matching. In 3 way matching receiving is required. The product supports receiving tolerance to restrict over receiving. 
The receipts can easily be flipped from Pos.
The product also supports return notes processing</t>
  </si>
  <si>
    <t>Advanced ASN functionality is under development at GEP for availability during 2017</t>
  </si>
  <si>
    <t>Most of this functionality is fully supported.  During the receiving process we can specify the PO number and pick up the po.  Bulk receiving is possible through will aggregation of receipts with one click receiving actions possible across all items.  SMART by GEP also support inspection upon receiving and desktop receiving.   SMART by GEP includes multi-way matching with user-definable tolerances and exception rule with auto acceptance/matching and exception flagging.  SSN tagging supported with receipts into inventory possible via ERP integration. SMART by GEP does not currently support RFID/barcode scanning althought this is technically straightforward schould demand develop in our customers.</t>
  </si>
  <si>
    <t>We support capturing asset management information during receiving which can be integrated with asset management systems for managing the inventory. We support self service receiving as well as central receiving.</t>
  </si>
  <si>
    <t>Receipt generation from an app is not currently available, although use of mobile device is certainly supported for all SMART by GEP activities.</t>
  </si>
  <si>
    <t>Of particular interest to our customers in the area of Receiving will be the ability to pre-load data such as serial number lists such that individual data can be applied at the point of receipt as opposed to manual entry</t>
  </si>
  <si>
    <t xml:space="preserve">SMART by GEP supports multiple supplier onboarding protocols, including self-registration, buyer admin registration, combinations of the same, quick-create on-the-fly during sourcing events, AP user creation and so on.  This multi-layered process can be augmented with multiple and configurable approval levels including mandatory document disclosure, category manager approval, supplier maintenance team approval and so on.  
GEP operates a dedicated supplier enablement team who support both buyers and suppliers through the initial on-boarding phase and through subsequent operational phases.
SMART by GEP provides a hierarchical and trigger-enabled form system that can require additional information from suppliers based upon the responses provided to early registration questions or to changes in supplier status or profile date.
SMART by GEP is integrated with TinCheck.com and Global Risk Management Solutions to augment the supplier profile with identity and risk verification data.
Typical deployments of SMART by GEP involve large numbers of suppliers and onboarding phasing is largely determined by invoice volumes and spend.  Our supplier enablement teams work with customers to determine the breakdown of suppliers into groupings through high volume/high spend/strategically important to non-core.  Typically the highest priority group accounts for over 80% of annual volume and spend but represents a low number of suppliers and focus is brought to that group in the first instance.
Registration for suppliers is rapid, taking as little as few minutes for a supplier to self-register on SMART by GEP.  Refinement of supplier records, mandatory documents and certificates, EDI integration and other steps can take time but the basic onboarding process is rapid.
There are no fees associated with SMART by GEP for suppliers whatsoever.
Training for suppliers is conducted by the supplier enablement team and, according to the specific configuration of SMART by GEP in question training can be extensive to include participation in sourcing events, RFx and Auctions, collaboration on contracts, catalog management, profile and record management, order processing and invoice creation and more.  Thus the supplier training programs are tailored to specific circumstances.  Supplier can naturally interact with multiple buyer organizations via SMART by GEP and this may have a different scope of interactions from customer to customer. 
</t>
  </si>
  <si>
    <t xml:space="preserve">Supplier information is maintained by the supplier, buyer-side users or both according to circumstances.  Restrictions can be configured to limit supplier editing as needed.  All data is encrypted at rest, in motion. Etc.. to extremely high degrees and access can be restricted down to indoivudal user level.  SMART by GEP invcludes full aprpoval processes with rules-based logic to manage changes, creation, uploads and additions.  Supplier records can be configured to included whatever data the customer wish to capture, including risk profile and identity validation which can be derived from third-party integrated sources as mentioned above. </t>
  </si>
  <si>
    <t>SMART by GEP is a unified source to pay platform and thus the supplier entity in the system is intrinsically connected to all activity related to that entity.  Contract utilisation, compliance and performance can all be derived directly from transactional activty, but also derived from performance scorecard and management programs.   SMART by GEP integrates with third-party data sources to augment the supplier performance methodology with risk data and the like</t>
  </si>
  <si>
    <t>Everything within SMART by GEP is executed through the software</t>
  </si>
  <si>
    <t>Everything within SMART by GEP is executed through the software.  Suppliers can deal with multiple customers through a single login</t>
  </si>
  <si>
    <t>GEP does not operate a commerical supplier network of the type described here.  SMART by GEP is as straightforward for a low volume user to use as a high volume strategic supplier</t>
  </si>
  <si>
    <t>Direct integration with supplier systems for high volume transaction flow is fully supported.  Supplier records will still exist within the system but order to invoice processing can be managed through direct interface</t>
  </si>
  <si>
    <t xml:space="preserve">SMART by GEP is fully configurable to support the ideal organizational structure and workflow requirements of the most complex organisations.  Each combination of the variables listed can be accommodated and there are no technical limits to the number of possible configurations.  What is practicable or desirable for an organization is another matter and GEP’s unique experience as procurement practitioner as well as software developer can ensure the optimum configuration for the customer.
Full matrix organization management is support permitting parallel accounting structures and org/sub-org specific configurations.  
Each division, business unit or document type can have unique combinations of attributes.  Such attributes can be defined as common so that they persist throughout the source-to-pay process and/or across the enterprise.
</t>
  </si>
  <si>
    <t>We support extensive configurations through which clients can configure their business process workflows. We also have flexibility of defining approvals (single/multi-level approvals, pool/shared approvals, auto approvals, etc.) based on different attributes including custom attributes. We also support custom validations and submission checks.</t>
  </si>
  <si>
    <t>SMART by GEP supports full multi currency operation with daily rate uploads and as required direct interfaces to customer-specific data feeds</t>
  </si>
  <si>
    <t>Most configration tasks are provided by GEP as a result of customer demand for low-touch, hands-off management.  This is more prevalent in huge global, organizations  than perhaps in smaller companies.  Full Self-Service is largely developed and will be deployed pending a change in customer requirement</t>
  </si>
  <si>
    <t>Self-service, where required, will not involve the use of specific technical skills</t>
  </si>
  <si>
    <t>As above</t>
  </si>
  <si>
    <t>None.   SMART by GEP is a cloud-native, multi-tennant platform, and as such there are no customer-specific variants deployed.  Nevertheless, customer demands and requirements are core to our development plans and through collaboration and investigation one customer-specific requirement may become a product enhancement according to the suitability for other customers</t>
  </si>
  <si>
    <t>none.</t>
  </si>
  <si>
    <t>SMART by GEP is a platform for innovation and will continue to take advantage of technological developments that can add value.  Automation processes are at the heart of the architecture of transactional processing in procure-to-pay and AI/machine learning is central to the organisation of data used across the source-to-pay process.  SMART by GEP's R&amp;D team are exploring the confluence of process automation, AI/fuzzy logic rules application, conversational UX and voice-activation/device automation synthesis.</t>
  </si>
  <si>
    <t>SMART by GEP Spend Analysis is the heart of strategic procurement processes and the start of the source to pay process stream.  Opportunity analysis, category intelligence, strategy and savings planning all stem from the results of our aggregation and processing of customer data.  The SMART by GEP Spend team are the best and most experienced in the industry.   We are able to take advantage of these skills and processes to make SMART by GEP the de facto master data hub for organisations with complex landscapes of legacy systems, and combined with real-time transactional integration with ERP and AP systems. SMART by GEP becomes the single source of truth for spend data in the enterprise.</t>
  </si>
  <si>
    <t xml:space="preserve">Block chain is under investigation at this time. </t>
  </si>
  <si>
    <t xml:space="preserve">SMART by GEP is natively mobile and touch compliant.  SMART by GEP comprises a portfolio of mobile apps as well as being fully usable through browser access on any mobile device.  Our mobile strategy is to develop and deploy apps that "make sense" and add value to our customers, which is not the same as create a huge app-version of the cloud software or create a "lite" app version.  Our experience tells us that specific tasks and subsets of functions are best deployed as apps - e.g. review and approvals for P2P or Dashboard and Reporting Views.  </t>
  </si>
  <si>
    <t>SMART by GEP does not presently include native OCR technology.  For the scale of clients we typically work with either integration of a pre-existing scanning system is indicated to use of a third-party document processing solution, such as  Scan One</t>
  </si>
  <si>
    <t>Voice activation and intelligent response technologies are currently under active development</t>
  </si>
  <si>
    <t>This forms a the core of the development of SMART by GEP Workspaces, the next-generation in user experience shortly to be released</t>
  </si>
  <si>
    <t>This is not currently support or required by our customers.  It is technically straighforward as SMART by GEP is based on data dictionaries for localisation</t>
  </si>
  <si>
    <t>SMART by GEP is based upon open standards for commerical information interchange and this is open for integration to external systems as required</t>
  </si>
  <si>
    <t>SMART by GEP is deployed as a single instance, with multiple integrations possible via the SMART by GEP integration applicatiom intermediate layer</t>
  </si>
  <si>
    <t>SMART by GEP is cloud native, built on the Microsoft Azure cloud plattorm.   There is no legacy of on-premises or hybrid deployments of SMART by GEP.  There is no business case for hybrid or provate server deployments.  In terms of data security, scalability, performance, speed of deployment, innovation cadence and future-proofing there is no model that outperforms a genuine cloud-native system, of which SMART by GEP is currently the only example in procurement software/</t>
  </si>
  <si>
    <t>GEP's data management, categorization, processing and normalization systems are second to none.  We have huge experience in aggregating data from multiple disparate systems and creating consistent, accurate data resources available to the procurement operation</t>
  </si>
  <si>
    <t>This is core activity for GEP.  The services, consulting, BPO work required by our customers is all delivered in house, as is our software deployment</t>
  </si>
  <si>
    <t>Again, this is core business and the primary reason which GEP is selected, in addition to the capabilities of the software.  It is our deep understanding of the requirements and drivers that are critical to our csutomers that lead them to select GEP and SMART by GEP</t>
  </si>
  <si>
    <t>SMART by GEP supports:
-Invoice entry (PO/Non PO) via multiple sources (from supplier portal, through interface, from buyer portal, through third party OOB integration with scanning tools, etc.)
-Matching on multiple attributes, 2 Way/3 Way matching, Matching with tolerances (Price, Amount, Quantity, Tax, Other Charges, etc)
-Exception management and routing based on rules and tolerances
-Invoice reconciliation and exception resolution workflow
-Standard interfaces utilising cXML/EDI 
-Manual/Auto PO closure</t>
  </si>
  <si>
    <t xml:space="preserve">SMART by GEP supports:
-Through-portal PO Flip/Non-PO invoice entry
-Paper invoices through OOB scanning tool integrations with error queue handling within SMART by GEP.
-E-invoicing (cXML/EDI))
- Payment Request processing for one time payments  
SMART by GEP includes Invoice fo Advances and also enables requesters to raise a check request. The request can undergo line of business approval and once approved can be automatically flipped into an invoice which can be send for payment.
</t>
  </si>
  <si>
    <t xml:space="preserve">SMART by GEP is capable for creating invoies with Contract / Blanket reference driving more compliance.
Creation and processing of service invoices.
Matching service invoices with Service confirmation document before sending the invoice as OK to Pay. </t>
  </si>
  <si>
    <t>SMART by GEP supports
-Full invoice collaboration between supplier and buyer orgnizations
-Collaboration on invoice status
-Invoice rejections with reason/comment
-credit memo collaboration
-Remittance advice updates
-Buyer-driven dynamic discount workflow</t>
  </si>
  <si>
    <t xml:space="preserve">SMART by GEP supports invoice approvals and rejections:
-2 Way/3 Way matching based on configurations
-Matching with/without tolerances
-Exception management and rule based routing
-Invoice reconciliation workflow
-Auto acceptance based on configurations
-Manual/Auto Tax Capture on Invoices
-Rule based approvals (threshold limits, delta amount, category, cost center, line of business, financial, etc.) in case of exceptions
- Creation of custom exceptions based on client specific business rules. Capability to solve custom exceptions using reconciliation process.
- Setting up compliance rules for US / Europe invoices ensuring all the required data elements are captured on the invoice. SMART by GEP has robust invoice matching tolerance. Customers can manage tolerance for live value, price, quantity, taxes and charges. The tolerance can be applied at the line level or at header level. Customers can specify tolerances by document or at enterprise level either as a percentage or as a absolute value.  In addition there are system-defined exceptions which can be extended using user-defined exceptions
SMART by GEP also includes Rule-based routing to for acceptance or approval by various stakeholders according to the exception type
The user also has the ability to send to an invoice in exception to the requester, buyer or AP manager to review those exceptions.
</t>
  </si>
  <si>
    <t>SMART by GEP supports:
-Integration with client ERP (Payment Systems) to send ok to pay invoices for payment processing
-Integration with client ERP system to receive Remittance details for all OK to pay invoices.
-Integration with third part scanning tools to create paper invoices</t>
  </si>
  <si>
    <t xml:space="preserve">SMART by GEP supports:
-Capability to configure country specific attributes for capturing on the invoice.
- Ability to configure VAT registration numbers for Buyers &amp; Suppliers. 
- Capability to configure custom rules for blocking non compliant invoices.
SMART by GEP has been certified by TAJ Group for invoice compliance in a number of countries, the list grows continuously.   GEP is working with other invoice compliance agencies to achieve greater certification and compliant invoice capabilities.
</t>
  </si>
  <si>
    <t>SMART by GEP is a mobile native software platform ensuring that all functions are fully operable on any mobile device browser.  In addition SMART by GEP is available as a portfolio of apps each designed for a specific purpose provide a minimal footprint/bandwidth "light touch" access for enhanced productivity.  SMART by GEP Pro is a mobile app, suitable for smartphones designed for review, approval/denial and collaboration over requistiions, orders and invoices.  According to the required workflow indoviduals can work with these documents with minimal effort and maximum productivity driectly from a mobile device.</t>
  </si>
  <si>
    <t xml:space="preserve">SMART by GEP supports:
-Reporting and analytics on invoice data
-Pre-canned reports
-Ad-hoc reporting and dashboard
SMART by GEP is built on a unified data model which ensures that reports and dashboards can be configured to reveal any specific dimensions required but the customer.  In addition to dashboards designed and configured during implementation, SMART by GEP includes extremely powerful ad-hoc reporting functions for drag-and-drop building of analytical reports and graphs.
</t>
  </si>
  <si>
    <t xml:space="preserve">SMART by GEP is being developed to include the systematic management of discount models in the P2P process.   Discounts by volume (per order, total over time etc), by contract price banding, resulting from early payment and so on, as determined in advance with the supplier will be configurable in the invoice function.   This is in addition to the existing Dynamic Discounting function which provides ad-hoc one-to-one bidding for discount/early payment.
SMART by GEP’s invoicing function will also be shortly enhanced with extended budget compliance options configurable to check and validate budget usage, compliance and forecasting.
</t>
  </si>
  <si>
    <t>SMART by GEP supports full integration with client AP (Payment) Systems to handle the payment processing.  All GEP clients have pre-existing payment processing services extant in the business and to date there has not be significant demand for development of native payment services in the platform.   This may change as more mid-range corporation look to adopting a cloud procurement platform and as major enterprises look to replace ERP and AP systems.  Consequently, today we deploy SMART by GEP's robust integration platform to connect to AP and ERP systems to integrate source-to-pay with AP functions</t>
  </si>
  <si>
    <t xml:space="preserve">SMART by GEP supports the following:
- Capability to capture payment and remittance details.
- Capability for suppliers to view Invoice payment status and remittance details within GEP Portal. 
- SMART by GEP's Matching capability ensures touchless submission of matched invoices to ERP Systems. 
- SMART by GEP can automate the reconcilation mechanisum ensuing no AP involvement for reconciling invoices with buyers / receivers.
- Suppliers can submit Invoices for advance payments and SMART by GEP can configure the required recoupement rate required to adjust the advance invoice. </t>
  </si>
  <si>
    <t>SMART by GEP supports P-cards as configurable payment methods at the order to invoice cycle and can integrate with external systems to initiate payment</t>
  </si>
  <si>
    <t>The tool supports:
-Capturing and storing attributes required from a financial compliance standpoint. These attributes can be separate per region and can be configured for Buyer / Supplier.</t>
  </si>
  <si>
    <t xml:space="preserve">Presently SMART by GEP provides Buyer-driven dynamic discounting permitting the real-time collaboration with suppliers to provide discounts in return for early payment. </t>
  </si>
  <si>
    <t>SMART by GEP supports:
-Buyer driven dynamic discounting
-Advance Payment capability can preconfigured on the PO which would affect the payment processing for an invoice.</t>
  </si>
  <si>
    <t>SMART by GEP supports creation of custom Ad-hoc reports which can provide insights on Budgets / Accruals captured within the SMART by GEP application.</t>
  </si>
  <si>
    <t>please refer to our response to the spend analysis RFI for answer to these questions</t>
  </si>
  <si>
    <t>SMART by GEP includes templates designed by GEP's procurement SMEs as required by our customers</t>
  </si>
  <si>
    <t>SMART by GEP includes a category workbench function that delivers market and intenral benchmark capabilities in support of the sourcing function</t>
  </si>
  <si>
    <t>SMART by GEP includes full scorecarding and performance functions. please refer to our response to the SXM RFI for details</t>
  </si>
  <si>
    <t xml:space="preserve">
Ability to create Miestones / Activities. 
Ability to setup milestone / Activities tempates for each Project Type.
Ability to enable approvals on Miestones.
Ability to assign them to various users in the system.
Users are required to achieve the milestone / update progress on activities each time.</t>
  </si>
  <si>
    <t xml:space="preserve">Ability to link a Project to a sourcing event.
Ability to define a workflow of approvals on the Project outside of the sourcing workflow and approvals as well.
</t>
  </si>
  <si>
    <t xml:space="preserve">
Ability to define single / multi level approvals with the functionality to define pool/group approvals.
Ability to define mandatory thresholds for approval with the ability to define cases for auto-approvals
</t>
  </si>
  <si>
    <t xml:space="preserve">
Ability to capture Project Spend and savings for each of the Business Category, Region &amp; Buisness unit combination
Ability to capture Project Budget via custom fields and data integration</t>
  </si>
  <si>
    <t>Ability to create a Project and add multiple team members to the Project.
Ability for multiple Project team members to collaborate.
Email notifications on critical events of the Project are sent to all the team members.</t>
  </si>
  <si>
    <t>Full one-supplier/many-customer support across all source-to-pay functions</t>
  </si>
  <si>
    <t>SMART by GEP permits whole or partial awards to single or multiple suppliers.   Awarded bids can be flipped into contracts and/or orders</t>
  </si>
  <si>
    <t>Contracts are unified with sourcing in SMART by GEP . please refer to our RFI submission for the CLM SolutionMap</t>
  </si>
  <si>
    <t>please refer to our RFI submission for the SXM SolutionMap</t>
  </si>
  <si>
    <t>SMART by GEP support email and in-application messaging</t>
  </si>
  <si>
    <t>Supplier registration processes can be configured with logic-based nested questionnaires and steps</t>
  </si>
  <si>
    <t>RFP can be created from within the Sourcing module, from blank, by copying an existing event or from a template. RFP can also be created by flipping other documents. Also, RFP can be created online or offline. There is also access control on how each user can create the RFP</t>
  </si>
  <si>
    <t>In addition to standard components, we provide the ability to create matrix-type questions, sections, table-type questions, date-time questions, and attachment questions.</t>
  </si>
  <si>
    <t xml:space="preserve">Templates can be created and tagged to specific categories, regions, Organization Entities for reuse. </t>
  </si>
  <si>
    <t>Templates can be created and saved and also edited in a central repository. Templates can be created for various documents - guidelines, price sheets, questionnaire, and full event</t>
  </si>
  <si>
    <t>The should-cost model can be created and saved in the price sheet of a template.</t>
  </si>
  <si>
    <t>Templates can be created for all documents and can be marked for each Category, Region and business Entity</t>
  </si>
  <si>
    <t>Weights can be set and changed for questions, questionnaires, and evaluators of questionnaires.</t>
  </si>
  <si>
    <t xml:space="preserve">SMART by GEP supports arthimetic formulae online. It also supports Excel download for the addition of complex mathematical formula definition </t>
  </si>
  <si>
    <t>Constraints can be built in the application as necessary. A full optimization model can be built online or offline and resuults integrated into the award decision</t>
  </si>
  <si>
    <t>Multiple evaluators can be invited to score each section of the RFX and weights can be assigned to each evaluators to further optimize the supplier scores and rankings</t>
  </si>
  <si>
    <t>Basic and Advanced arithmatic functions are supported in the optimization scenario</t>
  </si>
  <si>
    <t>Bulk documents can be uploaded in the application. The client has the ability to define the types or formats permissible for upload</t>
  </si>
  <si>
    <t>Upto 20 attachments can be uploaded for each event.</t>
  </si>
  <si>
    <t>Supplier responses, Price Sheet evaluation by supplier etc can be managed through bulk uploading. The application uses hidden identifiers to track mapping for automatic verification</t>
  </si>
  <si>
    <t>Users must download the file and view in external tools.</t>
  </si>
  <si>
    <t>collaboration can be done through Emails and Discussion Forum. Authors can collaborate for the process of creating the RFX</t>
  </si>
  <si>
    <t>Real time chat is supported in the auction actively and can be easily integrated into the RFx application. Archiving of the chat is on the product roadmap</t>
  </si>
  <si>
    <t xml:space="preserve">The RFx provides a Discussion Forum for collaboration and the capability of sharing attachments. It is not clear how Whiteboard integration will help our clients collaborate in RFx creation. </t>
  </si>
  <si>
    <t xml:space="preserve">The tool allows the Buyer to see a 'Supplier Side Preview' in the application, followed by which the authors can edit the RFX in the edit mode. </t>
  </si>
  <si>
    <t>Buyers can specifically be allocated sections to co-author.</t>
  </si>
  <si>
    <t>Complete lots can be created by uploading the Bills of Materials in the application</t>
  </si>
  <si>
    <t>Interface support can be extended to integrate with an ERP system to create price sheets from BoM's</t>
  </si>
  <si>
    <t xml:space="preserve">Buyers can map the SKU of the event an accordingly select suppliers in the event. </t>
  </si>
  <si>
    <t>Suppliers can automatically identified in the process of copying an event or can easily be filtered though active Supplier filters of meta data</t>
  </si>
  <si>
    <t>SMART by GEP includes full supplier information management as a core function.  Integration is achieved through unification of the platform.  Integration with third-party systems for master data exchange and synchronization is possible</t>
  </si>
  <si>
    <t>Integration with third-party systems is possible</t>
  </si>
  <si>
    <t xml:space="preserve">Multi-round and complex bidding though supplier-side and buyer-side data </t>
  </si>
  <si>
    <t>Bid comparison across previous events is available in negotiation events.</t>
  </si>
  <si>
    <t xml:space="preserve">Based on the construct of the price sheet, the buyer is able to gather more than one offer from the suppliers. </t>
  </si>
  <si>
    <t>Weighting can be done uniquely at each field level.</t>
  </si>
  <si>
    <t>Individual price sheets and questionnaires allow side-by-side comparision of supplier responses</t>
  </si>
  <si>
    <t>Buyers have the capability to withdraw and republish a RFX with or without notifications. Based on the edits made post withdraw, the buyer is able to retain responses of the suppliers</t>
  </si>
  <si>
    <t>The new round can be flipped into other documents such as Contracts.</t>
  </si>
  <si>
    <t>Supported auction formats are: English, Dutch (Single Price and Range Price), Japanese and Sealed Bid</t>
  </si>
  <si>
    <t xml:space="preserve">The auction settings provide a highly configurable auction which allows buyers set ceiling &amp; floor prices, visibility configurations, auto extension of lots etc. </t>
  </si>
  <si>
    <t>basket templates can be created in an auction and buyerscan repurpose that for the next auction creation.</t>
  </si>
  <si>
    <t>over and above, bids placed in the RFX can be tracked in the auction</t>
  </si>
  <si>
    <t xml:space="preserve">Auctions can be paused, and resumed manually based on the buyer discretion. Bidder responses can be viewed in real time to make decision of pause or extension if required. </t>
  </si>
  <si>
    <t xml:space="preserve">SMART by GEP currently does not support proxy bidding. This is currently on the road map for development. </t>
  </si>
  <si>
    <t>Buyers and Suppliers can interact with each other through real time chat messages. The buyer has the ability to respond to a single bidder or all bidders through the broadcast message, at lot and auction level</t>
  </si>
  <si>
    <t xml:space="preserve">Supplier bid times can be tracked to identify the bidding pace. Online vs offline status of the supplier can also be tracked. </t>
  </si>
  <si>
    <t>Buyers can use Bonus/Malus factors to effectively optimize in real time.</t>
  </si>
  <si>
    <t>The auction, if created by copying from another auction can automatically bring the the suppliers that were part of the orginal auction. Suppliers can be actively searched through the list of suppliers for the given category, region and business entity.</t>
  </si>
  <si>
    <t xml:space="preserve">Most features described here are planned for development in SMART by GEP.    
SMART by GEP supports some optimizarion scenarios today. 
Current Scenarios supported in the tool are: 
- minimum Cost Scenario
- constrained supplier awarding, 
- Maximum Supplier awarding,
- Best score supplier awarding 
Side-by-side comparision allows users to view the summaries of the allocation for each scenario
</t>
  </si>
  <si>
    <t>SMART by GEP includes full multi-round and sequetial negotiations, including unification of supplier by/RFx with contract permitting a draft contract for negoation to be created directly from a winning bid.</t>
  </si>
  <si>
    <t>All of the described capabilities including full audit trail during contract redlining</t>
  </si>
  <si>
    <t>Please refer to our submission to the CLM RFI for information related to this section</t>
  </si>
  <si>
    <t>please refer to our submission to the SXM SolututionMap RFI</t>
  </si>
  <si>
    <t>Budgets can be determined in SMART by GEP.   please refer to our submission to the earlier P2P/I2P SXM SolututionMap RFIs</t>
  </si>
  <si>
    <t>SMART by GEP integrates with all major third-part applications</t>
  </si>
  <si>
    <t>Data incorporated into SMART by GEP during spend analysis data refreshes can be utilised for demand planning</t>
  </si>
  <si>
    <t>SMART by GEP is integrated with GRMS risk reporting capabilities</t>
  </si>
  <si>
    <t>SMART by GEP provides full end-to-end reporting and trend mapping capabilities, beginning at spend analysis</t>
  </si>
  <si>
    <t>Cloud-Native .NET Architected platform</t>
  </si>
  <si>
    <t>SMART by GEP is 100% PaaS-delivered, cloud-native, built directly on Microsoft Azure.  We employ a single instance, multi-data centre, multi-tenant model with client data partitioned to dedicated-instance databases.</t>
  </si>
  <si>
    <t>SMART by GEP is mobile and touch native, meaning that it is accessible and usable across all mobile devices.  SMART by GEP is accompanied by a portfolio of mobile apps to support the use of the platform.   The app range includes dashboards, approvals and reviews.  Mobile-only uptake by our customer base is slow at this time.   PC/Browser use remains core for G2000/F500 scale businesses</t>
  </si>
  <si>
    <t>SMART by GEP integrated with any and all leading, and many minor third-party systems</t>
  </si>
  <si>
    <t>SMART by GEP provides unified source-to-pay with P2P capabilities intrinsically linked to sourcing</t>
  </si>
  <si>
    <t xml:space="preserve">Role-centric user and workspace condiguration is at the centre of the latest evolution of SMART by GEP.   User profiles and roles can be configured to the finest degree with specific features and functions, rules and data accessible according to role. </t>
  </si>
  <si>
    <t>SMART by GEP can be configured to ensure the correct templates, processes and workflows are assigned on a user, business unit, category or regional basis</t>
  </si>
  <si>
    <t>Workflows are fully configurable across all functions of SMART by GEP</t>
  </si>
  <si>
    <t>Rules, where applicable, are fully configurable across all functions of SMART by GEP</t>
  </si>
  <si>
    <t>In different parts of the source-to-pay process different teams can be established and managed for specific purposes - planning, sourcing, contract redlining etc…</t>
  </si>
  <si>
    <t>SMART by GEP is a single unified source-to-pay platform.   Integration is not required</t>
  </si>
  <si>
    <t>Product is available in more than 12 languages. Also supports multi-currency and time zones support.</t>
  </si>
  <si>
    <t>Fully supported</t>
  </si>
  <si>
    <t>please refer to our submission to the spend analysis SolutionMap RFI for details</t>
  </si>
  <si>
    <t>GEP is an indistry leader in category and strategy consulting in procurement and supply chain</t>
  </si>
  <si>
    <t>GEP has extensive experience of conductin such events.  We are a market leader in this respect.</t>
  </si>
  <si>
    <t>SMART by GEP is integrated with GRMS risk reporting services, but in addition GEP has global long-term experience of managing procurement and supply chain programs</t>
  </si>
  <si>
    <t>GEP is an industry-leader in procurement managed services including, but not limited to, sourcing BPO</t>
  </si>
  <si>
    <t>GEP has extensive and long-term experience in change management both in procurement transformation and software implementation and deployment.   GEP employs close to 3000 FTEs globally, all focused on procurement strategy, services and software</t>
  </si>
  <si>
    <t>SMART by GEP can support multiple schemas but GEP recommends the best practice of following a single schema for a single customer.The schema support can be defined as per customer requirements. 
There are no known limits on size as such as our solution is hosted on Microsoft Azure platform making it highly scalable. We have hundreds of customers including many Fortune 500 and 1000 organizations across the globe leveraging our solution.
One of our biggest spend customer stores billions of dollars in spend with 150+ million lines at any given point in time. This data is accessed by over hundreds of users globally. Also, our typical spend analysis customers on an average access 3 years of historical data with millions of transactions and slice and dice this data to create multiple queries and reports on a daily basis.
We also have the capability to store multiple schemas simultaneously; if required.</t>
  </si>
  <si>
    <t>SMART by GEP supports multiple data schema and is flexible. e.g. Flat / star / snowflake. It can support different industry and category schema. We have base models and classification schemas defined out-of-the box for various industries as GEP provides dedicated sourcing and category expertise including consulting and outsourcing services as a core offering compared to our peers providing only technology expertise.
We have multiple standard best practice schemas tailored to different industries and corresponding categories that can be leveraged by clients. Clients can start with these schemas as a base and then customize and finetune this to be tailored for their requirement.</t>
  </si>
  <si>
    <t>SMART by GEP supports multiple data schemas and is flexible. It can support different industry and category schema. Standard template is also available possible. There are a few fixed columns which are mandatory and others columns can be configured.   During implementation; we will sit with the client category managers and sourcing managers to gather their requirements and also share our out-of the box schemas or templates available for their reference tailored to their industry and categories within the spend data.
Client users can then provide their requirements and feedback in terms of the template finalization and GEP will accordingly define a model tuned to their requirements as part of the implementation itself.
Validation rules are a standard component of the setup.</t>
  </si>
  <si>
    <t>SMART by GEP allows for the capability to define multiple different schemas simultaneously along with multiple spend cubes supporting multiple views based on groups of users or access privileges as required. We have seen some customers using up to 8 cubes in parallel</t>
  </si>
  <si>
    <t>GEP can define multiple spend cubes within the client domain as per their preference. Any column within the spend data extract can then be setup as a reporting dimension within the robust reporting framework. Additionally; client users can then themselves create derived reporting measures incorporating various formulae in the drag-and-drop reporting engine.
The platform allows the users to drill down and roll up to any configured level within the data. Users have a great deal of control when drilling down, rolling up and across the analytical spend cube. We have the ability to focus on one panel or have a view into multiple panels depending on user preference, and when the user drills in on one panel all the associated attributes in other panels are updated automatically.  Cross cube joints are possible across dimensions. 
Spend cubes can be shared with specific users or groups of users based on access control preferences as required.</t>
  </si>
  <si>
    <t>This is a standard component of the spend analysis exercise where we would group into families, link or normalize any such entities such as normalization of suppliers to a common legal name, parent-child linking for suppliers, multi-level categorization, etc. and so on for any related entities.  SMART by GEP offers industry-best services for supplier normalization and category classification. The category taxonomy used in spend analysis can also be used for other functions across the S2P process. Suppliers normalized in spend analysis can also be utilized in S2P functions. This enables SMART by GEP to uniquely offer complete end-to-end analytics. 
We support multiple instances of the same entity to be linked across multiple levels to the a single hierarchical view providing for a drill down granular visibility.</t>
  </si>
  <si>
    <t>SMART by GEP Spend analysis has a proprietary advanced classification technique. It uses both rules and Machine Learning/AI. Rules can be created using dynamic rules with formulae and/or  can be based on both fuzzy logic and look-ups.  eg. Single/multiple supplier links to single categories, Material number coding to category etc..  Our recommendation is for customers to use the GEP patented AI algorithm.  The platform also allows users to define formulas and create ranged and derived dimensions within the reporting engine itself on the fly. Client users can then themselves create derived reporting measures incorporating various formulae in the drag-and-drop reporting engine.
The platform allows the users to drill down and roll up to any configured level within the data. Users have a great deal of control when drilling down, rolling up and across the analytical spend cube. We have the ability to focus on one panel or have a view into multiple panels depending on user preference, and when the user drills in on one panel all the associated attributes in other panels are updated automatically.
Classification/cleansing rules can be defined within the rule engine specific to the client schema to capture any particular client specific classification nuances.</t>
  </si>
  <si>
    <t>GEP leverages the best in class combination of - statistical (AI based self-learning algorithms) and rules based approach for enrichment. The classification, cleansing and normalization in the rule engine for the model can be completely configured as per client requirements. In the course of implementation; GEPs category experts with the help of the client inputs come up with the classification rule set or logic specific for each client. This is maintained and the priority of the same is mutually decided. According to this rule set, the classification model is fine-tuned and thereby made robust after several iterations. 
Advanced formulas and calculations can be also be defined as measures within the platform for reporting purposes. Once the attributes or objects are defined as per client's requirements, ,multiple forumale can be created by the user in context to these attributes for calculating spend etc, as per defined rules.</t>
  </si>
  <si>
    <t>SMART by GEP is agnostic to the source of database and can accept data from multiple source systems. All is required is a flat-file extracted from the systems being used by customer. GEP will aggregate data from multiple source systems, irrespective of format or data structure. On an average we receive data from 25+ source systems globally per customer, with a maximum to date of over 850 files in one case,
SMART by GEP will interface with most ERP systems, client vendor masters or standard DBMS through XML or Web Services. For SMART by GEP Spend analytics and reporting functions, we recommend data transfer over secured FTP connection. There is no real need for an extensive intrusive interface with the client’s systems.
Physical connections with client systems can be performed in the flat file mode. This is typical method deployed for spend implementations. It is simple to design, configure and deploy. It does not involve much interaction from the client's IT team.
The data can be transferred in a mutually agreed spend template between "Company" and GEP through flat file formats like xls,csv etc. 
This transmission will  be done through a secure FTP site.
This is the most preferred mechanism of spend data transfers between GEP and its customers.</t>
  </si>
  <si>
    <t xml:space="preserve">SMART by GEP has various out-of-the box API interfaces covering the entire transaction and master data interface requirements as part of our integration platform for interfacing with different modules across the S2P suite that can be readily leveraged by clients. 
SMART by GEP has a robust, proven out-of-the-box integration tool kit based on Microsoft BizTalk technology and we leverage industry best practice cXML protocols for document exchange. 
• GEP has successfully used this approach to integrate with more than 35 different types of systems across our hundreds of live technology deployments. 
• More than 60% of our customer base have SAP and Oracle as their ERP system. 
• GEP has more than 50 system integration experts on various systems including SAP, Oracle, Peoplesoft, JDE, Concur, SharePoint, MS Dynamics, Great Plains, Passport, etc.
After reviewing Customer system architecture, GEP strongly recommends leveraging a service layer like BizTalk, Web Methods on the Customer side as a middleware to integrate with the new procurement system in cXML format. 
</t>
  </si>
  <si>
    <t>This is a standard capability of our spend cleansing, classification, normalization and enrichment approach.
The SMART by GEP team can deploy decades of experience of spend analysis and collaborate with the client to define rules. These are used to classify initial load and periodic refreshes. During the entire project lifecycle, rules can be further tuned based on client input and past results. This continually improves accuracy. Rules are very powerful for key category classification. They can be ordered and used to prevent conflict. The SMART by GEP rules engine is also supported by an online feedback management tool. This helps resolve conflicts at the client end and the user can take pro-active and corrective actions.
Along with the AI model used for classification; GEP team will help define various pre-configured rules and logic within the rule engine tuned to client requirements for processing of spend data. The priority of the rules and order can be defined to prevent conflicts and re-ordering in case of any conflicts.</t>
  </si>
  <si>
    <t xml:space="preserve">GEP will help define and organize rules into different groups and these can be selectively applied on temporary cubes for analysis purposes. The prioritization and precedence logic for rules can also be defined within the rule engine.
As per the analysis and feedback on the rule set; the classification model is continuously fine-tuned and thereby automatically made robust after several iterations. </t>
  </si>
  <si>
    <t>GEP has an industry databse of around 35million suppliers and cleanses over $1trillion of spend anually. This knowledgebase is used to enrich suppliers and products and is then Quality checked by Subject Matter experts to create a customer specific model for ongoing cleansing
SMART by GEP Platform provides supplier name normalization as well as removing duplicate vendors. It also enriches data through information such as DUNS number, parent-child relationship and country validation using specialist third party sources (eg. Equifax, DnB, Hoovers etc.)
GEP also has the ability to take data feeds from D&amp;B and/or any other data sources to aggregate supplier intelligence information like diversity, risk etc. 
GEP not only provides a technology offering but we also provide Strategic sourcing, Category management, outsourcing and consulting services to organizations helping offer a complete holistic offering to client for procurement transformation and excellence.</t>
  </si>
  <si>
    <t xml:space="preserve">GEP offers supplementing spend and supplier information with data insights from various specialist 3rd party data sources out of the box. GEP also has the ability to take data feeds from D&amp;B and/or any other data sources to aggregate supplier intelligence information like diversity, risk , TIN/OFAC validations etc.
We define an unique identifier for each record within the rules ensuring that only the right data is selected for the right records. </t>
  </si>
  <si>
    <t>SMART by GEP supports advance cross-cube reporting within the platform. Joins can be made across cubes for standard data such as supplier, category, region and business unit. In addition, custom joins can be setup for specific needs. The data mapping between various sources is performed as part of the cleansing and mapping exercise undertaken during implementation. We define a consolidated master record/ single source of truth with all data elements and mapping linkages that can be referenced for spend analysis. The common cleansed data table defined ensures that only the requisite data is imported and matched even when data is coming in from multiple sources.
We have seen cases where data is coming in from more than 35-50 different sources in some cases for spend implementations which has been seamlessly accomplished via a defined cleansing and mapping exercise.</t>
  </si>
  <si>
    <t>GEP has a wide experience of more than a decade to classify over 200+ companies spend which include various domains. We have the experience of dealing with multiple ERP's across industry verticals like CPG / Pharma / Manufacturing / banking and Finance etc.. These include all Direct and Indirect categories. The solution has been subject to various data sets and the AI engine typically provides around 65% accuracy out of the box which is then tuned to client specific models to increase the accuracy to over 90%. This is typically achieved within 8-10 weeks of the data receipt.  The solution in itself is language and category agnostic and various models are available which are industry specific as well as category specific.  GEP leverages the best in class combination of statistical (AI based self-learning algorithms) and rules based approach for classification and categorization. The output of the automated engine is monitored by our category experts to continuously enhance the results of data classification and categorization.
The rules can be defined within the engine in real-time and can be easily modified within the rule engine by authorized users; if required. The platform will also highlight number of affected records or transactions as a result of the rule change which can be reviewed approved before processing the rules for the entire dataset.</t>
  </si>
  <si>
    <t xml:space="preserve">SMART by GEP includes a rules engine whereby various extensive rules can be defined for classification and categorization purposes. These rules are defined by the GEP team based on the feedback and requirements gathered from the client's users during implementation, and on an ongoing basis. There are pre-defined rules available in a rules library which can be easily deployed and modified to meet specific client requirements.  The SMART by GEP rules engine is also supported by an online feedback management tool. This helps resolve conflits at the client end itself and the user can take corrective actions upfront. This also helps define and modified from a user perspective as well as maintained globally. Online feedback is recommended over manual process as this is simple and automated. 
</t>
  </si>
  <si>
    <t>SMART by GEP has a dynamic rules engine. Rules can express dynamic conditiona using different dimensions. Mapping between dimension and using defined criteria/value sets is available.  The mapping logic can be defined using any dimension present within the input data extract. Mapping rules can be established using formulae, value sets or combinations of dimensions and can be referenced for ongoing classification and transformation purposes for the spend data.</t>
  </si>
  <si>
    <t>GEP's dedicated Spend Analysis team take care of the complete rule configuration, model building, data table setup, classification and enrichment activity. There is minimal resource required from the client for these activities and customer stakeholder input is primarily required for providing feedback on data patterns, rules to be defined and perception-alignment.
The SMART by GEP rules engine is also supported by an online feedback management tool. This helps resolve conflicts at the client end itself and the user can take corrective actions upfront. This also helps define and modified from a user perspective as well as maintained globally. Multiple classfication change requests can be provided by multiple users. Workflow can be configured to route to correct stakeholder for further approval and action.
GEP has best-practice processes defined for classification wherein multiple users can work on the data at the same time after the initial data is classified by the AI engine.</t>
  </si>
  <si>
    <t>Classification can be accomplished using queries on subsets of the data. We can define multi-parameter rules and queries that would apply those rules to only a subset of the entire data. Multiple rules with different parameters, filters and sub-sets can be defined for the same cube accordingly guiding the application of rule classification as required by customer.</t>
  </si>
  <si>
    <t xml:space="preserve">SMART by GEP leverages the best-in-class combination of statistical (AI-based machine learning algorithms) and rules-based systems for classification, nornmalization and enrichment. The output of the automated engine is monitored by our category experts to continuously enhance the results of data enrichment. 
GEP provides a typical contractual commitment of 90% spend accuracy at go-live.   Run-state spend accuracy after several refresh cycles are often significantly higher.
SMART by GEP uses advance machine learning tools for AI. These include (1) Mahout - Machine Learning Expert 1 [Probability based classification algorithm], (2) LibshortText - Machine Learning Expert 2 [Classification using multi dimension mathematical model] and (3) LibshortText - Machine Learning Expert 3 [A regression model for classification]. The accuracy that resulta dependa upon the industry and category past models. Initial accuracy can be around 65%. With iterative training cycls and client-specific models, the accuracy rapidly accelerates. Further improvement is achieved over time with each periodic refresh as the models become more accurate. The size of each training set depends on the category hetergoeneity and not merely on the number of transaction lines. Client feedback engagement provides an easy and successful means of error-correction . Client feedback goes through approval process with included conflict checks. 
The enrichment process has the following steps:
1. Base model run
• GEP will run Customer’ one year historical data across the base learning our tool has aggregated from our previous 150+ global deployments.
• The classification engine assigns a confidence level for every transaction it process, which is used as a guideline for quality checks.
• Our experience has been that these base model runs provide us accuracies in range of 65% - 80%
2. Quality check by GEP category experts
• GEP category experts review the output of the automated engine, to identify areas (data patterns, suppliers, categories etc.) where the engine is processing transactions incorrectly.
• These experts correct these transactions and then feed them back to the engine for additional learning.
• Steps 1 &amp; 2 are iterative until the accuracy levels reach 90%+ range
3. Perception alignment with Customer category experts
GEP will then interview Customer’ category experts on cases which need additional clarifications. 
Our experience across 150+ deployments of spend analysis indicates 
• This is a critical process to enrich data based on end user needs and goes a long way in user adoption
• We typically need 4 – 6 category experts from Customer for approx... 2 – 3 hours to gather their inputs
4. Final QA and testing
GEP category experts will 
• Refine the learning of the engine using the inputs gathered from Customer users. 
• Do final QA checks and deploy a enrichment model which is unique based on Customer’ data and provides a minimum 90% spend accuracy
</t>
  </si>
  <si>
    <t>The platform supports hybrid classification where the  classification by the engine is augmented with manual inputs by GEP category experts and sourcing managers. 
Our base domain-specific knowledge models have been developed through feedback from hundreds of complex engagements to continuously sharpen its output against even the most idiosyncratic taxonomies. We also leverage, our proprietary classification engine for data cleansing, classification, normalization and other data-related activities and Subject Matter Experts for taxonomy modifications, recommendations and classification QA process. 
The classification methodology adopted by GEP is unique and that is what distinguishes us from our competitors. We not only leverage the Artificial Intelligence based algorithms to classify new data based on previous learnings of the base model, but also leverage our sourcing and consulting expertise, where a team of category experts would quality check the classified data and provide feedback based on industry best practices and experience acquired through hundreds of projects.
The models would continuously evolve over time with the learnings and feedback fed into the model on an ongoing basis and would automatically apply these learnings to future data sets when similar data patterns are observed.</t>
  </si>
  <si>
    <t xml:space="preserve">We provide a data summary and integrity report for each batch of data received from customers highlighting the summary, transaction overview, missing records or details, anomalies or clarifications required on the dataset before processing the dataset for classification ensuring that only complete and accurate data is processed and loaded in the engine.  SMART by GEP is supported by an inhouse developed ETL tool (DCC) which helps configure scheduled as well as manual ETL processes. This ensures correctness and completeness of the data. However the data quality is largely subjective and typically required human analysis; GEP provides a Data Profile Report which assist in the analysis of the data quality in a user-friendly manner. </t>
  </si>
  <si>
    <t>SMART by GEP is complimented by a Data Profile tool which helps provide customers with a simplistic view of the data. Along with the outliers and variations related to previous periods which help identify unexpected results.  We highlight any such outliers or anomalies in the dataset for the data extract for clarification and review of users before loading this within the engine for classification purposes.</t>
  </si>
  <si>
    <t xml:space="preserve">We use various sampling and clustering techniques across the entire dataset where the data is bucketed into different representative samples covering data across all categories, regions, spend levels, etc.
We do a complete quality check on the samples and identify transactions for completeness, classification and categorization accuracy.
Any new data (due to sourcing of new categories, or adding of new suppliers, that has no reference to the historical data) is also validated, quality checked to achieve the 90% SLA accuracy level 
As the base model for data classification enhances with each passing refresh, the accuracy automatically improves and goes above and beyond 90%
</t>
  </si>
  <si>
    <t>Data integrity analysis can be restricted to a user-defined range and all associated activities for data integrity check and QA would be performed by GEP experts to proactively identify any issues and bring it to the notice of the client users for corrections and classifications.
Data integration analysis can be conducted in real time and the user has the fliexibility to define the time-scale for analysis. However it is restricted to set objects within the cube and its derived matrix.  Any object change will require the cube to be reconfigured though views can be dynamically created within set objects
GEP team can perform this analysis in real-time; if required</t>
  </si>
  <si>
    <t xml:space="preserve">SMART by GEP offers various options for reporting and analysis purposes: 
- Configurable Dashboards – with drill downs 
- Pre-packaged reports – Out of box reports as per requirements 
- Ad-hoc reports – with drag and drop capability with line level analysis 
All reports can be exported in multiple file formats and scheduled for delivery via email at desired frequency.
The platform supports viewing of graphical reports in various graph types and additionally also define colour coding and fonts and other various cosmetic changes for the graphs as required. These graphs can be formatted with fonts, effects, fill, and underlines etc. The legends and the series can be defined by the user to configure as per requirement.
- Line graphs
- Bar graphs
- Pie charts
- Heat map with mouse-over details
- Column graphs
- Bubble charts
- Area graphs
- Scatter plots
- Polar graphs
- Radar graphs
- Histogram
- Gauge
- Funnel
- Pareto
- Box plot
- Gantt chart
- 3D graphs
- Combination
- Clustered graphs and so on
</t>
  </si>
  <si>
    <t xml:space="preserve">SMART by GEP Spend solution provides a robust and strong search and filter functionality at all input data elements including at a user level, BU level, Company level etc. Users can search and filter for multi facets of data and create an end to end report, add the searched data on the dashboards or send/export the summary for future use. The filter mechanism allows the user to group multiple filter conditions with the help of Boolean operation like AND, OR, NOT etc., within the same report.
Filtering elements can be searched and \or qualified based on selected data attributes wherein the users will also have the capability to sort the search results and save these filters for future.
</t>
  </si>
  <si>
    <t>Users can define their own formulas using various functional attributes on the go within various measures in the platform for reporting, filtering and viewing purposes via the drag-and-drop reporting interface. These defined formulas and measures can then also be referenced and used for ongoing reporting and analysis purposes. 
Multiple functions can be used such as Basic arithmetic, date and time, Financial, Internal, Logical, Math, Null/ Zero, OLAP, Pattern functions, Statistical, String etc. on the objects to define own formulae and metrics as per user's requirement.</t>
  </si>
  <si>
    <t>The platform supports viewing of graphical reports in various graph types and additionally also define colour coding and fonts and other various cosmetic changes for the graphs as required. These graphs can be formatted with fonts, effects, fill, and underlines etc. The legends and the series can be defined by the user to configure as per requirement.
- Line graphs
- Bar graphs
- Pie charts
- Heat map with mouse-over details
- Column graphs
- Bubble charts
- Area graphs
- Scatter plots
- Polar graphs
- Radar graphs
- Histogram
- Gauge
- Funnel
- Pareto
- Box plot
- Gantt chart
- 3D graphs
- Combination
- Clustered graphs and so on</t>
  </si>
  <si>
    <t>The platform is capable of generating reports based on any input parameter which are available as reporting objects &amp; allows the users to drill down to various configured level. The reporting framework provides users the opportunity to query and report on any reporting object.
Full range of formulaic support is available as measures and formulas that can be defined within the reporting framework.
SMART by GEP will consolidate spend data across multiple sources into a single pivot able data table for users to do analysis and reporting. Reporting objects which are input data columns can be dragged and dropped similar to that of excel to run pivots on reports with ease and quick response time.
The same reports can then be exported outside the tool in excel, csv or other formats as required.</t>
  </si>
  <si>
    <t>The platform allows users to export reports, dashboard and other data in various commonly used formats such as Excel, csv, PDF, etc. using the native reporting engine and dashboard capability. Users can also set up export schedules to automatically export required reports and have these delivered to concerned stakeholders automatically via email; if required</t>
  </si>
  <si>
    <t>Various Export templates can be defined to export data in necessary formats and these can be uploaded to the defined FTP sites setup for data exchange on a defined frequency for ongoing data exchange. Other systems can simply access the FTP to import these files as required.</t>
  </si>
  <si>
    <t xml:space="preserve">SMART be GEP can be interfaced with most ERP systems, client vendor masters or standard DBMS through XML or Web Services. For SMART by GEP Spend analytics and reporting functions, we recommend data transfer over secured FTP connection. We have generally seen there is no real need for an extensive intrusive interface with the client’s systems.
Physical connections with client systems can be performed in the flat file mode. This is typical method deployed for spend implementations. It is simple to design, configure and deploy. It does not involve much interaction from the client's IT team.
The raw / cleansed / summarized data can be transferred  through flat file formats like xls,csv etc. over a secure FTP site.
This is the most preferred mechanism of spend data transfers between GEP and its customers
</t>
  </si>
  <si>
    <t xml:space="preserve">SMART by GEP Spend Analysis provides standard predictive analytics using standard statistical tools. </t>
  </si>
  <si>
    <t>SMART by GEP  provides scorecard capability for supplier performance evaluation. This support scores based on KPI scores using questions scores. Scores can be automatically derived using mathematical formula.  See the response for SXM for further details</t>
  </si>
  <si>
    <t>SMART by GEP Supplier provide scorecard capability for supplier performance evaluation. Templates for scorecard are created during implementation based on collaborative effort. See the response for SXM for further details</t>
  </si>
  <si>
    <t>SMART by GEP Supplier provide scorecard capability for supplier performance evaluation. Scorecard can be created with available KPI. These can be re-used. See the response for SXM for further details</t>
  </si>
  <si>
    <t>SMART by GEP Supplier provide scorecard capability for supplier performance evaluation. Scorecard can be created with available KPI. KPI from previous scorecard can be re-used. See the response for SXM for further details</t>
  </si>
  <si>
    <t>SMART by GEP's Savings Tracking function provides the capability to track cost avoidance. SMART by GEP's Spend Analysis function provides Opportunity Finder capability. This has two pre-configured strategies  - Supplier Rationalization and Payment Term Rationalization</t>
  </si>
  <si>
    <t xml:space="preserve">SMART by GEP unifies spend analysis, saving tracking, opportunity identification, sourcing and reporting/scorecarding into a single platform.  SMART by GEP Reports provide built in dashboards and reports for sourcing support. You can track past sourcing event for spend, savings, responses status, cycle time, etc. This can help you to plan for future. Apart from out-of-box capability, SMART by GEP also provides ad-hoc report and dashboard capability to further analyze sourcing data. Moreover since SMART by GEP offers cross suite capability, even the analytics layer supports cross suite user dashboard. You can create dashboards for data across S2P. </t>
  </si>
  <si>
    <t xml:space="preserve">SMART by GEP unifies all procure-to-pay functions with sourcing and analysis in a single platform.  From a data perspective, SMART by GEP Reports provide built in dashboards and reports for procurement support. There are dashboards available for mid-level management and CPO. Out-of-box capability can provide analysis for compliance, cycle time, exception and overall status. Apart from out-of-box capability, SMART by GEP also provides ad-hoc report and dashboard capability to further analyze sourcing data. Moreover since SMART by GEP offers cross suite capability, even the analytics layer supports cross suite user dashboard. You can create dashboards for data across S2P. </t>
  </si>
  <si>
    <t>SMART by GEP provides T&amp;E functions via an integration/partnership with ExpensePath.</t>
  </si>
  <si>
    <t>Please refer to our earlier submission for the P2P and I2P SolutionMaps</t>
  </si>
  <si>
    <t>SMART by GEP Analytics provides dashboard and reports for supplier profile management and supplier performance management. Moreover since SMART by GEP offers cross suite capability, even the analytics layer supports cross suite user dashboard. You can create dashboards for data across S2P. Suppliers 360 dashboard brings data from spend analysis (spend and transaction trend across category and business unit), sourcing (event participation status and count), contract (count, expiring, compliance), order (count, open status), invoice(count, processing status), average scorecard summary and action plan status.</t>
  </si>
  <si>
    <t>SMART by GEP includes integration with GRMS risk reporting capabilities. See the response for SXM for further details</t>
  </si>
  <si>
    <t>SMART by GEP utilizes best-in-classe reporting technology from Microstratagy.   Whilst other third party visualization tools have their merits, few are able to cope with the data volumes and dimensional complexity required for coping with our typical customer data sets.  We do not think integration with a third-arty visualization tool is required or warranted</t>
  </si>
  <si>
    <t>This is described fully in our reponses to other quesrtions in this RFI</t>
  </si>
  <si>
    <t>SMART by GEP fully supports the inclusion of all data sources for analytics.   This is described fully elsewhere in this response</t>
  </si>
  <si>
    <t>SMART by GEP includes that capability to configure group access and cube acccess according to the customer's specific rules.  Cubes can be selected as required</t>
  </si>
  <si>
    <t>These functionalities are inherent to SMART by GEP spend analysis, although not necessarily referred to in the same terms.  Dashboards can be configured and shared acrosds groups, access to analytical and ad-hoc reporting functions can be driven by role and authorities etc...</t>
  </si>
  <si>
    <t>SMART by GEP utilizes best-in-classe reporting technology from Microstratagy.   Whilst other third party visualization tools have their merits, few are able to cope with the data volumes and dimensional complexity required for coping with our typical customer data sets</t>
  </si>
  <si>
    <t>SMART by GEP spend analysis supports full multi currency operations with rate uploads and as required by the customer</t>
  </si>
  <si>
    <t>Language translation of source data to a common baseline is standard practice where possible</t>
  </si>
  <si>
    <t>GEP offers end to end services which include Project / Program Management and working with customers to define the implementation plan / intergration scenarious. Once the go-live is achieved, GEP ensures Program Success by definining the ongoing  governance model and maintenance of services throughout the lifetime of the project.</t>
  </si>
  <si>
    <t>GEP has a wide experience of more than a decade to classify over 200+ companies spend which include various domains. We have the experience of dealing with multiple ERP's (like SAP / Oracle / Maximo / Microsoft Dynamics / JD Edwards  etc..) across industry verticals like CPG / Pharma / Manufacturing / banking and Finance etc.. These include all Direct and Indirect categories. The solution has been subject to various data sets and the AI engine typically provides around 65% accuracy out of the box which is then tuned to client specific models to increase the accuracy to over 90%. This is typically achieved within 8-10 weeks of the data receipt.  The solution in itself is language and category agnostic and various models are available which are industry specific as well as category specific.</t>
  </si>
  <si>
    <t xml:space="preserve">The ongoing data management (refresh phase) relies on a customer specific AI model which has been trained and tuned to historical customer data. New data patterns and suppliers will be classified and provided with a confidence value. Based on the confidence value GEP subject matter experts will tune the existing model with new data before rebuilding the cube. Client feedback received thro the 'Feedback module' is taken into considertaion to further tune the accuracy of the model. </t>
  </si>
  <si>
    <t>SMART by GEP Savings Tracking function provides capability to track cost avoidance. SMART by GEP Spend Analysis provides opportunity finder capability. This has two strategies built in - Supplier Rationalization and Payment Term Rationalization</t>
  </si>
  <si>
    <t>GEP's procurement consulting services are industry-leading and state-of-the-art.   All the categories of service described in the question and many beyond are delivered  by GEP's services teams across global complex implementations.</t>
  </si>
  <si>
    <t xml:space="preserve">GEP's specific spend analysis related services services include training sessions as well as a recommended extenstive 'train the trainer' approach to ensure our customers leverage full potential of the solution. As part of its program management, Requirements gathering is an important exercise which captures the program objective and data guidelines. The Analytics solution is build and a Cube configuration document is sgined off by the customer which helps determine change management on a later stage. GEP's consulting arm has the expertise if any customer wants to engate in consulting based analytics solutions. </t>
  </si>
  <si>
    <t>Please See Response to Spend Analysis RFI.  In addition:  SMART by GEP Supplier offers multiple ways of onboarding and managing supplier data. Supplier can be added using interface, bulk upload, supplier self-registration and buyer triggered.</t>
  </si>
  <si>
    <t>SMART by GEP Supplier offers capability to handle supplier management across industry. Key capability such as identification, certificate management and complex approval handling makes it adept at handling different industry need.</t>
  </si>
  <si>
    <t>SMART by GEP can configure client specific category taxonomy. The same can be used for supplier information management, so that suppliers can provide information regarding their product &amp; services.</t>
  </si>
  <si>
    <t>SMART by GEP Supplier can provide one and two way integration to ERPs. It can integrate to more than one ERP and manage consolidated supplier in SMART by GEP. For supplier performance, scoring can be done by integration with other system to have operational information.</t>
  </si>
  <si>
    <t xml:space="preserve">SMART by GEP Supplier can act as the central "source of truth" for supplier masters and can distribute the same to multiple ERP and 3rd party systems for usage. It can also act as repositoty for supplier data created elesewhere. Dynamic distributed MDM for supplier masters is not available. </t>
  </si>
  <si>
    <t xml:space="preserve">SMART by GEP Supplier offers additional form capability. This can be used to make custom form to capture additional data for supplier. This can be custom made so that it is auto-triggered only if supplier have responded in particular manner during initial onboarding. This ensure due deligence whereever necessary. Approval workflow can be setup for these addtional forms. </t>
  </si>
  <si>
    <t>SMART by GEP is a cloud-native (PAAS) platform. All data is available for use in reporting and audit.</t>
  </si>
  <si>
    <t>SMART by GEP Supplier offers change request capability to handle changes in supplier master data. Once supplier is approved, any changes made can go through a change request process. All changes are tracked and version can be compared.</t>
  </si>
  <si>
    <t>SMART by GEP includes OCR support for Invoice Management</t>
  </si>
  <si>
    <t>SMART by GEP offers multiple ways of onboarding and managing supplier data. Supplier can be added using interface, bulk upload, supplier self-registration and buyer triggered. Bulk upload and interface can support uploading of supplier master data from external systems.</t>
  </si>
  <si>
    <t>Buyers can set self-registration link for supplier which can be put on their website for any campaigns. Buyers can also do quick add for supplier and sent invitation to supplier for self-profile management. Re-invitation can be sent. All response from suppliers can be tracked by buyers with notification alert, profile view and available reports.</t>
  </si>
  <si>
    <t>SMART by GEP offers supplier self-registration. This can have client specific questionaire including conditional questions. Moreover additional forms can be triggered based on specific response by suppliers. Approval flow can be set on rules so that based on supplier response, it reaches the right contact.</t>
  </si>
  <si>
    <t>SMART by GEP offers capability to handle supplier management across industry. Key capability such as identification, certificate management and complex approval handling makes it adept at handling different industry need.</t>
  </si>
  <si>
    <t>SMART by GEP offers capability to manage supplier across stages. Multiple status could be maintained for supplier to differentiate suppliers at different stages. Suppliers could be used in other transaction based on these status. There could be automatic status change for approval and also for non-compliant if any mandatory certificate has expired.</t>
  </si>
  <si>
    <t>SMART by GEP can be used to capture diversity data for suppliers. Attachments can be added to further add information. Certificates for different purposes can also be added. GEP also has partnership with GRMS to provide supplier screening. GRMS supplier screening could be done for Legal (Corporate Records, UCC Search), Health, Safety &amp; Environmental (OSHA Citations &amp; Violations, Experience Modifier Rating (EMR) and Health, Safety&amp; Environmental Survey), Regulatory (Conflict Minerals, REACH &amp; RoHS, Federal Health Care Fraud &amp; Abuse), Reputational (Global Adverse Media, Corporate Sustainability, Forced &amp; Child Labor), International Suppliers (Global Governmental Watch list Screening, Denied Parties / PEP, Experian™ International Report and Profile)</t>
  </si>
  <si>
    <t xml:space="preserve">GEP offers supplier enablement service to reach out to suppliers. </t>
  </si>
  <si>
    <t>SMART by GEP offers simple network capability. One supplier contact can logon to multiple profile.</t>
  </si>
  <si>
    <t>GEP also has partnership with GRMS to provide supplier screening. GRMS supplier screening could be done for Legal (Corporate Records, UCC Search), Health, Safety &amp; Environmental (OSHA Citations &amp; Violations, Experience Modifier Rating (EMR) and Health, Safety&amp; Environmental Survey), Regulatory (Conflict Minerals, REACH &amp; RoHS, Federal Health Care Fraud &amp; Abuse), Reputational (Global Adverse Media, Corporate Sustainability, Forced &amp; Child Labor), International Suppliers (Global Governmental Watch list Screening, Denied Parties / PEP, Experian™ International Report and Profile). SMART by GEP has integration with GRMS.</t>
  </si>
  <si>
    <t>SMART by GEP can qualify supplier based on multiple parameters. Rule based approval based on specific responses routes supplier to right approvers. Additional forms can be triggered to further qualify suplier for specific need. Certificates management captures minimal qualifying criteria along with supporting documents. GRMS integration further enahnces qualification criteria.</t>
  </si>
  <si>
    <t>SMART by GEP provides standard and configurabel fields to capture supplier for onboarding. Conditional questions can be setup. Additional forms can be triggered to captures additional information based on specific supplier responses.</t>
  </si>
  <si>
    <t>Suppliers in SMART by GEP have equal access rights. If required, the buyer can set specific enable/disable flags for specific capabilities for each supplier contact.</t>
  </si>
  <si>
    <t>SMART by GEP offers this with partnership with GRMS. GEP also has partnership with GRMS to provide supplier screening. GRMS supplier screening could be done for Legal (Corporate Records, UCC Search), Health, Safety &amp; Environmental (OSHA Citations &amp; Violations, Experience Modifier Rating (EMR) and Health, Safety&amp; Environmental Survey), Regulatory (Conflict Minerals, REACH &amp; RoHS, Federal Health Care Fraud &amp; Abuse), Reputational (Global Adverse Media, Corporate Sustainability, Forced &amp; Child Labor), International Suppliers (Global Governmental Watch list Screening, Denied Parties / PEP, Experian™ International Report and Profile). SMART by GEP has integration with GRMS.</t>
  </si>
  <si>
    <t>SMART by GEP is integral part of overall solution. It is natively build and seamlessly used across the entire platform.</t>
  </si>
  <si>
    <t xml:space="preserve">SMART by GEP provides multiple level of supplier information. It can capture parent supplier informaiton, legal company name and multiple locations. Other standard data is available to capture identification information, source system data, relationship data, certificate, diversity status, location information, contact information, business information, transaction type, marketing information, payment terms. Other than this client specific registration custom data can also be managed. All transactions related to specific supplier is also available. </t>
  </si>
  <si>
    <t>SMART by GEP has been integrated with external systems to connect banking details. Banking details can also be maintained at "remit to location" level of the supplier record.</t>
  </si>
  <si>
    <t>This level of document support is most applicable to Contract Management tasks for which SMART by GEP offers full support.   The Supplier Management function offers change request capability to handle changes in supplier master data. Once the supplier is approved, any changes made can go through a change request process. All changes are tracked and version can be compared.</t>
  </si>
  <si>
    <t>SMART by GEP has certificate capability. Different certificate types could be setup for client. Attachments can be added with expiry dates. Notification could be triggered to buyer and supplier days before expiration. If specific certificate is made mandatory, then expiration would change the supplier status to non-compliant.</t>
  </si>
  <si>
    <t>SMART by GEP has full catalog management capabilities. Please see RFI Response for P2P for further details.</t>
  </si>
  <si>
    <t xml:space="preserve">SMART by GEP has extensive approval process. It can support manual or rule based approval. Rule based approval flow can be setup for response for multiple fields. Multi level approval could be setup. For every level, you can have parallel or pool approval. Within pool you can determine percentage approved to determine overall approval status. Approval is at supplier profile level only. There is also setup of comprehensive change request workflow approval for any changes in approved supplier. </t>
  </si>
  <si>
    <t xml:space="preserve">SMART by GEP has built-in collaboration capability. Apart from standard task and notification, there is additional dicussion forum feature. Buyers can create multiple discussion threads and suppliers can respond. </t>
  </si>
  <si>
    <t xml:space="preserve">SMART by GEP has Action Plan capability. This is used to plan, collaborate and track key milestone and activity with supplier and internal stakeholders. </t>
  </si>
  <si>
    <t>SMART by GEP has Action Plan capability. This is used to plan, collaborate and track key milestone and activity with supplier and internal stakeholders. Issues can be added as activity and tracked.</t>
  </si>
  <si>
    <t>SMART by GEP has Action Plan capability. Projects for suppliers can be added as action plans and tracked with different milestones and activities. Activities could be assigned to internal buyer users and external supplier users. Approvals can be setup for milestones and for gate checks.</t>
  </si>
  <si>
    <t>SMART by GEP has Action Plan capability. Activities can be assigned to internal buyer users and external supplier users. Internal users can keep track of different activity and milestone statuses. Approvals can also be setup for milestones and for gate checks.</t>
  </si>
  <si>
    <t xml:space="preserve">SMART by GEP Supplier has scorecard capability. Different KPIs could be created which can have different questionnaire. There are scoring options including numeric and multi-numeric. Final scores could be calculated using mathematical operations. </t>
  </si>
  <si>
    <t xml:space="preserve">SMART by GEP has scorecard capability. Different KPIs can be created each of which can have different questions. Questions can be of different types including single choice, multi-choice, numeric, text, attachment, etc. Scorecards can be set up with multiple recurrence cycles and can be repeated for multiple factors. Supplier contacts and Internal Evaluators can provide their responses. </t>
  </si>
  <si>
    <t xml:space="preserve">SMART by GEP has scorecard capability. Different KPIs can be created which can have different questions. There are scoring options including numeric and multi-numeric. Final scores could be calculated using mathematical operations. </t>
  </si>
  <si>
    <t>SMART by GEP has scorecard capability. Scorecard responses can be filled via bulk excel upload. This can be scheduled to run periodically based on output from ERP or other 3rd party systems.</t>
  </si>
  <si>
    <t>SMART by GEP has scorecard capability. Scorecards can be of qualitative or quantitative type. Scorecards can be scheduled for one-time or periodic recurrence. Scorecards can be repeated for multiple factors including region, category and line of business. Multiple KPIs can be added to each scorecard. KPIs can have different weightages and can be constituted from questions of various types. Questions can have different weightages. Scoring can be manual or automatic. Multiple suppliers can be added to the same scorecard. Suppliers can also be included to provide self-evaluation. Scorecards can have some KPIs hidden from the suppliers, as required. Multiple internal evaluators can be invited to score suppliers andcan be assigned different KPIs. Recurring scorecards send alerts and notifications for different assessment cycles with reminders for open evaluation cycles.</t>
  </si>
  <si>
    <t xml:space="preserve">SMART by GEP Supplier has collaboration features to enable development and innovation management. Discussion forums could be used to manage threads of discussion between internal team members and suppliers. </t>
  </si>
  <si>
    <t xml:space="preserve">SMART by GEP Supplier has collaboration features to enable innovation challenges. Discussion forums could be used to manage threads of discussion between internal team members and suppliers. Action Plan can be used to plan &amp; track innovation programs. </t>
  </si>
  <si>
    <t xml:space="preserve">SMART by GEP Supplier has collaboration features to enable idea management. Discussion forums could be used to manage discussion threads to capture new ideas. Same could be tracked by multiple stakeholders. </t>
  </si>
  <si>
    <t xml:space="preserve">SMART by GEP Supplier has features to support review and decision support. Multi-level configurable workflow is possible. Supplier can provide feedback during different processes. </t>
  </si>
  <si>
    <t xml:space="preserve">SMART by GEP Supplier has scorecard and related reporting capability. There are flexible dashboards and reports which are used to monitor and track progress and overall status. </t>
  </si>
  <si>
    <t>SMART by GEP Supplier has scorecard capability. For quantitative assessment, system can automatically take data from external sources using flat file on periodic basis. Scores can be derived from same.</t>
  </si>
  <si>
    <t xml:space="preserve">SMART by GEP Supplier has scorecard and related reporting capability. There are flexible dashboards and reports which are used to monitor and track progress and overall status. Alerts and notification triggered when responses are received. </t>
  </si>
  <si>
    <t>SMART by GEP Supplier has features which can be setup for risk management. In supplier profile, there could be risk value setup to highlight risk rating for suppliers. Questionnaire could be setup during onboarding to decide risk rating. Subsequently scorecard can be setup with relevant KPIs to evaluate, measure and track risk for different suppliers. Action Plan could be setup for tracking specific action in order to mitigate risk. Moreover integration with GRMS is offered to provide additional risk management capability.</t>
  </si>
  <si>
    <t>SMART by GEP Supplier has features which can be setup for risk management. In supplier profile, there could be risk value setup to highlight risk rating for suppliers. Questionnaire could be setup during onboarding to decide risk rating. Subsequently scorecard can be setup with relevant KPIs to evaluate, measure and track risk for different suppliers. Action Plan could be setup for tracking specific action in order to mitigate risk.</t>
  </si>
  <si>
    <t>SMART by GEP Supplier has features which can be setup for risk management. Action Plan could be setup for tracking specific action in order to mitigate risk. These can be setup for different parameters so that suppliers and internal stakeholders can jointly work and track progress.</t>
  </si>
  <si>
    <t>SMART by GEP Supplier has related reporting capability. There are flexible dashboards and reports which are used to monitor and track progress and overall status. There are reports to track regular progress of scorecard and action plan. These could be used to do trend monitoring also.</t>
  </si>
  <si>
    <t>SMART by GEP Supplier has related reporting capability. There are flexible dashboards and reports which are used to monitor and track progress and overall status. Field level and status reports are available. These could be used to do event monitoring also.</t>
  </si>
  <si>
    <t xml:space="preserve">SMART by GEP Supplier has Action Plan capability. This is used to plan, collaborate with supplier and internal stakeholders. New product development can be developed and tracked using action plan with configured milestone and activities. </t>
  </si>
  <si>
    <t xml:space="preserve">SMART by GEP Supplier has Action Plan capability. This is used to plan, collaborate with supplier and internal stakeholders. Product Management process could also be tracked with configured activities. </t>
  </si>
  <si>
    <t xml:space="preserve">SMART by GEP Supplier does not have BoM management. There is a separate solution for Item Master under P2P which has these capability. </t>
  </si>
  <si>
    <t>SMART by GEP Supplier has Action Plan capability. New product development can be developed and tracked using action plan with configured milestone and activities. Output from these action plan are available in reports which can then be sent to different stakeholder for further action.</t>
  </si>
  <si>
    <t xml:space="preserve">SMART by GEP Supplier has Action Plan capability. New product development can be developed and tracked using action plan with configured milestone and activities. Subsequent process steps could be setup as activities and assigned to right stakeholders. These can be tracked with status for its completion. </t>
  </si>
  <si>
    <t>SMART by GEP has analytics platform closely linked to its transaction systems. There are pre-canned reports &amp; dashboards for multiple scenarios. Ad-hoc report and user defined dashboards provide further capability to drive analytics across the platform. Different threshold can be added to provide ready insights into huge data set.</t>
  </si>
  <si>
    <t>SMART by GEP has report for all its transaction data. There are pre-canned reports &amp; dashboards for multiple scenarios. Ad-hoc report can be used by udder to create their own reporting need. Multiple filters can be used to get required data quickly. Reports can be shared with other users. Users can also subscribe reports for regular update.</t>
  </si>
  <si>
    <t xml:space="preserve">SMART by GEP Supplier has scorecard capability. Scorecards can be created from blank or copy from existing or from template. During implementation, GEP works with client to setup industry standard and client specific scorecard templates. </t>
  </si>
  <si>
    <t>SMART by GEP has report for all its transaction data. There are pre-canned reports &amp; dashboards for multiple scenarios. Standard metrics are available in the reports including cycle time, average scores, etc.</t>
  </si>
  <si>
    <t>SMART by GEP has report for all its transaction data. There are pre-canned reports &amp; dashboards for multiple scenarios. Trend reports for recurring scorecards and KPI are available to track progress.</t>
  </si>
  <si>
    <t xml:space="preserve">SMART by GEP has report for all its transaction data. There are pre-canned reports &amp; dashboards for multiple scenarios. Trend reports for recurring scorecards and KPI are available to track progress. These can be used for risk also. </t>
  </si>
  <si>
    <t>The GEP supplier enablement team provide initial and ongoing support for suppliers engaged with SMARt by GEP customers</t>
  </si>
  <si>
    <t>Suppliers get the same user experience as buyrs with SMART by GEP.  Whilst customization is not a major factor, the ability to access, execute and collaborate are second to none</t>
  </si>
  <si>
    <t>The rules determining data ownership and configuration can be determined on a customer basis.  Suppliers have full collaborative capabilities</t>
  </si>
  <si>
    <t>The unified natures of the SMART by GEP platform means that reporting can be conduction an all aspects of the supplier relationship.  Full 360 degree</t>
  </si>
  <si>
    <t>The entire source-to-pay process is unified in SMART by GEP</t>
  </si>
  <si>
    <t xml:space="preserve">SMART by GEP supports highly-configurable role-base workspaces in which rules for mandatory and required data can be determined across a wide range of models.  </t>
  </si>
  <si>
    <t>The SMART by GEP customer can define the supplier management process to suit their business.</t>
  </si>
  <si>
    <t>Supplier have a noe-to-many relationship with buyer customers for all functions across source-to-pay</t>
  </si>
  <si>
    <t>Data can be captured at every level for inclusion in the SMART by GEP data set</t>
  </si>
  <si>
    <t xml:space="preserve">SMART by GEP is designed primarily for procurement needs. Limited sell-side and multi-partite contract capabilities are available.  </t>
  </si>
  <si>
    <t xml:space="preserve">SMART by GEP has a master data sheet. Values like Contract type, Document type, Payment terms, reference field metadata etc.. are all derived from the same.  Enterprises can also set custom attributes which may be captured at the document level. SMART by GEP  allows enterprises users to create and manage clause libraries, language templates and the contract templates. They can create dependent fields. </t>
  </si>
  <si>
    <t xml:space="preserve">This can be achieved by utilizing Milestone and Custom attribute parameters. </t>
  </si>
  <si>
    <t xml:space="preserve">SMART by GEP supports the creation of scorecards. The same can be created against the contract or the supplier depending upon what needs to be tracked. Buyers can analyze the reports for scorecards and can track effectiveness of obligations e.g. risk scoring, etc.. </t>
  </si>
  <si>
    <t>SMART by GEP has full, multiple interface support and we integrate with many ERPs, P2P and other systems.</t>
  </si>
  <si>
    <t xml:space="preserve">Data and functional access is highly configurable. SMART by GEP supports pre-defined personas and roles which can be assigned to the users and, as required, custom activities and custom personas can be configured. </t>
  </si>
  <si>
    <t xml:space="preserve">SMART by GEP includes a full audit trail which captures the entire life cycle of each contract. </t>
  </si>
  <si>
    <t xml:space="preserve">SMART by GEP supports change and audit trail by user and version control and reporting. </t>
  </si>
  <si>
    <t>SMART by GEP includes the feature known as the pricebook. Utilizing the pricebook the use can create  volume discounts, rebates and other rules applicable to a given contract.</t>
  </si>
  <si>
    <t>Administrators can map categories at the contract, language template and the clause level. The same mappings can then be used to drive analytics and rules.</t>
  </si>
  <si>
    <t>SMART by GEP supports the creation of Milestones and custom attributes. The same can be used to track supplier risk and for supplier performance management. Administrators can create scorecards to check the performance at the contract level or at the supplier overall level.</t>
  </si>
  <si>
    <t>As above.</t>
  </si>
  <si>
    <t>SMART by GEP supports the supplier master across all functions, including contract management.  SMART by GEP supports multi-LOB structures across multiple business units, cost centers and locations</t>
  </si>
  <si>
    <t>SMART by GEP includes milestones. These can be leveraged to create contractual commitments and can be assigned to internal or supplier stakeholders. SMART by GEP also supports user-defined custom validations based on attributes. The same can be controlled via audit trails, digital signature integration - internal and 3rd party such as EchoSign and DocuSign.</t>
  </si>
  <si>
    <t>One can add the TCV and ACV payment terms for a single named entity in the base currency</t>
  </si>
  <si>
    <t>This can be achieved using the Contract Milestones and rule-based validations.</t>
  </si>
  <si>
    <t xml:space="preserve">SMART by GEP tracks spend against each contract and can drive compliance by notifying the administrator when the consumption reaches a specific threshold. If required, users can even be barred from purchasing in the case that the spend exceeds the contract value. Milestones can be creates with deliverables and can be tracked for achievement. </t>
  </si>
  <si>
    <t xml:space="preserve">SMART by GEP supports system and custom notifications for expiry and renewals. Notifications include actionable links which drive users to take appropriate actions on the Contracts. 
SMART by GEP also supports Milestones. For all contractual obligations, admins can create milestones and assign the same to internal and external stakeholders. The same can be tracked for completion. 
SMART by GEP also supports auto-renewals of contracts based on the conditions set by the administrator. </t>
  </si>
  <si>
    <t>Scorecards and action plans can be created for a supplier across multiple contracts or for a specific contract. The same can be tracked and reported for reviews.
SMART by GEP also supports one common section for all tasks. Tasks is a common section where the all documents pending user action are kept. Users can trace them by status, e.g. Pending for Review, Pending for approval etc.. This helps the user to easily locate the document and take all necessary actions.</t>
  </si>
  <si>
    <t>For all status updates, SMART by GEP sends notifications to the users via email and creates tasks which can be accessed in the Task section. Users can directly change the status from the task section or can go to the contract document and change the status of it.</t>
  </si>
  <si>
    <t>SMART by GEP supports global search and attribute-level search. Using Global search one can type any word, the system scans the entire document set and retrieves all matching contract documents.
Search is also available at the "document landing page" level. Users can conduct searches based on attributes, status values, administrators, Sponsors, Custom attributes, Categories, Regions and Organization entities.
A similar search is available in the clause library where users can search by keyword, name, status and type of clause.</t>
  </si>
  <si>
    <t>SMART by GEP supports bulk upload of contracts via excel. The excel will contain the list of attributes which are mapped once the user uploads them to the system. Attachments are also supported and may be uploaded in bulk. Support for third-party OCR is included.</t>
  </si>
  <si>
    <t xml:space="preserve">Rules can be written based on contract meta-data and can be used to determine the appropriate Contract Language. Users can use a Wizard-like guided contract authoring process. Auto-selection of the appropriate Contract Language results, determined by the responses given during the guided process.
SMART by GEP also includes a comprehensive Template mode which can show available contract templates for the selected Organization entity, category, region of the contract document. </t>
  </si>
  <si>
    <t>SMART by GEP includes native survey functionality.  Scorecards can be used to gather subjective rankings required for complete supplier performance analysis.</t>
  </si>
  <si>
    <t>Completed sourcing events (RFxs and Auctions), once awarded, can directly be "flipped" to a new contract document, based on the most appropriate template for the category.  The contract owner may choose to select an alternative template, create a contract from blank, or choose to "flip" the contracting terms from the winning bid(s) directly to the Contract Language.</t>
  </si>
  <si>
    <t>SMART by GEP supports pre-signed contracts. Users can upload signed supplier paper, add contract-related meta-data and use SMART by GEP as a single repository for all contract and contract-like documents</t>
  </si>
  <si>
    <t>SMART by GEP supports full contract amendment. The Amendment maintains interact the signed language copy and all meta-data. A revision history option is available for tracking changes between the original copy and the amended copies.</t>
  </si>
  <si>
    <t>SMART by GEP includes a Word add-on and an online editor. Users can choose to create or review documents in either environment. Users, both buyer and supplier-side can login through the Word plugin, can search for the contract document and can perform edits directly from the plugin. Once complete, users can directly synchronize the final copy in SMART by GEP.</t>
  </si>
  <si>
    <t xml:space="preserve">SMART by GEP supports well-defined personas for users. If required, custom personas and can assign custom activities to the users.
SMART by GEP also supports delegation functionality.  Admin rights, approvals and sponsorship changes can be delegated to other users as and when required.
Approvals are supported in 3 ways- Rule-based, Supervisory hierarchy and Adhoc. Enterprises can write rules based on attributes according to which Contract workflow and approvals or to be triggered. Supervisory is triggered based on the authority amount and user hierarchy. In adhoc users can manage the approvals in a adhoc manner. </t>
  </si>
  <si>
    <t>SMART by GEP supports team review and supplier review. Users can add multiple buyer users as the team members and can send the document for team review. Similarly the contract document can also be sent to the supplier user for review.</t>
  </si>
  <si>
    <t xml:space="preserve">SMART by GEP supports email notifications. SMART by GEP includes mobile apps through which users can access analytics, approvals and review. At each document level a comment and notes box is available. </t>
  </si>
  <si>
    <t>SMART by GEP supports multiple contract and document types including Blanket Agreements.</t>
  </si>
  <si>
    <t>SMART by GEP supports a wizard-like guide for creating contracts. Questions can be custom-set depending upon the enterprise needs. There can be static questions or conditional questions depending upon what is configured. The output of the guided function can be flipped into a contract. Depending upon the responses system can intelligently select the contract templates.</t>
  </si>
  <si>
    <t xml:space="preserve">SMART by GEP supports automated workflow via which the full contract process, from creation to approval to execution, can be automated according to contract type and other meta data.
The same is unified with the P2P functions, such as catalog, requisition and order process. Users can manually reference the contract document, push line items into to a catalog or directly create a release order from the contract. SMART by GEP also includes a function called auto-sourcing, when a requisition is been created and a valid Contract reference is not made. The system automatically searches for the Contract and adds the reference to the requisition. </t>
  </si>
  <si>
    <t>SMART by GEP supports milestones and notifications. Expiry notifications can be sent to administrators, sponsors, team members and suppliers, so that pro-active measures can be planned by the respective stakeholders. Milestones can be used to add contractual obligations. 
Utilization tracking is also maintained. In case the consumption reaches the limit a notification can be triggered to the admin and the system can block users from creating further orders.</t>
  </si>
  <si>
    <t xml:space="preserve">SMART by GEP supports comments and notes. Users can easily  collaborate to take the corrective actions. If requires, users can revoke documents by terminating or withdrawing them. Scorecards can also be used to track  supplier performance. Based on the performance analysis, corrective actions such as whether to continue or terminate the supplier contract can be codified and recorded in action plans.  </t>
  </si>
  <si>
    <t>SMART by GEP supports adhoc reporting, which helps users to create custom reports based on their requirements. SMART by GEP also has an dashboard to deliver overview, summary and quick access to the contract data. 
SMART by GEP also includes as full set of reports such as Contract status, Milestones, Reports by Comment, Reports for custom attributes and so on</t>
  </si>
  <si>
    <t>SMART by GEP's unified platform permits reporting across all functions.  Consequently, with the supplier as the "common key" the reporting user can define reports to reveal compliance, utilization, contract value against risk and every other combination of dimensions possible</t>
  </si>
  <si>
    <t>SMART by GEP is uniquely designed by procurement subject matter experts and in deployment and usage our customers are supported by industry leading category and SMEs.   This ensures that the templates, workflows and other meta-content included in the customer-specific configuration and based on industry best-practices</t>
  </si>
  <si>
    <t xml:space="preserve">We capture all the feedback coming via our customers in our support tools. Community page is currently not available </t>
  </si>
  <si>
    <t xml:space="preserve">It's a complete modern architecture build on Microsoft Azure platform. All programming is done in .NET platform. </t>
  </si>
  <si>
    <t>We are not ISO certified but we are SSAE SOC II compliant</t>
  </si>
  <si>
    <t xml:space="preserve">The whole data and functional access is highly configurable. SMART by GEP supports pre-defined personas and roles which can be assigned to the users. If required, custom activities and custom personas can be added as per Enterprise requirement. </t>
  </si>
  <si>
    <t xml:space="preserve">User Experience is at the heart of innovation and design for SMART by GEP .  The latest evolution of UX takes advantage of material design principles and the entire user experience is designed to be intuitive, training-free and consistent with societal standards or expectation.  As part of our standard innovation process, Product Managers examine the market and customer inputs to define business requirements and develop low-fi wireframes supported by data points. The UX Architecture team interpret and understand the business case and develop usable prototypes to meet the requirement.  Once finalized, the final design is adopted by the development team for coding as part of the platform. </t>
  </si>
  <si>
    <t>SMART by GEP is cloud native, built on the Microsoft Azure cloud platform.   There is no legacy of on-premises or hybrid deployments of SMART by GEP.  There is no business case for hybrid or private server deployments.  In terms of data security, scalability, performance, speed of deployment, innovation cadence and future-proofing there is no model that outperforms a genuine cloud-native system, of which SMART by GEP is currently the only example in procurement software</t>
  </si>
  <si>
    <t>SMART by GEP is built on Microsoft Azure.  The platform is replicated and distributed across multiple data centers and territories.</t>
  </si>
  <si>
    <t>SMART by GEP Spend Analysis is the heart of strategic procurement processes and the start of the source to pay process stream.  Opportunity analysis, category intelligence, strategy and savings planning all stem from the results of our aggregation and processing of customer data.  The SMART by GEP Spend team are the best and most experienced in the industry.   We are able to take advantage of these skills and processes to make SMART by GEP the de facto master data hub for organizations with complex landscapes of legacy systems, and combined with real-time transactional integration with ERP and AP systems. SMART by GEP becomes the single source of truth for spend data in the enterprise.</t>
  </si>
  <si>
    <t>SMART by GEP is a platform for innovation and will continue to take advantage of technological developments that can add value.  Automation processes are at the heart of the architecture of transactional processing in procure-to-pay and AI/machine learning is central to the organization of data used across the source-to-pay process.  SMART by GEP's R&amp;D team are exploring the confluence of process automation, AI/fuzzy logic rules application, conversational UX and voice-activation/device automation synthesis.</t>
  </si>
  <si>
    <t>SMART by GEP does not use third party of external bots to automate processes.   Unification of the platform with a single data model permits the automation of processes "at source".   Document matching, auto document creation, "flipping" etc.… are all core functions of SMART by GEP</t>
  </si>
  <si>
    <t>This is not currently support or required by our customers.  It is technically straightforward as SMART by GEP is based on data dictionaries for localization</t>
  </si>
  <si>
    <t>SMART by GEP is based upon open standards for commercial information interchange and this is open for integration to external systems as required by Enterprises.</t>
  </si>
  <si>
    <t>SMART by GEP is deployed as a single instance, with multiple integrations possible via the SMART by GEP integration application intermediate layer</t>
  </si>
  <si>
    <t>SMART by GEP includes standard, configurable and custom-built  Interfaces APIs/SMIs for SAP, Oracle and many other client ERPs.</t>
  </si>
  <si>
    <t>SMART by GEP currently connects over extensive ERP integrations with push/pull against the data masters. This  happens via the interfaces' API, via custom SMI, via flat file and other variants.</t>
  </si>
  <si>
    <t>SMART by GEP is a unified platform which includes native best-in-class P2P functionality.   Integration with other P2P software has been carried out on occasion with the same framework as used in ERP integrations</t>
  </si>
  <si>
    <t>Peoplesoft, SAP, Oracle, Lawson, Jd edwards, MS Dynamics</t>
  </si>
  <si>
    <t xml:space="preserve">SMART by GEP is fully configurable to support the ideal organizational structure and workflow requirements of the most complex organizations.  Each combination of the variables listed can be accommodated and there are no technical limits to the number of possible configurations.  What is practicable or desirable for an organization is another matter and GEP’s unique experience as procurement practitioner as well as software developer can ensure the optimum configuration for the customer.
Full matrix organization management is support permitting parallel accounting structures and org/sub-org specific configurations.  
Each division, business unit or document type can have unique combinations of attributes.  Such attributes can be defined as common so that they persist throughout the source-to-pay process and/or across the enterprise.
</t>
  </si>
  <si>
    <t>Customer support- We have a dedicated team working across geographic locations and providing 24x7 support to our clients.</t>
  </si>
  <si>
    <t>www.gep.com  www.smartbygep.com</t>
  </si>
  <si>
    <t>HQ: Clark, NJ   Other locations:  London, UK; Prague, Czech; Mumbai &amp; Hyderabad, India; Singapore; Shanghai, China; Sao Paolo, Brazil; San Jose, Costa Rica; Mexico City, Mexico; Princton, New Jersey</t>
  </si>
  <si>
    <t>Privately held</t>
  </si>
  <si>
    <t>Globally</t>
  </si>
  <si>
    <t xml:space="preserve">Pharmaceutical; Energy,Utilities, O&amp;G; CPG &amp; Retail; Manufacturing; Facilities Mgmt, Logistics and Prof Serv; </t>
  </si>
  <si>
    <t>SMART by GEP is a unified, single-code-base, cloud-native procurement software system.</t>
  </si>
  <si>
    <t>Procurement, spend analysis, savings mamangement, spend management, sourcing, contract management, supplier management (information, performance, relationship), category management, order processing, catalog, invoice management</t>
  </si>
  <si>
    <t xml:space="preserve">SMART by GEP is not modular.  However customers can subscribe to specific configurations as required.  </t>
  </si>
  <si>
    <t>SAP, Oracle, JDE and all major (and some minor) legacy systems</t>
  </si>
  <si>
    <t>Many Thousands</t>
  </si>
  <si>
    <t>Thousands</t>
  </si>
  <si>
    <t>Ten Millions</t>
  </si>
  <si>
    <t xml:space="preserve">900% 2014-end 2016. </t>
  </si>
  <si>
    <t>End 2015 to End 2016:  +900%</t>
  </si>
  <si>
    <t>SMART by GEP is the only cloud-native source-to-pay system that unifies procurement and procure-to-pay operations into a single natural process flow.  Unifying P2P with procurement ensures the greatest degree of compliance, visiblity and speed to value.  Separating P2P from procurement in difference systems enforces a chasm between the efforts of Procurement to create value and savings and the operational activity of buyers.  SMART by GEP overcomes that artificial divide and allows our customers to drive value from initial opportunity, throught strategic planing, sourcing, contract negotiations and onward to compliant purchasing, supplier performance monitoring and global visibility</t>
  </si>
  <si>
    <t>- There is no limit to the size and number of schemas supported for each customer
- GEP supports all schemas e.g UNSPSC, eClass, Pidex, custom and hybrid as per client requirements
- Multiple schemas can be supported simultaneously per customer but it is recommended to have a single schema
- All implementations data is configured based on the data captured from customer systems
- We have a base schema based on industry and ERP systems, etc. 
- No limits on size and multiple schemas can be supported simultaneously per customer
- On an average we get data from 30 to 40 source systems which we map to one or many schemas for reporting</t>
  </si>
  <si>
    <t>- GEP has multiple out of the box schemas for various industry verticals viz a viz Manufacturing, Financial, Pharmaceutical, Energy and Utilities, CPG, Technology, Logistics, Hospitality, etc.
- These out of the box schemas are used as a base and refined based on customer specific requirements
'- GEP has multiple out of the box schemas for various industry verticals viz a viz Manufacturing, Financial, Pharmaceutical, Energy and Utilities, CPG, Technology, Logistics, Hospitality, etc.
- These out of the box schemas are used as a base and refined based on customer specific requirements</t>
  </si>
  <si>
    <t>- GEP has the capability to incorporate customer defined rules and taxonomies
- We have our out of the box taxonomy which can be utilized by the customer as a base and that can be further refined upon
- GEP has the capability to incorporate customer defined rules and taxonomies
- We have our out of the box taxonomy which can be utilized by the customer as a base and that can</t>
  </si>
  <si>
    <t>- GEP supports familying/normalization of all data elements as captured from customer source systems</t>
  </si>
  <si>
    <t>- Extensive support to create various formulas using mathematical and logical operators
- Robust AI and Rules based engine which delivers more than 95% spend accuracy within 1 - 3 day turnaround for monthly and 3 - 5 day turn around for quarterly refreshes across all our 180+ spend analysis customers</t>
  </si>
  <si>
    <t>- The AI and rules based engine learns from customer specific data to deliver the accuracies and turn around times listed above</t>
  </si>
  <si>
    <t xml:space="preserve">- GEP has out of the box extractors for ERP systems such as SAP, ORACLE, JDE, etc. which is part of GEP's extensive integration toolkit for the entire source to pay platform
- When the scope is restricted only to Spend Analysis our customers prefer doing the extraction themselves and GEP takes ownership of transformation and load
- GEP is consistently performing regular refreshes with high frequency across multiple clients using this automated approach.
- We also have clients where our refresh turnaround time in 1 day. 
- Some of our clients are using integrated procurement suite where invoice and purchase order come from within SMART by GEP and same is available for spend analysis. 
- Average of 35+ source systems for capturing and consolidating Spend data
- Please find attached screenshot for ETL tools. </t>
  </si>
  <si>
    <t>- Robust AI and Rules based engine which delivers more than 95% spend accuracy within 1 - 3 day turnaround for monthly and 3 - 5 day turn around for quarterly refreshes across all our 180+ spend analysis customers</t>
  </si>
  <si>
    <t>As a classification approach the dependency on rule based classification is reducing because of rapid improvement in our machine learning algorithm. Our recent experience in new client implementations, we have found rules to be of some use only during initial phases of classification.  Rules are useful for straight forward scenario (eg. single category coming from single supplier), but for more complex scenario (eg. key words based) rules are not optimal.  We have found management of rules becoming cumbersome in long term and hence GEP recommends more reliance on world class patented AI. 
GEP has leveraged this robust AI based approach with 180+ customers with 95% spend accuracy</t>
  </si>
  <si>
    <t xml:space="preserve">- We have our own database of close to 35 million suppliers which is utilised for data enrichment
- GEP also has the capability to integrate with third party for enriching
- We also support Bill of Materials and enriching data for missing attrilbutes </t>
  </si>
  <si>
    <t>- On average GEP is consolidating data from 35 - 50 source systems.  Extreme cases see consolidation of data from hundreds of sources.  In one case, in excess of 850 different source systems' data is combined into a single whole.
- This is seamlessly accomplished via a defined cleansing and mapping exercise.</t>
  </si>
  <si>
    <t>- Robust AI and Rules based engine which delivers more than 95% spend accuracy within 1 - 3 day turnaround for monthly and 3 - 5 day turn around for quarterly refreshes across all our 180+ spend analysis customers
- The AI engine learns from customer data to built a statistical learning unique for each customer.
- Errors if any found by users can be routed through approvals (if required) after which the data gets updated in real time.
- System also provides the capability to revert the changes</t>
  </si>
  <si>
    <t>- A simplified front end interface is available for users to provide feedback on rules. Once the user feedback is approved, the data is updated as well as the rule which applies automatically on data going forward
Purely Rules-based Engines are becoming obsolete and difficult to maintain as well as requiring a higher skill set of resources to prioritize and manage the rules. This heavy dependency on rules management is reduced by machine learning (demonstrated even in consumer or B2C areas like shopping carts to provide relevant Recommendations). However GEP does provide best of both by understanding the business need of rules (eg. One Supplier One Commodity - a typical rule) and having support for it. Collaboration is also simpler by users having the capability to provide feedback online which can be directly implmented in the rules engine.</t>
  </si>
  <si>
    <t>- Our engine leverages both AI and rules based approach for classification. It can be configured to consider any and every input data element (GL, Item Code, Supplier, etc.) for classification
- Each of these data element used for classfication can be assigned weightages</t>
  </si>
  <si>
    <t>- GEP's classification approach relies on a self learning AI engine rather than manual rule based approaches. 
- We provide an SLA of 95% accuracy 
- During training process we collaborate with customer stakeholders for alignment on the category classification which ensures that the items are classified in the correct category bucket as per client business processes.</t>
  </si>
  <si>
    <t>- Robust AI and Rules based engine which delivers more than 95% spend accuracy within 1 - 3 day turnaround for monthly and 3 - 5 day turn around for quarterly refreshes across all our 180+ spend analysis customers
- SMART by GEP Spend Analysis has been the first in industry who have introduced opinion based machine learning based on 3 algorithm, which provides higher confidence level and increase accuracy. This also helps in reducing overall timelines. 
- If all 3 algorithm give high confidence score, then accuracy level goes very high. This reduces any manual intervention.
- If 1 or 2 out 3 algorithm give high confidence, then task could be routed to concerned SME to take informed decision and improving the AI model.</t>
  </si>
  <si>
    <t>- A data summary and integrity report is provided for each batch of data received from customers highlighting the summary, transaction overview, missing records or details, anomalies or clarifications required on the dataset</t>
  </si>
  <si>
    <t>- Please find attached screenshot of variance tool. This identifies outliers.
- For end user we also offer spend alert capabilities. They can set alerts based on different dimesion and spend value or transaction count. This could be used for outlier identification. Please find attached screenshot for spend alert. 
- GEP solution provides the capability for users to define threshold parameters within the solution to identify outliers within data
- Color coding is available to highlight outlier data for immediate identification</t>
  </si>
  <si>
    <t>- Statistical techniques and tools are available within the solution which supports following:
1. Create complex formulaes
2. Create metrics for analysis of data on vrious statistical parameters</t>
  </si>
  <si>
    <t>- Visulaization of reports in tabular, graphical or both
- Various graph types supported including but not limited to Bar, Line, Pie, Stacked, Area, Heat Maps, Scatter, Radar, Bubble, etc.
- GEP provides pre packaged industry standard reports for analysing spend across multiple parameters such as suppliers, category, Business Unit, Region, etc.
- Users have the capability to modify reports for analysis via a simple drag and drop functionality</t>
  </si>
  <si>
    <t>- Users can filter data based on all data elements
- Users will also have the capabilty to create their own filter groups and save it for future reference so that they don’t have to generate same filters again and again</t>
  </si>
  <si>
    <t>- Apart from providing varied option for different graph types and formating options, we also provide easy layout based user interaction. Please find attached screenshots for user dashboard creation with different graph types. 
- We have provided list of graph type supported in previous response. Additionally we have integration with D3 framework (https://d3js.org/). This already offers high number of modern and sophisticated graph options</t>
  </si>
  <si>
    <t>- SMART by GEP has the capability to provide Should cost analysis which provides predictive costs vs actual cost for commodities 
- Future price trends analysis is also provided as part of our offering</t>
  </si>
  <si>
    <t>- We have Project/Program Management feature as part of SMART by GEP wherein users have the capability to define the levers such as Cost Avoidance, Cost Reduction, Renegotiation, etc. and view report on the same</t>
  </si>
  <si>
    <t>- Automotated Opportunity identification is part of SMART by GEP offering wherein the solution provides savings opportunities against parameters such as Payment Term rationalization and Supplier rationalization
- Users have the capability to slice and dice data for real time opportunity identification which is prompted by the solution</t>
  </si>
  <si>
    <t>- Risk management is provided out of the box
- Scorecards can be created by users wherein they themselves can configure the KPIs and parameters to measure risks</t>
  </si>
  <si>
    <t xml:space="preserve">As we pointed out very clearly during the P2P SolutionMap fact-check we have the most sophisticated, state-of-the-art cloud platform underpinning SMART by GEP.   Unlike all our major competitors in S2P, and unlike probably most single-module players, SMART by GEP is purely cloud-native, not SaaS, hybrid cloud or “cloud-based”.   The differentiation is significant.
SMART by GEP is built completely on the Microsoft Azure cloud affording a degree of security, scale and support that is simply unavailable in a private or hosted SaaS model.
From database balancing to uptime, from dynamic scalability to data security there is no other platform that can outcompete Azure and thus these capabilities are inherited by the SMART by GEP application layer.
This, surely, represents the state-of-the-art.  For us to score exactly on the “average” in this area cannot be based on fact.  Perhaps all vendors who offer SaaS have been scored 3, but cloud-native IS different.
</t>
  </si>
  <si>
    <t xml:space="preserve">Scoring on-premises software option in the same manner as SaaS/Cloud is problematic.  GEP have never offered on-premises software and no, new entrant to the software market would do the same in this sector.
On-premises is clearly a legacy model and one that is contra-indicated by the dynamics and behaviour of cutting edge modern businesses.
Simply put the absence of an on-premises option should achieve the higher score.  A reliance on on-premises sales indicates a laggard approach.  GEP’s overall performance in the technology section is impacted negatively by a positive aspect to our technology.  This cannot be right.
</t>
  </si>
  <si>
    <t>- Robust AI and Rules based engine which delivers more than 95% spend accuracy within 1 - 3 day turnaround for monthly and 3 - 5 day turn around for quarterly refreshes across all our 180+ spend analysis customers
- SMART by GEP Spend Analysis has been the first in industry who have introduced opinion based machine learning based on 3 algorithm, which provides higher confidence level and increase accuracy. This also helps in reducing overall timelines. 
- If all 3 algorithm give high confidence score, then accuracy level goes very high. This reduces any manual intervention.
- If 1 or 2 out 3 algorithm give high confidence, then task could be routed to concerend SME to take informed decision and improving the AI model.</t>
  </si>
  <si>
    <t>Similarly to on-presmises, a negative score here brings down the average unnecessarily.  Nobody today is offering blockchain in Spend Analysis – it hardly even makes sense as a concept, so its use here is unhelpful.</t>
  </si>
  <si>
    <t>SMART by GEP was the first procurement software platform that was created to be mobile-native across all functions.  The entire platform can be used on any device, irrespective of form factor.  Yet we are scored 24% below average.   Our software design strategy is mobile-first, touch-first and we fail to understand the downgrading of the score, a fact we presented earlier</t>
  </si>
  <si>
    <t>Again, this is an emerging field with many possible applications and very few real solutions to date. Including nascent technologies in the same scoring average as foundational, mature technology such as “cloud” unnecessarily skews the results.  The ‘bot, voice interface and AI guided activity apps under development at GEP are groundbreaking.  Yet, these are not live in market but represent a great capability that anything that is today.  Perhaps a separate section on emerging technologies to separately score blockchain, RPA, AI, IoT and other technologies would make more sense.</t>
  </si>
  <si>
    <t>- GEP has the experience of deploying SMART by GEP to over 200 customers wherein we have integrated with multiple source systems 
- SMART by GEP is agnostic to the source system and we can carry out integration with any client system including but not limited to SAP, Oracle, JDE, Sun, etc.</t>
  </si>
  <si>
    <t>- SMART by GEP provides both public and private workspaces to carry out tasks and save reports
- Shared folders are available for users to collaborate on reporting within the solution by default
- Users also have the capability to schedule reports and automate export of reports via email to multiple stakeholders</t>
  </si>
  <si>
    <t>- There are various parameters supported by SMART by GEP which makes it a truly global system for our clients
- Tax structure is available to incorporate tax across different regions
- System supports configuring of data elements which may vary by region and users will be able to generate reports accordingly
- Users across the globe will be able to set their own timezones in the solution which helps in collaboration
- We have carried out multiple global implementations and there are clients who are using SMART by GEP across 25 - 30 countries simultaneously</t>
  </si>
  <si>
    <t>Data and functional access is highly configurable. SMART by GEP supports pre-defined personas and roles which can be assigned to the users and, as required, custom activities and custom personas can be configured.</t>
  </si>
  <si>
    <t>SMART by GEP includes a full audit trail which captures the entire life cycle of each contract.</t>
  </si>
  <si>
    <t>SMART by GEP supports change and audit trail by user and version control and reporting.</t>
  </si>
  <si>
    <t>Current Self-Score</t>
  </si>
  <si>
    <t>Current Provider Average</t>
  </si>
  <si>
    <t>Last Quarter Benchmark Average</t>
  </si>
  <si>
    <t>Last Quarter Provider Average</t>
  </si>
  <si>
    <t>Current Self-Score Average</t>
  </si>
  <si>
    <t>Self-Description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</si>
</sst>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1">
    <font>
      <sz val="12"/>
      <color theme="1"/>
      <name val="Calibri"/>
      <family val="2"/>
      <scheme val="minor"/>
    </font>
    <font>
      <sz val="12"/>
      <color theme="1"/>
      <name val="Calibri"/>
      <family val="2"/>
      <scheme val="minor"/>
    </font>
    <font>
      <b/>
      <sz val="12"/>
      <color theme="1"/>
      <name val="Calibri"/>
      <family val="2"/>
      <scheme val="minor"/>
    </font>
    <font>
      <sz val="12"/>
      <color rgb="FF000000"/>
      <name val="Calibri"/>
      <family val="2"/>
    </font>
    <font>
      <u/>
      <sz val="12"/>
      <color rgb="FF0000FF"/>
      <name val="Calibri"/>
      <family val="2"/>
    </font>
    <font>
      <b/>
      <i/>
      <sz val="12"/>
      <color rgb="FF000000"/>
      <name val="Calibri"/>
      <family val="2"/>
    </font>
    <font>
      <b/>
      <sz val="12"/>
      <color rgb="FF000000"/>
      <name val="Calibri"/>
      <family val="2"/>
    </font>
    <font>
      <b/>
      <sz val="12"/>
      <color rgb="FF000000"/>
      <name val="Calibri"/>
      <family val="2"/>
      <scheme val="minor"/>
    </font>
    <font>
      <b/>
      <sz val="11"/>
      <color rgb="FF000000"/>
      <name val="Calibri"/>
      <family val="2"/>
    </font>
    <font>
      <b/>
      <sz val="14"/>
      <color theme="1"/>
      <name val="Calibri"/>
      <family val="2"/>
      <scheme val="minor"/>
    </font>
    <font>
      <b/>
      <sz val="16"/>
      <color theme="1"/>
      <name val="Calibri"/>
      <family val="2"/>
      <scheme val="minor"/>
    </font>
    <font>
      <sz val="16"/>
      <color theme="1"/>
      <name val="Calibri"/>
      <family val="2"/>
      <scheme val="minor"/>
    </font>
    <font>
      <sz val="11"/>
      <color rgb="FF000000"/>
      <name val="Calibri"/>
      <family val="2"/>
      <scheme val="minor"/>
    </font>
    <font>
      <b/>
      <sz val="14"/>
      <color rgb="FF000000"/>
      <name val="Calibri"/>
      <family val="2"/>
    </font>
    <font>
      <sz val="10"/>
      <color rgb="FF000000"/>
      <name val="Arial"/>
      <family val="2"/>
    </font>
    <font>
      <sz val="12"/>
      <name val="Calibri"/>
      <family val="2"/>
    </font>
    <font>
      <b/>
      <sz val="14"/>
      <color theme="1"/>
      <name val="Calibri (Body)_x0000_"/>
    </font>
    <font>
      <b/>
      <sz val="14"/>
      <color rgb="FF000000"/>
      <name val="Calibri (Body)_x0000_"/>
    </font>
    <font>
      <sz val="14"/>
      <color theme="1"/>
      <name val="Calibri"/>
      <family val="2"/>
      <scheme val="minor"/>
    </font>
    <font>
      <sz val="14"/>
      <color theme="1"/>
      <name val="Calibri (Body)_x0000_"/>
    </font>
    <font>
      <u/>
      <sz val="12"/>
      <color rgb="FF0070C0"/>
      <name val="Calibri"/>
      <family val="2"/>
    </font>
    <font>
      <b/>
      <sz val="11"/>
      <color theme="1"/>
      <name val="Calibri"/>
      <family val="2"/>
      <scheme val="minor"/>
    </font>
    <font>
      <b/>
      <sz val="14"/>
      <color theme="1"/>
      <name val="Calibri"/>
      <family val="2"/>
    </font>
    <font>
      <sz val="10"/>
      <color rgb="FF000000"/>
      <name val="Calibri"/>
      <family val="2"/>
    </font>
    <font>
      <sz val="11"/>
      <color theme="1"/>
      <name val="Calibri"/>
      <family val="2"/>
      <scheme val="minor"/>
    </font>
    <font>
      <sz val="11"/>
      <color rgb="FF000000"/>
      <name val="Calibri"/>
      <family val="2"/>
    </font>
    <font>
      <i/>
      <sz val="11"/>
      <color rgb="FF000000"/>
      <name val="Calibri"/>
      <family val="2"/>
    </font>
    <font>
      <i/>
      <sz val="11"/>
      <name val="Calibri"/>
      <family val="2"/>
    </font>
    <font>
      <sz val="11"/>
      <color rgb="FF000000"/>
      <name val="Arial"/>
      <family val="2"/>
    </font>
    <font>
      <sz val="12"/>
      <color theme="1"/>
      <name val="Calibri"/>
      <family val="2"/>
    </font>
    <font>
      <b/>
      <sz val="12"/>
      <color theme="1"/>
      <name val="Calibri"/>
      <family val="2"/>
    </font>
    <font>
      <strike/>
      <sz val="12"/>
      <color rgb="FF000000"/>
      <name val="Calibri"/>
      <family val="2"/>
    </font>
    <font>
      <b/>
      <sz val="16"/>
      <color rgb="FF000000"/>
      <name val="Calibri"/>
      <family val="2"/>
    </font>
    <font>
      <sz val="11"/>
      <color theme="1"/>
      <name val="Calibri (Body)_x0000_"/>
    </font>
    <font>
      <u/>
      <sz val="11"/>
      <color rgb="FF0070C0"/>
      <name val="Calibri (Body)_x0000_"/>
    </font>
    <font>
      <b/>
      <sz val="14"/>
      <color rgb="FF000000"/>
      <name val="Calibri"/>
      <family val="2"/>
      <scheme val="minor"/>
    </font>
    <font>
      <sz val="14"/>
      <color rgb="FF000000"/>
      <name val="Arial"/>
      <family val="2"/>
    </font>
    <font>
      <sz val="14"/>
      <name val="Calibri"/>
      <family val="2"/>
    </font>
    <font>
      <b/>
      <sz val="18"/>
      <color theme="1"/>
      <name val="Calibri"/>
      <family val="2"/>
      <scheme val="minor"/>
    </font>
    <font>
      <b/>
      <sz val="11"/>
      <color rgb="FF000000"/>
      <name val="Calibri"/>
      <family val="2"/>
      <scheme val="minor"/>
    </font>
    <font>
      <b/>
      <sz val="11"/>
      <color theme="1"/>
      <name val="Calibri"/>
      <family val="2"/>
    </font>
  </fonts>
  <fills count="32">
    <fill>
      <patternFill patternType="none"/>
    </fill>
    <fill>
      <patternFill patternType="gray125"/>
    </fill>
    <fill>
      <patternFill patternType="solid">
        <fgColor rgb="FF92D050"/>
        <bgColor rgb="FF92D050"/>
      </patternFill>
    </fill>
    <fill>
      <patternFill patternType="solid">
        <fgColor theme="8" tint="0.79998168889431442"/>
        <bgColor indexed="64"/>
      </patternFill>
    </fill>
    <fill>
      <patternFill patternType="solid">
        <fgColor theme="8" tint="0.79998168889431442"/>
        <bgColor rgb="FFFFFFFF"/>
      </patternFill>
    </fill>
    <fill>
      <patternFill patternType="solid">
        <fgColor rgb="FF92D050"/>
        <bgColor rgb="FF000000"/>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theme="5" tint="0.59999389629810485"/>
        <bgColor indexed="64"/>
      </patternFill>
    </fill>
    <fill>
      <patternFill patternType="solid">
        <fgColor theme="8" tint="0.79998168889431442"/>
        <bgColor rgb="FFB6DDE8"/>
      </patternFill>
    </fill>
    <fill>
      <patternFill patternType="solid">
        <fgColor rgb="FFFFC000"/>
        <bgColor indexed="64"/>
      </patternFill>
    </fill>
    <fill>
      <patternFill patternType="solid">
        <fgColor rgb="FFFFFF99"/>
        <bgColor indexed="64"/>
      </patternFill>
    </fill>
    <fill>
      <patternFill patternType="solid">
        <fgColor rgb="FFFFFF99"/>
        <bgColor rgb="FFFFE599"/>
      </patternFill>
    </fill>
    <fill>
      <patternFill patternType="solid">
        <fgColor rgb="FFFFFF00"/>
        <bgColor rgb="FF92D050"/>
      </patternFill>
    </fill>
    <fill>
      <patternFill patternType="solid">
        <fgColor rgb="FF00B0F0"/>
        <bgColor indexed="64"/>
      </patternFill>
    </fill>
    <fill>
      <patternFill patternType="solid">
        <fgColor rgb="FF00B050"/>
        <bgColor rgb="FF000000"/>
      </patternFill>
    </fill>
    <fill>
      <patternFill patternType="solid">
        <fgColor rgb="FF00B0F0"/>
        <bgColor rgb="FF000000"/>
      </patternFill>
    </fill>
    <fill>
      <patternFill patternType="solid">
        <fgColor rgb="FFFFD966"/>
        <bgColor rgb="FFFFD966"/>
      </patternFill>
    </fill>
    <fill>
      <patternFill patternType="solid">
        <fgColor rgb="FFA4C2F4"/>
        <bgColor rgb="FFA4C2F4"/>
      </patternFill>
    </fill>
    <fill>
      <patternFill patternType="solid">
        <fgColor rgb="FFB6D7A8"/>
        <bgColor rgb="FFB6D7A8"/>
      </patternFill>
    </fill>
    <fill>
      <patternFill patternType="solid">
        <fgColor rgb="FFD5A6BD"/>
        <bgColor rgb="FFD5A6BD"/>
      </patternFill>
    </fill>
    <fill>
      <patternFill patternType="solid">
        <fgColor rgb="FFFFC000"/>
        <bgColor rgb="FF000000"/>
      </patternFill>
    </fill>
    <fill>
      <patternFill patternType="solid">
        <fgColor theme="4" tint="0.79998168889431442"/>
        <bgColor rgb="FF92D050"/>
      </patternFill>
    </fill>
    <fill>
      <patternFill patternType="solid">
        <fgColor rgb="FFFFC000"/>
        <bgColor rgb="FF92D050"/>
      </patternFill>
    </fill>
    <fill>
      <patternFill patternType="solid">
        <fgColor theme="9" tint="0.79998168889431442"/>
        <bgColor indexed="64"/>
      </patternFill>
    </fill>
    <fill>
      <patternFill patternType="solid">
        <fgColor rgb="FF92D050"/>
        <bgColor indexed="64"/>
      </patternFill>
    </fill>
    <fill>
      <patternFill patternType="solid">
        <fgColor theme="7" tint="0.79995117038483843"/>
        <bgColor indexed="64"/>
      </patternFill>
    </fill>
    <fill>
      <patternFill patternType="solid">
        <fgColor theme="5" tint="0.59999389629810485"/>
        <bgColor rgb="FF000000"/>
      </patternFill>
    </fill>
    <fill>
      <patternFill patternType="solid">
        <fgColor theme="4" tint="0.79995117038483843"/>
        <bgColor indexed="64"/>
      </patternFill>
    </fill>
    <fill>
      <patternFill patternType="solid">
        <fgColor theme="8" tint="0.79995117038483843"/>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rgb="FF000000"/>
      </left>
      <right style="thin">
        <color rgb="FF000000"/>
      </right>
      <top style="thin">
        <color rgb="FF000000"/>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s>
  <cellStyleXfs count="2">
    <xf numFmtId="0" fontId="0" fillId="0" borderId="0"/>
    <xf numFmtId="0" fontId="14" fillId="0" borderId="0"/>
  </cellStyleXfs>
  <cellXfs count="205">
    <xf numFmtId="0" fontId="0" fillId="0" borderId="0" xfId="0"/>
    <xf numFmtId="0" fontId="0" fillId="0" borderId="0" xfId="0" applyAlignment="1">
      <alignment vertical="center"/>
    </xf>
    <xf numFmtId="0" fontId="0" fillId="0" borderId="0" xfId="0" applyFont="1" applyAlignment="1">
      <alignment vertical="center"/>
    </xf>
    <xf numFmtId="0" fontId="0" fillId="0" borderId="2" xfId="0" applyBorder="1" applyAlignment="1">
      <alignment horizontal="center" vertical="center"/>
    </xf>
    <xf numFmtId="0" fontId="0" fillId="0" borderId="8" xfId="0" applyBorder="1" applyAlignment="1">
      <alignment horizontal="center" vertical="center"/>
    </xf>
    <xf numFmtId="0" fontId="0" fillId="0" borderId="0" xfId="0" applyBorder="1" applyAlignment="1">
      <alignment horizontal="center" vertical="center"/>
    </xf>
    <xf numFmtId="0" fontId="0" fillId="0" borderId="10" xfId="0" applyBorder="1" applyAlignment="1">
      <alignment horizontal="center" vertical="center"/>
    </xf>
    <xf numFmtId="0" fontId="0" fillId="0" borderId="3" xfId="0" applyBorder="1" applyAlignment="1">
      <alignment horizontal="center" vertical="center"/>
    </xf>
    <xf numFmtId="0" fontId="0" fillId="0" borderId="12" xfId="0" applyBorder="1" applyAlignment="1">
      <alignment horizontal="center" vertical="center"/>
    </xf>
    <xf numFmtId="0" fontId="0" fillId="0" borderId="1" xfId="0" applyBorder="1" applyAlignment="1">
      <alignment vertical="center" wrapText="1"/>
    </xf>
    <xf numFmtId="0" fontId="0" fillId="0" borderId="0" xfId="0" applyAlignment="1" applyProtection="1">
      <alignment wrapText="1"/>
    </xf>
    <xf numFmtId="0" fontId="0" fillId="3" borderId="4"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2" fillId="0" borderId="1" xfId="0" applyFont="1" applyBorder="1" applyAlignment="1">
      <alignment vertical="center" wrapText="1"/>
    </xf>
    <xf numFmtId="0" fontId="2" fillId="0" borderId="1" xfId="0" applyFont="1" applyBorder="1" applyAlignment="1" applyProtection="1">
      <alignment vertical="center" wrapText="1"/>
    </xf>
    <xf numFmtId="0" fontId="0" fillId="0" borderId="0" xfId="0" applyAlignment="1" applyProtection="1">
      <alignment vertical="center" wrapText="1"/>
    </xf>
    <xf numFmtId="0" fontId="0" fillId="0" borderId="1" xfId="0" applyFont="1" applyBorder="1" applyAlignment="1" applyProtection="1">
      <alignment horizontal="left" vertical="center" wrapText="1"/>
    </xf>
    <xf numFmtId="0" fontId="9" fillId="0" borderId="1" xfId="0" applyFont="1" applyBorder="1" applyAlignment="1" applyProtection="1">
      <alignment vertical="center" wrapText="1"/>
    </xf>
    <xf numFmtId="0" fontId="6" fillId="11" borderId="1" xfId="0" applyFont="1" applyFill="1" applyBorder="1" applyAlignment="1">
      <alignment vertical="center"/>
    </xf>
    <xf numFmtId="0" fontId="3" fillId="0" borderId="1" xfId="0" applyFont="1" applyBorder="1" applyAlignment="1">
      <alignment vertical="center"/>
    </xf>
    <xf numFmtId="0" fontId="5" fillId="0" borderId="1" xfId="0" applyFont="1" applyBorder="1" applyAlignment="1">
      <alignment vertical="center" wrapText="1"/>
    </xf>
    <xf numFmtId="0" fontId="0" fillId="0" borderId="0" xfId="0" applyFont="1" applyAlignment="1" applyProtection="1">
      <alignment vertical="center" wrapText="1"/>
    </xf>
    <xf numFmtId="0" fontId="3" fillId="0" borderId="1" xfId="0" applyFont="1" applyBorder="1" applyAlignment="1" applyProtection="1">
      <alignment vertical="center" wrapText="1"/>
    </xf>
    <xf numFmtId="0" fontId="3" fillId="0" borderId="1" xfId="0" applyFont="1" applyFill="1" applyBorder="1" applyAlignment="1" applyProtection="1">
      <alignment horizontal="left" vertical="center" wrapText="1"/>
    </xf>
    <xf numFmtId="0" fontId="4" fillId="0" borderId="1" xfId="0" applyFont="1" applyFill="1" applyBorder="1" applyAlignment="1" applyProtection="1">
      <alignment horizontal="left" vertical="center" wrapText="1"/>
    </xf>
    <xf numFmtId="0" fontId="0" fillId="0" borderId="0" xfId="0" applyBorder="1" applyAlignment="1" applyProtection="1">
      <alignment vertical="center" wrapText="1"/>
    </xf>
    <xf numFmtId="0" fontId="0" fillId="0" borderId="0" xfId="0" applyFont="1" applyFill="1" applyAlignment="1" applyProtection="1">
      <alignment vertical="center" wrapText="1"/>
    </xf>
    <xf numFmtId="0" fontId="0" fillId="0" borderId="1" xfId="0" applyFont="1" applyFill="1" applyBorder="1" applyAlignment="1" applyProtection="1">
      <alignment vertical="center" wrapText="1"/>
    </xf>
    <xf numFmtId="0" fontId="18" fillId="0" borderId="1" xfId="0" applyFont="1" applyBorder="1" applyAlignment="1" applyProtection="1">
      <alignment horizontal="left" vertical="center" wrapText="1"/>
    </xf>
    <xf numFmtId="0" fontId="0" fillId="0" borderId="0" xfId="0" applyAlignment="1" applyProtection="1">
      <alignment vertical="center" wrapText="1"/>
      <protection locked="0"/>
    </xf>
    <xf numFmtId="0" fontId="0" fillId="0" borderId="0" xfId="0" applyProtection="1">
      <protection locked="0"/>
    </xf>
    <xf numFmtId="0" fontId="10" fillId="27" borderId="1" xfId="0" applyFont="1" applyFill="1" applyBorder="1" applyAlignment="1" applyProtection="1">
      <alignment horizontal="center" vertical="center" wrapText="1"/>
      <protection locked="0"/>
    </xf>
    <xf numFmtId="0" fontId="3" fillId="3" borderId="1" xfId="0" applyFont="1" applyFill="1" applyBorder="1" applyAlignment="1" applyProtection="1">
      <alignment horizontal="left" vertical="center" wrapText="1"/>
      <protection locked="0"/>
    </xf>
    <xf numFmtId="0" fontId="4" fillId="3" borderId="1" xfId="0" applyFont="1" applyFill="1" applyBorder="1" applyAlignment="1" applyProtection="1">
      <alignment horizontal="left" vertical="center" wrapText="1"/>
      <protection locked="0"/>
    </xf>
    <xf numFmtId="0" fontId="3" fillId="4" borderId="1" xfId="0" applyFont="1" applyFill="1" applyBorder="1" applyAlignment="1" applyProtection="1">
      <alignment horizontal="left" vertical="center" wrapText="1"/>
      <protection locked="0"/>
    </xf>
    <xf numFmtId="0" fontId="0" fillId="0" borderId="0" xfId="0" applyAlignment="1" applyProtection="1">
      <alignment horizontal="center" vertical="center" wrapText="1"/>
    </xf>
    <xf numFmtId="0" fontId="2" fillId="9" borderId="1" xfId="0" applyFont="1" applyFill="1" applyBorder="1" applyAlignment="1">
      <alignment vertical="center"/>
    </xf>
    <xf numFmtId="0" fontId="6" fillId="11" borderId="1" xfId="0" applyFont="1" applyFill="1" applyBorder="1" applyAlignment="1">
      <alignment horizontal="center" vertical="center"/>
    </xf>
    <xf numFmtId="0" fontId="0" fillId="0" borderId="1" xfId="0" applyFill="1" applyBorder="1" applyAlignment="1">
      <alignment wrapText="1"/>
    </xf>
    <xf numFmtId="0" fontId="0" fillId="0" borderId="1" xfId="0" applyFill="1" applyBorder="1" applyAlignment="1">
      <alignment horizontal="left" vertical="top" wrapText="1"/>
    </xf>
    <xf numFmtId="0" fontId="0" fillId="0" borderId="1" xfId="0" applyFill="1" applyBorder="1"/>
    <xf numFmtId="0" fontId="2" fillId="0" borderId="1" xfId="0" applyFont="1" applyBorder="1" applyAlignment="1">
      <alignment vertical="center"/>
    </xf>
    <xf numFmtId="0" fontId="24" fillId="3" borderId="1" xfId="0" applyFont="1" applyFill="1" applyBorder="1" applyAlignment="1" applyProtection="1">
      <alignment horizontal="center" vertical="center" wrapText="1"/>
      <protection locked="0"/>
    </xf>
    <xf numFmtId="0" fontId="0" fillId="3" borderId="1" xfId="0" applyFont="1" applyFill="1" applyBorder="1" applyAlignment="1" applyProtection="1">
      <alignment horizontal="center" vertical="center" wrapText="1"/>
      <protection locked="0"/>
    </xf>
    <xf numFmtId="0" fontId="32" fillId="2" borderId="1" xfId="0" applyFont="1" applyFill="1" applyBorder="1" applyAlignment="1" applyProtection="1">
      <alignment horizontal="center" vertical="center" wrapText="1"/>
    </xf>
    <xf numFmtId="0" fontId="21" fillId="9" borderId="1" xfId="0" applyFont="1" applyFill="1" applyBorder="1" applyAlignment="1" applyProtection="1">
      <alignment horizontal="left" vertical="center" wrapText="1"/>
    </xf>
    <xf numFmtId="0" fontId="0" fillId="0" borderId="0" xfId="0" applyAlignment="1" applyProtection="1">
      <alignment horizontal="left" vertical="center" wrapText="1"/>
    </xf>
    <xf numFmtId="0" fontId="24" fillId="0" borderId="0" xfId="0" applyFont="1" applyAlignment="1" applyProtection="1">
      <alignment vertical="center" wrapText="1"/>
    </xf>
    <xf numFmtId="0" fontId="0" fillId="0" borderId="0" xfId="0" applyFill="1" applyAlignment="1" applyProtection="1">
      <alignment horizontal="center" vertical="center" wrapText="1"/>
    </xf>
    <xf numFmtId="0" fontId="39" fillId="5" borderId="1" xfId="0" applyFont="1" applyFill="1" applyBorder="1" applyAlignment="1" applyProtection="1">
      <alignment horizontal="left" vertical="center" wrapText="1"/>
    </xf>
    <xf numFmtId="0" fontId="24" fillId="6" borderId="1" xfId="0" applyFont="1" applyFill="1" applyBorder="1" applyAlignment="1" applyProtection="1">
      <alignment horizontal="left" vertical="center" wrapText="1"/>
    </xf>
    <xf numFmtId="164" fontId="0" fillId="0" borderId="1" xfId="0" applyNumberFormat="1" applyBorder="1" applyAlignment="1" applyProtection="1">
      <alignment horizontal="center" vertical="center" wrapText="1"/>
    </xf>
    <xf numFmtId="164" fontId="24" fillId="0" borderId="1" xfId="0" applyNumberFormat="1" applyFont="1" applyBorder="1" applyAlignment="1" applyProtection="1">
      <alignment horizontal="center" vertical="center" wrapText="1"/>
    </xf>
    <xf numFmtId="0" fontId="24" fillId="7" borderId="1" xfId="0" applyFont="1" applyFill="1" applyBorder="1" applyAlignment="1" applyProtection="1">
      <alignment horizontal="left" vertical="center" wrapText="1"/>
    </xf>
    <xf numFmtId="0" fontId="24" fillId="8" borderId="1" xfId="0" applyFont="1" applyFill="1" applyBorder="1" applyAlignment="1" applyProtection="1">
      <alignment horizontal="left" vertical="center" wrapText="1"/>
    </xf>
    <xf numFmtId="0" fontId="21" fillId="16" borderId="1" xfId="0" applyFont="1" applyFill="1" applyBorder="1" applyAlignment="1" applyProtection="1">
      <alignment horizontal="right" vertical="center" wrapText="1"/>
    </xf>
    <xf numFmtId="0" fontId="21" fillId="9" borderId="1" xfId="0" applyFont="1" applyFill="1" applyBorder="1" applyAlignment="1" applyProtection="1">
      <alignment horizontal="center" vertical="center" wrapText="1"/>
    </xf>
    <xf numFmtId="0" fontId="9" fillId="9" borderId="1" xfId="0" applyFont="1" applyFill="1" applyBorder="1" applyAlignment="1" applyProtection="1">
      <alignment horizontal="center" vertical="center" wrapText="1"/>
    </xf>
    <xf numFmtId="0" fontId="0" fillId="0" borderId="0" xfId="0" applyAlignment="1" applyProtection="1">
      <alignment vertical="center"/>
    </xf>
    <xf numFmtId="0" fontId="2" fillId="27" borderId="1" xfId="0" applyFont="1" applyFill="1" applyBorder="1" applyAlignment="1" applyProtection="1">
      <alignment horizontal="center" vertical="center" wrapText="1"/>
    </xf>
    <xf numFmtId="0" fontId="0" fillId="0" borderId="0" xfId="0" applyFont="1" applyAlignment="1" applyProtection="1">
      <alignment horizontal="center" vertical="center" wrapText="1"/>
    </xf>
    <xf numFmtId="0" fontId="38" fillId="6" borderId="1" xfId="0" applyFont="1" applyFill="1" applyBorder="1" applyAlignment="1" applyProtection="1">
      <alignment horizontal="center" vertical="center" wrapText="1"/>
    </xf>
    <xf numFmtId="0" fontId="17" fillId="2" borderId="1" xfId="0" applyFont="1" applyFill="1" applyBorder="1" applyAlignment="1" applyProtection="1">
      <alignment horizontal="center" vertical="center" wrapText="1"/>
    </xf>
    <xf numFmtId="0" fontId="13" fillId="24" borderId="1" xfId="0" applyFont="1" applyFill="1" applyBorder="1" applyAlignment="1" applyProtection="1">
      <alignment horizontal="center" vertical="center" wrapText="1"/>
    </xf>
    <xf numFmtId="0" fontId="17" fillId="25" borderId="1" xfId="0" applyFont="1" applyFill="1" applyBorder="1" applyAlignment="1" applyProtection="1">
      <alignment horizontal="center" vertical="center" wrapText="1"/>
    </xf>
    <xf numFmtId="0" fontId="17" fillId="2" borderId="13" xfId="0" applyFont="1" applyFill="1" applyBorder="1" applyAlignment="1" applyProtection="1">
      <alignment horizontal="center" vertical="center" wrapText="1"/>
    </xf>
    <xf numFmtId="0" fontId="18" fillId="0" borderId="0" xfId="0" applyFont="1" applyAlignment="1" applyProtection="1">
      <alignment vertical="center" wrapText="1"/>
    </xf>
    <xf numFmtId="0" fontId="0" fillId="0" borderId="15" xfId="0" applyBorder="1" applyAlignment="1" applyProtection="1">
      <alignment vertical="center" wrapText="1"/>
    </xf>
    <xf numFmtId="0" fontId="24" fillId="0" borderId="15" xfId="0" applyFont="1" applyBorder="1" applyAlignment="1" applyProtection="1">
      <alignment vertical="center" wrapText="1"/>
    </xf>
    <xf numFmtId="0" fontId="0" fillId="0" borderId="0" xfId="0" applyAlignment="1" applyProtection="1">
      <alignment horizontal="center" vertical="center"/>
    </xf>
    <xf numFmtId="0" fontId="0" fillId="0" borderId="1" xfId="0" applyBorder="1" applyAlignment="1" applyProtection="1">
      <alignment vertical="center" wrapText="1"/>
    </xf>
    <xf numFmtId="0" fontId="0" fillId="0" borderId="1" xfId="0" applyBorder="1" applyAlignment="1" applyProtection="1">
      <alignment horizontal="left" vertical="center" wrapText="1"/>
    </xf>
    <xf numFmtId="0" fontId="0" fillId="0" borderId="1" xfId="0" applyBorder="1" applyAlignment="1" applyProtection="1">
      <alignment horizontal="center" vertical="center" wrapText="1"/>
    </xf>
    <xf numFmtId="0" fontId="0" fillId="26" borderId="1" xfId="0" applyFill="1" applyBorder="1" applyAlignment="1" applyProtection="1">
      <alignment horizontal="center" vertical="center" wrapText="1"/>
    </xf>
    <xf numFmtId="0" fontId="24" fillId="0" borderId="1" xfId="0" applyFont="1" applyBorder="1" applyAlignment="1" applyProtection="1">
      <alignment vertical="center" wrapText="1"/>
    </xf>
    <xf numFmtId="0" fontId="38" fillId="7" borderId="1" xfId="0" applyFont="1" applyFill="1" applyBorder="1" applyAlignment="1" applyProtection="1">
      <alignment horizontal="center" vertical="center" wrapText="1"/>
    </xf>
    <xf numFmtId="0" fontId="0" fillId="10" borderId="1" xfId="0" applyFill="1" applyBorder="1" applyAlignment="1" applyProtection="1">
      <alignment vertical="center" wrapText="1"/>
    </xf>
    <xf numFmtId="0" fontId="38" fillId="8" borderId="1" xfId="0" applyFont="1" applyFill="1" applyBorder="1" applyAlignment="1" applyProtection="1">
      <alignment horizontal="center" vertical="center" wrapText="1"/>
    </xf>
    <xf numFmtId="0" fontId="2" fillId="0" borderId="0" xfId="0" applyFont="1" applyFill="1" applyAlignment="1" applyProtection="1">
      <alignment horizontal="center" vertical="center" wrapText="1"/>
    </xf>
    <xf numFmtId="0" fontId="2" fillId="9" borderId="1" xfId="0" applyFont="1" applyFill="1" applyBorder="1" applyAlignment="1" applyProtection="1">
      <alignment horizontal="center" vertical="center" wrapText="1"/>
    </xf>
    <xf numFmtId="0" fontId="16" fillId="9" borderId="1" xfId="0" applyFont="1" applyFill="1" applyBorder="1" applyAlignment="1" applyProtection="1">
      <alignment horizontal="center" vertical="center" wrapText="1"/>
    </xf>
    <xf numFmtId="0" fontId="19" fillId="0" borderId="0" xfId="0" applyFont="1" applyAlignment="1" applyProtection="1">
      <alignment vertical="center" wrapText="1"/>
    </xf>
    <xf numFmtId="0" fontId="0" fillId="13" borderId="15" xfId="0" applyFill="1" applyBorder="1" applyAlignment="1" applyProtection="1">
      <alignment vertical="center" wrapText="1"/>
    </xf>
    <xf numFmtId="0" fontId="0" fillId="13" borderId="1" xfId="0" applyFill="1" applyBorder="1" applyAlignment="1" applyProtection="1">
      <alignment vertical="center" wrapText="1"/>
    </xf>
    <xf numFmtId="0" fontId="2" fillId="0" borderId="0" xfId="0" applyFont="1" applyAlignment="1" applyProtection="1">
      <alignment vertical="center" wrapText="1"/>
    </xf>
    <xf numFmtId="0" fontId="2" fillId="13" borderId="1" xfId="0" applyFont="1" applyFill="1" applyBorder="1" applyAlignment="1" applyProtection="1">
      <alignment horizontal="center" vertical="center" wrapText="1"/>
    </xf>
    <xf numFmtId="0" fontId="8" fillId="0" borderId="1" xfId="0" applyFont="1" applyBorder="1" applyAlignment="1" applyProtection="1">
      <alignment vertical="center" wrapText="1"/>
    </xf>
    <xf numFmtId="0" fontId="0" fillId="0" borderId="0" xfId="0" applyBorder="1" applyAlignment="1" applyProtection="1">
      <alignment horizontal="center" vertical="center" wrapText="1"/>
    </xf>
    <xf numFmtId="0" fontId="6" fillId="0" borderId="1" xfId="0" applyFont="1" applyBorder="1" applyAlignment="1" applyProtection="1">
      <alignment vertical="center" wrapText="1"/>
    </xf>
    <xf numFmtId="0" fontId="12" fillId="0" borderId="1" xfId="0" applyFont="1" applyBorder="1" applyAlignment="1" applyProtection="1">
      <alignment vertical="center" wrapText="1"/>
    </xf>
    <xf numFmtId="164" fontId="2" fillId="16" borderId="1" xfId="0" applyNumberFormat="1" applyFont="1" applyFill="1" applyBorder="1" applyAlignment="1" applyProtection="1">
      <alignment horizontal="center" vertical="center" wrapText="1"/>
    </xf>
    <xf numFmtId="0" fontId="13" fillId="15" borderId="1" xfId="0" applyFont="1" applyFill="1" applyBorder="1" applyAlignment="1" applyProtection="1">
      <alignment horizontal="left" vertical="center" wrapText="1"/>
    </xf>
    <xf numFmtId="0" fontId="13" fillId="2" borderId="1" xfId="0" applyFont="1" applyFill="1" applyBorder="1" applyAlignment="1" applyProtection="1">
      <alignment horizontal="center" vertical="center" wrapText="1"/>
    </xf>
    <xf numFmtId="0" fontId="18" fillId="0" borderId="15" xfId="0" applyFont="1" applyBorder="1" applyAlignment="1" applyProtection="1">
      <alignment vertical="center" wrapText="1"/>
    </xf>
    <xf numFmtId="0" fontId="33" fillId="0" borderId="15" xfId="0" applyFont="1" applyBorder="1" applyAlignment="1" applyProtection="1">
      <alignment vertical="center" wrapText="1"/>
    </xf>
    <xf numFmtId="0" fontId="0" fillId="0" borderId="15" xfId="0" applyFont="1" applyBorder="1" applyAlignment="1" applyProtection="1">
      <alignment horizontal="center" vertical="center" wrapText="1"/>
    </xf>
    <xf numFmtId="0" fontId="33" fillId="0" borderId="15" xfId="0" applyFont="1" applyBorder="1" applyAlignment="1" applyProtection="1">
      <alignment horizontal="left" vertical="center" wrapText="1"/>
    </xf>
    <xf numFmtId="0" fontId="0" fillId="0" borderId="1" xfId="0" applyFont="1" applyBorder="1" applyAlignment="1" applyProtection="1">
      <alignment horizontal="center" vertical="center" wrapText="1"/>
    </xf>
    <xf numFmtId="0" fontId="18" fillId="0" borderId="1" xfId="0" applyFont="1" applyBorder="1" applyAlignment="1" applyProtection="1">
      <alignment vertical="center" wrapText="1"/>
    </xf>
    <xf numFmtId="0" fontId="33" fillId="0" borderId="1" xfId="0" applyFont="1" applyBorder="1" applyAlignment="1" applyProtection="1">
      <alignment vertical="center" wrapText="1"/>
    </xf>
    <xf numFmtId="0" fontId="33" fillId="0" borderId="1" xfId="0" applyFont="1" applyBorder="1" applyAlignment="1" applyProtection="1">
      <alignment horizontal="left" vertical="center" wrapText="1"/>
    </xf>
    <xf numFmtId="0" fontId="33" fillId="0" borderId="0" xfId="0" applyFont="1" applyAlignment="1" applyProtection="1">
      <alignment vertical="center" wrapText="1"/>
    </xf>
    <xf numFmtId="0" fontId="33" fillId="0" borderId="0" xfId="0" applyFont="1" applyAlignment="1" applyProtection="1">
      <alignment horizontal="left" vertical="center" wrapText="1"/>
    </xf>
    <xf numFmtId="0" fontId="13" fillId="15" borderId="18" xfId="0" applyFont="1" applyFill="1" applyBorder="1" applyAlignment="1" applyProtection="1">
      <alignment horizontal="left" vertical="center" wrapText="1"/>
    </xf>
    <xf numFmtId="0" fontId="13" fillId="0" borderId="1" xfId="0" applyFont="1" applyBorder="1" applyAlignment="1" applyProtection="1">
      <alignment vertical="center" wrapText="1"/>
    </xf>
    <xf numFmtId="0" fontId="36" fillId="0" borderId="1" xfId="0" applyFont="1" applyBorder="1" applyAlignment="1" applyProtection="1">
      <alignment vertical="center" wrapText="1"/>
    </xf>
    <xf numFmtId="0" fontId="33" fillId="0" borderId="13" xfId="0" applyFont="1" applyBorder="1" applyAlignment="1" applyProtection="1">
      <alignment vertical="center" wrapText="1"/>
    </xf>
    <xf numFmtId="0" fontId="0" fillId="0" borderId="13" xfId="0" applyFont="1" applyBorder="1" applyAlignment="1" applyProtection="1">
      <alignment horizontal="center" vertical="center" wrapText="1"/>
    </xf>
    <xf numFmtId="0" fontId="33" fillId="0" borderId="13" xfId="0" applyFont="1" applyBorder="1" applyAlignment="1" applyProtection="1">
      <alignment horizontal="left" vertical="center" wrapText="1"/>
    </xf>
    <xf numFmtId="0" fontId="18" fillId="0" borderId="16" xfId="0" applyFont="1" applyBorder="1" applyAlignment="1" applyProtection="1">
      <alignment vertical="center" wrapText="1"/>
    </xf>
    <xf numFmtId="0" fontId="18" fillId="14" borderId="1" xfId="0" applyFont="1" applyFill="1" applyBorder="1" applyAlignment="1" applyProtection="1">
      <alignment vertical="center" wrapText="1"/>
    </xf>
    <xf numFmtId="0" fontId="18" fillId="0" borderId="17" xfId="0" applyFont="1" applyBorder="1" applyAlignment="1" applyProtection="1">
      <alignment vertical="center" wrapText="1"/>
    </xf>
    <xf numFmtId="0" fontId="0" fillId="0" borderId="19" xfId="0" applyFont="1" applyBorder="1" applyAlignment="1" applyProtection="1">
      <alignment horizontal="center" vertical="center" wrapText="1"/>
    </xf>
    <xf numFmtId="0" fontId="33" fillId="0" borderId="19" xfId="0" applyFont="1" applyBorder="1" applyAlignment="1" applyProtection="1">
      <alignment horizontal="left" vertical="center" wrapText="1"/>
    </xf>
    <xf numFmtId="0" fontId="37" fillId="0" borderId="0" xfId="0" applyFont="1" applyAlignment="1" applyProtection="1">
      <alignment vertical="center" wrapText="1"/>
    </xf>
    <xf numFmtId="0" fontId="34" fillId="0" borderId="1" xfId="0" applyFont="1" applyBorder="1" applyAlignment="1" applyProtection="1">
      <alignment vertical="center" wrapText="1"/>
    </xf>
    <xf numFmtId="0" fontId="20" fillId="0" borderId="0" xfId="0" applyFont="1" applyBorder="1" applyAlignment="1" applyProtection="1">
      <alignment horizontal="center" vertical="center" wrapText="1"/>
    </xf>
    <xf numFmtId="0" fontId="34" fillId="0" borderId="0" xfId="0" applyFont="1" applyBorder="1" applyAlignment="1" applyProtection="1">
      <alignment horizontal="left" vertical="center" wrapText="1"/>
    </xf>
    <xf numFmtId="0" fontId="18" fillId="14" borderId="13" xfId="0" applyFont="1" applyFill="1" applyBorder="1" applyAlignment="1" applyProtection="1">
      <alignment vertical="center" wrapText="1"/>
    </xf>
    <xf numFmtId="0" fontId="18" fillId="0" borderId="1" xfId="0" applyFont="1" applyFill="1" applyBorder="1" applyAlignment="1" applyProtection="1">
      <alignment vertical="center" wrapText="1"/>
    </xf>
    <xf numFmtId="0" fontId="33" fillId="0" borderId="1" xfId="0" applyFont="1" applyFill="1" applyBorder="1" applyAlignment="1" applyProtection="1">
      <alignment vertical="center" wrapText="1"/>
    </xf>
    <xf numFmtId="0" fontId="0" fillId="0" borderId="1" xfId="0" applyFont="1" applyFill="1" applyBorder="1" applyAlignment="1" applyProtection="1">
      <alignment horizontal="center" vertical="center" wrapText="1"/>
    </xf>
    <xf numFmtId="0" fontId="33" fillId="0" borderId="1" xfId="0" applyFont="1" applyFill="1" applyBorder="1" applyAlignment="1" applyProtection="1">
      <alignment horizontal="left" vertical="center" wrapText="1"/>
    </xf>
    <xf numFmtId="0" fontId="15" fillId="0" borderId="0" xfId="0" applyFont="1" applyAlignment="1" applyProtection="1">
      <alignment vertical="center" wrapText="1"/>
    </xf>
    <xf numFmtId="0" fontId="0" fillId="0" borderId="0" xfId="0" applyAlignment="1" applyProtection="1">
      <alignment horizontal="center"/>
    </xf>
    <xf numFmtId="0" fontId="1" fillId="12" borderId="1" xfId="0" applyFont="1" applyFill="1" applyBorder="1" applyAlignment="1" applyProtection="1">
      <alignment horizontal="left" vertical="center" wrapText="1"/>
    </xf>
    <xf numFmtId="0" fontId="13" fillId="15" borderId="1" xfId="0" applyFont="1" applyFill="1" applyBorder="1" applyAlignment="1" applyProtection="1">
      <alignment horizontal="center" vertical="center" wrapText="1"/>
    </xf>
    <xf numFmtId="0" fontId="0" fillId="0" borderId="15" xfId="0" applyFont="1" applyBorder="1" applyAlignment="1" applyProtection="1">
      <alignment vertical="center" wrapText="1"/>
    </xf>
    <xf numFmtId="0" fontId="0" fillId="0" borderId="17" xfId="0" applyFont="1" applyBorder="1" applyAlignment="1" applyProtection="1">
      <alignment vertical="center" wrapText="1"/>
    </xf>
    <xf numFmtId="0" fontId="0" fillId="26" borderId="15" xfId="0" applyFill="1" applyBorder="1" applyAlignment="1" applyProtection="1">
      <alignment horizontal="center" vertical="center" wrapText="1"/>
    </xf>
    <xf numFmtId="0" fontId="0" fillId="0" borderId="1" xfId="0" applyFont="1" applyBorder="1" applyAlignment="1" applyProtection="1">
      <alignment vertical="center" wrapText="1"/>
    </xf>
    <xf numFmtId="0" fontId="0" fillId="0" borderId="16" xfId="0" applyFont="1" applyBorder="1" applyAlignment="1" applyProtection="1">
      <alignment vertical="center" wrapText="1"/>
    </xf>
    <xf numFmtId="0" fontId="0" fillId="0" borderId="0" xfId="0" applyAlignment="1" applyProtection="1">
      <alignment horizontal="center" wrapText="1"/>
    </xf>
    <xf numFmtId="0" fontId="21" fillId="19" borderId="1" xfId="0" applyFont="1" applyFill="1" applyBorder="1" applyAlignment="1" applyProtection="1">
      <alignment vertical="center" wrapText="1"/>
    </xf>
    <xf numFmtId="0" fontId="21" fillId="20" borderId="1" xfId="0" applyFont="1" applyFill="1" applyBorder="1" applyAlignment="1" applyProtection="1">
      <alignment vertical="center" wrapText="1"/>
    </xf>
    <xf numFmtId="0" fontId="21" fillId="21" borderId="1" xfId="0" applyFont="1" applyFill="1" applyBorder="1" applyAlignment="1" applyProtection="1">
      <alignment vertical="center" wrapText="1"/>
    </xf>
    <xf numFmtId="0" fontId="21" fillId="22" borderId="1" xfId="0" applyFont="1" applyFill="1" applyBorder="1" applyAlignment="1" applyProtection="1">
      <alignment vertical="center" wrapText="1"/>
    </xf>
    <xf numFmtId="0" fontId="0" fillId="19" borderId="1" xfId="0" applyFont="1" applyFill="1" applyBorder="1" applyAlignment="1" applyProtection="1">
      <alignment vertical="center" wrapText="1"/>
    </xf>
    <xf numFmtId="0" fontId="0" fillId="0" borderId="19" xfId="0" applyFont="1" applyBorder="1" applyAlignment="1" applyProtection="1">
      <alignment vertical="center" wrapText="1"/>
    </xf>
    <xf numFmtId="0" fontId="0" fillId="20" borderId="1" xfId="0" applyFont="1" applyFill="1" applyBorder="1" applyAlignment="1" applyProtection="1">
      <alignment vertical="center" wrapText="1"/>
    </xf>
    <xf numFmtId="0" fontId="0" fillId="21" borderId="1" xfId="0" applyFont="1" applyFill="1" applyBorder="1" applyAlignment="1" applyProtection="1">
      <alignment vertical="center" wrapText="1"/>
    </xf>
    <xf numFmtId="0" fontId="0" fillId="22" borderId="1" xfId="0" applyFont="1" applyFill="1" applyBorder="1" applyAlignment="1" applyProtection="1">
      <alignment vertical="center" wrapText="1"/>
    </xf>
    <xf numFmtId="0" fontId="29" fillId="0" borderId="0" xfId="0" applyFont="1" applyFill="1" applyBorder="1" applyAlignment="1" applyProtection="1">
      <alignment vertical="center" wrapText="1"/>
    </xf>
    <xf numFmtId="0" fontId="23" fillId="0" borderId="0" xfId="0" applyFont="1" applyAlignment="1" applyProtection="1">
      <alignment vertical="center" wrapText="1"/>
    </xf>
    <xf numFmtId="0" fontId="23" fillId="0" borderId="0" xfId="0" applyFont="1" applyAlignment="1" applyProtection="1">
      <alignment horizontal="center" vertical="center" wrapText="1"/>
    </xf>
    <xf numFmtId="0" fontId="6" fillId="5" borderId="0" xfId="0" applyFont="1" applyFill="1" applyBorder="1" applyAlignment="1" applyProtection="1">
      <alignment horizontal="left" vertical="center" wrapText="1"/>
    </xf>
    <xf numFmtId="0" fontId="3" fillId="23" borderId="1" xfId="0" applyFont="1" applyFill="1" applyBorder="1" applyAlignment="1" applyProtection="1">
      <alignment horizontal="left" vertical="center" wrapText="1"/>
    </xf>
    <xf numFmtId="0" fontId="10" fillId="9" borderId="1" xfId="0" applyFont="1" applyFill="1" applyBorder="1" applyAlignment="1" applyProtection="1">
      <alignment horizontal="center" vertical="center" wrapText="1"/>
    </xf>
    <xf numFmtId="0" fontId="30" fillId="0" borderId="15" xfId="0" applyFont="1" applyFill="1" applyBorder="1" applyAlignment="1" applyProtection="1">
      <alignment vertical="center" wrapText="1"/>
    </xf>
    <xf numFmtId="0" fontId="23" fillId="0" borderId="0" xfId="0" applyFont="1" applyAlignment="1" applyProtection="1">
      <alignment horizontal="left" vertical="center" wrapText="1"/>
    </xf>
    <xf numFmtId="0" fontId="24" fillId="0" borderId="1" xfId="0" applyFont="1" applyBorder="1" applyAlignment="1" applyProtection="1">
      <alignment horizontal="center" vertical="center" wrapText="1"/>
    </xf>
    <xf numFmtId="0" fontId="25" fillId="0" borderId="0" xfId="0" applyFont="1" applyAlignment="1" applyProtection="1">
      <alignment horizontal="left" vertical="center" wrapText="1"/>
    </xf>
    <xf numFmtId="0" fontId="25" fillId="0" borderId="0" xfId="0" applyFont="1" applyAlignment="1" applyProtection="1">
      <alignment horizontal="center" vertical="center" wrapText="1"/>
    </xf>
    <xf numFmtId="0" fontId="26" fillId="0" borderId="0" xfId="0" applyFont="1" applyAlignment="1" applyProtection="1">
      <alignment horizontal="left" vertical="center" wrapText="1"/>
    </xf>
    <xf numFmtId="0" fontId="26" fillId="0" borderId="0" xfId="0" applyFont="1" applyAlignment="1" applyProtection="1">
      <alignment horizontal="center" vertical="center" wrapText="1"/>
    </xf>
    <xf numFmtId="0" fontId="0" fillId="12" borderId="0" xfId="0" applyFill="1" applyAlignment="1" applyProtection="1">
      <alignment horizontal="center" vertical="center" wrapText="1"/>
    </xf>
    <xf numFmtId="0" fontId="30" fillId="0" borderId="1" xfId="0" applyFont="1" applyFill="1" applyBorder="1" applyAlignment="1" applyProtection="1">
      <alignment vertical="center" wrapText="1"/>
    </xf>
    <xf numFmtId="0" fontId="25" fillId="0" borderId="0" xfId="0" applyFont="1" applyAlignment="1" applyProtection="1">
      <alignment vertical="center" wrapText="1"/>
    </xf>
    <xf numFmtId="0" fontId="24" fillId="0" borderId="0" xfId="0" applyFont="1" applyAlignment="1" applyProtection="1">
      <alignment horizontal="center" vertical="center" wrapText="1"/>
    </xf>
    <xf numFmtId="0" fontId="28" fillId="0" borderId="0" xfId="0" applyFont="1" applyAlignment="1" applyProtection="1">
      <alignment vertical="center" wrapText="1"/>
    </xf>
    <xf numFmtId="0" fontId="28" fillId="0" borderId="0" xfId="0" applyFont="1" applyAlignment="1" applyProtection="1">
      <alignment horizontal="center" vertical="center" wrapText="1"/>
    </xf>
    <xf numFmtId="0" fontId="31" fillId="0" borderId="0" xfId="0" applyFont="1" applyFill="1" applyBorder="1" applyAlignment="1" applyProtection="1">
      <alignment vertical="center" wrapText="1"/>
    </xf>
    <xf numFmtId="0" fontId="30" fillId="0" borderId="0" xfId="0" applyFont="1" applyFill="1" applyBorder="1" applyAlignment="1" applyProtection="1">
      <alignment vertical="center" wrapText="1"/>
    </xf>
    <xf numFmtId="0" fontId="0" fillId="0" borderId="20" xfId="0" applyFont="1" applyBorder="1" applyAlignment="1" applyProtection="1">
      <alignment horizontal="center" vertical="center" wrapText="1"/>
    </xf>
    <xf numFmtId="0" fontId="0" fillId="0" borderId="21" xfId="0" applyFont="1" applyBorder="1" applyAlignment="1" applyProtection="1">
      <alignment horizontal="center" vertical="center" wrapText="1"/>
    </xf>
    <xf numFmtId="0" fontId="0" fillId="0" borderId="19" xfId="0" applyFont="1" applyFill="1" applyBorder="1" applyAlignment="1" applyProtection="1">
      <alignment horizontal="center" vertical="center" wrapText="1"/>
    </xf>
    <xf numFmtId="0" fontId="40" fillId="18" borderId="1" xfId="0" applyFont="1" applyFill="1" applyBorder="1" applyAlignment="1" applyProtection="1">
      <alignment horizontal="center" vertical="center" wrapText="1"/>
    </xf>
    <xf numFmtId="0" fontId="22" fillId="17" borderId="1" xfId="0" applyFont="1" applyFill="1" applyBorder="1" applyAlignment="1" applyProtection="1">
      <alignment horizontal="center" vertical="center" wrapText="1"/>
    </xf>
    <xf numFmtId="0" fontId="22" fillId="29" borderId="1" xfId="0" applyFont="1" applyFill="1" applyBorder="1" applyAlignment="1" applyProtection="1">
      <alignment horizontal="center" vertical="center" wrapText="1"/>
    </xf>
    <xf numFmtId="164" fontId="21" fillId="16" borderId="1" xfId="0" applyNumberFormat="1" applyFont="1" applyFill="1" applyBorder="1" applyAlignment="1" applyProtection="1">
      <alignment horizontal="center" vertical="center" wrapText="1"/>
    </xf>
    <xf numFmtId="0" fontId="0" fillId="0" borderId="0" xfId="0" applyProtection="1"/>
    <xf numFmtId="0" fontId="17" fillId="24" borderId="1" xfId="0" applyFont="1" applyFill="1" applyBorder="1" applyAlignment="1" applyProtection="1">
      <alignment horizontal="center" vertical="center" wrapText="1"/>
    </xf>
    <xf numFmtId="0" fontId="9" fillId="10" borderId="1" xfId="0" applyFont="1" applyFill="1" applyBorder="1" applyAlignment="1" applyProtection="1">
      <alignment horizontal="center" vertical="center" wrapText="1"/>
    </xf>
    <xf numFmtId="0" fontId="0" fillId="28" borderId="1" xfId="0" applyFill="1" applyBorder="1" applyAlignment="1" applyProtection="1">
      <alignment horizontal="center" vertical="center" wrapText="1"/>
    </xf>
    <xf numFmtId="0" fontId="7" fillId="5" borderId="1" xfId="0" applyFont="1" applyFill="1" applyBorder="1" applyAlignment="1" applyProtection="1">
      <alignment horizontal="left" vertical="center" wrapText="1"/>
    </xf>
    <xf numFmtId="0" fontId="22" fillId="18" borderId="1" xfId="0" applyFont="1" applyFill="1" applyBorder="1" applyAlignment="1" applyProtection="1">
      <alignment horizontal="center" vertical="center" wrapText="1"/>
    </xf>
    <xf numFmtId="0" fontId="35" fillId="5" borderId="1" xfId="0" applyFont="1" applyFill="1" applyBorder="1" applyAlignment="1" applyProtection="1">
      <alignment horizontal="left" vertical="center" wrapText="1"/>
    </xf>
    <xf numFmtId="0" fontId="18" fillId="12" borderId="1" xfId="0" applyFont="1" applyFill="1" applyBorder="1" applyAlignment="1" applyProtection="1">
      <alignment horizontal="left" vertical="center" wrapText="1"/>
    </xf>
    <xf numFmtId="0" fontId="9" fillId="16" borderId="1" xfId="0" applyFont="1" applyFill="1" applyBorder="1" applyAlignment="1" applyProtection="1">
      <alignment horizontal="right" vertical="center" wrapText="1"/>
    </xf>
    <xf numFmtId="0" fontId="0" fillId="0" borderId="0" xfId="0" applyAlignment="1" applyProtection="1">
      <alignment horizontal="left" wrapText="1"/>
    </xf>
    <xf numFmtId="0" fontId="0" fillId="0" borderId="1" xfId="0" applyFill="1" applyBorder="1" applyAlignment="1" applyProtection="1">
      <alignment horizontal="left" vertical="center" wrapText="1"/>
    </xf>
    <xf numFmtId="0" fontId="0" fillId="0" borderId="15" xfId="0" applyFill="1" applyBorder="1" applyAlignment="1" applyProtection="1">
      <alignment horizontal="left" vertical="center" wrapText="1"/>
    </xf>
    <xf numFmtId="0" fontId="0" fillId="0" borderId="0" xfId="0" applyFill="1" applyAlignment="1" applyProtection="1">
      <alignment horizontal="left" wrapText="1"/>
    </xf>
    <xf numFmtId="0" fontId="0" fillId="0" borderId="0" xfId="0" applyFill="1" applyAlignment="1" applyProtection="1">
      <alignment horizontal="left" vertical="center" wrapText="1"/>
    </xf>
    <xf numFmtId="0" fontId="6" fillId="5" borderId="1" xfId="0" applyFont="1" applyFill="1" applyBorder="1" applyAlignment="1" applyProtection="1">
      <alignment horizontal="left" vertical="center" wrapText="1"/>
    </xf>
    <xf numFmtId="0" fontId="6" fillId="18" borderId="1" xfId="0" applyFont="1" applyFill="1" applyBorder="1" applyAlignment="1" applyProtection="1">
      <alignment horizontal="right" vertical="center" wrapText="1"/>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center" vertical="center"/>
    </xf>
    <xf numFmtId="0" fontId="11" fillId="6" borderId="13" xfId="0" applyFont="1" applyFill="1" applyBorder="1" applyAlignment="1" applyProtection="1">
      <alignment horizontal="center" vertical="center" wrapText="1"/>
    </xf>
    <xf numFmtId="0" fontId="11" fillId="6" borderId="14" xfId="0" applyFont="1" applyFill="1" applyBorder="1" applyAlignment="1" applyProtection="1">
      <alignment horizontal="center" vertical="center" wrapText="1"/>
    </xf>
    <xf numFmtId="0" fontId="11" fillId="6" borderId="15" xfId="0" applyFont="1" applyFill="1" applyBorder="1" applyAlignment="1" applyProtection="1">
      <alignment horizontal="center" vertical="center" wrapText="1"/>
    </xf>
    <xf numFmtId="0" fontId="11" fillId="7" borderId="13" xfId="0" applyFont="1" applyFill="1" applyBorder="1" applyAlignment="1" applyProtection="1">
      <alignment horizontal="center" vertical="center" wrapText="1"/>
    </xf>
    <xf numFmtId="0" fontId="11" fillId="7" borderId="14" xfId="0" applyFont="1" applyFill="1" applyBorder="1" applyAlignment="1" applyProtection="1">
      <alignment horizontal="center" vertical="center" wrapText="1"/>
    </xf>
    <xf numFmtId="0" fontId="11" fillId="7" borderId="15" xfId="0" applyFont="1" applyFill="1" applyBorder="1" applyAlignment="1" applyProtection="1">
      <alignment horizontal="center" vertical="center" wrapText="1"/>
    </xf>
    <xf numFmtId="0" fontId="11" fillId="8" borderId="13" xfId="0" applyFont="1" applyFill="1" applyBorder="1" applyAlignment="1" applyProtection="1">
      <alignment horizontal="center" vertical="center" wrapText="1"/>
    </xf>
    <xf numFmtId="0" fontId="11" fillId="8" borderId="15" xfId="0" applyFont="1" applyFill="1" applyBorder="1" applyAlignment="1" applyProtection="1">
      <alignment horizontal="center" vertical="center" wrapText="1"/>
    </xf>
    <xf numFmtId="49" fontId="6" fillId="0" borderId="1" xfId="0" applyNumberFormat="1" applyFont="1" applyBorder="1" applyAlignment="1" applyProtection="1">
      <alignment horizontal="left" vertical="center" wrapText="1"/>
    </xf>
    <xf numFmtId="0" fontId="9" fillId="30" borderId="1" xfId="0" applyFont="1" applyFill="1" applyBorder="1" applyAlignment="1" applyProtection="1">
      <alignment horizontal="center" vertical="center" wrapText="1"/>
    </xf>
    <xf numFmtId="0" fontId="9" fillId="12" borderId="1" xfId="0" applyFont="1" applyFill="1" applyBorder="1" applyAlignment="1" applyProtection="1">
      <alignment horizontal="center" vertical="center" wrapText="1"/>
    </xf>
    <xf numFmtId="0" fontId="0" fillId="31" borderId="1" xfId="0" applyFill="1" applyBorder="1" applyAlignment="1" applyProtection="1">
      <alignment horizontal="center" vertical="center" wrapText="1"/>
      <protection locked="0"/>
    </xf>
    <xf numFmtId="0" fontId="0" fillId="31" borderId="1" xfId="0" applyFill="1" applyBorder="1" applyAlignment="1" applyProtection="1">
      <alignment horizontal="left" vertical="center" wrapText="1"/>
      <protection locked="0"/>
    </xf>
    <xf numFmtId="0" fontId="0" fillId="0" borderId="1" xfId="0" applyFill="1" applyBorder="1" applyAlignment="1" applyProtection="1">
      <alignment horizontal="center" vertical="center" wrapText="1"/>
      <protection locked="0"/>
    </xf>
    <xf numFmtId="0" fontId="0" fillId="0" borderId="1" xfId="0" applyFill="1" applyBorder="1" applyAlignment="1" applyProtection="1">
      <alignment horizontal="left" vertical="center" wrapText="1"/>
      <protection locked="0"/>
    </xf>
  </cellXfs>
  <cellStyles count="2">
    <cellStyle name="Normal" xfId="0" builtinId="0"/>
    <cellStyle name="Normal 2" xfId="1" xr:uid="{85B9A924-43BB-8944-B5B0-9495C5003E9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63500</xdr:colOff>
      <xdr:row>27</xdr:row>
      <xdr:rowOff>88900</xdr:rowOff>
    </xdr:from>
    <xdr:to>
      <xdr:col>2</xdr:col>
      <xdr:colOff>1016000</xdr:colOff>
      <xdr:row>31</xdr:row>
      <xdr:rowOff>18471</xdr:rowOff>
    </xdr:to>
    <xdr:pic>
      <xdr:nvPicPr>
        <xdr:cNvPr id="3" name="Picture 2">
          <a:extLst>
            <a:ext uri="{FF2B5EF4-FFF2-40B4-BE49-F238E27FC236}">
              <a16:creationId xmlns:a16="http://schemas.microsoft.com/office/drawing/2014/main" id="{23876AA4-6E19-9649-A95B-49A3A32E98B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500" y="7835900"/>
          <a:ext cx="10058400" cy="7423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53A3C-D79F-BC4C-A0F1-CF77953C2D47}">
  <sheetPr codeName="Sheet1"/>
  <dimension ref="A1:C27"/>
  <sheetViews>
    <sheetView tabSelected="1" workbookViewId="0">
      <selection activeCell="B6" sqref="B6"/>
    </sheetView>
  </sheetViews>
  <sheetFormatPr baseColWidth="10" defaultRowHeight="16"/>
  <cols>
    <col min="1" max="1" width="66.5" style="1" customWidth="1"/>
    <col min="2" max="2" width="53" style="1" customWidth="1"/>
    <col min="3" max="3" width="34.1640625" style="1" bestFit="1" customWidth="1"/>
    <col min="4" max="16384" width="10.83203125" style="1"/>
  </cols>
  <sheetData>
    <row r="1" spans="1:3">
      <c r="A1" s="42" t="s">
        <v>1220</v>
      </c>
      <c r="B1" s="42" t="s">
        <v>1231</v>
      </c>
    </row>
    <row r="2" spans="1:3">
      <c r="A2" s="42" t="s">
        <v>1221</v>
      </c>
      <c r="B2" s="42" t="s">
        <v>1222</v>
      </c>
    </row>
    <row r="4" spans="1:3">
      <c r="A4" s="37" t="s">
        <v>1207</v>
      </c>
    </row>
    <row r="6" spans="1:3" ht="304">
      <c r="A6" s="14" t="s">
        <v>1227</v>
      </c>
    </row>
    <row r="7" spans="1:3" ht="17" thickBot="1"/>
    <row r="8" spans="1:3">
      <c r="A8" s="11" t="s">
        <v>42</v>
      </c>
      <c r="B8" s="12" t="s">
        <v>50</v>
      </c>
      <c r="C8" s="13" t="s">
        <v>43</v>
      </c>
    </row>
    <row r="9" spans="1:3">
      <c r="A9" s="187" t="s">
        <v>1223</v>
      </c>
      <c r="B9" s="3" t="s">
        <v>25</v>
      </c>
      <c r="C9" s="4" t="s">
        <v>26</v>
      </c>
    </row>
    <row r="10" spans="1:3">
      <c r="A10" s="188"/>
      <c r="B10" s="5" t="s">
        <v>44</v>
      </c>
      <c r="C10" s="6" t="s">
        <v>27</v>
      </c>
    </row>
    <row r="11" spans="1:3">
      <c r="A11" s="189"/>
      <c r="B11" s="7" t="s">
        <v>45</v>
      </c>
      <c r="C11" s="8" t="s">
        <v>28</v>
      </c>
    </row>
    <row r="12" spans="1:3">
      <c r="A12" s="187" t="s">
        <v>32</v>
      </c>
      <c r="B12" s="3" t="s">
        <v>29</v>
      </c>
      <c r="C12" s="4" t="s">
        <v>29</v>
      </c>
    </row>
    <row r="13" spans="1:3">
      <c r="A13" s="188"/>
      <c r="B13" s="5" t="s">
        <v>1212</v>
      </c>
      <c r="C13" s="6" t="s">
        <v>48</v>
      </c>
    </row>
    <row r="14" spans="1:3">
      <c r="A14" s="188"/>
      <c r="B14" s="5" t="s">
        <v>46</v>
      </c>
      <c r="C14" s="6" t="s">
        <v>31</v>
      </c>
    </row>
    <row r="15" spans="1:3">
      <c r="A15" s="189"/>
      <c r="B15" s="7" t="s">
        <v>47</v>
      </c>
      <c r="C15" s="8" t="s">
        <v>49</v>
      </c>
    </row>
    <row r="18" spans="1:2">
      <c r="A18" s="19" t="s">
        <v>41</v>
      </c>
      <c r="B18" s="38" t="s">
        <v>1219</v>
      </c>
    </row>
    <row r="19" spans="1:2" ht="48">
      <c r="A19" s="20" t="s">
        <v>40</v>
      </c>
      <c r="B19" s="9" t="s">
        <v>1213</v>
      </c>
    </row>
    <row r="20" spans="1:2" ht="32">
      <c r="A20" s="20" t="s">
        <v>33</v>
      </c>
      <c r="B20" s="9" t="s">
        <v>1214</v>
      </c>
    </row>
    <row r="21" spans="1:2" ht="32">
      <c r="A21" s="20" t="s">
        <v>34</v>
      </c>
      <c r="B21" s="9" t="s">
        <v>1215</v>
      </c>
    </row>
    <row r="22" spans="1:2" ht="48">
      <c r="A22" s="20" t="s">
        <v>35</v>
      </c>
      <c r="B22" s="9" t="s">
        <v>1216</v>
      </c>
    </row>
    <row r="23" spans="1:2" ht="48">
      <c r="A23" s="20" t="s">
        <v>36</v>
      </c>
      <c r="B23" s="9" t="s">
        <v>1217</v>
      </c>
    </row>
    <row r="24" spans="1:2" ht="48">
      <c r="A24" s="20" t="s">
        <v>37</v>
      </c>
      <c r="B24" s="9" t="s">
        <v>1218</v>
      </c>
    </row>
    <row r="25" spans="1:2">
      <c r="A25" s="2"/>
    </row>
    <row r="26" spans="1:2">
      <c r="A26" s="19" t="s">
        <v>38</v>
      </c>
    </row>
    <row r="27" spans="1:2" ht="192">
      <c r="A27" s="21" t="s">
        <v>39</v>
      </c>
    </row>
  </sheetData>
  <mergeCells count="2">
    <mergeCell ref="A9:A11"/>
    <mergeCell ref="A12:A1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9FBA0-EB76-424B-9F48-53507DF40BC7}">
  <sheetPr codeName="Sheet2"/>
  <dimension ref="B4:H73"/>
  <sheetViews>
    <sheetView workbookViewId="0">
      <selection activeCell="D27" sqref="D27"/>
    </sheetView>
  </sheetViews>
  <sheetFormatPr baseColWidth="10" defaultRowHeight="16"/>
  <cols>
    <col min="1" max="1" width="10.83203125" style="16"/>
    <col min="2" max="2" width="62" style="22" customWidth="1"/>
    <col min="3" max="3" width="73.33203125" style="22" customWidth="1"/>
    <col min="4" max="4" width="80.1640625" style="30" customWidth="1"/>
    <col min="5" max="16384" width="10.83203125" style="16"/>
  </cols>
  <sheetData>
    <row r="4" spans="2:8" ht="42">
      <c r="B4" s="16"/>
      <c r="C4" s="45" t="s">
        <v>1228</v>
      </c>
      <c r="D4" s="32" t="s">
        <v>1230</v>
      </c>
    </row>
    <row r="5" spans="2:8">
      <c r="B5" s="23" t="s">
        <v>0</v>
      </c>
      <c r="C5" s="24" t="s">
        <v>1231</v>
      </c>
      <c r="D5" s="33"/>
    </row>
    <row r="6" spans="2:8">
      <c r="B6" s="23" t="s">
        <v>1</v>
      </c>
      <c r="C6" s="24"/>
      <c r="D6" s="33"/>
    </row>
    <row r="7" spans="2:8">
      <c r="B7" s="23" t="s">
        <v>2</v>
      </c>
      <c r="C7" s="25" t="s">
        <v>1602</v>
      </c>
      <c r="D7" s="34"/>
      <c r="F7" s="26"/>
      <c r="G7" s="26"/>
      <c r="H7" s="26"/>
    </row>
    <row r="8" spans="2:8">
      <c r="B8" s="23" t="s">
        <v>3</v>
      </c>
      <c r="C8" s="24"/>
      <c r="D8" s="33"/>
      <c r="F8" s="26"/>
      <c r="G8" s="26"/>
      <c r="H8" s="26"/>
    </row>
    <row r="9" spans="2:8" ht="48">
      <c r="B9" s="23" t="s">
        <v>4</v>
      </c>
      <c r="C9" s="24" t="s">
        <v>1603</v>
      </c>
      <c r="D9" s="33"/>
      <c r="F9" s="26"/>
      <c r="G9" s="26"/>
      <c r="H9" s="26"/>
    </row>
    <row r="10" spans="2:8">
      <c r="B10" s="23" t="s">
        <v>5</v>
      </c>
      <c r="C10" s="24">
        <v>1999</v>
      </c>
      <c r="D10" s="33"/>
      <c r="F10" s="26"/>
      <c r="G10" s="26"/>
      <c r="H10" s="26"/>
    </row>
    <row r="11" spans="2:8">
      <c r="B11" s="23" t="s">
        <v>6</v>
      </c>
      <c r="C11" s="24">
        <v>2500</v>
      </c>
      <c r="D11" s="33"/>
      <c r="F11" s="26"/>
      <c r="G11" s="26"/>
      <c r="H11" s="26"/>
    </row>
    <row r="12" spans="2:8">
      <c r="B12" s="23" t="s">
        <v>7</v>
      </c>
      <c r="C12" s="24" t="s">
        <v>1604</v>
      </c>
      <c r="D12" s="33"/>
      <c r="F12" s="26"/>
      <c r="G12" s="26"/>
      <c r="H12" s="26"/>
    </row>
    <row r="13" spans="2:8" ht="32">
      <c r="B13" s="23" t="s">
        <v>8</v>
      </c>
      <c r="C13" s="24" t="s">
        <v>1605</v>
      </c>
      <c r="D13" s="33"/>
      <c r="F13" s="26"/>
      <c r="G13" s="26"/>
      <c r="H13" s="26"/>
    </row>
    <row r="14" spans="2:8" ht="32">
      <c r="B14" s="23" t="s">
        <v>9</v>
      </c>
      <c r="C14" s="39" t="s">
        <v>1606</v>
      </c>
      <c r="D14" s="33"/>
    </row>
    <row r="15" spans="2:8">
      <c r="B15" s="23" t="s">
        <v>10</v>
      </c>
      <c r="C15" s="24"/>
      <c r="D15" s="33"/>
    </row>
    <row r="16" spans="2:8" ht="32">
      <c r="B16" s="23" t="s">
        <v>11</v>
      </c>
      <c r="C16" s="39"/>
      <c r="D16" s="35"/>
    </row>
    <row r="17" spans="2:4">
      <c r="B17" s="23" t="s">
        <v>12</v>
      </c>
      <c r="C17" s="24">
        <v>1</v>
      </c>
      <c r="D17" s="35"/>
    </row>
    <row r="18" spans="2:4" ht="32">
      <c r="B18" s="23" t="s">
        <v>13</v>
      </c>
      <c r="C18" s="24" t="s">
        <v>1607</v>
      </c>
      <c r="D18" s="33"/>
    </row>
    <row r="19" spans="2:4" ht="48">
      <c r="B19" s="23" t="s">
        <v>14</v>
      </c>
      <c r="C19" s="24" t="s">
        <v>1608</v>
      </c>
      <c r="D19" s="35"/>
    </row>
    <row r="20" spans="2:4" ht="32">
      <c r="B20" s="23" t="s">
        <v>15</v>
      </c>
      <c r="C20" s="39" t="s">
        <v>1609</v>
      </c>
      <c r="D20" s="35"/>
    </row>
    <row r="21" spans="2:4">
      <c r="B21" s="23" t="s">
        <v>16</v>
      </c>
      <c r="C21" s="24" t="s">
        <v>1610</v>
      </c>
      <c r="D21" s="33"/>
    </row>
    <row r="22" spans="2:4">
      <c r="B22" s="23" t="s">
        <v>17</v>
      </c>
      <c r="C22" s="40" t="s">
        <v>1611</v>
      </c>
      <c r="D22" s="35"/>
    </row>
    <row r="23" spans="2:4">
      <c r="B23" s="23" t="s">
        <v>18</v>
      </c>
      <c r="C23" s="40" t="s">
        <v>1612</v>
      </c>
      <c r="D23" s="35"/>
    </row>
    <row r="24" spans="2:4" ht="32">
      <c r="B24" s="23" t="s">
        <v>19</v>
      </c>
      <c r="C24" s="40" t="s">
        <v>1613</v>
      </c>
      <c r="D24" s="35"/>
    </row>
    <row r="25" spans="2:4">
      <c r="B25" s="23" t="s">
        <v>20</v>
      </c>
      <c r="C25" s="41" t="s">
        <v>1614</v>
      </c>
      <c r="D25" s="35"/>
    </row>
    <row r="26" spans="2:4" ht="32">
      <c r="B26" s="23" t="s">
        <v>21</v>
      </c>
      <c r="C26" s="40" t="s">
        <v>1613</v>
      </c>
      <c r="D26" s="35"/>
    </row>
    <row r="27" spans="2:4">
      <c r="B27" s="23" t="s">
        <v>22</v>
      </c>
      <c r="C27" s="41" t="s">
        <v>1615</v>
      </c>
      <c r="D27" s="35"/>
    </row>
    <row r="28" spans="2:4" ht="144">
      <c r="B28" s="23" t="s">
        <v>23</v>
      </c>
      <c r="C28" s="24" t="s">
        <v>1616</v>
      </c>
      <c r="D28" s="35"/>
    </row>
    <row r="29" spans="2:4">
      <c r="B29" s="15" t="s">
        <v>51</v>
      </c>
      <c r="C29" s="28">
        <v>200</v>
      </c>
      <c r="D29" s="35"/>
    </row>
    <row r="30" spans="2:4">
      <c r="C30" s="27"/>
    </row>
    <row r="31" spans="2:4">
      <c r="C31" s="27"/>
    </row>
    <row r="32" spans="2:4">
      <c r="C32" s="27"/>
    </row>
    <row r="33" spans="3:3">
      <c r="C33" s="27"/>
    </row>
    <row r="34" spans="3:3">
      <c r="C34" s="27"/>
    </row>
    <row r="35" spans="3:3">
      <c r="C35" s="27"/>
    </row>
    <row r="36" spans="3:3">
      <c r="C36" s="27"/>
    </row>
    <row r="37" spans="3:3">
      <c r="C37" s="27"/>
    </row>
    <row r="38" spans="3:3">
      <c r="C38" s="27"/>
    </row>
    <row r="39" spans="3:3">
      <c r="C39" s="27"/>
    </row>
    <row r="40" spans="3:3">
      <c r="C40" s="27"/>
    </row>
    <row r="41" spans="3:3">
      <c r="C41" s="27"/>
    </row>
    <row r="42" spans="3:3">
      <c r="C42" s="27"/>
    </row>
    <row r="43" spans="3:3">
      <c r="C43" s="27"/>
    </row>
    <row r="44" spans="3:3">
      <c r="C44" s="27"/>
    </row>
    <row r="45" spans="3:3">
      <c r="C45" s="27"/>
    </row>
    <row r="46" spans="3:3">
      <c r="C46" s="27"/>
    </row>
    <row r="47" spans="3:3">
      <c r="C47" s="27"/>
    </row>
    <row r="48" spans="3:3">
      <c r="C48" s="27"/>
    </row>
    <row r="49" spans="3:3">
      <c r="C49" s="27"/>
    </row>
    <row r="50" spans="3:3">
      <c r="C50" s="27"/>
    </row>
    <row r="51" spans="3:3">
      <c r="C51" s="27"/>
    </row>
    <row r="52" spans="3:3">
      <c r="C52" s="27"/>
    </row>
    <row r="53" spans="3:3">
      <c r="C53" s="27"/>
    </row>
    <row r="54" spans="3:3">
      <c r="C54" s="27"/>
    </row>
    <row r="55" spans="3:3">
      <c r="C55" s="27"/>
    </row>
    <row r="56" spans="3:3">
      <c r="C56" s="27"/>
    </row>
    <row r="57" spans="3:3">
      <c r="C57" s="27"/>
    </row>
    <row r="58" spans="3:3">
      <c r="C58" s="27"/>
    </row>
    <row r="59" spans="3:3">
      <c r="C59" s="27"/>
    </row>
    <row r="60" spans="3:3">
      <c r="C60" s="27"/>
    </row>
    <row r="61" spans="3:3">
      <c r="C61" s="27"/>
    </row>
    <row r="62" spans="3:3">
      <c r="C62" s="27"/>
    </row>
    <row r="63" spans="3:3">
      <c r="C63" s="27"/>
    </row>
    <row r="64" spans="3:3">
      <c r="C64" s="27"/>
    </row>
    <row r="65" spans="3:3">
      <c r="C65" s="27"/>
    </row>
    <row r="66" spans="3:3">
      <c r="C66" s="27"/>
    </row>
    <row r="67" spans="3:3">
      <c r="C67" s="27"/>
    </row>
    <row r="68" spans="3:3">
      <c r="C68" s="27"/>
    </row>
    <row r="69" spans="3:3">
      <c r="C69" s="27"/>
    </row>
    <row r="70" spans="3:3">
      <c r="C70" s="27"/>
    </row>
    <row r="71" spans="3:3">
      <c r="C71" s="27"/>
    </row>
    <row r="72" spans="3:3">
      <c r="C72" s="27"/>
    </row>
    <row r="73" spans="3:3">
      <c r="C73" s="2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02238-4364-754F-9ABF-D0160EA631D6}">
  <sheetPr codeName="Sheet3"/>
  <dimension ref="A2:V1026"/>
  <sheetViews>
    <sheetView zoomScale="62" zoomScaleNormal="66" workbookViewId="0">
      <pane xSplit="2" topLeftCell="C1" activePane="topRight" state="frozen"/>
      <selection pane="topRight" activeCell="Q20" sqref="Q20:Q21"/>
    </sheetView>
  </sheetViews>
  <sheetFormatPr baseColWidth="10" defaultRowHeight="16"/>
  <cols>
    <col min="1" max="1" width="6.6640625" style="36" hidden="1" customWidth="1"/>
    <col min="2" max="2" width="33.33203125" style="16" customWidth="1"/>
    <col min="3" max="3" width="108.1640625" style="48" customWidth="1"/>
    <col min="4" max="4" width="23.83203125" style="36" customWidth="1"/>
    <col min="5" max="5" width="87.6640625" style="48" customWidth="1"/>
    <col min="6" max="6" width="10.1640625" style="49" customWidth="1"/>
    <col min="7" max="7" width="10.5" style="49" customWidth="1"/>
    <col min="8" max="8" width="8" style="49" customWidth="1"/>
    <col min="9" max="9" width="6.83203125" style="171" customWidth="1"/>
    <col min="10" max="10" width="50.83203125" style="171" customWidth="1"/>
    <col min="11" max="11" width="10.83203125" style="171" customWidth="1"/>
    <col min="12" max="12" width="6.83203125" style="171" customWidth="1"/>
    <col min="13" max="13" width="10.83203125" style="171" customWidth="1"/>
    <col min="14" max="14" width="6.83203125" style="171" customWidth="1"/>
    <col min="15" max="15" width="25.83203125" style="171" customWidth="1"/>
    <col min="16" max="16" width="10.83203125" style="171" customWidth="1"/>
    <col min="17" max="17" width="6.83203125" style="171" customWidth="1"/>
    <col min="18" max="19" width="10.83203125" style="171" customWidth="1"/>
    <col min="20" max="16384" width="10.83203125" style="16"/>
  </cols>
  <sheetData>
    <row r="2" spans="2:22" ht="45">
      <c r="C2" s="46" t="s">
        <v>1208</v>
      </c>
    </row>
    <row r="4" spans="2:22" ht="19">
      <c r="D4" s="58" t="s">
        <v>1209</v>
      </c>
    </row>
    <row r="5" spans="2:22" ht="76">
      <c r="C5" s="50" t="s">
        <v>140</v>
      </c>
      <c r="D5" s="167" t="s">
        <v>1657</v>
      </c>
      <c r="E5" s="168" t="s">
        <v>1658</v>
      </c>
      <c r="F5" s="169" t="s">
        <v>1659</v>
      </c>
      <c r="G5" s="168" t="s">
        <v>1656</v>
      </c>
      <c r="S5" s="16"/>
      <c r="T5" s="36"/>
      <c r="V5" s="171"/>
    </row>
    <row r="6" spans="2:22">
      <c r="B6" s="190" t="s">
        <v>26</v>
      </c>
      <c r="C6" s="51" t="s">
        <v>52</v>
      </c>
      <c r="D6" s="53">
        <v>2.5530303030303028</v>
      </c>
      <c r="E6" s="52">
        <v>2.3333333333333335</v>
      </c>
      <c r="F6" s="52">
        <f>AVERAGE(S27:S38)</f>
        <v>2</v>
      </c>
      <c r="G6" s="52">
        <f>AVERAGE(T27:T38)</f>
        <v>2.3333333333333335</v>
      </c>
      <c r="S6" s="16"/>
      <c r="T6" s="36"/>
      <c r="V6" s="171"/>
    </row>
    <row r="7" spans="2:22">
      <c r="B7" s="191"/>
      <c r="C7" s="51" t="s">
        <v>53</v>
      </c>
      <c r="D7" s="53">
        <v>2.8033596837944659</v>
      </c>
      <c r="E7" s="52">
        <v>2.8260869565217392</v>
      </c>
      <c r="F7" s="52">
        <f>AVERAGE(S43:S65)</f>
        <v>3.1304347826086958</v>
      </c>
      <c r="G7" s="52">
        <f>AVERAGE(T43:T65)</f>
        <v>2.8260869565217392</v>
      </c>
      <c r="S7" s="16"/>
      <c r="T7" s="36"/>
      <c r="V7" s="171"/>
    </row>
    <row r="8" spans="2:22">
      <c r="B8" s="191"/>
      <c r="C8" s="51" t="s">
        <v>54</v>
      </c>
      <c r="D8" s="53">
        <v>2.5503246753246751</v>
      </c>
      <c r="E8" s="52">
        <v>2.8214285714285716</v>
      </c>
      <c r="F8" s="52">
        <f>AVERAGE(S70:S83)</f>
        <v>3.5714285714285716</v>
      </c>
      <c r="G8" s="52">
        <f>AVERAGE(T70:T83)</f>
        <v>2.8214285714285716</v>
      </c>
      <c r="S8" s="16"/>
      <c r="T8" s="36"/>
      <c r="V8" s="171"/>
    </row>
    <row r="9" spans="2:22">
      <c r="B9" s="192"/>
      <c r="C9" s="51" t="s">
        <v>55</v>
      </c>
      <c r="D9" s="53">
        <v>2.3125</v>
      </c>
      <c r="E9" s="52">
        <v>2.625</v>
      </c>
      <c r="F9" s="52">
        <f>AVERAGE(S88:S95)</f>
        <v>2.625</v>
      </c>
      <c r="G9" s="52">
        <f>AVERAGE(T88:T95)</f>
        <v>2.625</v>
      </c>
      <c r="S9" s="16"/>
      <c r="T9" s="36"/>
      <c r="V9" s="171"/>
    </row>
    <row r="10" spans="2:22">
      <c r="B10" s="193" t="s">
        <v>879</v>
      </c>
      <c r="C10" s="54" t="s">
        <v>103</v>
      </c>
      <c r="D10" s="53">
        <v>2.5694444444444451</v>
      </c>
      <c r="E10" s="52">
        <v>2.2222222222222223</v>
      </c>
      <c r="F10" s="52">
        <f>AVERAGE(S100:S108)</f>
        <v>3.7777777777777777</v>
      </c>
      <c r="G10" s="52">
        <f>AVERAGE(T100:T108)</f>
        <v>2.2222222222222223</v>
      </c>
      <c r="S10" s="16"/>
      <c r="T10" s="36"/>
      <c r="V10" s="171"/>
    </row>
    <row r="11" spans="2:22">
      <c r="B11" s="194"/>
      <c r="C11" s="54" t="s">
        <v>56</v>
      </c>
      <c r="D11" s="53">
        <v>2.5892857142857135</v>
      </c>
      <c r="E11" s="52">
        <v>2.3571428571428572</v>
      </c>
      <c r="F11" s="52">
        <f>AVERAGE(S113:S119)</f>
        <v>2.7142857142857144</v>
      </c>
      <c r="G11" s="52">
        <f>AVERAGE(T113:T119)</f>
        <v>2.3571428571428572</v>
      </c>
      <c r="S11" s="16"/>
      <c r="T11" s="36"/>
      <c r="V11" s="171"/>
    </row>
    <row r="12" spans="2:22">
      <c r="B12" s="194"/>
      <c r="C12" s="54" t="s">
        <v>57</v>
      </c>
      <c r="D12" s="53">
        <v>1.8894230769230766</v>
      </c>
      <c r="E12" s="52">
        <v>1.6538461538461537</v>
      </c>
      <c r="F12" s="52">
        <f>AVERAGE(S124:S136)</f>
        <v>2.2307692307692308</v>
      </c>
      <c r="G12" s="52">
        <f>AVERAGE(T124:T136)</f>
        <v>1.6538461538461537</v>
      </c>
      <c r="S12" s="16"/>
      <c r="T12" s="36"/>
      <c r="V12" s="171"/>
    </row>
    <row r="13" spans="2:22">
      <c r="B13" s="195"/>
      <c r="C13" s="54" t="s">
        <v>277</v>
      </c>
      <c r="D13" s="53">
        <v>2.3194444444444442</v>
      </c>
      <c r="E13" s="52">
        <v>3.6666666666666665</v>
      </c>
      <c r="F13" s="52">
        <f>AVERAGE(S141:S143)</f>
        <v>5</v>
      </c>
      <c r="G13" s="52">
        <f>AVERAGE(T141:T143)</f>
        <v>3.6666666666666665</v>
      </c>
      <c r="S13" s="16"/>
      <c r="T13" s="36"/>
      <c r="V13" s="171"/>
    </row>
    <row r="14" spans="2:22">
      <c r="B14" s="196" t="s">
        <v>880</v>
      </c>
      <c r="C14" s="55" t="s">
        <v>59</v>
      </c>
      <c r="D14" s="53">
        <v>2.9499999999999993</v>
      </c>
      <c r="E14" s="52">
        <v>2.7</v>
      </c>
      <c r="F14" s="52">
        <f>AVERAGE(S148:S157)</f>
        <v>4.0999999999999996</v>
      </c>
      <c r="G14" s="52">
        <f>AVERAGE(T148:T157)</f>
        <v>2.7</v>
      </c>
      <c r="S14" s="16"/>
      <c r="T14" s="36"/>
      <c r="V14" s="171"/>
    </row>
    <row r="15" spans="2:22">
      <c r="B15" s="197"/>
      <c r="C15" s="55" t="s">
        <v>60</v>
      </c>
      <c r="D15" s="53">
        <v>1.9464285714285716</v>
      </c>
      <c r="E15" s="52">
        <v>1.9285714285714286</v>
      </c>
      <c r="F15" s="52">
        <f>AVERAGE(S162:S168)</f>
        <v>2.2857142857142856</v>
      </c>
      <c r="G15" s="52">
        <f>AVERAGE(T162:T168)</f>
        <v>1.9285714285714286</v>
      </c>
      <c r="S15" s="16"/>
      <c r="T15" s="36"/>
      <c r="V15" s="171"/>
    </row>
    <row r="16" spans="2:22">
      <c r="C16" s="56" t="s">
        <v>881</v>
      </c>
      <c r="D16" s="170">
        <v>2.5085227272727271</v>
      </c>
      <c r="E16" s="91">
        <v>2.563215845145193</v>
      </c>
      <c r="F16" s="91">
        <f>AVERAGE(S27:S143)</f>
        <v>2.9431818181818183</v>
      </c>
      <c r="G16" s="91">
        <f>AVERAGE(T27:T143)</f>
        <v>2.5</v>
      </c>
      <c r="S16" s="16"/>
      <c r="T16" s="36"/>
      <c r="V16" s="171"/>
    </row>
    <row r="17" spans="1:22">
      <c r="C17" s="56" t="s">
        <v>882</v>
      </c>
      <c r="D17" s="170">
        <v>2.518880208333333</v>
      </c>
      <c r="E17" s="91">
        <v>2.4214082214082215</v>
      </c>
      <c r="F17" s="91">
        <f>AVERAGE(S100:S168)</f>
        <v>3.1041666666666665</v>
      </c>
      <c r="G17" s="91">
        <f>AVERAGE(T100:T168)</f>
        <v>2.2346938775510203</v>
      </c>
      <c r="S17" s="16"/>
      <c r="T17" s="36"/>
      <c r="V17" s="171"/>
    </row>
    <row r="18" spans="1:22">
      <c r="C18" s="56" t="s">
        <v>883</v>
      </c>
      <c r="D18" s="170">
        <v>2.7109164420485174</v>
      </c>
      <c r="E18" s="91">
        <v>2.5134298189732971</v>
      </c>
      <c r="F18" s="91">
        <f>AVERAGE(S27:S168)</f>
        <v>3.0095238095238095</v>
      </c>
      <c r="G18" s="91">
        <f>AVERAGE(T27:T168)</f>
        <v>2.4811320754716979</v>
      </c>
      <c r="S18" s="16"/>
      <c r="T18" s="36"/>
      <c r="V18" s="171"/>
    </row>
    <row r="20" spans="1:22" ht="76">
      <c r="B20" s="18" t="s">
        <v>868</v>
      </c>
      <c r="C20" s="57" t="s">
        <v>1211</v>
      </c>
      <c r="E20" s="58" t="s">
        <v>1224</v>
      </c>
      <c r="J20" s="16"/>
      <c r="O20" s="58" t="s">
        <v>1225</v>
      </c>
    </row>
    <row r="21" spans="1:22">
      <c r="B21" s="17" t="s">
        <v>26</v>
      </c>
      <c r="C21" s="43" t="s">
        <v>878</v>
      </c>
    </row>
    <row r="22" spans="1:22">
      <c r="B22" s="17" t="s">
        <v>27</v>
      </c>
      <c r="C22" s="43" t="s">
        <v>878</v>
      </c>
    </row>
    <row r="23" spans="1:22">
      <c r="B23" s="17" t="s">
        <v>28</v>
      </c>
      <c r="C23" s="43" t="s">
        <v>878</v>
      </c>
    </row>
    <row r="25" spans="1:22">
      <c r="D25" s="60" t="s">
        <v>1210</v>
      </c>
      <c r="F25" s="60" t="s">
        <v>1210</v>
      </c>
      <c r="G25" s="60" t="s">
        <v>1203</v>
      </c>
      <c r="H25" s="60" t="s">
        <v>1206</v>
      </c>
      <c r="I25" s="60" t="s">
        <v>1229</v>
      </c>
      <c r="T25" s="60" t="s">
        <v>1229</v>
      </c>
    </row>
    <row r="26" spans="1:22" s="67" customFormat="1" ht="105" customHeight="1">
      <c r="A26" s="61" t="s">
        <v>875</v>
      </c>
      <c r="B26" s="62" t="s">
        <v>52</v>
      </c>
      <c r="C26" s="63" t="s">
        <v>141</v>
      </c>
      <c r="D26" s="64" t="s">
        <v>1204</v>
      </c>
      <c r="E26" s="64" t="s">
        <v>1205</v>
      </c>
      <c r="F26" s="65" t="s">
        <v>280</v>
      </c>
      <c r="G26" s="65" t="s">
        <v>280</v>
      </c>
      <c r="H26" s="65" t="s">
        <v>280</v>
      </c>
      <c r="I26" s="199" t="s">
        <v>142</v>
      </c>
      <c r="J26" s="199" t="s">
        <v>1660</v>
      </c>
      <c r="K26" s="199" t="s">
        <v>246</v>
      </c>
      <c r="L26" s="200" t="s">
        <v>280</v>
      </c>
      <c r="M26" s="200" t="s">
        <v>870</v>
      </c>
      <c r="N26" s="199" t="s">
        <v>732</v>
      </c>
      <c r="O26" s="199" t="s">
        <v>1219</v>
      </c>
      <c r="P26" s="199" t="s">
        <v>246</v>
      </c>
      <c r="Q26" s="200" t="s">
        <v>1202</v>
      </c>
      <c r="R26" s="200" t="s">
        <v>1226</v>
      </c>
      <c r="S26" s="173" t="s">
        <v>1655</v>
      </c>
      <c r="T26" s="63" t="s">
        <v>1201</v>
      </c>
    </row>
    <row r="27" spans="1:22" ht="320">
      <c r="A27" s="36">
        <v>138</v>
      </c>
      <c r="B27" s="68" t="s">
        <v>248</v>
      </c>
      <c r="C27" s="69" t="s">
        <v>143</v>
      </c>
      <c r="D27" s="73">
        <v>4</v>
      </c>
      <c r="E27" s="71" t="s">
        <v>1232</v>
      </c>
      <c r="F27" s="73">
        <v>4</v>
      </c>
      <c r="G27" s="73">
        <v>3</v>
      </c>
      <c r="H27" s="171"/>
      <c r="I27" s="201"/>
      <c r="J27" s="202"/>
      <c r="K27" s="202"/>
      <c r="L27" s="203"/>
      <c r="M27" s="204"/>
      <c r="N27" s="201"/>
      <c r="O27" s="202"/>
      <c r="P27" s="202"/>
      <c r="Q27" s="203"/>
      <c r="R27" s="204"/>
      <c r="S27" s="174">
        <f>IF(N27&lt;&gt;"",N27,IF(I27&lt;&gt;"",I27,IF(D27&lt;&gt;"",D27,"")))</f>
        <v>4</v>
      </c>
      <c r="T27" s="74">
        <f>IF(Q27&lt;&gt;"",Q27,IF(L27&lt;&gt;"",L27,IF(H27&lt;&gt;"",H27,IF(G27&lt;&gt;"",G27,IF(F27&lt;&gt;"",F27,"")))))</f>
        <v>3</v>
      </c>
    </row>
    <row r="28" spans="1:22" ht="176">
      <c r="A28" s="36">
        <v>139</v>
      </c>
      <c r="B28" s="71" t="s">
        <v>61</v>
      </c>
      <c r="C28" s="75" t="s">
        <v>144</v>
      </c>
      <c r="D28" s="73">
        <v>3</v>
      </c>
      <c r="E28" s="71" t="s">
        <v>1233</v>
      </c>
      <c r="F28" s="73">
        <v>4</v>
      </c>
      <c r="G28" s="73">
        <v>3</v>
      </c>
      <c r="H28" s="171"/>
      <c r="I28" s="201"/>
      <c r="J28" s="202"/>
      <c r="K28" s="202"/>
      <c r="L28" s="203"/>
      <c r="M28" s="204"/>
      <c r="N28" s="201"/>
      <c r="O28" s="202"/>
      <c r="P28" s="202"/>
      <c r="Q28" s="203"/>
      <c r="R28" s="204"/>
      <c r="S28" s="174">
        <f>IF(N28&lt;&gt;"",N28,IF(I28&lt;&gt;"",I28,IF(D28&lt;&gt;"",D28,"")))</f>
        <v>3</v>
      </c>
      <c r="T28" s="74">
        <f>IF(Q28&lt;&gt;"",Q28,IF(L28&lt;&gt;"",L28,IF(H28&lt;&gt;"",H28,IF(G28&lt;&gt;"",G28,IF(F28&lt;&gt;"",F28,"")))))</f>
        <v>3</v>
      </c>
    </row>
    <row r="29" spans="1:22" ht="48">
      <c r="A29" s="36">
        <v>140</v>
      </c>
      <c r="B29" s="71" t="s">
        <v>250</v>
      </c>
      <c r="C29" s="75" t="s">
        <v>145</v>
      </c>
      <c r="D29" s="73">
        <v>2</v>
      </c>
      <c r="E29" s="71" t="s">
        <v>1234</v>
      </c>
      <c r="F29" s="73">
        <v>3</v>
      </c>
      <c r="G29" s="73">
        <v>2</v>
      </c>
      <c r="H29" s="73">
        <v>3</v>
      </c>
      <c r="I29" s="201"/>
      <c r="J29" s="202"/>
      <c r="K29" s="202"/>
      <c r="L29" s="203"/>
      <c r="M29" s="204"/>
      <c r="N29" s="201"/>
      <c r="O29" s="202"/>
      <c r="P29" s="202"/>
      <c r="Q29" s="203"/>
      <c r="R29" s="204"/>
      <c r="S29" s="174">
        <f>IF(N29&lt;&gt;"",N29,IF(I29&lt;&gt;"",I29,IF(D29&lt;&gt;"",D29,"")))</f>
        <v>2</v>
      </c>
      <c r="T29" s="74">
        <f>IF(Q29&lt;&gt;"",Q29,IF(L29&lt;&gt;"",L29,IF(H29&lt;&gt;"",H29,IF(G29&lt;&gt;"",G29,IF(F29&lt;&gt;"",F29,"")))))</f>
        <v>3</v>
      </c>
    </row>
    <row r="30" spans="1:22" ht="48">
      <c r="A30" s="36">
        <v>141</v>
      </c>
      <c r="B30" s="71" t="s">
        <v>62</v>
      </c>
      <c r="C30" s="75" t="s">
        <v>146</v>
      </c>
      <c r="D30" s="73">
        <v>3</v>
      </c>
      <c r="E30" s="71" t="s">
        <v>1235</v>
      </c>
      <c r="F30" s="73">
        <v>3</v>
      </c>
      <c r="G30" s="171"/>
      <c r="H30" s="171"/>
      <c r="I30" s="201"/>
      <c r="J30" s="202"/>
      <c r="K30" s="202"/>
      <c r="L30" s="203"/>
      <c r="M30" s="204"/>
      <c r="N30" s="201"/>
      <c r="O30" s="202"/>
      <c r="P30" s="202"/>
      <c r="Q30" s="203"/>
      <c r="R30" s="204"/>
      <c r="S30" s="174">
        <f>IF(N30&lt;&gt;"",N30,IF(I30&lt;&gt;"",I30,IF(D30&lt;&gt;"",D30,"")))</f>
        <v>3</v>
      </c>
      <c r="T30" s="74">
        <f>IF(Q30&lt;&gt;"",Q30,IF(L30&lt;&gt;"",L30,IF(H30&lt;&gt;"",H30,IF(G30&lt;&gt;"",G30,IF(F30&lt;&gt;"",F30,"")))))</f>
        <v>3</v>
      </c>
    </row>
    <row r="31" spans="1:22" ht="272">
      <c r="A31" s="36">
        <v>142</v>
      </c>
      <c r="B31" s="71" t="s">
        <v>249</v>
      </c>
      <c r="C31" s="75" t="s">
        <v>147</v>
      </c>
      <c r="D31" s="73">
        <v>3</v>
      </c>
      <c r="E31" s="71" t="s">
        <v>1236</v>
      </c>
      <c r="F31" s="73">
        <v>3</v>
      </c>
      <c r="G31" s="171"/>
      <c r="H31" s="171"/>
      <c r="I31" s="201"/>
      <c r="J31" s="202"/>
      <c r="K31" s="202"/>
      <c r="L31" s="203"/>
      <c r="M31" s="204"/>
      <c r="N31" s="201"/>
      <c r="O31" s="202"/>
      <c r="P31" s="202"/>
      <c r="Q31" s="203"/>
      <c r="R31" s="204"/>
      <c r="S31" s="174">
        <f>IF(N31&lt;&gt;"",N31,IF(I31&lt;&gt;"",I31,IF(D31&lt;&gt;"",D31,"")))</f>
        <v>3</v>
      </c>
      <c r="T31" s="74">
        <f>IF(Q31&lt;&gt;"",Q31,IF(L31&lt;&gt;"",L31,IF(H31&lt;&gt;"",H31,IF(G31&lt;&gt;"",G31,IF(F31&lt;&gt;"",F31,"")))))</f>
        <v>3</v>
      </c>
    </row>
    <row r="32" spans="1:22" ht="45">
      <c r="A32" s="36">
        <v>143</v>
      </c>
      <c r="B32" s="71" t="s">
        <v>63</v>
      </c>
      <c r="C32" s="75" t="s">
        <v>148</v>
      </c>
      <c r="D32" s="73">
        <v>2</v>
      </c>
      <c r="E32" s="71" t="s">
        <v>1237</v>
      </c>
      <c r="F32" s="73">
        <v>4</v>
      </c>
      <c r="G32" s="73">
        <v>2</v>
      </c>
      <c r="H32" s="73">
        <v>3</v>
      </c>
      <c r="I32" s="201"/>
      <c r="J32" s="202"/>
      <c r="K32" s="202"/>
      <c r="L32" s="203"/>
      <c r="M32" s="204"/>
      <c r="N32" s="201"/>
      <c r="O32" s="202"/>
      <c r="P32" s="202"/>
      <c r="Q32" s="203"/>
      <c r="R32" s="204"/>
      <c r="S32" s="174">
        <f>IF(N32&lt;&gt;"",N32,IF(I32&lt;&gt;"",I32,IF(D32&lt;&gt;"",D32,"")))</f>
        <v>2</v>
      </c>
      <c r="T32" s="74">
        <f>IF(Q32&lt;&gt;"",Q32,IF(L32&lt;&gt;"",L32,IF(H32&lt;&gt;"",H32,IF(G32&lt;&gt;"",G32,IF(F32&lt;&gt;"",F32,"")))))</f>
        <v>3</v>
      </c>
    </row>
    <row r="33" spans="1:20" ht="144">
      <c r="A33" s="36">
        <v>144</v>
      </c>
      <c r="B33" s="71" t="s">
        <v>64</v>
      </c>
      <c r="C33" s="75" t="s">
        <v>149</v>
      </c>
      <c r="D33" s="73">
        <v>2</v>
      </c>
      <c r="E33" s="71" t="s">
        <v>1238</v>
      </c>
      <c r="F33" s="73">
        <v>3</v>
      </c>
      <c r="G33" s="73">
        <v>2</v>
      </c>
      <c r="H33" s="73">
        <v>3</v>
      </c>
      <c r="I33" s="201"/>
      <c r="J33" s="202"/>
      <c r="K33" s="202"/>
      <c r="L33" s="203"/>
      <c r="M33" s="204"/>
      <c r="N33" s="201"/>
      <c r="O33" s="202"/>
      <c r="P33" s="202"/>
      <c r="Q33" s="203"/>
      <c r="R33" s="204"/>
      <c r="S33" s="174">
        <f>IF(N33&lt;&gt;"",N33,IF(I33&lt;&gt;"",I33,IF(D33&lt;&gt;"",D33,"")))</f>
        <v>2</v>
      </c>
      <c r="T33" s="74">
        <f>IF(Q33&lt;&gt;"",Q33,IF(L33&lt;&gt;"",L33,IF(H33&lt;&gt;"",H33,IF(G33&lt;&gt;"",G33,IF(F33&lt;&gt;"",F33,"")))))</f>
        <v>3</v>
      </c>
    </row>
    <row r="34" spans="1:20" ht="48">
      <c r="A34" s="36">
        <v>145</v>
      </c>
      <c r="B34" s="71" t="s">
        <v>65</v>
      </c>
      <c r="C34" s="75" t="s">
        <v>150</v>
      </c>
      <c r="D34" s="73">
        <v>1</v>
      </c>
      <c r="E34" s="71" t="s">
        <v>1239</v>
      </c>
      <c r="F34" s="73">
        <v>3</v>
      </c>
      <c r="G34" s="73">
        <v>2</v>
      </c>
      <c r="H34" s="73">
        <v>3</v>
      </c>
      <c r="I34" s="201"/>
      <c r="J34" s="202"/>
      <c r="K34" s="202"/>
      <c r="L34" s="203"/>
      <c r="M34" s="204"/>
      <c r="N34" s="201"/>
      <c r="O34" s="202"/>
      <c r="P34" s="202"/>
      <c r="Q34" s="203"/>
      <c r="R34" s="204"/>
      <c r="S34" s="174">
        <f>IF(N34&lt;&gt;"",N34,IF(I34&lt;&gt;"",I34,IF(D34&lt;&gt;"",D34,"")))</f>
        <v>1</v>
      </c>
      <c r="T34" s="74">
        <f>IF(Q34&lt;&gt;"",Q34,IF(L34&lt;&gt;"",L34,IF(H34&lt;&gt;"",H34,IF(G34&lt;&gt;"",G34,IF(F34&lt;&gt;"",F34,"")))))</f>
        <v>3</v>
      </c>
    </row>
    <row r="35" spans="1:20" ht="30">
      <c r="A35" s="36">
        <v>146</v>
      </c>
      <c r="B35" s="71" t="s">
        <v>66</v>
      </c>
      <c r="C35" s="75" t="s">
        <v>151</v>
      </c>
      <c r="D35" s="73">
        <v>1</v>
      </c>
      <c r="E35" s="71"/>
      <c r="F35" s="73">
        <v>1</v>
      </c>
      <c r="G35" s="171"/>
      <c r="H35" s="171"/>
      <c r="I35" s="201"/>
      <c r="J35" s="202"/>
      <c r="K35" s="202"/>
      <c r="L35" s="203"/>
      <c r="M35" s="204"/>
      <c r="N35" s="201"/>
      <c r="O35" s="202"/>
      <c r="P35" s="202"/>
      <c r="Q35" s="203"/>
      <c r="R35" s="204"/>
      <c r="S35" s="174">
        <f>IF(N35&lt;&gt;"",N35,IF(I35&lt;&gt;"",I35,IF(D35&lt;&gt;"",D35,"")))</f>
        <v>1</v>
      </c>
      <c r="T35" s="74">
        <f>IF(Q35&lt;&gt;"",Q35,IF(L35&lt;&gt;"",L35,IF(H35&lt;&gt;"",H35,IF(G35&lt;&gt;"",G35,IF(F35&lt;&gt;"",F35,"")))))</f>
        <v>1</v>
      </c>
    </row>
    <row r="36" spans="1:20" ht="45">
      <c r="A36" s="36">
        <v>147</v>
      </c>
      <c r="B36" s="71" t="s">
        <v>67</v>
      </c>
      <c r="C36" s="75" t="s">
        <v>152</v>
      </c>
      <c r="D36" s="73">
        <v>0</v>
      </c>
      <c r="E36" s="71"/>
      <c r="F36" s="73">
        <v>0</v>
      </c>
      <c r="G36" s="171"/>
      <c r="H36" s="171"/>
      <c r="I36" s="201"/>
      <c r="J36" s="202"/>
      <c r="K36" s="202"/>
      <c r="L36" s="203"/>
      <c r="M36" s="204"/>
      <c r="N36" s="201"/>
      <c r="O36" s="202"/>
      <c r="P36" s="202"/>
      <c r="Q36" s="203"/>
      <c r="R36" s="204"/>
      <c r="S36" s="174">
        <f>IF(N36&lt;&gt;"",N36,IF(I36&lt;&gt;"",I36,IF(D36&lt;&gt;"",D36,"")))</f>
        <v>0</v>
      </c>
      <c r="T36" s="74">
        <f>IF(Q36&lt;&gt;"",Q36,IF(L36&lt;&gt;"",L36,IF(H36&lt;&gt;"",H36,IF(G36&lt;&gt;"",G36,IF(F36&lt;&gt;"",F36,"")))))</f>
        <v>0</v>
      </c>
    </row>
    <row r="37" spans="1:20" ht="64">
      <c r="A37" s="36">
        <v>148</v>
      </c>
      <c r="B37" s="71" t="s">
        <v>68</v>
      </c>
      <c r="C37" s="75" t="s">
        <v>153</v>
      </c>
      <c r="D37" s="73">
        <v>0</v>
      </c>
      <c r="E37" s="71" t="s">
        <v>1240</v>
      </c>
      <c r="F37" s="73">
        <v>0</v>
      </c>
      <c r="G37" s="171"/>
      <c r="H37" s="171"/>
      <c r="I37" s="201"/>
      <c r="J37" s="202"/>
      <c r="K37" s="202"/>
      <c r="L37" s="203"/>
      <c r="M37" s="204"/>
      <c r="N37" s="201"/>
      <c r="O37" s="202"/>
      <c r="P37" s="202"/>
      <c r="Q37" s="203"/>
      <c r="R37" s="204"/>
      <c r="S37" s="174">
        <f>IF(N37&lt;&gt;"",N37,IF(I37&lt;&gt;"",I37,IF(D37&lt;&gt;"",D37,"")))</f>
        <v>0</v>
      </c>
      <c r="T37" s="74">
        <f>IF(Q37&lt;&gt;"",Q37,IF(L37&lt;&gt;"",L37,IF(H37&lt;&gt;"",H37,IF(G37&lt;&gt;"",G37,IF(F37&lt;&gt;"",F37,"")))))</f>
        <v>0</v>
      </c>
    </row>
    <row r="38" spans="1:20" ht="80">
      <c r="A38" s="36">
        <v>149</v>
      </c>
      <c r="B38" s="71" t="s">
        <v>251</v>
      </c>
      <c r="C38" s="75" t="s">
        <v>154</v>
      </c>
      <c r="D38" s="73">
        <v>3</v>
      </c>
      <c r="E38" s="71" t="s">
        <v>1241</v>
      </c>
      <c r="F38" s="73">
        <v>3</v>
      </c>
      <c r="G38" s="171"/>
      <c r="H38" s="171"/>
      <c r="I38" s="201"/>
      <c r="J38" s="202"/>
      <c r="K38" s="202"/>
      <c r="L38" s="203"/>
      <c r="M38" s="204"/>
      <c r="N38" s="201"/>
      <c r="O38" s="202"/>
      <c r="P38" s="202"/>
      <c r="Q38" s="203"/>
      <c r="R38" s="204"/>
      <c r="S38" s="174">
        <f>IF(N38&lt;&gt;"",N38,IF(I38&lt;&gt;"",I38,IF(D38&lt;&gt;"",D38,"")))</f>
        <v>3</v>
      </c>
      <c r="T38" s="74">
        <f>IF(Q38&lt;&gt;"",Q38,IF(L38&lt;&gt;"",L38,IF(H38&lt;&gt;"",H38,IF(G38&lt;&gt;"",G38,IF(F38&lt;&gt;"",F38,"")))))</f>
        <v>3</v>
      </c>
    </row>
    <row r="39" spans="1:20">
      <c r="E39" s="16"/>
      <c r="F39" s="36"/>
      <c r="G39" s="36"/>
      <c r="H39" s="36"/>
      <c r="I39" s="31"/>
      <c r="J39" s="31"/>
      <c r="K39" s="31"/>
      <c r="L39" s="31"/>
      <c r="M39" s="31"/>
      <c r="N39" s="31"/>
      <c r="O39" s="31"/>
      <c r="P39" s="31"/>
      <c r="Q39" s="31"/>
      <c r="R39" s="31"/>
    </row>
    <row r="40" spans="1:20">
      <c r="E40" s="16"/>
      <c r="F40" s="36"/>
      <c r="G40" s="36"/>
      <c r="H40" s="171"/>
      <c r="I40" s="31"/>
      <c r="J40" s="31"/>
      <c r="K40" s="31"/>
      <c r="L40" s="31"/>
      <c r="M40" s="31"/>
      <c r="N40" s="31"/>
      <c r="O40" s="31"/>
      <c r="P40" s="31"/>
      <c r="Q40" s="31"/>
      <c r="R40" s="31"/>
    </row>
    <row r="41" spans="1:20">
      <c r="E41" s="16"/>
      <c r="F41" s="36"/>
      <c r="G41" s="171"/>
      <c r="H41" s="171"/>
      <c r="I41" s="31"/>
      <c r="J41" s="31"/>
      <c r="K41" s="31"/>
      <c r="L41" s="31"/>
      <c r="M41" s="31"/>
      <c r="N41" s="31"/>
      <c r="O41" s="31"/>
      <c r="P41" s="31"/>
      <c r="Q41" s="31"/>
      <c r="R41" s="31"/>
    </row>
    <row r="42" spans="1:20" ht="48">
      <c r="B42" s="62" t="s">
        <v>53</v>
      </c>
      <c r="E42" s="16"/>
      <c r="F42" s="36"/>
      <c r="G42" s="171"/>
      <c r="H42" s="36"/>
      <c r="I42" s="31"/>
      <c r="J42" s="31"/>
      <c r="K42" s="31"/>
      <c r="L42" s="31"/>
      <c r="M42" s="31"/>
      <c r="N42" s="31"/>
      <c r="O42" s="31"/>
      <c r="P42" s="31"/>
      <c r="Q42" s="31"/>
      <c r="R42" s="31"/>
    </row>
    <row r="43" spans="1:20" ht="144">
      <c r="A43" s="36">
        <v>150</v>
      </c>
      <c r="B43" s="71" t="s">
        <v>69</v>
      </c>
      <c r="C43" s="75" t="s">
        <v>155</v>
      </c>
      <c r="D43" s="73">
        <v>5</v>
      </c>
      <c r="E43" s="71" t="s">
        <v>1242</v>
      </c>
      <c r="F43" s="73">
        <v>4</v>
      </c>
      <c r="G43" s="73">
        <v>3</v>
      </c>
      <c r="H43" s="171"/>
      <c r="I43" s="201"/>
      <c r="J43" s="202"/>
      <c r="K43" s="202"/>
      <c r="L43" s="203"/>
      <c r="M43" s="204"/>
      <c r="N43" s="201"/>
      <c r="O43" s="202"/>
      <c r="P43" s="202"/>
      <c r="Q43" s="203"/>
      <c r="R43" s="204"/>
      <c r="S43" s="174">
        <f>IF(N43&lt;&gt;"",N43,IF(I43&lt;&gt;"",I43,IF(D43&lt;&gt;"",D43,"")))</f>
        <v>5</v>
      </c>
      <c r="T43" s="74">
        <f>IF(Q43&lt;&gt;"",Q43,IF(L43&lt;&gt;"",L43,IF(H43&lt;&gt;"",H43,IF(G43&lt;&gt;"",G43,IF(F43&lt;&gt;"",F43,"")))))</f>
        <v>3</v>
      </c>
    </row>
    <row r="44" spans="1:20" ht="64">
      <c r="A44" s="36">
        <v>151</v>
      </c>
      <c r="B44" s="71" t="s">
        <v>70</v>
      </c>
      <c r="C44" s="75" t="s">
        <v>156</v>
      </c>
      <c r="D44" s="73">
        <v>4</v>
      </c>
      <c r="E44" s="71" t="s">
        <v>1243</v>
      </c>
      <c r="F44" s="73">
        <v>3</v>
      </c>
      <c r="G44" s="171"/>
      <c r="H44" s="171"/>
      <c r="I44" s="201"/>
      <c r="J44" s="202"/>
      <c r="K44" s="202"/>
      <c r="L44" s="203"/>
      <c r="M44" s="204"/>
      <c r="N44" s="201"/>
      <c r="O44" s="202"/>
      <c r="P44" s="202"/>
      <c r="Q44" s="203"/>
      <c r="R44" s="204"/>
      <c r="S44" s="174">
        <f>IF(N44&lt;&gt;"",N44,IF(I44&lt;&gt;"",I44,IF(D44&lt;&gt;"",D44,"")))</f>
        <v>4</v>
      </c>
      <c r="T44" s="74">
        <f>IF(Q44&lt;&gt;"",Q44,IF(L44&lt;&gt;"",L44,IF(H44&lt;&gt;"",H44,IF(G44&lt;&gt;"",G44,IF(F44&lt;&gt;"",F44,"")))))</f>
        <v>3</v>
      </c>
    </row>
    <row r="45" spans="1:20" ht="60">
      <c r="A45" s="36">
        <v>152</v>
      </c>
      <c r="B45" s="71" t="s">
        <v>252</v>
      </c>
      <c r="C45" s="75" t="s">
        <v>157</v>
      </c>
      <c r="D45" s="73">
        <v>3</v>
      </c>
      <c r="E45" s="71" t="s">
        <v>1244</v>
      </c>
      <c r="F45" s="73">
        <v>3</v>
      </c>
      <c r="G45" s="171"/>
      <c r="H45" s="171"/>
      <c r="I45" s="201"/>
      <c r="J45" s="202"/>
      <c r="K45" s="202"/>
      <c r="L45" s="203"/>
      <c r="M45" s="204"/>
      <c r="N45" s="201"/>
      <c r="O45" s="202"/>
      <c r="P45" s="202"/>
      <c r="Q45" s="203"/>
      <c r="R45" s="204"/>
      <c r="S45" s="174">
        <f>IF(N45&lt;&gt;"",N45,IF(I45&lt;&gt;"",I45,IF(D45&lt;&gt;"",D45,"")))</f>
        <v>3</v>
      </c>
      <c r="T45" s="74">
        <f>IF(Q45&lt;&gt;"",Q45,IF(L45&lt;&gt;"",L45,IF(H45&lt;&gt;"",H45,IF(G45&lt;&gt;"",G45,IF(F45&lt;&gt;"",F45,"")))))</f>
        <v>3</v>
      </c>
    </row>
    <row r="46" spans="1:20" ht="48">
      <c r="A46" s="36">
        <v>153</v>
      </c>
      <c r="B46" s="71" t="s">
        <v>71</v>
      </c>
      <c r="C46" s="75" t="s">
        <v>158</v>
      </c>
      <c r="D46" s="73">
        <v>4</v>
      </c>
      <c r="E46" s="71" t="s">
        <v>1245</v>
      </c>
      <c r="F46" s="73">
        <v>3</v>
      </c>
      <c r="G46" s="171"/>
      <c r="H46" s="171"/>
      <c r="I46" s="201"/>
      <c r="J46" s="202"/>
      <c r="K46" s="202"/>
      <c r="L46" s="203"/>
      <c r="M46" s="204"/>
      <c r="N46" s="201"/>
      <c r="O46" s="202"/>
      <c r="P46" s="202"/>
      <c r="Q46" s="203"/>
      <c r="R46" s="204"/>
      <c r="S46" s="174">
        <f>IF(N46&lt;&gt;"",N46,IF(I46&lt;&gt;"",I46,IF(D46&lt;&gt;"",D46,"")))</f>
        <v>4</v>
      </c>
      <c r="T46" s="74">
        <f>IF(Q46&lt;&gt;"",Q46,IF(L46&lt;&gt;"",L46,IF(H46&lt;&gt;"",H46,IF(G46&lt;&gt;"",G46,IF(F46&lt;&gt;"",F46,"")))))</f>
        <v>3</v>
      </c>
    </row>
    <row r="47" spans="1:20" ht="105">
      <c r="A47" s="36">
        <v>154</v>
      </c>
      <c r="B47" s="71" t="s">
        <v>72</v>
      </c>
      <c r="C47" s="75" t="s">
        <v>159</v>
      </c>
      <c r="D47" s="73">
        <v>4</v>
      </c>
      <c r="E47" s="71" t="s">
        <v>1246</v>
      </c>
      <c r="F47" s="73">
        <v>3</v>
      </c>
      <c r="G47" s="171"/>
      <c r="H47" s="73">
        <v>3.5</v>
      </c>
      <c r="I47" s="201"/>
      <c r="J47" s="202"/>
      <c r="K47" s="202"/>
      <c r="L47" s="203"/>
      <c r="M47" s="204"/>
      <c r="N47" s="201"/>
      <c r="O47" s="202"/>
      <c r="P47" s="202"/>
      <c r="Q47" s="203"/>
      <c r="R47" s="204"/>
      <c r="S47" s="174">
        <f>IF(N47&lt;&gt;"",N47,IF(I47&lt;&gt;"",I47,IF(D47&lt;&gt;"",D47,"")))</f>
        <v>4</v>
      </c>
      <c r="T47" s="74">
        <f>IF(Q47&lt;&gt;"",Q47,IF(L47&lt;&gt;"",L47,IF(H47&lt;&gt;"",H47,IF(G47&lt;&gt;"",G47,IF(F47&lt;&gt;"",F47,"")))))</f>
        <v>3.5</v>
      </c>
    </row>
    <row r="48" spans="1:20" ht="64">
      <c r="A48" s="36">
        <v>155</v>
      </c>
      <c r="B48" s="71" t="s">
        <v>73</v>
      </c>
      <c r="C48" s="75" t="s">
        <v>160</v>
      </c>
      <c r="D48" s="73">
        <v>0</v>
      </c>
      <c r="E48" s="71" t="s">
        <v>1247</v>
      </c>
      <c r="F48" s="73">
        <v>2</v>
      </c>
      <c r="G48" s="171"/>
      <c r="H48" s="73">
        <v>2.5</v>
      </c>
      <c r="I48" s="201"/>
      <c r="J48" s="202"/>
      <c r="K48" s="202"/>
      <c r="L48" s="203"/>
      <c r="M48" s="204"/>
      <c r="N48" s="201"/>
      <c r="O48" s="202"/>
      <c r="P48" s="202"/>
      <c r="Q48" s="203"/>
      <c r="R48" s="204"/>
      <c r="S48" s="174">
        <f>IF(N48&lt;&gt;"",N48,IF(I48&lt;&gt;"",I48,IF(D48&lt;&gt;"",D48,"")))</f>
        <v>0</v>
      </c>
      <c r="T48" s="74">
        <f>IF(Q48&lt;&gt;"",Q48,IF(L48&lt;&gt;"",L48,IF(H48&lt;&gt;"",H48,IF(G48&lt;&gt;"",G48,IF(F48&lt;&gt;"",F48,"")))))</f>
        <v>2.5</v>
      </c>
    </row>
    <row r="49" spans="1:20" ht="272">
      <c r="A49" s="36">
        <v>156</v>
      </c>
      <c r="B49" s="71" t="s">
        <v>74</v>
      </c>
      <c r="C49" s="75" t="s">
        <v>161</v>
      </c>
      <c r="D49" s="73">
        <v>4</v>
      </c>
      <c r="E49" s="71" t="s">
        <v>1248</v>
      </c>
      <c r="F49" s="73">
        <v>3</v>
      </c>
      <c r="G49" s="73">
        <v>2</v>
      </c>
      <c r="H49" s="73">
        <v>3</v>
      </c>
      <c r="I49" s="201"/>
      <c r="J49" s="202"/>
      <c r="K49" s="202"/>
      <c r="L49" s="203"/>
      <c r="M49" s="204"/>
      <c r="N49" s="201"/>
      <c r="O49" s="202"/>
      <c r="P49" s="202"/>
      <c r="Q49" s="203"/>
      <c r="R49" s="204"/>
      <c r="S49" s="174">
        <f>IF(N49&lt;&gt;"",N49,IF(I49&lt;&gt;"",I49,IF(D49&lt;&gt;"",D49,"")))</f>
        <v>4</v>
      </c>
      <c r="T49" s="74">
        <f>IF(Q49&lt;&gt;"",Q49,IF(L49&lt;&gt;"",L49,IF(H49&lt;&gt;"",H49,IF(G49&lt;&gt;"",G49,IF(F49&lt;&gt;"",F49,"")))))</f>
        <v>3</v>
      </c>
    </row>
    <row r="50" spans="1:20" ht="48">
      <c r="A50" s="36">
        <v>157</v>
      </c>
      <c r="B50" s="71" t="s">
        <v>75</v>
      </c>
      <c r="C50" s="75" t="s">
        <v>162</v>
      </c>
      <c r="D50" s="73">
        <v>4</v>
      </c>
      <c r="E50" s="71" t="s">
        <v>1249</v>
      </c>
      <c r="F50" s="73">
        <v>3</v>
      </c>
      <c r="G50" s="171"/>
      <c r="H50" s="171"/>
      <c r="I50" s="201"/>
      <c r="J50" s="202"/>
      <c r="K50" s="202"/>
      <c r="L50" s="203"/>
      <c r="M50" s="204"/>
      <c r="N50" s="201"/>
      <c r="O50" s="202"/>
      <c r="P50" s="202"/>
      <c r="Q50" s="203"/>
      <c r="R50" s="204"/>
      <c r="S50" s="174">
        <f>IF(N50&lt;&gt;"",N50,IF(I50&lt;&gt;"",I50,IF(D50&lt;&gt;"",D50,"")))</f>
        <v>4</v>
      </c>
      <c r="T50" s="74">
        <f>IF(Q50&lt;&gt;"",Q50,IF(L50&lt;&gt;"",L50,IF(H50&lt;&gt;"",H50,IF(G50&lt;&gt;"",G50,IF(F50&lt;&gt;"",F50,"")))))</f>
        <v>3</v>
      </c>
    </row>
    <row r="51" spans="1:20" ht="120">
      <c r="A51" s="36">
        <v>158</v>
      </c>
      <c r="B51" s="71" t="s">
        <v>76</v>
      </c>
      <c r="C51" s="75" t="s">
        <v>163</v>
      </c>
      <c r="D51" s="73">
        <v>3</v>
      </c>
      <c r="E51" s="71" t="s">
        <v>1250</v>
      </c>
      <c r="F51" s="73">
        <v>3</v>
      </c>
      <c r="G51" s="73">
        <v>2</v>
      </c>
      <c r="H51" s="73">
        <v>3</v>
      </c>
      <c r="I51" s="201"/>
      <c r="J51" s="202"/>
      <c r="K51" s="202"/>
      <c r="L51" s="203"/>
      <c r="M51" s="204"/>
      <c r="N51" s="201"/>
      <c r="O51" s="202"/>
      <c r="P51" s="202"/>
      <c r="Q51" s="203"/>
      <c r="R51" s="204"/>
      <c r="S51" s="174">
        <f>IF(N51&lt;&gt;"",N51,IF(I51&lt;&gt;"",I51,IF(D51&lt;&gt;"",D51,"")))</f>
        <v>3</v>
      </c>
      <c r="T51" s="74">
        <f>IF(Q51&lt;&gt;"",Q51,IF(L51&lt;&gt;"",L51,IF(H51&lt;&gt;"",H51,IF(G51&lt;&gt;"",G51,IF(F51&lt;&gt;"",F51,"")))))</f>
        <v>3</v>
      </c>
    </row>
    <row r="52" spans="1:20" ht="48">
      <c r="A52" s="36">
        <v>159</v>
      </c>
      <c r="B52" s="71" t="s">
        <v>77</v>
      </c>
      <c r="C52" s="75" t="s">
        <v>164</v>
      </c>
      <c r="D52" s="73">
        <v>0</v>
      </c>
      <c r="E52" s="71" t="s">
        <v>1251</v>
      </c>
      <c r="F52" s="73">
        <v>2</v>
      </c>
      <c r="G52" s="171"/>
      <c r="H52" s="73">
        <v>3</v>
      </c>
      <c r="I52" s="201"/>
      <c r="J52" s="202"/>
      <c r="K52" s="202"/>
      <c r="L52" s="203"/>
      <c r="M52" s="204"/>
      <c r="N52" s="201"/>
      <c r="O52" s="202"/>
      <c r="P52" s="202"/>
      <c r="Q52" s="203"/>
      <c r="R52" s="204"/>
      <c r="S52" s="174">
        <f>IF(N52&lt;&gt;"",N52,IF(I52&lt;&gt;"",I52,IF(D52&lt;&gt;"",D52,"")))</f>
        <v>0</v>
      </c>
      <c r="T52" s="74">
        <f>IF(Q52&lt;&gt;"",Q52,IF(L52&lt;&gt;"",L52,IF(H52&lt;&gt;"",H52,IF(G52&lt;&gt;"",G52,IF(F52&lt;&gt;"",F52,"")))))</f>
        <v>3</v>
      </c>
    </row>
    <row r="53" spans="1:20" ht="45">
      <c r="A53" s="36">
        <v>160</v>
      </c>
      <c r="B53" s="71" t="s">
        <v>78</v>
      </c>
      <c r="C53" s="75" t="s">
        <v>165</v>
      </c>
      <c r="D53" s="73">
        <v>3</v>
      </c>
      <c r="E53" s="71" t="s">
        <v>1252</v>
      </c>
      <c r="F53" s="73">
        <v>3</v>
      </c>
      <c r="G53" s="171"/>
      <c r="H53" s="171"/>
      <c r="I53" s="201"/>
      <c r="J53" s="202"/>
      <c r="K53" s="202"/>
      <c r="L53" s="203"/>
      <c r="M53" s="204"/>
      <c r="N53" s="201"/>
      <c r="O53" s="202"/>
      <c r="P53" s="202"/>
      <c r="Q53" s="203"/>
      <c r="R53" s="204"/>
      <c r="S53" s="174">
        <f>IF(N53&lt;&gt;"",N53,IF(I53&lt;&gt;"",I53,IF(D53&lt;&gt;"",D53,"")))</f>
        <v>3</v>
      </c>
      <c r="T53" s="74">
        <f>IF(Q53&lt;&gt;"",Q53,IF(L53&lt;&gt;"",L53,IF(H53&lt;&gt;"",H53,IF(G53&lt;&gt;"",G53,IF(F53&lt;&gt;"",F53,"")))))</f>
        <v>3</v>
      </c>
    </row>
    <row r="54" spans="1:20" ht="96">
      <c r="A54" s="36">
        <v>161</v>
      </c>
      <c r="B54" s="71" t="s">
        <v>253</v>
      </c>
      <c r="C54" s="75" t="s">
        <v>166</v>
      </c>
      <c r="D54" s="73">
        <v>2</v>
      </c>
      <c r="E54" s="71" t="s">
        <v>1253</v>
      </c>
      <c r="F54" s="73">
        <v>2</v>
      </c>
      <c r="G54" s="171"/>
      <c r="H54" s="73">
        <v>2.5</v>
      </c>
      <c r="I54" s="201"/>
      <c r="J54" s="202"/>
      <c r="K54" s="202"/>
      <c r="L54" s="203"/>
      <c r="M54" s="204"/>
      <c r="N54" s="201"/>
      <c r="O54" s="202"/>
      <c r="P54" s="202"/>
      <c r="Q54" s="203"/>
      <c r="R54" s="204"/>
      <c r="S54" s="174">
        <f>IF(N54&lt;&gt;"",N54,IF(I54&lt;&gt;"",I54,IF(D54&lt;&gt;"",D54,"")))</f>
        <v>2</v>
      </c>
      <c r="T54" s="74">
        <f>IF(Q54&lt;&gt;"",Q54,IF(L54&lt;&gt;"",L54,IF(H54&lt;&gt;"",H54,IF(G54&lt;&gt;"",G54,IF(F54&lt;&gt;"",F54,"")))))</f>
        <v>2.5</v>
      </c>
    </row>
    <row r="55" spans="1:20" ht="224">
      <c r="A55" s="36">
        <v>162</v>
      </c>
      <c r="B55" s="71" t="s">
        <v>79</v>
      </c>
      <c r="C55" s="75" t="s">
        <v>167</v>
      </c>
      <c r="D55" s="73">
        <v>4</v>
      </c>
      <c r="E55" s="71" t="s">
        <v>1254</v>
      </c>
      <c r="F55" s="73">
        <v>3</v>
      </c>
      <c r="G55" s="171"/>
      <c r="H55" s="171"/>
      <c r="I55" s="201"/>
      <c r="J55" s="202"/>
      <c r="K55" s="202"/>
      <c r="L55" s="203"/>
      <c r="M55" s="204"/>
      <c r="N55" s="201"/>
      <c r="O55" s="202"/>
      <c r="P55" s="202"/>
      <c r="Q55" s="203"/>
      <c r="R55" s="204"/>
      <c r="S55" s="174">
        <f>IF(N55&lt;&gt;"",N55,IF(I55&lt;&gt;"",I55,IF(D55&lt;&gt;"",D55,"")))</f>
        <v>4</v>
      </c>
      <c r="T55" s="74">
        <f>IF(Q55&lt;&gt;"",Q55,IF(L55&lt;&gt;"",L55,IF(H55&lt;&gt;"",H55,IF(G55&lt;&gt;"",G55,IF(F55&lt;&gt;"",F55,"")))))</f>
        <v>3</v>
      </c>
    </row>
    <row r="56" spans="1:20" ht="176">
      <c r="A56" s="36">
        <v>163</v>
      </c>
      <c r="B56" s="71" t="s">
        <v>80</v>
      </c>
      <c r="C56" s="75" t="s">
        <v>168</v>
      </c>
      <c r="D56" s="73">
        <v>3</v>
      </c>
      <c r="E56" s="71" t="s">
        <v>1255</v>
      </c>
      <c r="F56" s="73">
        <v>3</v>
      </c>
      <c r="G56" s="171"/>
      <c r="H56" s="171"/>
      <c r="I56" s="201"/>
      <c r="J56" s="202"/>
      <c r="K56" s="202"/>
      <c r="L56" s="203"/>
      <c r="M56" s="204"/>
      <c r="N56" s="201"/>
      <c r="O56" s="202"/>
      <c r="P56" s="202"/>
      <c r="Q56" s="203"/>
      <c r="R56" s="204"/>
      <c r="S56" s="174">
        <f>IF(N56&lt;&gt;"",N56,IF(I56&lt;&gt;"",I56,IF(D56&lt;&gt;"",D56,"")))</f>
        <v>3</v>
      </c>
      <c r="T56" s="74">
        <f>IF(Q56&lt;&gt;"",Q56,IF(L56&lt;&gt;"",L56,IF(H56&lt;&gt;"",H56,IF(G56&lt;&gt;"",G56,IF(F56&lt;&gt;"",F56,"")))))</f>
        <v>3</v>
      </c>
    </row>
    <row r="57" spans="1:20" ht="150">
      <c r="A57" s="36">
        <v>164</v>
      </c>
      <c r="B57" s="71" t="s">
        <v>254</v>
      </c>
      <c r="C57" s="75" t="s">
        <v>169</v>
      </c>
      <c r="D57" s="73">
        <v>4</v>
      </c>
      <c r="E57" s="71" t="s">
        <v>1256</v>
      </c>
      <c r="F57" s="73">
        <v>3</v>
      </c>
      <c r="G57" s="171"/>
      <c r="H57" s="73">
        <v>3.5</v>
      </c>
      <c r="I57" s="201"/>
      <c r="J57" s="202"/>
      <c r="K57" s="202"/>
      <c r="L57" s="203"/>
      <c r="M57" s="204"/>
      <c r="N57" s="201"/>
      <c r="O57" s="202"/>
      <c r="P57" s="202"/>
      <c r="Q57" s="203"/>
      <c r="R57" s="204"/>
      <c r="S57" s="174">
        <f>IF(N57&lt;&gt;"",N57,IF(I57&lt;&gt;"",I57,IF(D57&lt;&gt;"",D57,"")))</f>
        <v>4</v>
      </c>
      <c r="T57" s="74">
        <f>IF(Q57&lt;&gt;"",Q57,IF(L57&lt;&gt;"",L57,IF(H57&lt;&gt;"",H57,IF(G57&lt;&gt;"",G57,IF(F57&lt;&gt;"",F57,"")))))</f>
        <v>3.5</v>
      </c>
    </row>
    <row r="58" spans="1:20" ht="96">
      <c r="A58" s="36">
        <v>165</v>
      </c>
      <c r="B58" s="71" t="s">
        <v>81</v>
      </c>
      <c r="C58" s="75" t="s">
        <v>170</v>
      </c>
      <c r="D58" s="73">
        <v>5</v>
      </c>
      <c r="E58" s="71" t="s">
        <v>1257</v>
      </c>
      <c r="F58" s="73">
        <v>4</v>
      </c>
      <c r="G58" s="73">
        <v>3</v>
      </c>
      <c r="H58" s="171"/>
      <c r="I58" s="201"/>
      <c r="J58" s="202"/>
      <c r="K58" s="202"/>
      <c r="L58" s="203"/>
      <c r="M58" s="204"/>
      <c r="N58" s="201"/>
      <c r="O58" s="202"/>
      <c r="P58" s="202"/>
      <c r="Q58" s="203"/>
      <c r="R58" s="204"/>
      <c r="S58" s="174">
        <f>IF(N58&lt;&gt;"",N58,IF(I58&lt;&gt;"",I58,IF(D58&lt;&gt;"",D58,"")))</f>
        <v>5</v>
      </c>
      <c r="T58" s="74">
        <f>IF(Q58&lt;&gt;"",Q58,IF(L58&lt;&gt;"",L58,IF(H58&lt;&gt;"",H58,IF(G58&lt;&gt;"",G58,IF(F58&lt;&gt;"",F58,"")))))</f>
        <v>3</v>
      </c>
    </row>
    <row r="59" spans="1:20" ht="96">
      <c r="A59" s="36">
        <v>166</v>
      </c>
      <c r="B59" s="71" t="s">
        <v>82</v>
      </c>
      <c r="C59" s="75" t="s">
        <v>171</v>
      </c>
      <c r="D59" s="73">
        <v>2</v>
      </c>
      <c r="E59" s="71" t="s">
        <v>1258</v>
      </c>
      <c r="F59" s="73">
        <v>3</v>
      </c>
      <c r="G59" s="73">
        <v>2</v>
      </c>
      <c r="H59" s="73">
        <v>2.5</v>
      </c>
      <c r="I59" s="201"/>
      <c r="J59" s="202"/>
      <c r="K59" s="202"/>
      <c r="L59" s="203"/>
      <c r="M59" s="204"/>
      <c r="N59" s="201"/>
      <c r="O59" s="202"/>
      <c r="P59" s="202"/>
      <c r="Q59" s="203"/>
      <c r="R59" s="204"/>
      <c r="S59" s="174">
        <f>IF(N59&lt;&gt;"",N59,IF(I59&lt;&gt;"",I59,IF(D59&lt;&gt;"",D59,"")))</f>
        <v>2</v>
      </c>
      <c r="T59" s="74">
        <f>IF(Q59&lt;&gt;"",Q59,IF(L59&lt;&gt;"",L59,IF(H59&lt;&gt;"",H59,IF(G59&lt;&gt;"",G59,IF(F59&lt;&gt;"",F59,"")))))</f>
        <v>2.5</v>
      </c>
    </row>
    <row r="60" spans="1:20" ht="60">
      <c r="A60" s="36">
        <v>167</v>
      </c>
      <c r="B60" s="71" t="s">
        <v>83</v>
      </c>
      <c r="C60" s="75" t="s">
        <v>172</v>
      </c>
      <c r="D60" s="73">
        <v>2</v>
      </c>
      <c r="E60" s="71" t="s">
        <v>1259</v>
      </c>
      <c r="F60" s="73">
        <v>2</v>
      </c>
      <c r="G60" s="171"/>
      <c r="H60" s="73">
        <v>2.5</v>
      </c>
      <c r="I60" s="201"/>
      <c r="J60" s="202"/>
      <c r="K60" s="202"/>
      <c r="L60" s="203"/>
      <c r="M60" s="204"/>
      <c r="N60" s="201"/>
      <c r="O60" s="202"/>
      <c r="P60" s="202"/>
      <c r="Q60" s="203"/>
      <c r="R60" s="204"/>
      <c r="S60" s="174">
        <f>IF(N60&lt;&gt;"",N60,IF(I60&lt;&gt;"",I60,IF(D60&lt;&gt;"",D60,"")))</f>
        <v>2</v>
      </c>
      <c r="T60" s="74">
        <f>IF(Q60&lt;&gt;"",Q60,IF(L60&lt;&gt;"",L60,IF(H60&lt;&gt;"",H60,IF(G60&lt;&gt;"",G60,IF(F60&lt;&gt;"",F60,"")))))</f>
        <v>2.5</v>
      </c>
    </row>
    <row r="61" spans="1:20" ht="128">
      <c r="A61" s="36">
        <v>168</v>
      </c>
      <c r="B61" s="71" t="s">
        <v>84</v>
      </c>
      <c r="C61" s="75" t="s">
        <v>173</v>
      </c>
      <c r="D61" s="73">
        <v>4</v>
      </c>
      <c r="E61" s="71" t="s">
        <v>1260</v>
      </c>
      <c r="F61" s="73">
        <v>4</v>
      </c>
      <c r="G61" s="73">
        <v>3</v>
      </c>
      <c r="H61" s="171"/>
      <c r="I61" s="201"/>
      <c r="J61" s="202"/>
      <c r="K61" s="202"/>
      <c r="L61" s="203"/>
      <c r="M61" s="204"/>
      <c r="N61" s="201"/>
      <c r="O61" s="202"/>
      <c r="P61" s="202"/>
      <c r="Q61" s="203"/>
      <c r="R61" s="204"/>
      <c r="S61" s="174">
        <f>IF(N61&lt;&gt;"",N61,IF(I61&lt;&gt;"",I61,IF(D61&lt;&gt;"",D61,"")))</f>
        <v>4</v>
      </c>
      <c r="T61" s="74">
        <f>IF(Q61&lt;&gt;"",Q61,IF(L61&lt;&gt;"",L61,IF(H61&lt;&gt;"",H61,IF(G61&lt;&gt;"",G61,IF(F61&lt;&gt;"",F61,"")))))</f>
        <v>3</v>
      </c>
    </row>
    <row r="62" spans="1:20" ht="96">
      <c r="A62" s="36">
        <v>169</v>
      </c>
      <c r="B62" s="71" t="s">
        <v>85</v>
      </c>
      <c r="C62" s="75" t="s">
        <v>174</v>
      </c>
      <c r="D62" s="73">
        <v>3</v>
      </c>
      <c r="E62" s="71" t="s">
        <v>1261</v>
      </c>
      <c r="F62" s="73">
        <v>3</v>
      </c>
      <c r="G62" s="171"/>
      <c r="H62" s="171"/>
      <c r="I62" s="201"/>
      <c r="J62" s="202"/>
      <c r="K62" s="202"/>
      <c r="L62" s="203"/>
      <c r="M62" s="204"/>
      <c r="N62" s="201"/>
      <c r="O62" s="202"/>
      <c r="P62" s="202"/>
      <c r="Q62" s="203"/>
      <c r="R62" s="204"/>
      <c r="S62" s="174">
        <f>IF(N62&lt;&gt;"",N62,IF(I62&lt;&gt;"",I62,IF(D62&lt;&gt;"",D62,"")))</f>
        <v>3</v>
      </c>
      <c r="T62" s="74">
        <f>IF(Q62&lt;&gt;"",Q62,IF(L62&lt;&gt;"",L62,IF(H62&lt;&gt;"",H62,IF(G62&lt;&gt;"",G62,IF(F62&lt;&gt;"",F62,"")))))</f>
        <v>3</v>
      </c>
    </row>
    <row r="63" spans="1:20" ht="48">
      <c r="A63" s="36">
        <v>170</v>
      </c>
      <c r="B63" s="71" t="s">
        <v>86</v>
      </c>
      <c r="C63" s="75" t="s">
        <v>175</v>
      </c>
      <c r="D63" s="73">
        <v>4</v>
      </c>
      <c r="E63" s="71" t="s">
        <v>1262</v>
      </c>
      <c r="F63" s="73">
        <v>3</v>
      </c>
      <c r="G63" s="171"/>
      <c r="H63" s="171"/>
      <c r="I63" s="201"/>
      <c r="J63" s="202"/>
      <c r="K63" s="202"/>
      <c r="L63" s="203"/>
      <c r="M63" s="204"/>
      <c r="N63" s="201"/>
      <c r="O63" s="202"/>
      <c r="P63" s="202"/>
      <c r="Q63" s="203"/>
      <c r="R63" s="204"/>
      <c r="S63" s="174">
        <f>IF(N63&lt;&gt;"",N63,IF(I63&lt;&gt;"",I63,IF(D63&lt;&gt;"",D63,"")))</f>
        <v>4</v>
      </c>
      <c r="T63" s="74">
        <f>IF(Q63&lt;&gt;"",Q63,IF(L63&lt;&gt;"",L63,IF(H63&lt;&gt;"",H63,IF(G63&lt;&gt;"",G63,IF(F63&lt;&gt;"",F63,"")))))</f>
        <v>3</v>
      </c>
    </row>
    <row r="64" spans="1:20" ht="128">
      <c r="A64" s="36">
        <v>171</v>
      </c>
      <c r="B64" s="71" t="s">
        <v>87</v>
      </c>
      <c r="C64" s="75" t="s">
        <v>176</v>
      </c>
      <c r="D64" s="73">
        <v>5</v>
      </c>
      <c r="E64" s="71" t="s">
        <v>1263</v>
      </c>
      <c r="F64" s="73">
        <v>3</v>
      </c>
      <c r="G64" s="171"/>
      <c r="H64" s="171"/>
      <c r="I64" s="201"/>
      <c r="J64" s="202"/>
      <c r="K64" s="202"/>
      <c r="L64" s="203"/>
      <c r="M64" s="204"/>
      <c r="N64" s="201"/>
      <c r="O64" s="202"/>
      <c r="P64" s="202"/>
      <c r="Q64" s="203"/>
      <c r="R64" s="204"/>
      <c r="S64" s="174">
        <f>IF(N64&lt;&gt;"",N64,IF(I64&lt;&gt;"",I64,IF(D64&lt;&gt;"",D64,"")))</f>
        <v>5</v>
      </c>
      <c r="T64" s="74">
        <f>IF(Q64&lt;&gt;"",Q64,IF(L64&lt;&gt;"",L64,IF(H64&lt;&gt;"",H64,IF(G64&lt;&gt;"",G64,IF(F64&lt;&gt;"",F64,"")))))</f>
        <v>3</v>
      </c>
    </row>
    <row r="65" spans="1:20" ht="45">
      <c r="A65" s="36">
        <v>172</v>
      </c>
      <c r="B65" s="71" t="s">
        <v>67</v>
      </c>
      <c r="C65" s="75" t="s">
        <v>152</v>
      </c>
      <c r="D65" s="73">
        <v>0</v>
      </c>
      <c r="E65" s="71" t="s">
        <v>24</v>
      </c>
      <c r="F65" s="73">
        <v>0</v>
      </c>
      <c r="G65" s="171"/>
      <c r="H65" s="171"/>
      <c r="I65" s="201"/>
      <c r="J65" s="202"/>
      <c r="K65" s="202"/>
      <c r="L65" s="203"/>
      <c r="M65" s="204"/>
      <c r="N65" s="201"/>
      <c r="O65" s="202"/>
      <c r="P65" s="202"/>
      <c r="Q65" s="203"/>
      <c r="R65" s="204"/>
      <c r="S65" s="174">
        <f>IF(N65&lt;&gt;"",N65,IF(I65&lt;&gt;"",I65,IF(D65&lt;&gt;"",D65,"")))</f>
        <v>0</v>
      </c>
      <c r="T65" s="74">
        <f>IF(Q65&lt;&gt;"",Q65,IF(L65&lt;&gt;"",L65,IF(H65&lt;&gt;"",H65,IF(G65&lt;&gt;"",G65,IF(F65&lt;&gt;"",F65,"")))))</f>
        <v>0</v>
      </c>
    </row>
    <row r="66" spans="1:20">
      <c r="E66" s="16"/>
      <c r="F66" s="36"/>
      <c r="G66" s="36"/>
      <c r="H66" s="36"/>
      <c r="I66" s="31"/>
      <c r="J66" s="31"/>
      <c r="K66" s="31"/>
      <c r="L66" s="31"/>
      <c r="M66" s="31"/>
      <c r="N66" s="31"/>
      <c r="O66" s="31"/>
      <c r="P66" s="31"/>
      <c r="Q66" s="31"/>
      <c r="R66" s="31"/>
    </row>
    <row r="67" spans="1:20">
      <c r="E67" s="16"/>
      <c r="F67" s="36"/>
      <c r="G67" s="171"/>
      <c r="H67" s="171"/>
      <c r="I67" s="31"/>
      <c r="J67" s="31"/>
      <c r="K67" s="31"/>
      <c r="L67" s="31"/>
      <c r="M67" s="31"/>
      <c r="N67" s="31"/>
      <c r="O67" s="31"/>
      <c r="P67" s="31"/>
      <c r="Q67" s="31"/>
      <c r="R67" s="31"/>
    </row>
    <row r="68" spans="1:20">
      <c r="E68" s="16"/>
      <c r="F68" s="36"/>
      <c r="G68" s="171"/>
      <c r="H68" s="171"/>
      <c r="I68" s="31"/>
      <c r="J68" s="31"/>
      <c r="K68" s="31"/>
      <c r="L68" s="31"/>
      <c r="M68" s="31"/>
      <c r="N68" s="31"/>
      <c r="O68" s="31"/>
      <c r="P68" s="31"/>
      <c r="Q68" s="31"/>
      <c r="R68" s="31"/>
    </row>
    <row r="69" spans="1:20" ht="24">
      <c r="B69" s="62" t="s">
        <v>54</v>
      </c>
      <c r="E69" s="16"/>
      <c r="F69" s="36"/>
      <c r="G69" s="171"/>
      <c r="H69" s="36"/>
      <c r="I69" s="31"/>
      <c r="J69" s="31"/>
      <c r="K69" s="31"/>
      <c r="L69" s="31"/>
      <c r="M69" s="31"/>
      <c r="N69" s="31"/>
      <c r="O69" s="31"/>
      <c r="P69" s="31"/>
      <c r="Q69" s="31"/>
      <c r="R69" s="31"/>
    </row>
    <row r="70" spans="1:20" ht="208">
      <c r="A70" s="36">
        <v>173</v>
      </c>
      <c r="B70" s="71" t="s">
        <v>255</v>
      </c>
      <c r="C70" s="75" t="s">
        <v>177</v>
      </c>
      <c r="D70" s="73">
        <v>4</v>
      </c>
      <c r="E70" s="71" t="s">
        <v>1264</v>
      </c>
      <c r="F70" s="73">
        <v>3</v>
      </c>
      <c r="G70" s="171"/>
      <c r="H70" s="171"/>
      <c r="I70" s="201"/>
      <c r="J70" s="202"/>
      <c r="K70" s="202"/>
      <c r="L70" s="203"/>
      <c r="M70" s="204"/>
      <c r="N70" s="201"/>
      <c r="O70" s="202"/>
      <c r="P70" s="202"/>
      <c r="Q70" s="203"/>
      <c r="R70" s="204"/>
      <c r="S70" s="174">
        <f>IF(N70&lt;&gt;"",N70,IF(I70&lt;&gt;"",I70,IF(D70&lt;&gt;"",D70,"")))</f>
        <v>4</v>
      </c>
      <c r="T70" s="74">
        <f>IF(Q70&lt;&gt;"",Q70,IF(L70&lt;&gt;"",L70,IF(H70&lt;&gt;"",H70,IF(G70&lt;&gt;"",G70,IF(F70&lt;&gt;"",F70,"")))))</f>
        <v>3</v>
      </c>
    </row>
    <row r="71" spans="1:20" ht="240">
      <c r="A71" s="36">
        <v>174</v>
      </c>
      <c r="B71" s="71" t="s">
        <v>256</v>
      </c>
      <c r="C71" s="75" t="s">
        <v>178</v>
      </c>
      <c r="D71" s="73">
        <v>4</v>
      </c>
      <c r="E71" s="71" t="s">
        <v>1265</v>
      </c>
      <c r="F71" s="73">
        <v>3</v>
      </c>
      <c r="G71" s="171"/>
      <c r="H71" s="171"/>
      <c r="I71" s="201"/>
      <c r="J71" s="202"/>
      <c r="K71" s="202"/>
      <c r="L71" s="203"/>
      <c r="M71" s="204"/>
      <c r="N71" s="201"/>
      <c r="O71" s="202"/>
      <c r="P71" s="202"/>
      <c r="Q71" s="203"/>
      <c r="R71" s="204"/>
      <c r="S71" s="174">
        <f>IF(N71&lt;&gt;"",N71,IF(I71&lt;&gt;"",I71,IF(D71&lt;&gt;"",D71,"")))</f>
        <v>4</v>
      </c>
      <c r="T71" s="74">
        <f>IF(Q71&lt;&gt;"",Q71,IF(L71&lt;&gt;"",L71,IF(H71&lt;&gt;"",H71,IF(G71&lt;&gt;"",G71,IF(F71&lt;&gt;"",F71,"")))))</f>
        <v>3</v>
      </c>
    </row>
    <row r="72" spans="1:20" ht="32">
      <c r="A72" s="36">
        <v>175</v>
      </c>
      <c r="B72" s="71" t="s">
        <v>88</v>
      </c>
      <c r="C72" s="75" t="s">
        <v>179</v>
      </c>
      <c r="D72" s="73">
        <v>4</v>
      </c>
      <c r="E72" s="71" t="s">
        <v>1266</v>
      </c>
      <c r="F72" s="73">
        <v>3</v>
      </c>
      <c r="G72" s="171"/>
      <c r="H72" s="171"/>
      <c r="I72" s="201"/>
      <c r="J72" s="202"/>
      <c r="K72" s="202"/>
      <c r="L72" s="203"/>
      <c r="M72" s="204"/>
      <c r="N72" s="201"/>
      <c r="O72" s="202"/>
      <c r="P72" s="202"/>
      <c r="Q72" s="203"/>
      <c r="R72" s="204"/>
      <c r="S72" s="174">
        <f>IF(N72&lt;&gt;"",N72,IF(I72&lt;&gt;"",I72,IF(D72&lt;&gt;"",D72,"")))</f>
        <v>4</v>
      </c>
      <c r="T72" s="74">
        <f>IF(Q72&lt;&gt;"",Q72,IF(L72&lt;&gt;"",L72,IF(H72&lt;&gt;"",H72,IF(G72&lt;&gt;"",G72,IF(F72&lt;&gt;"",F72,"")))))</f>
        <v>3</v>
      </c>
    </row>
    <row r="73" spans="1:20" ht="96">
      <c r="A73" s="36">
        <v>176</v>
      </c>
      <c r="B73" s="71" t="s">
        <v>89</v>
      </c>
      <c r="C73" s="75" t="s">
        <v>180</v>
      </c>
      <c r="D73" s="73">
        <v>3</v>
      </c>
      <c r="E73" s="71" t="s">
        <v>1267</v>
      </c>
      <c r="F73" s="73">
        <v>3</v>
      </c>
      <c r="G73" s="171"/>
      <c r="H73" s="73">
        <v>3.5</v>
      </c>
      <c r="I73" s="201"/>
      <c r="J73" s="202"/>
      <c r="K73" s="202"/>
      <c r="L73" s="203"/>
      <c r="M73" s="204"/>
      <c r="N73" s="201"/>
      <c r="O73" s="202"/>
      <c r="P73" s="202"/>
      <c r="Q73" s="203"/>
      <c r="R73" s="204"/>
      <c r="S73" s="174">
        <f>IF(N73&lt;&gt;"",N73,IF(I73&lt;&gt;"",I73,IF(D73&lt;&gt;"",D73,"")))</f>
        <v>3</v>
      </c>
      <c r="T73" s="74">
        <f>IF(Q73&lt;&gt;"",Q73,IF(L73&lt;&gt;"",L73,IF(H73&lt;&gt;"",H73,IF(G73&lt;&gt;"",G73,IF(F73&lt;&gt;"",F73,"")))))</f>
        <v>3.5</v>
      </c>
    </row>
    <row r="74" spans="1:20" ht="224">
      <c r="A74" s="36">
        <v>177</v>
      </c>
      <c r="B74" s="71" t="s">
        <v>90</v>
      </c>
      <c r="C74" s="75" t="s">
        <v>181</v>
      </c>
      <c r="D74" s="73">
        <v>4</v>
      </c>
      <c r="E74" s="71" t="s">
        <v>1268</v>
      </c>
      <c r="F74" s="73">
        <v>3</v>
      </c>
      <c r="G74" s="171"/>
      <c r="H74" s="171"/>
      <c r="I74" s="201"/>
      <c r="J74" s="202"/>
      <c r="K74" s="202"/>
      <c r="L74" s="203"/>
      <c r="M74" s="204"/>
      <c r="N74" s="201"/>
      <c r="O74" s="202"/>
      <c r="P74" s="202"/>
      <c r="Q74" s="203"/>
      <c r="R74" s="204"/>
      <c r="S74" s="174">
        <f>IF(N74&lt;&gt;"",N74,IF(I74&lt;&gt;"",I74,IF(D74&lt;&gt;"",D74,"")))</f>
        <v>4</v>
      </c>
      <c r="T74" s="74">
        <f>IF(Q74&lt;&gt;"",Q74,IF(L74&lt;&gt;"",L74,IF(H74&lt;&gt;"",H74,IF(G74&lt;&gt;"",G74,IF(F74&lt;&gt;"",F74,"")))))</f>
        <v>3</v>
      </c>
    </row>
    <row r="75" spans="1:20" ht="90">
      <c r="A75" s="36">
        <v>178</v>
      </c>
      <c r="B75" s="71" t="s">
        <v>91</v>
      </c>
      <c r="C75" s="75" t="s">
        <v>182</v>
      </c>
      <c r="D75" s="73">
        <v>4</v>
      </c>
      <c r="E75" s="71" t="s">
        <v>1269</v>
      </c>
      <c r="F75" s="73">
        <v>2</v>
      </c>
      <c r="G75" s="171"/>
      <c r="H75" s="73">
        <v>2.5</v>
      </c>
      <c r="I75" s="201"/>
      <c r="J75" s="202"/>
      <c r="K75" s="202"/>
      <c r="L75" s="203"/>
      <c r="M75" s="204"/>
      <c r="N75" s="201"/>
      <c r="O75" s="202"/>
      <c r="P75" s="202"/>
      <c r="Q75" s="203"/>
      <c r="R75" s="204"/>
      <c r="S75" s="174">
        <f>IF(N75&lt;&gt;"",N75,IF(I75&lt;&gt;"",I75,IF(D75&lt;&gt;"",D75,"")))</f>
        <v>4</v>
      </c>
      <c r="T75" s="74">
        <f>IF(Q75&lt;&gt;"",Q75,IF(L75&lt;&gt;"",L75,IF(H75&lt;&gt;"",H75,IF(G75&lt;&gt;"",G75,IF(F75&lt;&gt;"",F75,"")))))</f>
        <v>2.5</v>
      </c>
    </row>
    <row r="76" spans="1:20" ht="48">
      <c r="A76" s="36">
        <v>179</v>
      </c>
      <c r="B76" s="71" t="s">
        <v>92</v>
      </c>
      <c r="C76" s="75" t="s">
        <v>183</v>
      </c>
      <c r="D76" s="73">
        <v>4</v>
      </c>
      <c r="E76" s="71" t="s">
        <v>1269</v>
      </c>
      <c r="F76" s="73">
        <v>3</v>
      </c>
      <c r="G76" s="171"/>
      <c r="H76" s="171"/>
      <c r="I76" s="201"/>
      <c r="J76" s="202"/>
      <c r="K76" s="202"/>
      <c r="L76" s="203"/>
      <c r="M76" s="204"/>
      <c r="N76" s="201"/>
      <c r="O76" s="202"/>
      <c r="P76" s="202"/>
      <c r="Q76" s="203"/>
      <c r="R76" s="204"/>
      <c r="S76" s="174">
        <f>IF(N76&lt;&gt;"",N76,IF(I76&lt;&gt;"",I76,IF(D76&lt;&gt;"",D76,"")))</f>
        <v>4</v>
      </c>
      <c r="T76" s="74">
        <f>IF(Q76&lt;&gt;"",Q76,IF(L76&lt;&gt;"",L76,IF(H76&lt;&gt;"",H76,IF(G76&lt;&gt;"",G76,IF(F76&lt;&gt;"",F76,"")))))</f>
        <v>3</v>
      </c>
    </row>
    <row r="77" spans="1:20" ht="48">
      <c r="A77" s="36">
        <v>180</v>
      </c>
      <c r="B77" s="71" t="s">
        <v>93</v>
      </c>
      <c r="C77" s="75" t="s">
        <v>184</v>
      </c>
      <c r="D77" s="73">
        <v>3</v>
      </c>
      <c r="E77" s="71" t="s">
        <v>1270</v>
      </c>
      <c r="F77" s="73">
        <v>3</v>
      </c>
      <c r="G77" s="171"/>
      <c r="H77" s="171"/>
      <c r="I77" s="201"/>
      <c r="J77" s="202"/>
      <c r="K77" s="202"/>
      <c r="L77" s="203"/>
      <c r="M77" s="204"/>
      <c r="N77" s="201"/>
      <c r="O77" s="202"/>
      <c r="P77" s="202"/>
      <c r="Q77" s="203"/>
      <c r="R77" s="204"/>
      <c r="S77" s="174">
        <f>IF(N77&lt;&gt;"",N77,IF(I77&lt;&gt;"",I77,IF(D77&lt;&gt;"",D77,"")))</f>
        <v>3</v>
      </c>
      <c r="T77" s="74">
        <f>IF(Q77&lt;&gt;"",Q77,IF(L77&lt;&gt;"",L77,IF(H77&lt;&gt;"",H77,IF(G77&lt;&gt;"",G77,IF(F77&lt;&gt;"",F77,"")))))</f>
        <v>3</v>
      </c>
    </row>
    <row r="78" spans="1:20" ht="60">
      <c r="A78" s="36">
        <v>181</v>
      </c>
      <c r="B78" s="71" t="s">
        <v>94</v>
      </c>
      <c r="C78" s="75" t="s">
        <v>185</v>
      </c>
      <c r="D78" s="73">
        <v>3</v>
      </c>
      <c r="E78" s="71" t="s">
        <v>1271</v>
      </c>
      <c r="F78" s="73">
        <v>1</v>
      </c>
      <c r="G78" s="171"/>
      <c r="H78" s="73">
        <v>2.5</v>
      </c>
      <c r="I78" s="201"/>
      <c r="J78" s="202"/>
      <c r="K78" s="202"/>
      <c r="L78" s="203"/>
      <c r="M78" s="204"/>
      <c r="N78" s="201"/>
      <c r="O78" s="202"/>
      <c r="P78" s="202"/>
      <c r="Q78" s="203"/>
      <c r="R78" s="204"/>
      <c r="S78" s="174">
        <f>IF(N78&lt;&gt;"",N78,IF(I78&lt;&gt;"",I78,IF(D78&lt;&gt;"",D78,"")))</f>
        <v>3</v>
      </c>
      <c r="T78" s="74">
        <f>IF(Q78&lt;&gt;"",Q78,IF(L78&lt;&gt;"",L78,IF(H78&lt;&gt;"",H78,IF(G78&lt;&gt;"",G78,IF(F78&lt;&gt;"",F78,"")))))</f>
        <v>2.5</v>
      </c>
    </row>
    <row r="79" spans="1:20" ht="45">
      <c r="A79" s="36">
        <v>182</v>
      </c>
      <c r="B79" s="71" t="s">
        <v>95</v>
      </c>
      <c r="C79" s="75" t="s">
        <v>186</v>
      </c>
      <c r="D79" s="73">
        <v>2</v>
      </c>
      <c r="E79" s="71" t="s">
        <v>1272</v>
      </c>
      <c r="F79" s="73">
        <v>0</v>
      </c>
      <c r="G79" s="171"/>
      <c r="H79" s="73">
        <v>1</v>
      </c>
      <c r="I79" s="201"/>
      <c r="J79" s="202"/>
      <c r="K79" s="202"/>
      <c r="L79" s="203"/>
      <c r="M79" s="204"/>
      <c r="N79" s="201"/>
      <c r="O79" s="202"/>
      <c r="P79" s="202"/>
      <c r="Q79" s="203"/>
      <c r="R79" s="204"/>
      <c r="S79" s="174">
        <f>IF(N79&lt;&gt;"",N79,IF(I79&lt;&gt;"",I79,IF(D79&lt;&gt;"",D79,"")))</f>
        <v>2</v>
      </c>
      <c r="T79" s="74">
        <f>IF(Q79&lt;&gt;"",Q79,IF(L79&lt;&gt;"",L79,IF(H79&lt;&gt;"",H79,IF(G79&lt;&gt;"",G79,IF(F79&lt;&gt;"",F79,"")))))</f>
        <v>1</v>
      </c>
    </row>
    <row r="80" spans="1:20" ht="128">
      <c r="A80" s="36">
        <v>183</v>
      </c>
      <c r="B80" s="71" t="s">
        <v>96</v>
      </c>
      <c r="C80" s="75" t="s">
        <v>187</v>
      </c>
      <c r="D80" s="73">
        <v>3</v>
      </c>
      <c r="E80" s="71" t="s">
        <v>1260</v>
      </c>
      <c r="F80" s="73">
        <v>4</v>
      </c>
      <c r="G80" s="73">
        <v>3</v>
      </c>
      <c r="H80" s="171"/>
      <c r="I80" s="201"/>
      <c r="J80" s="202"/>
      <c r="K80" s="202"/>
      <c r="L80" s="203"/>
      <c r="M80" s="204"/>
      <c r="N80" s="201"/>
      <c r="O80" s="202"/>
      <c r="P80" s="202"/>
      <c r="Q80" s="203"/>
      <c r="R80" s="204"/>
      <c r="S80" s="174">
        <f>IF(N80&lt;&gt;"",N80,IF(I80&lt;&gt;"",I80,IF(D80&lt;&gt;"",D80,"")))</f>
        <v>3</v>
      </c>
      <c r="T80" s="74">
        <f>IF(Q80&lt;&gt;"",Q80,IF(L80&lt;&gt;"",L80,IF(H80&lt;&gt;"",H80,IF(G80&lt;&gt;"",G80,IF(F80&lt;&gt;"",F80,"")))))</f>
        <v>3</v>
      </c>
    </row>
    <row r="81" spans="1:20" ht="96">
      <c r="A81" s="36">
        <v>184</v>
      </c>
      <c r="B81" s="71" t="s">
        <v>97</v>
      </c>
      <c r="C81" s="75" t="s">
        <v>188</v>
      </c>
      <c r="D81" s="73">
        <v>3</v>
      </c>
      <c r="E81" s="71" t="s">
        <v>1261</v>
      </c>
      <c r="F81" s="73">
        <v>3</v>
      </c>
      <c r="G81" s="171"/>
      <c r="H81" s="171"/>
      <c r="I81" s="201"/>
      <c r="J81" s="202"/>
      <c r="K81" s="202"/>
      <c r="L81" s="203"/>
      <c r="M81" s="204"/>
      <c r="N81" s="201"/>
      <c r="O81" s="202"/>
      <c r="P81" s="202"/>
      <c r="Q81" s="203"/>
      <c r="R81" s="204"/>
      <c r="S81" s="174">
        <f>IF(N81&lt;&gt;"",N81,IF(I81&lt;&gt;"",I81,IF(D81&lt;&gt;"",D81,"")))</f>
        <v>3</v>
      </c>
      <c r="T81" s="74">
        <f>IF(Q81&lt;&gt;"",Q81,IF(L81&lt;&gt;"",L81,IF(H81&lt;&gt;"",H81,IF(G81&lt;&gt;"",G81,IF(F81&lt;&gt;"",F81,"")))))</f>
        <v>3</v>
      </c>
    </row>
    <row r="82" spans="1:20" ht="48">
      <c r="A82" s="36">
        <v>185</v>
      </c>
      <c r="B82" s="71" t="s">
        <v>86</v>
      </c>
      <c r="C82" s="75" t="s">
        <v>189</v>
      </c>
      <c r="D82" s="73">
        <v>4</v>
      </c>
      <c r="E82" s="71" t="s">
        <v>1262</v>
      </c>
      <c r="F82" s="73">
        <v>3</v>
      </c>
      <c r="G82" s="171"/>
      <c r="H82" s="171"/>
      <c r="I82" s="201"/>
      <c r="J82" s="202"/>
      <c r="K82" s="202"/>
      <c r="L82" s="203"/>
      <c r="M82" s="204"/>
      <c r="N82" s="201"/>
      <c r="O82" s="202"/>
      <c r="P82" s="202"/>
      <c r="Q82" s="203"/>
      <c r="R82" s="204"/>
      <c r="S82" s="174">
        <f>IF(N82&lt;&gt;"",N82,IF(I82&lt;&gt;"",I82,IF(D82&lt;&gt;"",D82,"")))</f>
        <v>4</v>
      </c>
      <c r="T82" s="74">
        <f>IF(Q82&lt;&gt;"",Q82,IF(L82&lt;&gt;"",L82,IF(H82&lt;&gt;"",H82,IF(G82&lt;&gt;"",G82,IF(F82&lt;&gt;"",F82,"")))))</f>
        <v>3</v>
      </c>
    </row>
    <row r="83" spans="1:20" ht="176">
      <c r="A83" s="36">
        <v>186</v>
      </c>
      <c r="B83" s="71" t="s">
        <v>98</v>
      </c>
      <c r="C83" s="75" t="s">
        <v>190</v>
      </c>
      <c r="D83" s="73">
        <v>5</v>
      </c>
      <c r="E83" s="71" t="s">
        <v>1273</v>
      </c>
      <c r="F83" s="73">
        <v>3</v>
      </c>
      <c r="G83" s="73">
        <v>2</v>
      </c>
      <c r="H83" s="73">
        <v>3</v>
      </c>
      <c r="I83" s="201"/>
      <c r="J83" s="202"/>
      <c r="K83" s="202"/>
      <c r="L83" s="203"/>
      <c r="M83" s="204"/>
      <c r="N83" s="201"/>
      <c r="O83" s="202"/>
      <c r="P83" s="202"/>
      <c r="Q83" s="203"/>
      <c r="R83" s="204"/>
      <c r="S83" s="174">
        <f>IF(N83&lt;&gt;"",N83,IF(I83&lt;&gt;"",I83,IF(D83&lt;&gt;"",D83,"")))</f>
        <v>5</v>
      </c>
      <c r="T83" s="74">
        <f>IF(Q83&lt;&gt;"",Q83,IF(L83&lt;&gt;"",L83,IF(H83&lt;&gt;"",H83,IF(G83&lt;&gt;"",G83,IF(F83&lt;&gt;"",F83,"")))))</f>
        <v>3</v>
      </c>
    </row>
    <row r="84" spans="1:20">
      <c r="E84" s="16"/>
      <c r="F84" s="36"/>
      <c r="G84" s="36"/>
      <c r="H84" s="36"/>
      <c r="I84" s="31"/>
      <c r="J84" s="31"/>
      <c r="K84" s="31"/>
      <c r="L84" s="31"/>
      <c r="M84" s="31"/>
      <c r="N84" s="31"/>
      <c r="O84" s="31"/>
      <c r="P84" s="31"/>
      <c r="Q84" s="31"/>
      <c r="R84" s="31"/>
    </row>
    <row r="85" spans="1:20">
      <c r="E85" s="16"/>
      <c r="F85" s="36"/>
      <c r="G85" s="171"/>
      <c r="H85" s="171"/>
      <c r="I85" s="31"/>
      <c r="J85" s="31"/>
      <c r="K85" s="31"/>
      <c r="L85" s="31"/>
      <c r="M85" s="31"/>
      <c r="N85" s="31"/>
      <c r="O85" s="31"/>
      <c r="P85" s="31"/>
      <c r="Q85" s="31"/>
      <c r="R85" s="31"/>
    </row>
    <row r="86" spans="1:20">
      <c r="E86" s="16"/>
      <c r="F86" s="36"/>
      <c r="G86" s="171"/>
      <c r="H86" s="171"/>
      <c r="I86" s="31"/>
      <c r="J86" s="31"/>
      <c r="K86" s="31"/>
      <c r="L86" s="31"/>
      <c r="M86" s="31"/>
      <c r="N86" s="31"/>
      <c r="O86" s="31"/>
      <c r="P86" s="31"/>
      <c r="Q86" s="31"/>
      <c r="R86" s="31"/>
    </row>
    <row r="87" spans="1:20" ht="24">
      <c r="B87" s="62" t="s">
        <v>55</v>
      </c>
      <c r="E87" s="16"/>
      <c r="F87" s="36"/>
      <c r="G87" s="171"/>
      <c r="H87" s="36"/>
      <c r="I87" s="31"/>
      <c r="J87" s="31"/>
      <c r="K87" s="31"/>
      <c r="L87" s="31"/>
      <c r="M87" s="31"/>
      <c r="N87" s="31"/>
      <c r="O87" s="31"/>
      <c r="P87" s="31"/>
      <c r="Q87" s="31"/>
      <c r="R87" s="31"/>
    </row>
    <row r="88" spans="1:20" ht="96">
      <c r="A88" s="36">
        <v>187</v>
      </c>
      <c r="B88" s="71" t="s">
        <v>257</v>
      </c>
      <c r="C88" s="75" t="s">
        <v>191</v>
      </c>
      <c r="D88" s="73">
        <v>4</v>
      </c>
      <c r="E88" s="71" t="s">
        <v>1274</v>
      </c>
      <c r="F88" s="73">
        <v>3</v>
      </c>
      <c r="G88" s="171"/>
      <c r="H88" s="171"/>
      <c r="I88" s="201"/>
      <c r="J88" s="202"/>
      <c r="K88" s="202"/>
      <c r="L88" s="203"/>
      <c r="M88" s="204"/>
      <c r="N88" s="201"/>
      <c r="O88" s="202"/>
      <c r="P88" s="202"/>
      <c r="Q88" s="203"/>
      <c r="R88" s="204"/>
      <c r="S88" s="174">
        <f>IF(N88&lt;&gt;"",N88,IF(I88&lt;&gt;"",I88,IF(D88&lt;&gt;"",D88,"")))</f>
        <v>4</v>
      </c>
      <c r="T88" s="74">
        <f>IF(Q88&lt;&gt;"",Q88,IF(L88&lt;&gt;"",L88,IF(H88&lt;&gt;"",H88,IF(G88&lt;&gt;"",G88,IF(F88&lt;&gt;"",F88,"")))))</f>
        <v>3</v>
      </c>
    </row>
    <row r="89" spans="1:20" ht="30">
      <c r="A89" s="36">
        <v>188</v>
      </c>
      <c r="B89" s="71" t="s">
        <v>258</v>
      </c>
      <c r="C89" s="75" t="s">
        <v>192</v>
      </c>
      <c r="D89" s="73">
        <v>3</v>
      </c>
      <c r="E89" s="71" t="s">
        <v>1275</v>
      </c>
      <c r="F89" s="73">
        <v>3</v>
      </c>
      <c r="G89" s="171"/>
      <c r="H89" s="171"/>
      <c r="I89" s="201"/>
      <c r="J89" s="202"/>
      <c r="K89" s="202"/>
      <c r="L89" s="203"/>
      <c r="M89" s="204"/>
      <c r="N89" s="201"/>
      <c r="O89" s="202"/>
      <c r="P89" s="202"/>
      <c r="Q89" s="203"/>
      <c r="R89" s="204"/>
      <c r="S89" s="174">
        <f>IF(N89&lt;&gt;"",N89,IF(I89&lt;&gt;"",I89,IF(D89&lt;&gt;"",D89,"")))</f>
        <v>3</v>
      </c>
      <c r="T89" s="74">
        <f>IF(Q89&lt;&gt;"",Q89,IF(L89&lt;&gt;"",L89,IF(H89&lt;&gt;"",H89,IF(G89&lt;&gt;"",G89,IF(F89&lt;&gt;"",F89,"")))))</f>
        <v>3</v>
      </c>
    </row>
    <row r="90" spans="1:20" ht="128">
      <c r="A90" s="36">
        <v>189</v>
      </c>
      <c r="B90" s="71" t="s">
        <v>99</v>
      </c>
      <c r="C90" s="75" t="s">
        <v>193</v>
      </c>
      <c r="D90" s="73">
        <v>3</v>
      </c>
      <c r="E90" s="71" t="s">
        <v>1276</v>
      </c>
      <c r="F90" s="73">
        <v>3</v>
      </c>
      <c r="G90" s="171"/>
      <c r="H90" s="171"/>
      <c r="I90" s="201"/>
      <c r="J90" s="202"/>
      <c r="K90" s="202"/>
      <c r="L90" s="203"/>
      <c r="M90" s="204"/>
      <c r="N90" s="201"/>
      <c r="O90" s="202"/>
      <c r="P90" s="202"/>
      <c r="Q90" s="203"/>
      <c r="R90" s="204"/>
      <c r="S90" s="174">
        <f>IF(N90&lt;&gt;"",N90,IF(I90&lt;&gt;"",I90,IF(D90&lt;&gt;"",D90,"")))</f>
        <v>3</v>
      </c>
      <c r="T90" s="74">
        <f>IF(Q90&lt;&gt;"",Q90,IF(L90&lt;&gt;"",L90,IF(H90&lt;&gt;"",H90,IF(G90&lt;&gt;"",G90,IF(F90&lt;&gt;"",F90,"")))))</f>
        <v>3</v>
      </c>
    </row>
    <row r="91" spans="1:20" ht="48">
      <c r="A91" s="36">
        <v>190</v>
      </c>
      <c r="B91" s="71" t="s">
        <v>259</v>
      </c>
      <c r="C91" s="75" t="s">
        <v>194</v>
      </c>
      <c r="D91" s="73">
        <v>3</v>
      </c>
      <c r="E91" s="71" t="s">
        <v>1277</v>
      </c>
      <c r="F91" s="73">
        <v>3</v>
      </c>
      <c r="G91" s="171"/>
      <c r="H91" s="171"/>
      <c r="I91" s="201"/>
      <c r="J91" s="202"/>
      <c r="K91" s="202"/>
      <c r="L91" s="203"/>
      <c r="M91" s="204"/>
      <c r="N91" s="201"/>
      <c r="O91" s="202"/>
      <c r="P91" s="202"/>
      <c r="Q91" s="203"/>
      <c r="R91" s="204"/>
      <c r="S91" s="174">
        <f>IF(N91&lt;&gt;"",N91,IF(I91&lt;&gt;"",I91,IF(D91&lt;&gt;"",D91,"")))</f>
        <v>3</v>
      </c>
      <c r="T91" s="74">
        <f>IF(Q91&lt;&gt;"",Q91,IF(L91&lt;&gt;"",L91,IF(H91&lt;&gt;"",H91,IF(G91&lt;&gt;"",G91,IF(F91&lt;&gt;"",F91,"")))))</f>
        <v>3</v>
      </c>
    </row>
    <row r="92" spans="1:20" ht="32">
      <c r="A92" s="36">
        <v>191</v>
      </c>
      <c r="B92" s="71" t="s">
        <v>100</v>
      </c>
      <c r="C92" s="75" t="s">
        <v>195</v>
      </c>
      <c r="D92" s="73">
        <v>1</v>
      </c>
      <c r="E92" s="71" t="s">
        <v>1278</v>
      </c>
      <c r="F92" s="73">
        <v>4</v>
      </c>
      <c r="G92" s="73">
        <v>1</v>
      </c>
      <c r="H92" s="73">
        <v>3</v>
      </c>
      <c r="I92" s="201"/>
      <c r="J92" s="202"/>
      <c r="K92" s="202"/>
      <c r="L92" s="203"/>
      <c r="M92" s="204"/>
      <c r="N92" s="201"/>
      <c r="O92" s="202"/>
      <c r="P92" s="202"/>
      <c r="Q92" s="203"/>
      <c r="R92" s="204"/>
      <c r="S92" s="174">
        <f>IF(N92&lt;&gt;"",N92,IF(I92&lt;&gt;"",I92,IF(D92&lt;&gt;"",D92,"")))</f>
        <v>1</v>
      </c>
      <c r="T92" s="74">
        <f>IF(Q92&lt;&gt;"",Q92,IF(L92&lt;&gt;"",L92,IF(H92&lt;&gt;"",H92,IF(G92&lt;&gt;"",G92,IF(F92&lt;&gt;"",F92,"")))))</f>
        <v>3</v>
      </c>
    </row>
    <row r="93" spans="1:20" ht="96">
      <c r="A93" s="36">
        <v>192</v>
      </c>
      <c r="B93" s="71" t="s">
        <v>101</v>
      </c>
      <c r="C93" s="75" t="s">
        <v>196</v>
      </c>
      <c r="D93" s="73">
        <v>3</v>
      </c>
      <c r="E93" s="71" t="s">
        <v>1261</v>
      </c>
      <c r="F93" s="73">
        <v>3</v>
      </c>
      <c r="G93" s="171"/>
      <c r="H93" s="171"/>
      <c r="I93" s="201"/>
      <c r="J93" s="202"/>
      <c r="K93" s="202"/>
      <c r="L93" s="203"/>
      <c r="M93" s="204"/>
      <c r="N93" s="201"/>
      <c r="O93" s="202"/>
      <c r="P93" s="202"/>
      <c r="Q93" s="203"/>
      <c r="R93" s="204"/>
      <c r="S93" s="174">
        <f>IF(N93&lt;&gt;"",N93,IF(I93&lt;&gt;"",I93,IF(D93&lt;&gt;"",D93,"")))</f>
        <v>3</v>
      </c>
      <c r="T93" s="74">
        <f>IF(Q93&lt;&gt;"",Q93,IF(L93&lt;&gt;"",L93,IF(H93&lt;&gt;"",H93,IF(G93&lt;&gt;"",G93,IF(F93&lt;&gt;"",F93,"")))))</f>
        <v>3</v>
      </c>
    </row>
    <row r="94" spans="1:20" ht="48">
      <c r="A94" s="36">
        <v>193</v>
      </c>
      <c r="B94" s="71" t="s">
        <v>102</v>
      </c>
      <c r="C94" s="75" t="s">
        <v>197</v>
      </c>
      <c r="D94" s="73">
        <v>1</v>
      </c>
      <c r="E94" s="71" t="s">
        <v>1279</v>
      </c>
      <c r="F94" s="73">
        <v>2</v>
      </c>
      <c r="G94" s="73">
        <v>1</v>
      </c>
      <c r="H94" s="73">
        <v>2</v>
      </c>
      <c r="I94" s="201"/>
      <c r="J94" s="202"/>
      <c r="K94" s="202"/>
      <c r="L94" s="203"/>
      <c r="M94" s="204"/>
      <c r="N94" s="201"/>
      <c r="O94" s="202"/>
      <c r="P94" s="202"/>
      <c r="Q94" s="203"/>
      <c r="R94" s="204"/>
      <c r="S94" s="174">
        <f>IF(N94&lt;&gt;"",N94,IF(I94&lt;&gt;"",I94,IF(D94&lt;&gt;"",D94,"")))</f>
        <v>1</v>
      </c>
      <c r="T94" s="74">
        <f>IF(Q94&lt;&gt;"",Q94,IF(L94&lt;&gt;"",L94,IF(H94&lt;&gt;"",H94,IF(G94&lt;&gt;"",G94,IF(F94&lt;&gt;"",F94,"")))))</f>
        <v>2</v>
      </c>
    </row>
    <row r="95" spans="1:20" ht="45">
      <c r="A95" s="36">
        <v>194</v>
      </c>
      <c r="B95" s="71" t="s">
        <v>95</v>
      </c>
      <c r="C95" s="75" t="s">
        <v>186</v>
      </c>
      <c r="D95" s="73">
        <v>3</v>
      </c>
      <c r="E95" s="71" t="s">
        <v>1272</v>
      </c>
      <c r="F95" s="73">
        <v>0</v>
      </c>
      <c r="G95" s="171"/>
      <c r="H95" s="73">
        <v>1</v>
      </c>
      <c r="I95" s="201"/>
      <c r="J95" s="202"/>
      <c r="K95" s="202"/>
      <c r="L95" s="203"/>
      <c r="M95" s="204"/>
      <c r="N95" s="201"/>
      <c r="O95" s="202"/>
      <c r="P95" s="202"/>
      <c r="Q95" s="203"/>
      <c r="R95" s="204"/>
      <c r="S95" s="174">
        <f>IF(N95&lt;&gt;"",N95,IF(I95&lt;&gt;"",I95,IF(D95&lt;&gt;"",D95,"")))</f>
        <v>3</v>
      </c>
      <c r="T95" s="74">
        <f>IF(Q95&lt;&gt;"",Q95,IF(L95&lt;&gt;"",L95,IF(H95&lt;&gt;"",H95,IF(G95&lt;&gt;"",G95,IF(F95&lt;&gt;"",F95,"")))))</f>
        <v>1</v>
      </c>
    </row>
    <row r="96" spans="1:20">
      <c r="E96" s="16"/>
      <c r="F96" s="36"/>
      <c r="G96" s="36"/>
      <c r="H96" s="36"/>
      <c r="I96" s="31"/>
      <c r="J96" s="31"/>
      <c r="K96" s="31"/>
      <c r="L96" s="31"/>
      <c r="M96" s="31"/>
      <c r="N96" s="31"/>
      <c r="O96" s="31"/>
      <c r="P96" s="31"/>
      <c r="Q96" s="31"/>
      <c r="R96" s="31"/>
    </row>
    <row r="97" spans="1:20">
      <c r="E97" s="16"/>
      <c r="F97" s="36"/>
      <c r="G97" s="171"/>
      <c r="H97" s="171"/>
      <c r="I97" s="31"/>
      <c r="J97" s="31"/>
      <c r="K97" s="31"/>
      <c r="L97" s="31"/>
      <c r="M97" s="31"/>
      <c r="N97" s="31"/>
      <c r="O97" s="31"/>
      <c r="P97" s="31"/>
      <c r="Q97" s="31"/>
      <c r="R97" s="31"/>
    </row>
    <row r="98" spans="1:20">
      <c r="E98" s="16"/>
      <c r="F98" s="36"/>
      <c r="G98" s="171"/>
      <c r="H98" s="171"/>
      <c r="I98" s="31"/>
      <c r="J98" s="31"/>
      <c r="K98" s="31"/>
      <c r="L98" s="31"/>
      <c r="M98" s="31"/>
      <c r="N98" s="31"/>
      <c r="O98" s="31"/>
      <c r="P98" s="31"/>
      <c r="Q98" s="31"/>
      <c r="R98" s="31"/>
    </row>
    <row r="99" spans="1:20" ht="24">
      <c r="B99" s="76" t="s">
        <v>103</v>
      </c>
      <c r="E99" s="16"/>
      <c r="F99" s="36"/>
      <c r="G99" s="171"/>
      <c r="H99" s="36"/>
      <c r="I99" s="31"/>
      <c r="J99" s="31"/>
      <c r="K99" s="31"/>
      <c r="L99" s="31"/>
      <c r="M99" s="31"/>
      <c r="N99" s="31"/>
      <c r="O99" s="31"/>
      <c r="P99" s="31"/>
      <c r="Q99" s="31"/>
      <c r="R99" s="31"/>
    </row>
    <row r="100" spans="1:20" ht="409.6">
      <c r="A100" s="36">
        <v>195</v>
      </c>
      <c r="B100" s="71" t="s">
        <v>104</v>
      </c>
      <c r="C100" s="75" t="s">
        <v>198</v>
      </c>
      <c r="D100" s="73">
        <v>5</v>
      </c>
      <c r="E100" s="71" t="s">
        <v>1280</v>
      </c>
      <c r="F100" s="73">
        <v>3</v>
      </c>
      <c r="G100" s="171"/>
      <c r="H100" s="171"/>
      <c r="I100" s="201"/>
      <c r="J100" s="202"/>
      <c r="K100" s="202"/>
      <c r="L100" s="203"/>
      <c r="M100" s="204"/>
      <c r="N100" s="201"/>
      <c r="O100" s="202"/>
      <c r="P100" s="202"/>
      <c r="Q100" s="203"/>
      <c r="R100" s="204"/>
      <c r="S100" s="174">
        <f>IF(N100&lt;&gt;"",N100,IF(I100&lt;&gt;"",I100,IF(D100&lt;&gt;"",D100,"")))</f>
        <v>5</v>
      </c>
      <c r="T100" s="74">
        <f>IF(Q100&lt;&gt;"",Q100,IF(L100&lt;&gt;"",L100,IF(H100&lt;&gt;"",H100,IF(G100&lt;&gt;"",G100,IF(F100&lt;&gt;"",F100,"")))))</f>
        <v>3</v>
      </c>
    </row>
    <row r="101" spans="1:20" ht="112">
      <c r="A101" s="36">
        <v>196</v>
      </c>
      <c r="B101" s="71" t="s">
        <v>105</v>
      </c>
      <c r="C101" s="75" t="s">
        <v>199</v>
      </c>
      <c r="D101" s="73">
        <v>4</v>
      </c>
      <c r="E101" s="71" t="s">
        <v>1281</v>
      </c>
      <c r="F101" s="73">
        <v>3</v>
      </c>
      <c r="G101" s="171"/>
      <c r="H101" s="171"/>
      <c r="I101" s="201"/>
      <c r="J101" s="202"/>
      <c r="K101" s="202"/>
      <c r="L101" s="203"/>
      <c r="M101" s="204"/>
      <c r="N101" s="201"/>
      <c r="O101" s="202"/>
      <c r="P101" s="202"/>
      <c r="Q101" s="203"/>
      <c r="R101" s="204"/>
      <c r="S101" s="174">
        <f>IF(N101&lt;&gt;"",N101,IF(I101&lt;&gt;"",I101,IF(D101&lt;&gt;"",D101,"")))</f>
        <v>4</v>
      </c>
      <c r="T101" s="74">
        <f>IF(Q101&lt;&gt;"",Q101,IF(L101&lt;&gt;"",L101,IF(H101&lt;&gt;"",H101,IF(G101&lt;&gt;"",G101,IF(F101&lt;&gt;"",F101,"")))))</f>
        <v>3</v>
      </c>
    </row>
    <row r="102" spans="1:20" ht="80">
      <c r="A102" s="36">
        <v>197</v>
      </c>
      <c r="B102" s="71" t="s">
        <v>106</v>
      </c>
      <c r="C102" s="75" t="s">
        <v>200</v>
      </c>
      <c r="D102" s="73">
        <v>3</v>
      </c>
      <c r="E102" s="71" t="s">
        <v>1282</v>
      </c>
      <c r="F102" s="73">
        <v>2</v>
      </c>
      <c r="G102" s="73">
        <v>3</v>
      </c>
      <c r="H102" s="171"/>
      <c r="I102" s="201"/>
      <c r="J102" s="202"/>
      <c r="K102" s="202"/>
      <c r="L102" s="203"/>
      <c r="M102" s="204"/>
      <c r="N102" s="201"/>
      <c r="O102" s="202"/>
      <c r="P102" s="202"/>
      <c r="Q102" s="203"/>
      <c r="R102" s="204"/>
      <c r="S102" s="174">
        <f>IF(N102&lt;&gt;"",N102,IF(I102&lt;&gt;"",I102,IF(D102&lt;&gt;"",D102,"")))</f>
        <v>3</v>
      </c>
      <c r="T102" s="74">
        <f>IF(Q102&lt;&gt;"",Q102,IF(L102&lt;&gt;"",L102,IF(H102&lt;&gt;"",H102,IF(G102&lt;&gt;"",G102,IF(F102&lt;&gt;"",F102,"")))))</f>
        <v>3</v>
      </c>
    </row>
    <row r="103" spans="1:20" ht="32">
      <c r="A103" s="36">
        <v>198</v>
      </c>
      <c r="B103" s="77" t="s">
        <v>247</v>
      </c>
      <c r="C103" s="75" t="s">
        <v>201</v>
      </c>
      <c r="D103" s="73">
        <v>4</v>
      </c>
      <c r="E103" s="71" t="s">
        <v>1283</v>
      </c>
      <c r="F103" s="73">
        <v>3</v>
      </c>
      <c r="G103" s="171"/>
      <c r="H103" s="171"/>
      <c r="I103" s="201"/>
      <c r="J103" s="202"/>
      <c r="K103" s="202"/>
      <c r="L103" s="203"/>
      <c r="M103" s="204"/>
      <c r="N103" s="201"/>
      <c r="O103" s="202"/>
      <c r="P103" s="202"/>
      <c r="Q103" s="203"/>
      <c r="R103" s="204"/>
      <c r="S103" s="174">
        <f>IF(N103&lt;&gt;"",N103,IF(I103&lt;&gt;"",I103,IF(D103&lt;&gt;"",D103,"")))</f>
        <v>4</v>
      </c>
      <c r="T103" s="74">
        <f>IF(Q103&lt;&gt;"",Q103,IF(L103&lt;&gt;"",L103,IF(H103&lt;&gt;"",H103,IF(G103&lt;&gt;"",G103,IF(F103&lt;&gt;"",F103,"")))))</f>
        <v>3</v>
      </c>
    </row>
    <row r="104" spans="1:20">
      <c r="A104" s="36">
        <v>199</v>
      </c>
      <c r="B104" s="71" t="s">
        <v>107</v>
      </c>
      <c r="C104" s="75" t="s">
        <v>202</v>
      </c>
      <c r="D104" s="73">
        <v>4</v>
      </c>
      <c r="E104" s="71" t="s">
        <v>1283</v>
      </c>
      <c r="F104" s="73">
        <v>3</v>
      </c>
      <c r="G104" s="171"/>
      <c r="H104" s="171"/>
      <c r="I104" s="201"/>
      <c r="J104" s="202"/>
      <c r="K104" s="202"/>
      <c r="L104" s="203"/>
      <c r="M104" s="204"/>
      <c r="N104" s="201"/>
      <c r="O104" s="202"/>
      <c r="P104" s="202"/>
      <c r="Q104" s="203"/>
      <c r="R104" s="204"/>
      <c r="S104" s="174">
        <f>IF(N104&lt;&gt;"",N104,IF(I104&lt;&gt;"",I104,IF(D104&lt;&gt;"",D104,"")))</f>
        <v>4</v>
      </c>
      <c r="T104" s="74">
        <f>IF(Q104&lt;&gt;"",Q104,IF(L104&lt;&gt;"",L104,IF(H104&lt;&gt;"",H104,IF(G104&lt;&gt;"",G104,IF(F104&lt;&gt;"",F104,"")))))</f>
        <v>3</v>
      </c>
    </row>
    <row r="105" spans="1:20" ht="32">
      <c r="A105" s="36">
        <v>200</v>
      </c>
      <c r="B105" s="71" t="s">
        <v>59</v>
      </c>
      <c r="C105" s="75" t="s">
        <v>203</v>
      </c>
      <c r="D105" s="73">
        <v>5</v>
      </c>
      <c r="E105" s="71" t="s">
        <v>1284</v>
      </c>
      <c r="F105" s="73">
        <v>3</v>
      </c>
      <c r="G105" s="171"/>
      <c r="H105" s="171"/>
      <c r="I105" s="201"/>
      <c r="J105" s="202"/>
      <c r="K105" s="202"/>
      <c r="L105" s="203"/>
      <c r="M105" s="204"/>
      <c r="N105" s="201"/>
      <c r="O105" s="202"/>
      <c r="P105" s="202"/>
      <c r="Q105" s="203"/>
      <c r="R105" s="204"/>
      <c r="S105" s="174">
        <f>IF(N105&lt;&gt;"",N105,IF(I105&lt;&gt;"",I105,IF(D105&lt;&gt;"",D105,"")))</f>
        <v>5</v>
      </c>
      <c r="T105" s="74">
        <f>IF(Q105&lt;&gt;"",Q105,IF(L105&lt;&gt;"",L105,IF(H105&lt;&gt;"",H105,IF(G105&lt;&gt;"",G105,IF(F105&lt;&gt;"",F105,"")))))</f>
        <v>3</v>
      </c>
    </row>
    <row r="106" spans="1:20" ht="75">
      <c r="A106" s="36">
        <v>201</v>
      </c>
      <c r="B106" s="71" t="s">
        <v>108</v>
      </c>
      <c r="C106" s="75" t="s">
        <v>204</v>
      </c>
      <c r="D106" s="73">
        <v>2</v>
      </c>
      <c r="E106" s="71" t="s">
        <v>1285</v>
      </c>
      <c r="F106" s="73">
        <v>1</v>
      </c>
      <c r="G106" s="73">
        <v>0</v>
      </c>
      <c r="H106" s="171"/>
      <c r="I106" s="201"/>
      <c r="J106" s="202"/>
      <c r="K106" s="202"/>
      <c r="L106" s="203"/>
      <c r="M106" s="204"/>
      <c r="N106" s="201"/>
      <c r="O106" s="202"/>
      <c r="P106" s="202"/>
      <c r="Q106" s="203"/>
      <c r="R106" s="204"/>
      <c r="S106" s="174">
        <f>IF(N106&lt;&gt;"",N106,IF(I106&lt;&gt;"",I106,IF(D106&lt;&gt;"",D106,"")))</f>
        <v>2</v>
      </c>
      <c r="T106" s="74">
        <f>IF(Q106&lt;&gt;"",Q106,IF(L106&lt;&gt;"",L106,IF(H106&lt;&gt;"",H106,IF(G106&lt;&gt;"",G106,IF(F106&lt;&gt;"",F106,"")))))</f>
        <v>0</v>
      </c>
    </row>
    <row r="107" spans="1:20" ht="60">
      <c r="A107" s="36">
        <v>202</v>
      </c>
      <c r="B107" s="71" t="s">
        <v>109</v>
      </c>
      <c r="C107" s="75" t="s">
        <v>205</v>
      </c>
      <c r="D107" s="73">
        <v>3</v>
      </c>
      <c r="E107" s="71" t="s">
        <v>24</v>
      </c>
      <c r="F107" s="73">
        <v>0</v>
      </c>
      <c r="G107" s="171"/>
      <c r="H107" s="171"/>
      <c r="I107" s="201"/>
      <c r="J107" s="202"/>
      <c r="K107" s="202"/>
      <c r="L107" s="203"/>
      <c r="M107" s="204"/>
      <c r="N107" s="201"/>
      <c r="O107" s="202"/>
      <c r="P107" s="202"/>
      <c r="Q107" s="203"/>
      <c r="R107" s="204"/>
      <c r="S107" s="174">
        <f>IF(N107&lt;&gt;"",N107,IF(I107&lt;&gt;"",I107,IF(D107&lt;&gt;"",D107,"")))</f>
        <v>3</v>
      </c>
      <c r="T107" s="74">
        <f>IF(Q107&lt;&gt;"",Q107,IF(L107&lt;&gt;"",L107,IF(H107&lt;&gt;"",H107,IF(G107&lt;&gt;"",G107,IF(F107&lt;&gt;"",F107,"")))))</f>
        <v>0</v>
      </c>
    </row>
    <row r="108" spans="1:20" ht="48">
      <c r="A108" s="36">
        <v>203</v>
      </c>
      <c r="B108" s="71" t="s">
        <v>110</v>
      </c>
      <c r="C108" s="75" t="s">
        <v>206</v>
      </c>
      <c r="D108" s="73">
        <v>4</v>
      </c>
      <c r="E108" s="71" t="s">
        <v>1286</v>
      </c>
      <c r="F108" s="73">
        <v>3</v>
      </c>
      <c r="G108" s="73">
        <v>2</v>
      </c>
      <c r="H108" s="171"/>
      <c r="I108" s="201"/>
      <c r="J108" s="202"/>
      <c r="K108" s="202"/>
      <c r="L108" s="203"/>
      <c r="M108" s="204"/>
      <c r="N108" s="201"/>
      <c r="O108" s="202"/>
      <c r="P108" s="202"/>
      <c r="Q108" s="203"/>
      <c r="R108" s="204"/>
      <c r="S108" s="174">
        <f>IF(N108&lt;&gt;"",N108,IF(I108&lt;&gt;"",I108,IF(D108&lt;&gt;"",D108,"")))</f>
        <v>4</v>
      </c>
      <c r="T108" s="74">
        <f>IF(Q108&lt;&gt;"",Q108,IF(L108&lt;&gt;"",L108,IF(H108&lt;&gt;"",H108,IF(G108&lt;&gt;"",G108,IF(F108&lt;&gt;"",F108,"")))))</f>
        <v>2</v>
      </c>
    </row>
    <row r="109" spans="1:20">
      <c r="E109" s="16"/>
      <c r="F109" s="36"/>
      <c r="G109" s="36"/>
      <c r="H109" s="171"/>
      <c r="I109" s="31"/>
      <c r="J109" s="31"/>
      <c r="K109" s="31"/>
      <c r="L109" s="31"/>
      <c r="M109" s="31"/>
      <c r="N109" s="31"/>
      <c r="O109" s="31"/>
      <c r="P109" s="31"/>
      <c r="Q109" s="31"/>
      <c r="R109" s="31"/>
    </row>
    <row r="110" spans="1:20">
      <c r="E110" s="16"/>
      <c r="F110" s="36"/>
      <c r="G110" s="171"/>
      <c r="H110" s="36"/>
      <c r="I110" s="31"/>
      <c r="J110" s="31"/>
      <c r="K110" s="31"/>
      <c r="L110" s="31"/>
      <c r="M110" s="31"/>
      <c r="N110" s="31"/>
      <c r="O110" s="31"/>
      <c r="P110" s="31"/>
      <c r="Q110" s="31"/>
      <c r="R110" s="31"/>
    </row>
    <row r="111" spans="1:20">
      <c r="E111" s="16"/>
      <c r="F111" s="36"/>
      <c r="G111" s="171"/>
      <c r="H111" s="171"/>
      <c r="I111" s="31"/>
      <c r="J111" s="31"/>
      <c r="K111" s="31"/>
      <c r="L111" s="31"/>
      <c r="M111" s="31"/>
      <c r="N111" s="31"/>
      <c r="O111" s="31"/>
      <c r="P111" s="31"/>
      <c r="Q111" s="31"/>
      <c r="R111" s="31"/>
    </row>
    <row r="112" spans="1:20" ht="24">
      <c r="B112" s="76" t="s">
        <v>56</v>
      </c>
      <c r="E112" s="16"/>
      <c r="F112" s="36"/>
      <c r="G112" s="171"/>
      <c r="H112" s="36"/>
      <c r="I112" s="31"/>
      <c r="J112" s="31"/>
      <c r="K112" s="31"/>
      <c r="L112" s="31"/>
      <c r="M112" s="31"/>
      <c r="N112" s="31"/>
      <c r="O112" s="31"/>
      <c r="P112" s="31"/>
      <c r="Q112" s="31"/>
      <c r="R112" s="31"/>
    </row>
    <row r="113" spans="1:20" ht="192">
      <c r="A113" s="36">
        <v>204</v>
      </c>
      <c r="B113" s="71" t="s">
        <v>111</v>
      </c>
      <c r="C113" s="75" t="s">
        <v>207</v>
      </c>
      <c r="D113" s="73">
        <v>4</v>
      </c>
      <c r="E113" s="71" t="s">
        <v>1287</v>
      </c>
      <c r="F113" s="73">
        <v>3</v>
      </c>
      <c r="G113" s="171"/>
      <c r="H113" s="171"/>
      <c r="I113" s="201"/>
      <c r="J113" s="202"/>
      <c r="K113" s="202"/>
      <c r="L113" s="203"/>
      <c r="M113" s="204"/>
      <c r="N113" s="201"/>
      <c r="O113" s="202"/>
      <c r="P113" s="202"/>
      <c r="Q113" s="203"/>
      <c r="R113" s="204"/>
      <c r="S113" s="174">
        <f>IF(N113&lt;&gt;"",N113,IF(I113&lt;&gt;"",I113,IF(D113&lt;&gt;"",D113,"")))</f>
        <v>4</v>
      </c>
      <c r="T113" s="74">
        <f>IF(Q113&lt;&gt;"",Q113,IF(L113&lt;&gt;"",L113,IF(H113&lt;&gt;"",H113,IF(G113&lt;&gt;"",G113,IF(F113&lt;&gt;"",F113,"")))))</f>
        <v>3</v>
      </c>
    </row>
    <row r="114" spans="1:20" ht="64">
      <c r="A114" s="36">
        <v>205</v>
      </c>
      <c r="B114" s="71" t="s">
        <v>260</v>
      </c>
      <c r="C114" s="75" t="s">
        <v>208</v>
      </c>
      <c r="D114" s="73">
        <v>4</v>
      </c>
      <c r="E114" s="71" t="s">
        <v>1288</v>
      </c>
      <c r="F114" s="73">
        <v>3</v>
      </c>
      <c r="G114" s="171"/>
      <c r="H114" s="171"/>
      <c r="I114" s="201"/>
      <c r="J114" s="202"/>
      <c r="K114" s="202"/>
      <c r="L114" s="203"/>
      <c r="M114" s="204"/>
      <c r="N114" s="201"/>
      <c r="O114" s="202"/>
      <c r="P114" s="202"/>
      <c r="Q114" s="203"/>
      <c r="R114" s="204"/>
      <c r="S114" s="174">
        <f>IF(N114&lt;&gt;"",N114,IF(I114&lt;&gt;"",I114,IF(D114&lt;&gt;"",D114,"")))</f>
        <v>4</v>
      </c>
      <c r="T114" s="74">
        <f>IF(Q114&lt;&gt;"",Q114,IF(L114&lt;&gt;"",L114,IF(H114&lt;&gt;"",H114,IF(G114&lt;&gt;"",G114,IF(F114&lt;&gt;"",F114,"")))))</f>
        <v>3</v>
      </c>
    </row>
    <row r="115" spans="1:20" ht="32">
      <c r="A115" s="36">
        <v>206</v>
      </c>
      <c r="B115" s="71" t="s">
        <v>261</v>
      </c>
      <c r="C115" s="75" t="s">
        <v>209</v>
      </c>
      <c r="D115" s="73">
        <v>4</v>
      </c>
      <c r="E115" s="71" t="s">
        <v>1289</v>
      </c>
      <c r="F115" s="73">
        <v>3</v>
      </c>
      <c r="G115" s="171"/>
      <c r="H115" s="171"/>
      <c r="I115" s="201"/>
      <c r="J115" s="202"/>
      <c r="K115" s="202"/>
      <c r="L115" s="203"/>
      <c r="M115" s="204"/>
      <c r="N115" s="201"/>
      <c r="O115" s="202"/>
      <c r="P115" s="202"/>
      <c r="Q115" s="203"/>
      <c r="R115" s="204"/>
      <c r="S115" s="174">
        <f>IF(N115&lt;&gt;"",N115,IF(I115&lt;&gt;"",I115,IF(D115&lt;&gt;"",D115,"")))</f>
        <v>4</v>
      </c>
      <c r="T115" s="74">
        <f>IF(Q115&lt;&gt;"",Q115,IF(L115&lt;&gt;"",L115,IF(H115&lt;&gt;"",H115,IF(G115&lt;&gt;"",G115,IF(F115&lt;&gt;"",F115,"")))))</f>
        <v>3</v>
      </c>
    </row>
    <row r="116" spans="1:20" ht="64">
      <c r="A116" s="36">
        <v>207</v>
      </c>
      <c r="B116" s="71" t="s">
        <v>268</v>
      </c>
      <c r="C116" s="75" t="s">
        <v>210</v>
      </c>
      <c r="D116" s="73">
        <v>2</v>
      </c>
      <c r="E116" s="71" t="s">
        <v>1290</v>
      </c>
      <c r="F116" s="73">
        <v>2</v>
      </c>
      <c r="G116" s="171"/>
      <c r="H116" s="73">
        <v>2.5</v>
      </c>
      <c r="I116" s="201"/>
      <c r="J116" s="202"/>
      <c r="K116" s="202"/>
      <c r="L116" s="203"/>
      <c r="M116" s="204"/>
      <c r="N116" s="201"/>
      <c r="O116" s="202"/>
      <c r="P116" s="202"/>
      <c r="Q116" s="203"/>
      <c r="R116" s="204"/>
      <c r="S116" s="174">
        <f>IF(N116&lt;&gt;"",N116,IF(I116&lt;&gt;"",I116,IF(D116&lt;&gt;"",D116,"")))</f>
        <v>2</v>
      </c>
      <c r="T116" s="74">
        <f>IF(Q116&lt;&gt;"",Q116,IF(L116&lt;&gt;"",L116,IF(H116&lt;&gt;"",H116,IF(G116&lt;&gt;"",G116,IF(F116&lt;&gt;"",F116,"")))))</f>
        <v>2.5</v>
      </c>
    </row>
    <row r="117" spans="1:20" ht="45">
      <c r="A117" s="36">
        <v>208</v>
      </c>
      <c r="B117" s="71" t="s">
        <v>112</v>
      </c>
      <c r="C117" s="75" t="s">
        <v>211</v>
      </c>
      <c r="D117" s="73">
        <v>2</v>
      </c>
      <c r="E117" s="71" t="s">
        <v>1291</v>
      </c>
      <c r="F117" s="73">
        <v>2</v>
      </c>
      <c r="G117" s="171"/>
      <c r="H117" s="73">
        <v>2.5</v>
      </c>
      <c r="I117" s="201"/>
      <c r="J117" s="202"/>
      <c r="K117" s="202"/>
      <c r="L117" s="203"/>
      <c r="M117" s="204"/>
      <c r="N117" s="201"/>
      <c r="O117" s="202"/>
      <c r="P117" s="202"/>
      <c r="Q117" s="203"/>
      <c r="R117" s="204"/>
      <c r="S117" s="174">
        <f>IF(N117&lt;&gt;"",N117,IF(I117&lt;&gt;"",I117,IF(D117&lt;&gt;"",D117,"")))</f>
        <v>2</v>
      </c>
      <c r="T117" s="74">
        <f>IF(Q117&lt;&gt;"",Q117,IF(L117&lt;&gt;"",L117,IF(H117&lt;&gt;"",H117,IF(G117&lt;&gt;"",G117,IF(F117&lt;&gt;"",F117,"")))))</f>
        <v>2.5</v>
      </c>
    </row>
    <row r="118" spans="1:20" ht="30">
      <c r="A118" s="36">
        <v>209</v>
      </c>
      <c r="B118" s="71" t="s">
        <v>113</v>
      </c>
      <c r="C118" s="75" t="s">
        <v>212</v>
      </c>
      <c r="D118" s="73">
        <v>3</v>
      </c>
      <c r="E118" s="71" t="s">
        <v>1292</v>
      </c>
      <c r="F118" s="73">
        <v>2</v>
      </c>
      <c r="G118" s="171"/>
      <c r="H118" s="73">
        <v>2.5</v>
      </c>
      <c r="I118" s="201"/>
      <c r="J118" s="202"/>
      <c r="K118" s="202"/>
      <c r="L118" s="203"/>
      <c r="M118" s="204"/>
      <c r="N118" s="201"/>
      <c r="O118" s="202"/>
      <c r="P118" s="202"/>
      <c r="Q118" s="203"/>
      <c r="R118" s="204"/>
      <c r="S118" s="174">
        <f>IF(N118&lt;&gt;"",N118,IF(I118&lt;&gt;"",I118,IF(D118&lt;&gt;"",D118,"")))</f>
        <v>3</v>
      </c>
      <c r="T118" s="74">
        <f>IF(Q118&lt;&gt;"",Q118,IF(L118&lt;&gt;"",L118,IF(H118&lt;&gt;"",H118,IF(G118&lt;&gt;"",G118,IF(F118&lt;&gt;"",F118,"")))))</f>
        <v>2.5</v>
      </c>
    </row>
    <row r="119" spans="1:20" ht="64">
      <c r="A119" s="36">
        <v>210</v>
      </c>
      <c r="B119" s="71" t="s">
        <v>114</v>
      </c>
      <c r="C119" s="75" t="s">
        <v>213</v>
      </c>
      <c r="D119" s="73">
        <v>0</v>
      </c>
      <c r="E119" s="71" t="s">
        <v>1293</v>
      </c>
      <c r="F119" s="73">
        <v>0</v>
      </c>
      <c r="G119" s="171"/>
      <c r="H119" s="171"/>
      <c r="I119" s="201"/>
      <c r="J119" s="202"/>
      <c r="K119" s="202"/>
      <c r="L119" s="203"/>
      <c r="M119" s="204"/>
      <c r="N119" s="201"/>
      <c r="O119" s="202"/>
      <c r="P119" s="202"/>
      <c r="Q119" s="203"/>
      <c r="R119" s="204"/>
      <c r="S119" s="174">
        <f>IF(N119&lt;&gt;"",N119,IF(I119&lt;&gt;"",I119,IF(D119&lt;&gt;"",D119,"")))</f>
        <v>0</v>
      </c>
      <c r="T119" s="74">
        <f>IF(Q119&lt;&gt;"",Q119,IF(L119&lt;&gt;"",L119,IF(H119&lt;&gt;"",H119,IF(G119&lt;&gt;"",G119,IF(F119&lt;&gt;"",F119,"")))))</f>
        <v>0</v>
      </c>
    </row>
    <row r="120" spans="1:20">
      <c r="E120" s="16"/>
      <c r="F120" s="36"/>
      <c r="G120" s="171"/>
      <c r="H120" s="36"/>
      <c r="I120" s="31"/>
      <c r="J120" s="31"/>
      <c r="K120" s="31"/>
      <c r="L120" s="31"/>
      <c r="M120" s="31"/>
      <c r="N120" s="31"/>
      <c r="O120" s="31"/>
      <c r="P120" s="31"/>
      <c r="Q120" s="31"/>
      <c r="R120" s="31"/>
    </row>
    <row r="121" spans="1:20">
      <c r="E121" s="16"/>
      <c r="F121" s="36"/>
      <c r="G121" s="171"/>
      <c r="H121" s="171"/>
      <c r="I121" s="31"/>
      <c r="J121" s="31"/>
      <c r="K121" s="31"/>
      <c r="L121" s="31"/>
      <c r="M121" s="31"/>
      <c r="N121" s="31"/>
      <c r="O121" s="31"/>
      <c r="P121" s="31"/>
      <c r="Q121" s="31"/>
      <c r="R121" s="31"/>
    </row>
    <row r="122" spans="1:20">
      <c r="E122" s="16"/>
      <c r="F122" s="36"/>
      <c r="G122" s="171"/>
      <c r="H122" s="171"/>
      <c r="I122" s="31"/>
      <c r="J122" s="31"/>
      <c r="K122" s="31"/>
      <c r="L122" s="31"/>
      <c r="M122" s="31"/>
      <c r="N122" s="31"/>
      <c r="O122" s="31"/>
      <c r="P122" s="31"/>
      <c r="Q122" s="31"/>
      <c r="R122" s="31"/>
    </row>
    <row r="123" spans="1:20" ht="24">
      <c r="B123" s="76" t="s">
        <v>57</v>
      </c>
      <c r="E123" s="16"/>
      <c r="F123" s="36"/>
      <c r="G123" s="171"/>
      <c r="H123" s="36"/>
      <c r="I123" s="31"/>
      <c r="J123" s="31"/>
      <c r="K123" s="31"/>
      <c r="L123" s="31"/>
      <c r="M123" s="31"/>
      <c r="N123" s="31"/>
      <c r="O123" s="31"/>
      <c r="P123" s="31"/>
      <c r="Q123" s="31"/>
      <c r="R123" s="31"/>
    </row>
    <row r="124" spans="1:20" ht="90">
      <c r="A124" s="36">
        <v>211</v>
      </c>
      <c r="B124" s="71" t="s">
        <v>262</v>
      </c>
      <c r="C124" s="75" t="s">
        <v>214</v>
      </c>
      <c r="D124" s="73">
        <v>5</v>
      </c>
      <c r="E124" s="71" t="s">
        <v>1305</v>
      </c>
      <c r="F124" s="73">
        <v>4</v>
      </c>
      <c r="G124" s="73">
        <v>3</v>
      </c>
      <c r="H124" s="171"/>
      <c r="I124" s="201"/>
      <c r="J124" s="202"/>
      <c r="K124" s="202"/>
      <c r="L124" s="203"/>
      <c r="M124" s="204"/>
      <c r="N124" s="201"/>
      <c r="O124" s="202"/>
      <c r="P124" s="202"/>
      <c r="Q124" s="203"/>
      <c r="R124" s="204"/>
      <c r="S124" s="174">
        <f>IF(N124&lt;&gt;"",N124,IF(I124&lt;&gt;"",I124,IF(D124&lt;&gt;"",D124,"")))</f>
        <v>5</v>
      </c>
      <c r="T124" s="74">
        <f>IF(Q124&lt;&gt;"",Q124,IF(L124&lt;&gt;"",L124,IF(H124&lt;&gt;"",H124,IF(G124&lt;&gt;"",G124,IF(F124&lt;&gt;"",F124,"")))))</f>
        <v>3</v>
      </c>
    </row>
    <row r="125" spans="1:20" ht="45">
      <c r="A125" s="36">
        <v>212</v>
      </c>
      <c r="B125" s="71" t="s">
        <v>67</v>
      </c>
      <c r="C125" s="75" t="s">
        <v>152</v>
      </c>
      <c r="D125" s="73">
        <v>0</v>
      </c>
      <c r="E125" s="71" t="s">
        <v>1294</v>
      </c>
      <c r="F125" s="73">
        <v>0</v>
      </c>
      <c r="G125" s="171"/>
      <c r="H125" s="171"/>
      <c r="I125" s="201"/>
      <c r="J125" s="202"/>
      <c r="K125" s="202"/>
      <c r="L125" s="203"/>
      <c r="M125" s="204"/>
      <c r="N125" s="201"/>
      <c r="O125" s="202"/>
      <c r="P125" s="202"/>
      <c r="Q125" s="203"/>
      <c r="R125" s="204"/>
      <c r="S125" s="174">
        <f>IF(N125&lt;&gt;"",N125,IF(I125&lt;&gt;"",I125,IF(D125&lt;&gt;"",D125,"")))</f>
        <v>0</v>
      </c>
      <c r="T125" s="74">
        <f>IF(Q125&lt;&gt;"",Q125,IF(L125&lt;&gt;"",L125,IF(H125&lt;&gt;"",H125,IF(G125&lt;&gt;"",G125,IF(F125&lt;&gt;"",F125,"")))))</f>
        <v>0</v>
      </c>
    </row>
    <row r="126" spans="1:20" ht="96">
      <c r="A126" s="36">
        <v>213</v>
      </c>
      <c r="B126" s="71" t="s">
        <v>115</v>
      </c>
      <c r="C126" s="75" t="s">
        <v>215</v>
      </c>
      <c r="D126" s="73">
        <v>4</v>
      </c>
      <c r="E126" s="71" t="s">
        <v>1295</v>
      </c>
      <c r="F126" s="73">
        <v>2</v>
      </c>
      <c r="G126" s="171"/>
      <c r="H126" s="73">
        <v>3</v>
      </c>
      <c r="I126" s="201"/>
      <c r="J126" s="202"/>
      <c r="K126" s="202"/>
      <c r="L126" s="203"/>
      <c r="M126" s="204"/>
      <c r="N126" s="201"/>
      <c r="O126" s="202"/>
      <c r="P126" s="202"/>
      <c r="Q126" s="203"/>
      <c r="R126" s="204"/>
      <c r="S126" s="174">
        <f>IF(N126&lt;&gt;"",N126,IF(I126&lt;&gt;"",I126,IF(D126&lt;&gt;"",D126,"")))</f>
        <v>4</v>
      </c>
      <c r="T126" s="74">
        <f>IF(Q126&lt;&gt;"",Q126,IF(L126&lt;&gt;"",L126,IF(H126&lt;&gt;"",H126,IF(G126&lt;&gt;"",G126,IF(F126&lt;&gt;"",F126,"")))))</f>
        <v>3</v>
      </c>
    </row>
    <row r="127" spans="1:20" ht="128">
      <c r="A127" s="36">
        <v>214</v>
      </c>
      <c r="B127" s="71" t="s">
        <v>263</v>
      </c>
      <c r="C127" s="75" t="s">
        <v>216</v>
      </c>
      <c r="D127" s="73">
        <v>5</v>
      </c>
      <c r="E127" s="71" t="s">
        <v>1296</v>
      </c>
      <c r="F127" s="73">
        <v>4</v>
      </c>
      <c r="G127" s="73">
        <v>3</v>
      </c>
      <c r="H127" s="171"/>
      <c r="I127" s="201"/>
      <c r="J127" s="202"/>
      <c r="K127" s="202"/>
      <c r="L127" s="203"/>
      <c r="M127" s="204"/>
      <c r="N127" s="201"/>
      <c r="O127" s="202"/>
      <c r="P127" s="202"/>
      <c r="Q127" s="203"/>
      <c r="R127" s="204"/>
      <c r="S127" s="174">
        <f>IF(N127&lt;&gt;"",N127,IF(I127&lt;&gt;"",I127,IF(D127&lt;&gt;"",D127,"")))</f>
        <v>5</v>
      </c>
      <c r="T127" s="74">
        <f>IF(Q127&lt;&gt;"",Q127,IF(L127&lt;&gt;"",L127,IF(H127&lt;&gt;"",H127,IF(G127&lt;&gt;"",G127,IF(F127&lt;&gt;"",F127,"")))))</f>
        <v>3</v>
      </c>
    </row>
    <row r="128" spans="1:20" ht="45">
      <c r="A128" s="36">
        <v>215</v>
      </c>
      <c r="B128" s="71" t="s">
        <v>116</v>
      </c>
      <c r="C128" s="75" t="s">
        <v>217</v>
      </c>
      <c r="D128" s="73">
        <v>0</v>
      </c>
      <c r="E128" s="71" t="s">
        <v>1297</v>
      </c>
      <c r="F128" s="73">
        <v>0</v>
      </c>
      <c r="G128" s="171"/>
      <c r="H128" s="171"/>
      <c r="I128" s="201"/>
      <c r="J128" s="202"/>
      <c r="K128" s="202"/>
      <c r="L128" s="203"/>
      <c r="M128" s="204"/>
      <c r="N128" s="201"/>
      <c r="O128" s="202"/>
      <c r="P128" s="202"/>
      <c r="Q128" s="203"/>
      <c r="R128" s="204"/>
      <c r="S128" s="174">
        <f>IF(N128&lt;&gt;"",N128,IF(I128&lt;&gt;"",I128,IF(D128&lt;&gt;"",D128,"")))</f>
        <v>0</v>
      </c>
      <c r="T128" s="74">
        <f>IF(Q128&lt;&gt;"",Q128,IF(L128&lt;&gt;"",L128,IF(H128&lt;&gt;"",H128,IF(G128&lt;&gt;"",G128,IF(F128&lt;&gt;"",F128,"")))))</f>
        <v>0</v>
      </c>
    </row>
    <row r="129" spans="1:20" ht="96">
      <c r="A129" s="36">
        <v>216</v>
      </c>
      <c r="B129" s="71" t="s">
        <v>264</v>
      </c>
      <c r="C129" s="75" t="s">
        <v>218</v>
      </c>
      <c r="D129" s="73">
        <v>0</v>
      </c>
      <c r="E129" s="71" t="s">
        <v>1298</v>
      </c>
      <c r="F129" s="73">
        <v>4</v>
      </c>
      <c r="G129" s="73">
        <v>2</v>
      </c>
      <c r="H129" s="73">
        <v>3</v>
      </c>
      <c r="I129" s="201"/>
      <c r="J129" s="202"/>
      <c r="K129" s="202"/>
      <c r="L129" s="203"/>
      <c r="M129" s="204"/>
      <c r="N129" s="201"/>
      <c r="O129" s="202"/>
      <c r="P129" s="202"/>
      <c r="Q129" s="203"/>
      <c r="R129" s="204"/>
      <c r="S129" s="174">
        <f>IF(N129&lt;&gt;"",N129,IF(I129&lt;&gt;"",I129,IF(D129&lt;&gt;"",D129,"")))</f>
        <v>0</v>
      </c>
      <c r="T129" s="74">
        <f>IF(Q129&lt;&gt;"",Q129,IF(L129&lt;&gt;"",L129,IF(H129&lt;&gt;"",H129,IF(G129&lt;&gt;"",G129,IF(F129&lt;&gt;"",F129,"")))))</f>
        <v>3</v>
      </c>
    </row>
    <row r="130" spans="1:20">
      <c r="A130" s="36">
        <v>217</v>
      </c>
      <c r="B130" s="71" t="s">
        <v>117</v>
      </c>
      <c r="C130" s="75" t="s">
        <v>219</v>
      </c>
      <c r="D130" s="73">
        <v>0</v>
      </c>
      <c r="E130" s="71"/>
      <c r="F130" s="73">
        <v>1</v>
      </c>
      <c r="G130" s="73">
        <v>0</v>
      </c>
      <c r="H130" s="171"/>
      <c r="I130" s="201"/>
      <c r="J130" s="202"/>
      <c r="K130" s="202"/>
      <c r="L130" s="203"/>
      <c r="M130" s="204"/>
      <c r="N130" s="201"/>
      <c r="O130" s="202"/>
      <c r="P130" s="202"/>
      <c r="Q130" s="203"/>
      <c r="R130" s="204"/>
      <c r="S130" s="174">
        <f>IF(N130&lt;&gt;"",N130,IF(I130&lt;&gt;"",I130,IF(D130&lt;&gt;"",D130,"")))</f>
        <v>0</v>
      </c>
      <c r="T130" s="74">
        <f>IF(Q130&lt;&gt;"",Q130,IF(L130&lt;&gt;"",L130,IF(H130&lt;&gt;"",H130,IF(G130&lt;&gt;"",G130,IF(F130&lt;&gt;"",F130,"")))))</f>
        <v>0</v>
      </c>
    </row>
    <row r="131" spans="1:20" ht="48">
      <c r="A131" s="36">
        <v>218</v>
      </c>
      <c r="B131" s="71" t="s">
        <v>118</v>
      </c>
      <c r="C131" s="75" t="s">
        <v>220</v>
      </c>
      <c r="D131" s="73">
        <v>2</v>
      </c>
      <c r="E131" s="71" t="s">
        <v>1299</v>
      </c>
      <c r="F131" s="73">
        <v>2</v>
      </c>
      <c r="G131" s="73">
        <v>1</v>
      </c>
      <c r="H131" s="171"/>
      <c r="I131" s="201"/>
      <c r="J131" s="202"/>
      <c r="K131" s="202"/>
      <c r="L131" s="203"/>
      <c r="M131" s="204"/>
      <c r="N131" s="201"/>
      <c r="O131" s="202"/>
      <c r="P131" s="202"/>
      <c r="Q131" s="203"/>
      <c r="R131" s="204"/>
      <c r="S131" s="174">
        <f>IF(N131&lt;&gt;"",N131,IF(I131&lt;&gt;"",I131,IF(D131&lt;&gt;"",D131,"")))</f>
        <v>2</v>
      </c>
      <c r="T131" s="74">
        <f>IF(Q131&lt;&gt;"",Q131,IF(L131&lt;&gt;"",L131,IF(H131&lt;&gt;"",H131,IF(G131&lt;&gt;"",G131,IF(F131&lt;&gt;"",F131,"")))))</f>
        <v>1</v>
      </c>
    </row>
    <row r="132" spans="1:20" ht="30">
      <c r="A132" s="36">
        <v>219</v>
      </c>
      <c r="B132" s="71" t="s">
        <v>119</v>
      </c>
      <c r="C132" s="75" t="s">
        <v>221</v>
      </c>
      <c r="D132" s="73">
        <v>2</v>
      </c>
      <c r="E132" s="71" t="s">
        <v>1300</v>
      </c>
      <c r="F132" s="73">
        <v>2</v>
      </c>
      <c r="G132" s="73">
        <v>0</v>
      </c>
      <c r="H132" s="171"/>
      <c r="I132" s="201"/>
      <c r="J132" s="202"/>
      <c r="K132" s="202"/>
      <c r="L132" s="203"/>
      <c r="M132" s="204"/>
      <c r="N132" s="201"/>
      <c r="O132" s="202"/>
      <c r="P132" s="202"/>
      <c r="Q132" s="203"/>
      <c r="R132" s="204"/>
      <c r="S132" s="174">
        <f>IF(N132&lt;&gt;"",N132,IF(I132&lt;&gt;"",I132,IF(D132&lt;&gt;"",D132,"")))</f>
        <v>2</v>
      </c>
      <c r="T132" s="74">
        <f>IF(Q132&lt;&gt;"",Q132,IF(L132&lt;&gt;"",L132,IF(H132&lt;&gt;"",H132,IF(G132&lt;&gt;"",G132,IF(F132&lt;&gt;"",F132,"")))))</f>
        <v>0</v>
      </c>
    </row>
    <row r="133" spans="1:20" ht="32">
      <c r="A133" s="36">
        <v>220</v>
      </c>
      <c r="B133" s="71" t="s">
        <v>120</v>
      </c>
      <c r="C133" s="75" t="s">
        <v>222</v>
      </c>
      <c r="D133" s="73">
        <v>3</v>
      </c>
      <c r="E133" s="71" t="s">
        <v>1301</v>
      </c>
      <c r="F133" s="73">
        <v>2</v>
      </c>
      <c r="G133" s="73">
        <v>0</v>
      </c>
      <c r="H133" s="73">
        <v>2</v>
      </c>
      <c r="I133" s="201"/>
      <c r="J133" s="202"/>
      <c r="K133" s="202"/>
      <c r="L133" s="203"/>
      <c r="M133" s="204"/>
      <c r="N133" s="201"/>
      <c r="O133" s="202"/>
      <c r="P133" s="202"/>
      <c r="Q133" s="203"/>
      <c r="R133" s="204"/>
      <c r="S133" s="174">
        <f>IF(N133&lt;&gt;"",N133,IF(I133&lt;&gt;"",I133,IF(D133&lt;&gt;"",D133,"")))</f>
        <v>3</v>
      </c>
      <c r="T133" s="74">
        <f>IF(Q133&lt;&gt;"",Q133,IF(L133&lt;&gt;"",L133,IF(H133&lt;&gt;"",H133,IF(G133&lt;&gt;"",G133,IF(F133&lt;&gt;"",F133,"")))))</f>
        <v>2</v>
      </c>
    </row>
    <row r="134" spans="1:20" ht="32">
      <c r="A134" s="36">
        <v>221</v>
      </c>
      <c r="B134" s="71" t="s">
        <v>121</v>
      </c>
      <c r="C134" s="75" t="s">
        <v>223</v>
      </c>
      <c r="D134" s="73">
        <v>2</v>
      </c>
      <c r="E134" s="71" t="s">
        <v>1302</v>
      </c>
      <c r="F134" s="73">
        <v>2</v>
      </c>
      <c r="G134" s="171"/>
      <c r="H134" s="73">
        <v>2.5</v>
      </c>
      <c r="I134" s="201"/>
      <c r="J134" s="202"/>
      <c r="K134" s="202"/>
      <c r="L134" s="203"/>
      <c r="M134" s="204"/>
      <c r="N134" s="201"/>
      <c r="O134" s="202"/>
      <c r="P134" s="202"/>
      <c r="Q134" s="203"/>
      <c r="R134" s="204"/>
      <c r="S134" s="174">
        <f>IF(N134&lt;&gt;"",N134,IF(I134&lt;&gt;"",I134,IF(D134&lt;&gt;"",D134,"")))</f>
        <v>2</v>
      </c>
      <c r="T134" s="74">
        <f>IF(Q134&lt;&gt;"",Q134,IF(L134&lt;&gt;"",L134,IF(H134&lt;&gt;"",H134,IF(G134&lt;&gt;"",G134,IF(F134&lt;&gt;"",F134,"")))))</f>
        <v>2.5</v>
      </c>
    </row>
    <row r="135" spans="1:20" ht="60">
      <c r="A135" s="36">
        <v>222</v>
      </c>
      <c r="B135" s="71" t="s">
        <v>122</v>
      </c>
      <c r="C135" s="75" t="s">
        <v>224</v>
      </c>
      <c r="D135" s="73">
        <v>2</v>
      </c>
      <c r="E135" s="71" t="s">
        <v>1303</v>
      </c>
      <c r="F135" s="73">
        <v>2</v>
      </c>
      <c r="G135" s="171"/>
      <c r="H135" s="171"/>
      <c r="I135" s="201"/>
      <c r="J135" s="202"/>
      <c r="K135" s="202"/>
      <c r="L135" s="203"/>
      <c r="M135" s="204"/>
      <c r="N135" s="201"/>
      <c r="O135" s="202"/>
      <c r="P135" s="202"/>
      <c r="Q135" s="203"/>
      <c r="R135" s="204"/>
      <c r="S135" s="174">
        <f>IF(N135&lt;&gt;"",N135,IF(I135&lt;&gt;"",I135,IF(D135&lt;&gt;"",D135,"")))</f>
        <v>2</v>
      </c>
      <c r="T135" s="74">
        <f>IF(Q135&lt;&gt;"",Q135,IF(L135&lt;&gt;"",L135,IF(H135&lt;&gt;"",H135,IF(G135&lt;&gt;"",G135,IF(F135&lt;&gt;"",F135,"")))))</f>
        <v>2</v>
      </c>
    </row>
    <row r="136" spans="1:20" ht="45">
      <c r="A136" s="36">
        <v>223</v>
      </c>
      <c r="B136" s="71" t="s">
        <v>123</v>
      </c>
      <c r="C136" s="75" t="s">
        <v>225</v>
      </c>
      <c r="D136" s="73">
        <v>4</v>
      </c>
      <c r="E136" s="71" t="s">
        <v>1304</v>
      </c>
      <c r="F136" s="73">
        <v>3</v>
      </c>
      <c r="G136" s="73">
        <v>2</v>
      </c>
      <c r="H136" s="171"/>
      <c r="I136" s="201"/>
      <c r="J136" s="202"/>
      <c r="K136" s="202"/>
      <c r="L136" s="203"/>
      <c r="M136" s="204"/>
      <c r="N136" s="201"/>
      <c r="O136" s="202"/>
      <c r="P136" s="202"/>
      <c r="Q136" s="203"/>
      <c r="R136" s="204"/>
      <c r="S136" s="174">
        <f>IF(N136&lt;&gt;"",N136,IF(I136&lt;&gt;"",I136,IF(D136&lt;&gt;"",D136,"")))</f>
        <v>4</v>
      </c>
      <c r="T136" s="74">
        <f>IF(Q136&lt;&gt;"",Q136,IF(L136&lt;&gt;"",L136,IF(H136&lt;&gt;"",H136,IF(G136&lt;&gt;"",G136,IF(F136&lt;&gt;"",F136,"")))))</f>
        <v>2</v>
      </c>
    </row>
    <row r="137" spans="1:20">
      <c r="E137" s="16"/>
      <c r="F137" s="36"/>
      <c r="G137" s="36"/>
      <c r="H137" s="36"/>
      <c r="I137" s="31"/>
      <c r="J137" s="31"/>
      <c r="K137" s="31"/>
      <c r="L137" s="31"/>
      <c r="M137" s="31"/>
      <c r="N137" s="31"/>
      <c r="O137" s="31"/>
      <c r="P137" s="31"/>
      <c r="Q137" s="31"/>
      <c r="R137" s="31"/>
    </row>
    <row r="138" spans="1:20">
      <c r="E138" s="16"/>
      <c r="F138" s="36"/>
      <c r="G138" s="171"/>
      <c r="H138" s="171"/>
      <c r="I138" s="31"/>
      <c r="J138" s="31"/>
      <c r="K138" s="31"/>
      <c r="L138" s="31"/>
      <c r="M138" s="31"/>
      <c r="N138" s="31"/>
      <c r="O138" s="31"/>
      <c r="P138" s="31"/>
      <c r="Q138" s="31"/>
      <c r="R138" s="31"/>
    </row>
    <row r="139" spans="1:20">
      <c r="E139" s="16"/>
      <c r="F139" s="36"/>
      <c r="G139" s="171"/>
      <c r="H139" s="171"/>
      <c r="I139" s="31"/>
      <c r="J139" s="31"/>
      <c r="K139" s="31"/>
      <c r="L139" s="31"/>
      <c r="M139" s="31"/>
      <c r="N139" s="31"/>
      <c r="O139" s="31"/>
      <c r="P139" s="31"/>
      <c r="Q139" s="31"/>
      <c r="R139" s="31"/>
    </row>
    <row r="140" spans="1:20" ht="24">
      <c r="B140" s="76" t="s">
        <v>58</v>
      </c>
      <c r="E140" s="16"/>
      <c r="F140" s="36"/>
      <c r="G140" s="171"/>
      <c r="H140" s="36"/>
      <c r="I140" s="31"/>
      <c r="J140" s="31"/>
      <c r="K140" s="31"/>
      <c r="L140" s="31"/>
      <c r="M140" s="31"/>
      <c r="N140" s="31"/>
      <c r="O140" s="31"/>
      <c r="P140" s="31"/>
      <c r="Q140" s="31"/>
      <c r="R140" s="31"/>
    </row>
    <row r="141" spans="1:20" ht="48">
      <c r="A141" s="36">
        <v>224</v>
      </c>
      <c r="B141" s="71" t="s">
        <v>124</v>
      </c>
      <c r="C141" s="75" t="s">
        <v>226</v>
      </c>
      <c r="D141" s="73">
        <v>5</v>
      </c>
      <c r="E141" s="71" t="s">
        <v>1306</v>
      </c>
      <c r="F141" s="73">
        <v>4</v>
      </c>
      <c r="G141" s="171"/>
      <c r="H141" s="171"/>
      <c r="I141" s="201"/>
      <c r="J141" s="202"/>
      <c r="K141" s="202"/>
      <c r="L141" s="203"/>
      <c r="M141" s="204"/>
      <c r="N141" s="201"/>
      <c r="O141" s="202"/>
      <c r="P141" s="202"/>
      <c r="Q141" s="203"/>
      <c r="R141" s="204"/>
      <c r="S141" s="174">
        <f>IF(N141&lt;&gt;"",N141,IF(I141&lt;&gt;"",I141,IF(D141&lt;&gt;"",D141,"")))</f>
        <v>5</v>
      </c>
      <c r="T141" s="74">
        <f>IF(Q141&lt;&gt;"",Q141,IF(L141&lt;&gt;"",L141,IF(H141&lt;&gt;"",H141,IF(G141&lt;&gt;"",G141,IF(F141&lt;&gt;"",F141,"")))))</f>
        <v>4</v>
      </c>
    </row>
    <row r="142" spans="1:20" ht="45">
      <c r="A142" s="36">
        <v>225</v>
      </c>
      <c r="B142" s="71" t="s">
        <v>125</v>
      </c>
      <c r="C142" s="75" t="s">
        <v>227</v>
      </c>
      <c r="D142" s="73"/>
      <c r="E142" s="71" t="s">
        <v>1307</v>
      </c>
      <c r="F142" s="73">
        <v>4</v>
      </c>
      <c r="G142" s="171"/>
      <c r="H142" s="171"/>
      <c r="I142" s="201"/>
      <c r="J142" s="202"/>
      <c r="K142" s="202"/>
      <c r="L142" s="203"/>
      <c r="M142" s="204"/>
      <c r="N142" s="201"/>
      <c r="O142" s="202"/>
      <c r="P142" s="202"/>
      <c r="Q142" s="203"/>
      <c r="R142" s="204"/>
      <c r="S142" s="174" t="str">
        <f>IF(N142&lt;&gt;"",N142,IF(I142&lt;&gt;"",I142,IF(D142&lt;&gt;"",D142,"")))</f>
        <v/>
      </c>
      <c r="T142" s="74">
        <f>IF(Q142&lt;&gt;"",Q142,IF(L142&lt;&gt;"",L142,IF(H142&lt;&gt;"",H142,IF(G142&lt;&gt;"",G142,IF(F142&lt;&gt;"",F142,"")))))</f>
        <v>4</v>
      </c>
    </row>
    <row r="143" spans="1:20" ht="60">
      <c r="A143" s="36">
        <v>226</v>
      </c>
      <c r="B143" s="71" t="s">
        <v>126</v>
      </c>
      <c r="C143" s="75" t="s">
        <v>228</v>
      </c>
      <c r="D143" s="73">
        <v>5</v>
      </c>
      <c r="E143" s="71" t="s">
        <v>1308</v>
      </c>
      <c r="F143" s="73">
        <v>4</v>
      </c>
      <c r="G143" s="73">
        <v>3</v>
      </c>
      <c r="H143" s="171"/>
      <c r="I143" s="201"/>
      <c r="J143" s="202"/>
      <c r="K143" s="202"/>
      <c r="L143" s="203"/>
      <c r="M143" s="204"/>
      <c r="N143" s="201"/>
      <c r="O143" s="202"/>
      <c r="P143" s="202"/>
      <c r="Q143" s="203"/>
      <c r="R143" s="204"/>
      <c r="S143" s="174">
        <f>IF(N143&lt;&gt;"",N143,IF(I143&lt;&gt;"",I143,IF(D143&lt;&gt;"",D143,"")))</f>
        <v>5</v>
      </c>
      <c r="T143" s="74">
        <f>IF(Q143&lt;&gt;"",Q143,IF(L143&lt;&gt;"",L143,IF(H143&lt;&gt;"",H143,IF(G143&lt;&gt;"",G143,IF(F143&lt;&gt;"",F143,"")))))</f>
        <v>3</v>
      </c>
    </row>
    <row r="144" spans="1:20">
      <c r="E144" s="16"/>
      <c r="F144" s="36"/>
      <c r="G144" s="36"/>
      <c r="H144" s="36"/>
      <c r="I144" s="31"/>
      <c r="J144" s="31"/>
      <c r="K144" s="31"/>
      <c r="L144" s="31"/>
      <c r="M144" s="31"/>
      <c r="N144" s="31"/>
      <c r="O144" s="31"/>
      <c r="P144" s="31"/>
      <c r="Q144" s="31"/>
      <c r="R144" s="31"/>
    </row>
    <row r="145" spans="1:20">
      <c r="E145" s="16"/>
      <c r="F145" s="36"/>
      <c r="G145" s="171"/>
      <c r="H145" s="171"/>
      <c r="I145" s="31"/>
      <c r="J145" s="31"/>
      <c r="K145" s="31"/>
      <c r="L145" s="31"/>
      <c r="M145" s="31"/>
      <c r="N145" s="31"/>
      <c r="O145" s="31"/>
      <c r="P145" s="31"/>
      <c r="Q145" s="31"/>
      <c r="R145" s="31"/>
    </row>
    <row r="146" spans="1:20">
      <c r="E146" s="16"/>
      <c r="F146" s="36"/>
      <c r="G146" s="171"/>
      <c r="H146" s="171"/>
      <c r="I146" s="31"/>
      <c r="J146" s="31"/>
      <c r="K146" s="31"/>
      <c r="L146" s="31"/>
      <c r="M146" s="31"/>
      <c r="N146" s="31"/>
      <c r="O146" s="31"/>
      <c r="P146" s="31"/>
      <c r="Q146" s="31"/>
      <c r="R146" s="31"/>
    </row>
    <row r="147" spans="1:20" ht="24">
      <c r="B147" s="78" t="s">
        <v>59</v>
      </c>
      <c r="E147" s="16"/>
      <c r="F147" s="36"/>
      <c r="G147" s="171"/>
      <c r="H147" s="36"/>
      <c r="I147" s="31"/>
      <c r="J147" s="31"/>
      <c r="K147" s="31"/>
      <c r="L147" s="31"/>
      <c r="M147" s="31"/>
      <c r="N147" s="31"/>
      <c r="O147" s="31"/>
      <c r="P147" s="31"/>
      <c r="Q147" s="31"/>
      <c r="R147" s="31"/>
    </row>
    <row r="148" spans="1:20" ht="144">
      <c r="A148" s="36">
        <v>227</v>
      </c>
      <c r="B148" s="71" t="s">
        <v>265</v>
      </c>
      <c r="C148" s="75" t="s">
        <v>229</v>
      </c>
      <c r="D148" s="73">
        <v>4</v>
      </c>
      <c r="E148" s="71" t="s">
        <v>1309</v>
      </c>
      <c r="F148" s="73">
        <v>3</v>
      </c>
      <c r="G148" s="73">
        <v>2</v>
      </c>
      <c r="H148" s="73">
        <v>2.5</v>
      </c>
      <c r="I148" s="201"/>
      <c r="J148" s="202"/>
      <c r="K148" s="202"/>
      <c r="L148" s="203"/>
      <c r="M148" s="204"/>
      <c r="N148" s="201"/>
      <c r="O148" s="202"/>
      <c r="P148" s="202"/>
      <c r="Q148" s="203"/>
      <c r="R148" s="204"/>
      <c r="S148" s="174">
        <f>IF(N148&lt;&gt;"",N148,IF(I148&lt;&gt;"",I148,IF(D148&lt;&gt;"",D148,"")))</f>
        <v>4</v>
      </c>
      <c r="T148" s="74">
        <f>IF(Q148&lt;&gt;"",Q148,IF(L148&lt;&gt;"",L148,IF(H148&lt;&gt;"",H148,IF(G148&lt;&gt;"",G148,IF(F148&lt;&gt;"",F148,"")))))</f>
        <v>2.5</v>
      </c>
    </row>
    <row r="149" spans="1:20" ht="160">
      <c r="A149" s="36">
        <v>228</v>
      </c>
      <c r="B149" s="71" t="s">
        <v>127</v>
      </c>
      <c r="C149" s="75" t="s">
        <v>230</v>
      </c>
      <c r="D149" s="73">
        <v>4</v>
      </c>
      <c r="E149" s="71" t="s">
        <v>1310</v>
      </c>
      <c r="F149" s="73">
        <v>3</v>
      </c>
      <c r="G149" s="171"/>
      <c r="H149" s="171"/>
      <c r="I149" s="201"/>
      <c r="J149" s="202"/>
      <c r="K149" s="202"/>
      <c r="L149" s="203"/>
      <c r="M149" s="204"/>
      <c r="N149" s="201"/>
      <c r="O149" s="202"/>
      <c r="P149" s="202"/>
      <c r="Q149" s="203"/>
      <c r="R149" s="204"/>
      <c r="S149" s="174">
        <f>IF(N149&lt;&gt;"",N149,IF(I149&lt;&gt;"",I149,IF(D149&lt;&gt;"",D149,"")))</f>
        <v>4</v>
      </c>
      <c r="T149" s="74">
        <f>IF(Q149&lt;&gt;"",Q149,IF(L149&lt;&gt;"",L149,IF(H149&lt;&gt;"",H149,IF(G149&lt;&gt;"",G149,IF(F149&lt;&gt;"",F149,"")))))</f>
        <v>3</v>
      </c>
    </row>
    <row r="150" spans="1:20" ht="64">
      <c r="A150" s="36">
        <v>229</v>
      </c>
      <c r="B150" s="71" t="s">
        <v>128</v>
      </c>
      <c r="C150" s="75" t="s">
        <v>231</v>
      </c>
      <c r="D150" s="73">
        <v>3</v>
      </c>
      <c r="E150" s="71" t="s">
        <v>1311</v>
      </c>
      <c r="F150" s="73">
        <v>3</v>
      </c>
      <c r="G150" s="73">
        <v>2</v>
      </c>
      <c r="H150" s="171"/>
      <c r="I150" s="201"/>
      <c r="J150" s="202"/>
      <c r="K150" s="202"/>
      <c r="L150" s="203"/>
      <c r="M150" s="204"/>
      <c r="N150" s="201"/>
      <c r="O150" s="202"/>
      <c r="P150" s="202"/>
      <c r="Q150" s="203"/>
      <c r="R150" s="204"/>
      <c r="S150" s="174">
        <f>IF(N150&lt;&gt;"",N150,IF(I150&lt;&gt;"",I150,IF(D150&lt;&gt;"",D150,"")))</f>
        <v>3</v>
      </c>
      <c r="T150" s="74">
        <f>IF(Q150&lt;&gt;"",Q150,IF(L150&lt;&gt;"",L150,IF(H150&lt;&gt;"",H150,IF(G150&lt;&gt;"",G150,IF(F150&lt;&gt;"",F150,"")))))</f>
        <v>2</v>
      </c>
    </row>
    <row r="151" spans="1:20" ht="112">
      <c r="A151" s="36">
        <v>230</v>
      </c>
      <c r="B151" s="71" t="s">
        <v>129</v>
      </c>
      <c r="C151" s="75" t="s">
        <v>232</v>
      </c>
      <c r="D151" s="73">
        <v>4</v>
      </c>
      <c r="E151" s="71" t="s">
        <v>1312</v>
      </c>
      <c r="F151" s="73">
        <v>3</v>
      </c>
      <c r="G151" s="73">
        <v>2</v>
      </c>
      <c r="H151" s="73">
        <v>2.5</v>
      </c>
      <c r="I151" s="201"/>
      <c r="J151" s="202"/>
      <c r="K151" s="202"/>
      <c r="L151" s="203"/>
      <c r="M151" s="204"/>
      <c r="N151" s="201"/>
      <c r="O151" s="202"/>
      <c r="P151" s="202"/>
      <c r="Q151" s="203"/>
      <c r="R151" s="204"/>
      <c r="S151" s="174">
        <f>IF(N151&lt;&gt;"",N151,IF(I151&lt;&gt;"",I151,IF(D151&lt;&gt;"",D151,"")))</f>
        <v>4</v>
      </c>
      <c r="T151" s="74">
        <f>IF(Q151&lt;&gt;"",Q151,IF(L151&lt;&gt;"",L151,IF(H151&lt;&gt;"",H151,IF(G151&lt;&gt;"",G151,IF(F151&lt;&gt;"",F151,"")))))</f>
        <v>2.5</v>
      </c>
    </row>
    <row r="152" spans="1:20" ht="368">
      <c r="A152" s="36">
        <v>231</v>
      </c>
      <c r="B152" s="71" t="s">
        <v>130</v>
      </c>
      <c r="C152" s="75" t="s">
        <v>233</v>
      </c>
      <c r="D152" s="73">
        <v>4</v>
      </c>
      <c r="E152" s="71" t="s">
        <v>1313</v>
      </c>
      <c r="F152" s="73">
        <v>3</v>
      </c>
      <c r="G152" s="171"/>
      <c r="H152" s="171"/>
      <c r="I152" s="201"/>
      <c r="J152" s="202"/>
      <c r="K152" s="202"/>
      <c r="L152" s="203"/>
      <c r="M152" s="204"/>
      <c r="N152" s="201"/>
      <c r="O152" s="202"/>
      <c r="P152" s="202"/>
      <c r="Q152" s="203"/>
      <c r="R152" s="204"/>
      <c r="S152" s="174">
        <f>IF(N152&lt;&gt;"",N152,IF(I152&lt;&gt;"",I152,IF(D152&lt;&gt;"",D152,"")))</f>
        <v>4</v>
      </c>
      <c r="T152" s="74">
        <f>IF(Q152&lt;&gt;"",Q152,IF(L152&lt;&gt;"",L152,IF(H152&lt;&gt;"",H152,IF(G152&lt;&gt;"",G152,IF(F152&lt;&gt;"",F152,"")))))</f>
        <v>3</v>
      </c>
    </row>
    <row r="153" spans="1:20" ht="120">
      <c r="A153" s="36">
        <v>232</v>
      </c>
      <c r="B153" s="71" t="s">
        <v>266</v>
      </c>
      <c r="C153" s="75" t="s">
        <v>234</v>
      </c>
      <c r="D153" s="73">
        <v>5</v>
      </c>
      <c r="E153" s="71" t="s">
        <v>1314</v>
      </c>
      <c r="F153" s="73">
        <v>3</v>
      </c>
      <c r="G153" s="171"/>
      <c r="H153" s="171"/>
      <c r="I153" s="201"/>
      <c r="J153" s="202"/>
      <c r="K153" s="202"/>
      <c r="L153" s="203"/>
      <c r="M153" s="204"/>
      <c r="N153" s="201"/>
      <c r="O153" s="202"/>
      <c r="P153" s="202"/>
      <c r="Q153" s="203"/>
      <c r="R153" s="204"/>
      <c r="S153" s="174">
        <f>IF(N153&lt;&gt;"",N153,IF(I153&lt;&gt;"",I153,IF(D153&lt;&gt;"",D153,"")))</f>
        <v>5</v>
      </c>
      <c r="T153" s="74">
        <f>IF(Q153&lt;&gt;"",Q153,IF(L153&lt;&gt;"",L153,IF(H153&lt;&gt;"",H153,IF(G153&lt;&gt;"",G153,IF(F153&lt;&gt;"",F153,"")))))</f>
        <v>3</v>
      </c>
    </row>
    <row r="154" spans="1:20" ht="165">
      <c r="A154" s="36">
        <v>233</v>
      </c>
      <c r="B154" s="71" t="s">
        <v>131</v>
      </c>
      <c r="C154" s="75" t="s">
        <v>235</v>
      </c>
      <c r="D154" s="73">
        <v>3</v>
      </c>
      <c r="E154" s="71" t="s">
        <v>1315</v>
      </c>
      <c r="F154" s="73">
        <v>3</v>
      </c>
      <c r="G154" s="171"/>
      <c r="H154" s="171"/>
      <c r="I154" s="201"/>
      <c r="J154" s="202"/>
      <c r="K154" s="202"/>
      <c r="L154" s="203"/>
      <c r="M154" s="204"/>
      <c r="N154" s="201"/>
      <c r="O154" s="202"/>
      <c r="P154" s="202"/>
      <c r="Q154" s="203"/>
      <c r="R154" s="204"/>
      <c r="S154" s="174">
        <f>IF(N154&lt;&gt;"",N154,IF(I154&lt;&gt;"",I154,IF(D154&lt;&gt;"",D154,"")))</f>
        <v>3</v>
      </c>
      <c r="T154" s="74">
        <f>IF(Q154&lt;&gt;"",Q154,IF(L154&lt;&gt;"",L154,IF(H154&lt;&gt;"",H154,IF(G154&lt;&gt;"",G154,IF(F154&lt;&gt;"",F154,"")))))</f>
        <v>3</v>
      </c>
    </row>
    <row r="155" spans="1:20" ht="112">
      <c r="A155" s="36">
        <v>234</v>
      </c>
      <c r="B155" s="71" t="s">
        <v>132</v>
      </c>
      <c r="C155" s="75" t="s">
        <v>236</v>
      </c>
      <c r="D155" s="73">
        <v>5</v>
      </c>
      <c r="E155" s="71" t="s">
        <v>1316</v>
      </c>
      <c r="F155" s="73">
        <v>4</v>
      </c>
      <c r="G155" s="73">
        <v>3</v>
      </c>
      <c r="H155" s="171"/>
      <c r="I155" s="201"/>
      <c r="J155" s="202"/>
      <c r="K155" s="202"/>
      <c r="L155" s="203"/>
      <c r="M155" s="204"/>
      <c r="N155" s="201"/>
      <c r="O155" s="202"/>
      <c r="P155" s="202"/>
      <c r="Q155" s="203"/>
      <c r="R155" s="204"/>
      <c r="S155" s="174">
        <f>IF(N155&lt;&gt;"",N155,IF(I155&lt;&gt;"",I155,IF(D155&lt;&gt;"",D155,"")))</f>
        <v>5</v>
      </c>
      <c r="T155" s="74">
        <f>IF(Q155&lt;&gt;"",Q155,IF(L155&lt;&gt;"",L155,IF(H155&lt;&gt;"",H155,IF(G155&lt;&gt;"",G155,IF(F155&lt;&gt;"",F155,"")))))</f>
        <v>3</v>
      </c>
    </row>
    <row r="156" spans="1:20" ht="160">
      <c r="A156" s="36">
        <v>235</v>
      </c>
      <c r="B156" s="71" t="s">
        <v>133</v>
      </c>
      <c r="C156" s="75" t="s">
        <v>237</v>
      </c>
      <c r="D156" s="73">
        <v>5</v>
      </c>
      <c r="E156" s="71" t="s">
        <v>1317</v>
      </c>
      <c r="F156" s="73">
        <v>3</v>
      </c>
      <c r="G156" s="171"/>
      <c r="H156" s="171"/>
      <c r="I156" s="201"/>
      <c r="J156" s="202"/>
      <c r="K156" s="202"/>
      <c r="L156" s="203"/>
      <c r="M156" s="204"/>
      <c r="N156" s="201"/>
      <c r="O156" s="202"/>
      <c r="P156" s="202"/>
      <c r="Q156" s="203"/>
      <c r="R156" s="204"/>
      <c r="S156" s="174">
        <f>IF(N156&lt;&gt;"",N156,IF(I156&lt;&gt;"",I156,IF(D156&lt;&gt;"",D156,"")))</f>
        <v>5</v>
      </c>
      <c r="T156" s="74">
        <f>IF(Q156&lt;&gt;"",Q156,IF(L156&lt;&gt;"",L156,IF(H156&lt;&gt;"",H156,IF(G156&lt;&gt;"",G156,IF(F156&lt;&gt;"",F156,"")))))</f>
        <v>3</v>
      </c>
    </row>
    <row r="157" spans="1:20" ht="128">
      <c r="A157" s="36">
        <v>236</v>
      </c>
      <c r="B157" s="71" t="s">
        <v>134</v>
      </c>
      <c r="C157" s="75" t="s">
        <v>238</v>
      </c>
      <c r="D157" s="73">
        <v>4</v>
      </c>
      <c r="E157" s="71" t="s">
        <v>1318</v>
      </c>
      <c r="F157" s="73">
        <v>3</v>
      </c>
      <c r="G157" s="73">
        <v>2</v>
      </c>
      <c r="H157" s="171"/>
      <c r="I157" s="201"/>
      <c r="J157" s="202"/>
      <c r="K157" s="202"/>
      <c r="L157" s="203"/>
      <c r="M157" s="204"/>
      <c r="N157" s="201"/>
      <c r="O157" s="202"/>
      <c r="P157" s="202"/>
      <c r="Q157" s="203"/>
      <c r="R157" s="204"/>
      <c r="S157" s="174">
        <f>IF(N157&lt;&gt;"",N157,IF(I157&lt;&gt;"",I157,IF(D157&lt;&gt;"",D157,"")))</f>
        <v>4</v>
      </c>
      <c r="T157" s="74">
        <f>IF(Q157&lt;&gt;"",Q157,IF(L157&lt;&gt;"",L157,IF(H157&lt;&gt;"",H157,IF(G157&lt;&gt;"",G157,IF(F157&lt;&gt;"",F157,"")))))</f>
        <v>2</v>
      </c>
    </row>
    <row r="158" spans="1:20">
      <c r="E158" s="16"/>
      <c r="F158" s="36"/>
      <c r="G158" s="36"/>
      <c r="H158" s="36"/>
      <c r="I158" s="31"/>
      <c r="J158" s="31"/>
      <c r="K158" s="31"/>
      <c r="L158" s="31"/>
      <c r="M158" s="31"/>
      <c r="N158" s="31"/>
      <c r="O158" s="31"/>
      <c r="P158" s="31"/>
      <c r="Q158" s="31"/>
      <c r="R158" s="31"/>
    </row>
    <row r="159" spans="1:20">
      <c r="E159" s="16"/>
      <c r="F159" s="36"/>
      <c r="G159" s="171"/>
      <c r="H159" s="171"/>
      <c r="I159" s="31"/>
      <c r="J159" s="31"/>
      <c r="K159" s="31"/>
      <c r="L159" s="31"/>
      <c r="M159" s="31"/>
      <c r="N159" s="31"/>
      <c r="O159" s="31"/>
      <c r="P159" s="31"/>
      <c r="Q159" s="31"/>
      <c r="R159" s="31"/>
    </row>
    <row r="160" spans="1:20">
      <c r="E160" s="16"/>
      <c r="F160" s="36"/>
      <c r="G160" s="171"/>
      <c r="H160" s="171"/>
      <c r="I160" s="31"/>
      <c r="J160" s="31"/>
      <c r="K160" s="31"/>
      <c r="L160" s="31"/>
      <c r="M160" s="31"/>
      <c r="N160" s="31"/>
      <c r="O160" s="31"/>
      <c r="P160" s="31"/>
      <c r="Q160" s="31"/>
      <c r="R160" s="31"/>
    </row>
    <row r="161" spans="1:20" ht="24">
      <c r="B161" s="78" t="s">
        <v>60</v>
      </c>
      <c r="E161" s="16"/>
      <c r="F161" s="36"/>
      <c r="G161" s="171"/>
      <c r="H161" s="36"/>
      <c r="I161" s="31"/>
      <c r="J161" s="31"/>
      <c r="K161" s="31"/>
      <c r="L161" s="31"/>
      <c r="M161" s="31"/>
      <c r="N161" s="31"/>
      <c r="O161" s="31"/>
      <c r="P161" s="31"/>
      <c r="Q161" s="31"/>
      <c r="R161" s="31"/>
    </row>
    <row r="162" spans="1:20" ht="112">
      <c r="A162" s="36">
        <v>237</v>
      </c>
      <c r="B162" s="71" t="s">
        <v>267</v>
      </c>
      <c r="C162" s="75" t="s">
        <v>239</v>
      </c>
      <c r="D162" s="73">
        <v>2</v>
      </c>
      <c r="E162" s="71" t="s">
        <v>1319</v>
      </c>
      <c r="F162" s="73">
        <v>2</v>
      </c>
      <c r="G162" s="171"/>
      <c r="H162" s="171"/>
      <c r="I162" s="201"/>
      <c r="J162" s="202"/>
      <c r="K162" s="202"/>
      <c r="L162" s="203"/>
      <c r="M162" s="204"/>
      <c r="N162" s="201"/>
      <c r="O162" s="202"/>
      <c r="P162" s="202"/>
      <c r="Q162" s="203"/>
      <c r="R162" s="204"/>
      <c r="S162" s="174">
        <f>IF(N162&lt;&gt;"",N162,IF(I162&lt;&gt;"",I162,IF(D162&lt;&gt;"",D162,"")))</f>
        <v>2</v>
      </c>
      <c r="T162" s="74">
        <f>IF(Q162&lt;&gt;"",Q162,IF(L162&lt;&gt;"",L162,IF(H162&lt;&gt;"",H162,IF(G162&lt;&gt;"",G162,IF(F162&lt;&gt;"",F162,"")))))</f>
        <v>2</v>
      </c>
    </row>
    <row r="163" spans="1:20" ht="144">
      <c r="A163" s="36">
        <v>238</v>
      </c>
      <c r="B163" s="71" t="s">
        <v>135</v>
      </c>
      <c r="C163" s="75" t="s">
        <v>240</v>
      </c>
      <c r="D163" s="73">
        <v>2</v>
      </c>
      <c r="E163" s="71" t="s">
        <v>1320</v>
      </c>
      <c r="F163" s="73">
        <v>2</v>
      </c>
      <c r="G163" s="171"/>
      <c r="H163" s="73">
        <v>2.5</v>
      </c>
      <c r="I163" s="201"/>
      <c r="J163" s="202"/>
      <c r="K163" s="202"/>
      <c r="L163" s="203"/>
      <c r="M163" s="204"/>
      <c r="N163" s="201"/>
      <c r="O163" s="202"/>
      <c r="P163" s="202"/>
      <c r="Q163" s="203"/>
      <c r="R163" s="204"/>
      <c r="S163" s="174">
        <f>IF(N163&lt;&gt;"",N163,IF(I163&lt;&gt;"",I163,IF(D163&lt;&gt;"",D163,"")))</f>
        <v>2</v>
      </c>
      <c r="T163" s="74">
        <f>IF(Q163&lt;&gt;"",Q163,IF(L163&lt;&gt;"",L163,IF(H163&lt;&gt;"",H163,IF(G163&lt;&gt;"",G163,IF(F163&lt;&gt;"",F163,"")))))</f>
        <v>2.5</v>
      </c>
    </row>
    <row r="164" spans="1:20" ht="45">
      <c r="A164" s="36">
        <v>239</v>
      </c>
      <c r="B164" s="71" t="s">
        <v>136</v>
      </c>
      <c r="C164" s="75" t="s">
        <v>241</v>
      </c>
      <c r="D164" s="73">
        <v>3</v>
      </c>
      <c r="E164" s="71" t="s">
        <v>1321</v>
      </c>
      <c r="F164" s="73">
        <v>3</v>
      </c>
      <c r="G164" s="171"/>
      <c r="H164" s="171"/>
      <c r="I164" s="201"/>
      <c r="J164" s="202"/>
      <c r="K164" s="202"/>
      <c r="L164" s="203"/>
      <c r="M164" s="204"/>
      <c r="N164" s="201"/>
      <c r="O164" s="202"/>
      <c r="P164" s="202"/>
      <c r="Q164" s="203"/>
      <c r="R164" s="204"/>
      <c r="S164" s="174">
        <f>IF(N164&lt;&gt;"",N164,IF(I164&lt;&gt;"",I164,IF(D164&lt;&gt;"",D164,"")))</f>
        <v>3</v>
      </c>
      <c r="T164" s="74">
        <f>IF(Q164&lt;&gt;"",Q164,IF(L164&lt;&gt;"",L164,IF(H164&lt;&gt;"",H164,IF(G164&lt;&gt;"",G164,IF(F164&lt;&gt;"",F164,"")))))</f>
        <v>3</v>
      </c>
    </row>
    <row r="165" spans="1:20" ht="48">
      <c r="A165" s="36">
        <v>240</v>
      </c>
      <c r="B165" s="71" t="s">
        <v>137</v>
      </c>
      <c r="C165" s="75" t="s">
        <v>242</v>
      </c>
      <c r="D165" s="73">
        <v>3</v>
      </c>
      <c r="E165" s="71" t="s">
        <v>1322</v>
      </c>
      <c r="F165" s="73">
        <v>2</v>
      </c>
      <c r="G165" s="171"/>
      <c r="H165" s="171"/>
      <c r="I165" s="201"/>
      <c r="J165" s="202"/>
      <c r="K165" s="202"/>
      <c r="L165" s="203"/>
      <c r="M165" s="204"/>
      <c r="N165" s="201"/>
      <c r="O165" s="202"/>
      <c r="P165" s="202"/>
      <c r="Q165" s="203"/>
      <c r="R165" s="204"/>
      <c r="S165" s="174">
        <f>IF(N165&lt;&gt;"",N165,IF(I165&lt;&gt;"",I165,IF(D165&lt;&gt;"",D165,"")))</f>
        <v>3</v>
      </c>
      <c r="T165" s="74">
        <f>IF(Q165&lt;&gt;"",Q165,IF(L165&lt;&gt;"",L165,IF(H165&lt;&gt;"",H165,IF(G165&lt;&gt;"",G165,IF(F165&lt;&gt;"",F165,"")))))</f>
        <v>2</v>
      </c>
    </row>
    <row r="166" spans="1:20" ht="210">
      <c r="A166" s="36">
        <v>241</v>
      </c>
      <c r="B166" s="71" t="s">
        <v>269</v>
      </c>
      <c r="C166" s="75" t="s">
        <v>243</v>
      </c>
      <c r="D166" s="73">
        <v>1</v>
      </c>
      <c r="E166" s="71" t="s">
        <v>1323</v>
      </c>
      <c r="F166" s="73">
        <v>1</v>
      </c>
      <c r="G166" s="171"/>
      <c r="H166" s="171"/>
      <c r="I166" s="201"/>
      <c r="J166" s="202"/>
      <c r="K166" s="202"/>
      <c r="L166" s="203"/>
      <c r="M166" s="204"/>
      <c r="N166" s="201"/>
      <c r="O166" s="202"/>
      <c r="P166" s="202"/>
      <c r="Q166" s="203"/>
      <c r="R166" s="204"/>
      <c r="S166" s="174">
        <f>IF(N166&lt;&gt;"",N166,IF(I166&lt;&gt;"",I166,IF(D166&lt;&gt;"",D166,"")))</f>
        <v>1</v>
      </c>
      <c r="T166" s="74">
        <f>IF(Q166&lt;&gt;"",Q166,IF(L166&lt;&gt;"",L166,IF(H166&lt;&gt;"",H166,IF(G166&lt;&gt;"",G166,IF(F166&lt;&gt;"",F166,"")))))</f>
        <v>1</v>
      </c>
    </row>
    <row r="167" spans="1:20" ht="64">
      <c r="A167" s="36">
        <v>242</v>
      </c>
      <c r="B167" s="71" t="s">
        <v>138</v>
      </c>
      <c r="C167" s="75" t="s">
        <v>244</v>
      </c>
      <c r="D167" s="73">
        <v>2</v>
      </c>
      <c r="E167" s="71" t="s">
        <v>1324</v>
      </c>
      <c r="F167" s="73">
        <v>2</v>
      </c>
      <c r="G167" s="171"/>
      <c r="H167" s="171"/>
      <c r="I167" s="201"/>
      <c r="J167" s="202"/>
      <c r="K167" s="202"/>
      <c r="L167" s="203"/>
      <c r="M167" s="204"/>
      <c r="N167" s="201"/>
      <c r="O167" s="202"/>
      <c r="P167" s="202"/>
      <c r="Q167" s="203"/>
      <c r="R167" s="204"/>
      <c r="S167" s="174">
        <f>IF(N167&lt;&gt;"",N167,IF(I167&lt;&gt;"",I167,IF(D167&lt;&gt;"",D167,"")))</f>
        <v>2</v>
      </c>
      <c r="T167" s="74">
        <f>IF(Q167&lt;&gt;"",Q167,IF(L167&lt;&gt;"",L167,IF(H167&lt;&gt;"",H167,IF(G167&lt;&gt;"",G167,IF(F167&lt;&gt;"",F167,"")))))</f>
        <v>2</v>
      </c>
    </row>
    <row r="168" spans="1:20" ht="32">
      <c r="A168" s="36">
        <v>243</v>
      </c>
      <c r="B168" s="71" t="s">
        <v>139</v>
      </c>
      <c r="C168" s="75" t="s">
        <v>245</v>
      </c>
      <c r="D168" s="73">
        <v>3</v>
      </c>
      <c r="E168" s="71" t="s">
        <v>1325</v>
      </c>
      <c r="F168" s="73">
        <v>3</v>
      </c>
      <c r="G168" s="73">
        <v>1</v>
      </c>
      <c r="H168" s="171"/>
      <c r="I168" s="201"/>
      <c r="J168" s="202"/>
      <c r="K168" s="202"/>
      <c r="L168" s="203"/>
      <c r="M168" s="204"/>
      <c r="N168" s="201"/>
      <c r="O168" s="202"/>
      <c r="P168" s="202"/>
      <c r="Q168" s="203"/>
      <c r="R168" s="204"/>
      <c r="S168" s="174">
        <f>IF(N168&lt;&gt;"",N168,IF(I168&lt;&gt;"",I168,IF(D168&lt;&gt;"",D168,"")))</f>
        <v>3</v>
      </c>
      <c r="T168" s="74">
        <f>IF(Q168&lt;&gt;"",Q168,IF(L168&lt;&gt;"",L168,IF(H168&lt;&gt;"",H168,IF(G168&lt;&gt;"",G168,IF(F168&lt;&gt;"",F168,"")))))</f>
        <v>1</v>
      </c>
    </row>
    <row r="169" spans="1:20">
      <c r="E169" s="16"/>
      <c r="G169" s="171"/>
      <c r="H169" s="171"/>
      <c r="I169" s="31"/>
      <c r="J169" s="31"/>
      <c r="K169" s="31"/>
      <c r="L169" s="31"/>
      <c r="M169" s="31"/>
      <c r="N169" s="31"/>
      <c r="O169" s="31"/>
      <c r="P169" s="31"/>
      <c r="Q169" s="31"/>
      <c r="R169" s="31"/>
    </row>
    <row r="170" spans="1:20">
      <c r="E170" s="16"/>
      <c r="G170" s="171"/>
      <c r="H170" s="171"/>
      <c r="I170" s="31"/>
      <c r="J170" s="31"/>
      <c r="K170" s="31"/>
      <c r="L170" s="31"/>
      <c r="M170" s="31"/>
      <c r="N170" s="31"/>
      <c r="O170" s="31"/>
      <c r="P170" s="31"/>
      <c r="Q170" s="31"/>
      <c r="R170" s="31"/>
    </row>
    <row r="171" spans="1:20">
      <c r="B171" s="79"/>
      <c r="E171" s="16"/>
      <c r="G171" s="171"/>
      <c r="H171" s="171"/>
      <c r="I171" s="31"/>
      <c r="J171" s="31"/>
      <c r="K171" s="31"/>
      <c r="L171" s="31"/>
      <c r="M171" s="31"/>
      <c r="N171" s="31"/>
      <c r="O171" s="31"/>
      <c r="P171" s="31"/>
      <c r="Q171" s="31"/>
      <c r="R171" s="31"/>
    </row>
    <row r="172" spans="1:20">
      <c r="E172" s="16"/>
      <c r="G172" s="171"/>
      <c r="H172" s="171"/>
      <c r="I172" s="31"/>
      <c r="J172" s="31"/>
      <c r="K172" s="31"/>
      <c r="L172" s="31"/>
      <c r="M172" s="31"/>
      <c r="N172" s="31"/>
      <c r="O172" s="31"/>
      <c r="P172" s="31"/>
      <c r="Q172" s="31"/>
      <c r="R172" s="31"/>
    </row>
    <row r="173" spans="1:20">
      <c r="E173" s="16"/>
      <c r="G173" s="171"/>
      <c r="I173" s="31"/>
      <c r="J173" s="31"/>
      <c r="K173" s="31"/>
      <c r="L173" s="31"/>
      <c r="M173" s="31"/>
      <c r="N173" s="31"/>
      <c r="O173" s="31"/>
      <c r="P173" s="31"/>
      <c r="Q173" s="31"/>
      <c r="R173" s="31"/>
    </row>
    <row r="174" spans="1:20">
      <c r="E174" s="16"/>
      <c r="G174" s="171"/>
      <c r="I174" s="31"/>
      <c r="J174" s="31"/>
      <c r="K174" s="31"/>
      <c r="L174" s="31"/>
      <c r="M174" s="31"/>
      <c r="N174" s="31"/>
      <c r="O174" s="31"/>
      <c r="P174" s="31"/>
      <c r="Q174" s="31"/>
      <c r="R174" s="31"/>
    </row>
    <row r="175" spans="1:20">
      <c r="E175" s="16"/>
      <c r="G175" s="171"/>
      <c r="I175" s="31"/>
      <c r="J175" s="31"/>
      <c r="K175" s="31"/>
      <c r="L175" s="31"/>
      <c r="M175" s="31"/>
      <c r="N175" s="31"/>
      <c r="O175" s="31"/>
      <c r="P175" s="31"/>
      <c r="Q175" s="31"/>
      <c r="R175" s="31"/>
    </row>
    <row r="176" spans="1:20">
      <c r="E176" s="16"/>
      <c r="G176" s="171"/>
      <c r="I176" s="31"/>
      <c r="J176" s="31"/>
      <c r="K176" s="31"/>
      <c r="L176" s="31"/>
      <c r="M176" s="31"/>
      <c r="N176" s="31"/>
      <c r="O176" s="31"/>
      <c r="P176" s="31"/>
      <c r="Q176" s="31"/>
      <c r="R176" s="31"/>
    </row>
    <row r="177" spans="5:18">
      <c r="E177" s="16"/>
      <c r="G177" s="171"/>
      <c r="I177" s="31"/>
      <c r="J177" s="31"/>
      <c r="K177" s="31"/>
      <c r="L177" s="31"/>
      <c r="M177" s="31"/>
      <c r="N177" s="31"/>
      <c r="O177" s="31"/>
      <c r="P177" s="31"/>
      <c r="Q177" s="31"/>
      <c r="R177" s="31"/>
    </row>
    <row r="178" spans="5:18">
      <c r="E178" s="16"/>
      <c r="G178" s="171"/>
      <c r="I178" s="31"/>
      <c r="J178" s="31"/>
      <c r="K178" s="31"/>
      <c r="L178" s="31"/>
      <c r="M178" s="31"/>
      <c r="N178" s="31"/>
      <c r="O178" s="31"/>
      <c r="P178" s="31"/>
      <c r="Q178" s="31"/>
      <c r="R178" s="31"/>
    </row>
    <row r="179" spans="5:18">
      <c r="E179" s="16"/>
      <c r="G179" s="171"/>
      <c r="I179" s="31"/>
      <c r="J179" s="31"/>
      <c r="K179" s="31"/>
      <c r="L179" s="31"/>
      <c r="M179" s="31"/>
      <c r="N179" s="31"/>
      <c r="O179" s="31"/>
      <c r="P179" s="31"/>
      <c r="Q179" s="31"/>
      <c r="R179" s="31"/>
    </row>
    <row r="180" spans="5:18">
      <c r="E180" s="16"/>
      <c r="G180" s="171"/>
      <c r="I180" s="31"/>
      <c r="J180" s="31"/>
      <c r="K180" s="31"/>
      <c r="L180" s="31"/>
      <c r="M180" s="31"/>
      <c r="N180" s="31"/>
      <c r="O180" s="31"/>
      <c r="P180" s="31"/>
      <c r="Q180" s="31"/>
      <c r="R180" s="31"/>
    </row>
    <row r="181" spans="5:18">
      <c r="E181" s="16"/>
      <c r="G181" s="171"/>
      <c r="I181" s="31"/>
      <c r="J181" s="31"/>
      <c r="K181" s="31"/>
      <c r="L181" s="31"/>
      <c r="M181" s="31"/>
      <c r="N181" s="31"/>
      <c r="O181" s="31"/>
      <c r="P181" s="31"/>
      <c r="Q181" s="31"/>
      <c r="R181" s="31"/>
    </row>
    <row r="182" spans="5:18">
      <c r="E182" s="16"/>
      <c r="G182" s="171"/>
      <c r="I182" s="31"/>
      <c r="J182" s="31"/>
      <c r="K182" s="31"/>
      <c r="L182" s="31"/>
      <c r="M182" s="31"/>
      <c r="N182" s="31"/>
      <c r="O182" s="31"/>
      <c r="P182" s="31"/>
      <c r="Q182" s="31"/>
      <c r="R182" s="31"/>
    </row>
    <row r="183" spans="5:18">
      <c r="E183" s="16"/>
      <c r="G183" s="171"/>
      <c r="I183" s="31"/>
      <c r="J183" s="31"/>
      <c r="K183" s="31"/>
      <c r="L183" s="31"/>
      <c r="M183" s="31"/>
      <c r="N183" s="31"/>
      <c r="O183" s="31"/>
      <c r="P183" s="31"/>
      <c r="Q183" s="31"/>
      <c r="R183" s="31"/>
    </row>
    <row r="184" spans="5:18">
      <c r="E184" s="16"/>
      <c r="G184" s="171"/>
      <c r="I184" s="31"/>
      <c r="J184" s="31"/>
      <c r="K184" s="31"/>
      <c r="L184" s="31"/>
      <c r="M184" s="31"/>
      <c r="N184" s="31"/>
      <c r="O184" s="31"/>
      <c r="P184" s="31"/>
      <c r="Q184" s="31"/>
      <c r="R184" s="31"/>
    </row>
    <row r="185" spans="5:18">
      <c r="E185" s="16"/>
      <c r="G185" s="171"/>
      <c r="I185" s="31"/>
      <c r="J185" s="31"/>
      <c r="K185" s="31"/>
      <c r="L185" s="31"/>
      <c r="M185" s="31"/>
      <c r="N185" s="31"/>
      <c r="O185" s="31"/>
      <c r="P185" s="31"/>
      <c r="Q185" s="31"/>
      <c r="R185" s="31"/>
    </row>
    <row r="186" spans="5:18">
      <c r="E186" s="16"/>
      <c r="G186" s="171"/>
      <c r="I186" s="31"/>
      <c r="J186" s="31"/>
      <c r="K186" s="31"/>
      <c r="L186" s="31"/>
      <c r="M186" s="31"/>
      <c r="N186" s="31"/>
      <c r="O186" s="31"/>
      <c r="P186" s="31"/>
      <c r="Q186" s="31"/>
      <c r="R186" s="31"/>
    </row>
    <row r="187" spans="5:18">
      <c r="E187" s="16"/>
      <c r="G187" s="171"/>
      <c r="I187" s="31"/>
      <c r="J187" s="31"/>
      <c r="K187" s="31"/>
      <c r="L187" s="31"/>
      <c r="M187" s="31"/>
      <c r="N187" s="31"/>
      <c r="O187" s="31"/>
      <c r="P187" s="31"/>
      <c r="Q187" s="31"/>
      <c r="R187" s="31"/>
    </row>
    <row r="188" spans="5:18">
      <c r="G188" s="171"/>
      <c r="I188" s="31"/>
      <c r="J188" s="31"/>
      <c r="K188" s="31"/>
      <c r="L188" s="31"/>
      <c r="M188" s="31"/>
      <c r="N188" s="31"/>
      <c r="O188" s="31"/>
      <c r="P188" s="31"/>
      <c r="Q188" s="31"/>
      <c r="R188" s="31"/>
    </row>
    <row r="189" spans="5:18">
      <c r="G189" s="171"/>
      <c r="I189" s="31"/>
      <c r="J189" s="31"/>
      <c r="K189" s="31"/>
      <c r="L189" s="31"/>
      <c r="M189" s="31"/>
      <c r="N189" s="31"/>
      <c r="O189" s="31"/>
      <c r="P189" s="31"/>
      <c r="Q189" s="31"/>
      <c r="R189" s="31"/>
    </row>
    <row r="190" spans="5:18">
      <c r="G190" s="171"/>
      <c r="I190" s="31"/>
      <c r="J190" s="31"/>
      <c r="K190" s="31"/>
      <c r="L190" s="31"/>
      <c r="M190" s="31"/>
      <c r="N190" s="31"/>
      <c r="O190" s="31"/>
      <c r="P190" s="31"/>
      <c r="Q190" s="31"/>
      <c r="R190" s="31"/>
    </row>
    <row r="191" spans="5:18">
      <c r="G191" s="171"/>
      <c r="I191" s="31"/>
      <c r="J191" s="31"/>
      <c r="K191" s="31"/>
      <c r="L191" s="31"/>
      <c r="M191" s="31"/>
      <c r="N191" s="31"/>
      <c r="O191" s="31"/>
      <c r="P191" s="31"/>
      <c r="Q191" s="31"/>
      <c r="R191" s="31"/>
    </row>
    <row r="192" spans="5:18">
      <c r="G192" s="171"/>
      <c r="I192" s="31"/>
      <c r="J192" s="31"/>
      <c r="K192" s="31"/>
      <c r="L192" s="31"/>
      <c r="M192" s="31"/>
      <c r="N192" s="31"/>
      <c r="O192" s="31"/>
      <c r="P192" s="31"/>
      <c r="Q192" s="31"/>
      <c r="R192" s="31"/>
    </row>
    <row r="193" spans="7:18">
      <c r="G193" s="171"/>
      <c r="I193" s="31"/>
      <c r="J193" s="31"/>
      <c r="K193" s="31"/>
      <c r="L193" s="31"/>
      <c r="M193" s="31"/>
      <c r="N193" s="31"/>
      <c r="O193" s="31"/>
      <c r="P193" s="31"/>
      <c r="Q193" s="31"/>
      <c r="R193" s="31"/>
    </row>
    <row r="194" spans="7:18">
      <c r="I194" s="31"/>
      <c r="J194" s="31"/>
      <c r="K194" s="31"/>
      <c r="L194" s="31"/>
      <c r="M194" s="31"/>
      <c r="N194" s="31"/>
      <c r="O194" s="31"/>
      <c r="P194" s="31"/>
      <c r="Q194" s="31"/>
      <c r="R194" s="31"/>
    </row>
    <row r="195" spans="7:18">
      <c r="I195" s="31"/>
      <c r="J195" s="31"/>
      <c r="K195" s="31"/>
      <c r="L195" s="31"/>
      <c r="M195" s="31"/>
      <c r="N195" s="31"/>
      <c r="O195" s="31"/>
      <c r="P195" s="31"/>
      <c r="Q195" s="31"/>
      <c r="R195" s="31"/>
    </row>
    <row r="196" spans="7:18">
      <c r="I196" s="31"/>
      <c r="J196" s="31"/>
      <c r="K196" s="31"/>
      <c r="L196" s="31"/>
      <c r="M196" s="31"/>
      <c r="N196" s="31"/>
      <c r="O196" s="31"/>
      <c r="P196" s="31"/>
      <c r="Q196" s="31"/>
      <c r="R196" s="31"/>
    </row>
    <row r="197" spans="7:18">
      <c r="I197" s="31"/>
      <c r="J197" s="31"/>
      <c r="K197" s="31"/>
      <c r="L197" s="31"/>
      <c r="M197" s="31"/>
      <c r="N197" s="31"/>
      <c r="O197" s="31"/>
      <c r="P197" s="31"/>
      <c r="Q197" s="31"/>
      <c r="R197" s="31"/>
    </row>
    <row r="198" spans="7:18">
      <c r="I198" s="31"/>
      <c r="J198" s="31"/>
      <c r="K198" s="31"/>
      <c r="L198" s="31"/>
      <c r="M198" s="31"/>
      <c r="N198" s="31"/>
      <c r="O198" s="31"/>
      <c r="P198" s="31"/>
      <c r="Q198" s="31"/>
      <c r="R198" s="31"/>
    </row>
    <row r="199" spans="7:18">
      <c r="I199" s="31"/>
      <c r="J199" s="31"/>
      <c r="K199" s="31"/>
      <c r="L199" s="31"/>
      <c r="M199" s="31"/>
      <c r="N199" s="31"/>
      <c r="O199" s="31"/>
      <c r="P199" s="31"/>
      <c r="Q199" s="31"/>
      <c r="R199" s="31"/>
    </row>
    <row r="200" spans="7:18">
      <c r="I200" s="31"/>
      <c r="J200" s="31"/>
      <c r="K200" s="31"/>
      <c r="L200" s="31"/>
      <c r="M200" s="31"/>
      <c r="N200" s="31"/>
      <c r="O200" s="31"/>
      <c r="P200" s="31"/>
      <c r="Q200" s="31"/>
      <c r="R200" s="31"/>
    </row>
    <row r="201" spans="7:18">
      <c r="I201" s="31"/>
      <c r="J201" s="31"/>
      <c r="K201" s="31"/>
      <c r="L201" s="31"/>
      <c r="M201" s="31"/>
      <c r="N201" s="31"/>
      <c r="O201" s="31"/>
      <c r="P201" s="31"/>
      <c r="Q201" s="31"/>
      <c r="R201" s="31"/>
    </row>
    <row r="202" spans="7:18">
      <c r="I202" s="31"/>
      <c r="J202" s="31"/>
      <c r="K202" s="31"/>
      <c r="L202" s="31"/>
      <c r="M202" s="31"/>
      <c r="N202" s="31"/>
      <c r="O202" s="31"/>
      <c r="P202" s="31"/>
      <c r="Q202" s="31"/>
      <c r="R202" s="31"/>
    </row>
    <row r="203" spans="7:18">
      <c r="I203" s="31"/>
      <c r="J203" s="31"/>
      <c r="K203" s="31"/>
      <c r="L203" s="31"/>
      <c r="M203" s="31"/>
      <c r="N203" s="31"/>
      <c r="O203" s="31"/>
      <c r="P203" s="31"/>
      <c r="Q203" s="31"/>
      <c r="R203" s="31"/>
    </row>
    <row r="204" spans="7:18">
      <c r="I204" s="31"/>
      <c r="J204" s="31"/>
      <c r="K204" s="31"/>
      <c r="L204" s="31"/>
      <c r="M204" s="31"/>
      <c r="N204" s="31"/>
      <c r="O204" s="31"/>
      <c r="P204" s="31"/>
      <c r="Q204" s="31"/>
      <c r="R204" s="31"/>
    </row>
    <row r="205" spans="7:18">
      <c r="I205" s="31"/>
      <c r="J205" s="31"/>
      <c r="K205" s="31"/>
      <c r="L205" s="31"/>
      <c r="M205" s="31"/>
      <c r="N205" s="31"/>
      <c r="O205" s="31"/>
      <c r="P205" s="31"/>
      <c r="Q205" s="31"/>
      <c r="R205" s="31"/>
    </row>
    <row r="206" spans="7:18">
      <c r="I206" s="31"/>
      <c r="J206" s="31"/>
      <c r="K206" s="31"/>
      <c r="L206" s="31"/>
      <c r="M206" s="31"/>
      <c r="N206" s="31"/>
      <c r="O206" s="31"/>
      <c r="P206" s="31"/>
      <c r="Q206" s="31"/>
      <c r="R206" s="31"/>
    </row>
    <row r="207" spans="7:18">
      <c r="I207" s="31"/>
      <c r="J207" s="31"/>
      <c r="K207" s="31"/>
      <c r="L207" s="31"/>
      <c r="M207" s="31"/>
      <c r="N207" s="31"/>
      <c r="O207" s="31"/>
      <c r="P207" s="31"/>
      <c r="Q207" s="31"/>
      <c r="R207" s="31"/>
    </row>
    <row r="208" spans="7:18">
      <c r="I208" s="31"/>
      <c r="J208" s="31"/>
      <c r="K208" s="31"/>
      <c r="L208" s="31"/>
      <c r="M208" s="31"/>
      <c r="N208" s="31"/>
      <c r="O208" s="31"/>
      <c r="P208" s="31"/>
      <c r="Q208" s="31"/>
      <c r="R208" s="31"/>
    </row>
    <row r="209" spans="9:18">
      <c r="I209" s="31"/>
      <c r="J209" s="31"/>
      <c r="K209" s="31"/>
      <c r="L209" s="31"/>
      <c r="M209" s="31"/>
      <c r="N209" s="31"/>
      <c r="O209" s="31"/>
      <c r="P209" s="31"/>
      <c r="Q209" s="31"/>
      <c r="R209" s="31"/>
    </row>
    <row r="210" spans="9:18">
      <c r="I210" s="31"/>
      <c r="J210" s="31"/>
      <c r="K210" s="31"/>
      <c r="L210" s="31"/>
      <c r="M210" s="31"/>
      <c r="N210" s="31"/>
      <c r="O210" s="31"/>
      <c r="P210" s="31"/>
      <c r="Q210" s="31"/>
      <c r="R210" s="31"/>
    </row>
    <row r="211" spans="9:18">
      <c r="I211" s="31"/>
      <c r="J211" s="31"/>
      <c r="K211" s="31"/>
      <c r="L211" s="31"/>
      <c r="M211" s="31"/>
      <c r="N211" s="31"/>
      <c r="O211" s="31"/>
      <c r="P211" s="31"/>
      <c r="Q211" s="31"/>
      <c r="R211" s="31"/>
    </row>
    <row r="212" spans="9:18">
      <c r="I212" s="31"/>
      <c r="J212" s="31"/>
      <c r="K212" s="31"/>
      <c r="L212" s="31"/>
      <c r="M212" s="31"/>
      <c r="N212" s="31"/>
      <c r="O212" s="31"/>
      <c r="P212" s="31"/>
      <c r="Q212" s="31"/>
      <c r="R212" s="31"/>
    </row>
    <row r="213" spans="9:18">
      <c r="I213" s="31"/>
      <c r="J213" s="31"/>
      <c r="K213" s="31"/>
      <c r="L213" s="31"/>
      <c r="M213" s="31"/>
      <c r="N213" s="31"/>
      <c r="O213" s="31"/>
      <c r="P213" s="31"/>
      <c r="Q213" s="31"/>
      <c r="R213" s="31"/>
    </row>
    <row r="214" spans="9:18">
      <c r="I214" s="31"/>
      <c r="J214" s="31"/>
      <c r="K214" s="31"/>
      <c r="L214" s="31"/>
      <c r="M214" s="31"/>
      <c r="N214" s="31"/>
      <c r="O214" s="31"/>
      <c r="P214" s="31"/>
      <c r="Q214" s="31"/>
      <c r="R214" s="31"/>
    </row>
    <row r="215" spans="9:18">
      <c r="I215" s="31"/>
      <c r="J215" s="31"/>
      <c r="K215" s="31"/>
      <c r="L215" s="31"/>
      <c r="M215" s="31"/>
      <c r="N215" s="31"/>
      <c r="O215" s="31"/>
      <c r="P215" s="31"/>
      <c r="Q215" s="31"/>
      <c r="R215" s="31"/>
    </row>
    <row r="216" spans="9:18">
      <c r="I216" s="31"/>
      <c r="J216" s="31"/>
      <c r="K216" s="31"/>
      <c r="L216" s="31"/>
      <c r="M216" s="31"/>
      <c r="N216" s="31"/>
      <c r="O216" s="31"/>
      <c r="P216" s="31"/>
      <c r="Q216" s="31"/>
      <c r="R216" s="31"/>
    </row>
    <row r="217" spans="9:18">
      <c r="I217" s="31"/>
      <c r="J217" s="31"/>
      <c r="K217" s="31"/>
      <c r="L217" s="31"/>
      <c r="M217" s="31"/>
      <c r="N217" s="31"/>
      <c r="O217" s="31"/>
      <c r="P217" s="31"/>
      <c r="Q217" s="31"/>
      <c r="R217" s="31"/>
    </row>
    <row r="218" spans="9:18">
      <c r="I218" s="31"/>
      <c r="J218" s="31"/>
      <c r="K218" s="31"/>
      <c r="L218" s="31"/>
      <c r="M218" s="31"/>
      <c r="N218" s="31"/>
      <c r="O218" s="31"/>
      <c r="P218" s="31"/>
      <c r="Q218" s="31"/>
      <c r="R218" s="31"/>
    </row>
    <row r="219" spans="9:18">
      <c r="I219" s="31"/>
      <c r="J219" s="31"/>
      <c r="K219" s="31"/>
      <c r="L219" s="31"/>
      <c r="M219" s="31"/>
      <c r="N219" s="31"/>
      <c r="O219" s="31"/>
      <c r="P219" s="31"/>
      <c r="Q219" s="31"/>
      <c r="R219" s="31"/>
    </row>
    <row r="220" spans="9:18">
      <c r="I220" s="31"/>
      <c r="J220" s="31"/>
      <c r="K220" s="31"/>
      <c r="L220" s="31"/>
      <c r="M220" s="31"/>
      <c r="N220" s="31"/>
      <c r="O220" s="31"/>
      <c r="P220" s="31"/>
      <c r="Q220" s="31"/>
      <c r="R220" s="31"/>
    </row>
    <row r="221" spans="9:18">
      <c r="I221" s="31"/>
      <c r="J221" s="31"/>
      <c r="K221" s="31"/>
      <c r="L221" s="31"/>
      <c r="M221" s="31"/>
      <c r="N221" s="31"/>
      <c r="O221" s="31"/>
      <c r="P221" s="31"/>
      <c r="Q221" s="31"/>
      <c r="R221" s="31"/>
    </row>
    <row r="222" spans="9:18">
      <c r="I222" s="31"/>
      <c r="J222" s="31"/>
      <c r="K222" s="31"/>
      <c r="L222" s="31"/>
      <c r="M222" s="31"/>
      <c r="N222" s="31"/>
      <c r="O222" s="31"/>
      <c r="P222" s="31"/>
      <c r="Q222" s="31"/>
      <c r="R222" s="31"/>
    </row>
    <row r="223" spans="9:18">
      <c r="I223" s="31"/>
      <c r="J223" s="31"/>
      <c r="K223" s="31"/>
      <c r="L223" s="31"/>
      <c r="M223" s="31"/>
      <c r="N223" s="31"/>
      <c r="O223" s="31"/>
      <c r="P223" s="31"/>
      <c r="Q223" s="31"/>
      <c r="R223" s="31"/>
    </row>
    <row r="224" spans="9:18">
      <c r="I224" s="31"/>
      <c r="J224" s="31"/>
      <c r="K224" s="31"/>
      <c r="L224" s="31"/>
      <c r="M224" s="31"/>
      <c r="N224" s="31"/>
      <c r="O224" s="31"/>
      <c r="P224" s="31"/>
      <c r="Q224" s="31"/>
      <c r="R224" s="31"/>
    </row>
    <row r="225" spans="9:18">
      <c r="I225" s="31"/>
      <c r="J225" s="31"/>
      <c r="K225" s="31"/>
      <c r="L225" s="31"/>
      <c r="M225" s="31"/>
      <c r="N225" s="31"/>
      <c r="O225" s="31"/>
      <c r="P225" s="31"/>
      <c r="Q225" s="31"/>
      <c r="R225" s="31"/>
    </row>
    <row r="226" spans="9:18">
      <c r="I226" s="31"/>
      <c r="J226" s="31"/>
      <c r="K226" s="31"/>
      <c r="L226" s="31"/>
      <c r="M226" s="31"/>
      <c r="N226" s="31"/>
      <c r="O226" s="31"/>
      <c r="P226" s="31"/>
      <c r="Q226" s="31"/>
      <c r="R226" s="31"/>
    </row>
    <row r="227" spans="9:18">
      <c r="I227" s="31"/>
      <c r="J227" s="31"/>
      <c r="K227" s="31"/>
      <c r="L227" s="31"/>
      <c r="M227" s="31"/>
      <c r="N227" s="31"/>
      <c r="O227" s="31"/>
      <c r="P227" s="31"/>
      <c r="Q227" s="31"/>
      <c r="R227" s="31"/>
    </row>
    <row r="228" spans="9:18">
      <c r="I228" s="31"/>
      <c r="J228" s="31"/>
      <c r="K228" s="31"/>
      <c r="L228" s="31"/>
      <c r="M228" s="31"/>
      <c r="N228" s="31"/>
      <c r="O228" s="31"/>
      <c r="P228" s="31"/>
      <c r="Q228" s="31"/>
      <c r="R228" s="31"/>
    </row>
    <row r="229" spans="9:18">
      <c r="I229" s="31"/>
      <c r="J229" s="31"/>
      <c r="K229" s="31"/>
      <c r="L229" s="31"/>
      <c r="M229" s="31"/>
      <c r="N229" s="31"/>
      <c r="O229" s="31"/>
      <c r="P229" s="31"/>
      <c r="Q229" s="31"/>
      <c r="R229" s="31"/>
    </row>
    <row r="230" spans="9:18">
      <c r="I230" s="31"/>
      <c r="J230" s="31"/>
      <c r="K230" s="31"/>
      <c r="L230" s="31"/>
      <c r="M230" s="31"/>
      <c r="N230" s="31"/>
      <c r="O230" s="31"/>
      <c r="P230" s="31"/>
      <c r="Q230" s="31"/>
      <c r="R230" s="31"/>
    </row>
    <row r="231" spans="9:18">
      <c r="I231" s="31"/>
      <c r="J231" s="31"/>
      <c r="K231" s="31"/>
      <c r="L231" s="31"/>
      <c r="M231" s="31"/>
      <c r="N231" s="31"/>
      <c r="O231" s="31"/>
      <c r="P231" s="31"/>
      <c r="Q231" s="31"/>
      <c r="R231" s="31"/>
    </row>
    <row r="232" spans="9:18">
      <c r="I232" s="31"/>
      <c r="J232" s="31"/>
      <c r="K232" s="31"/>
      <c r="L232" s="31"/>
      <c r="M232" s="31"/>
      <c r="N232" s="31"/>
      <c r="O232" s="31"/>
      <c r="P232" s="31"/>
      <c r="Q232" s="31"/>
      <c r="R232" s="31"/>
    </row>
    <row r="233" spans="9:18">
      <c r="I233" s="31"/>
      <c r="J233" s="31"/>
      <c r="K233" s="31"/>
      <c r="L233" s="31"/>
      <c r="M233" s="31"/>
      <c r="N233" s="31"/>
      <c r="O233" s="31"/>
      <c r="P233" s="31"/>
      <c r="Q233" s="31"/>
      <c r="R233" s="31"/>
    </row>
    <row r="234" spans="9:18">
      <c r="I234" s="31"/>
      <c r="J234" s="31"/>
      <c r="K234" s="31"/>
      <c r="L234" s="31"/>
      <c r="M234" s="31"/>
      <c r="N234" s="31"/>
      <c r="O234" s="31"/>
      <c r="P234" s="31"/>
      <c r="Q234" s="31"/>
      <c r="R234" s="31"/>
    </row>
    <row r="235" spans="9:18">
      <c r="I235" s="31"/>
      <c r="J235" s="31"/>
      <c r="K235" s="31"/>
      <c r="L235" s="31"/>
      <c r="M235" s="31"/>
      <c r="N235" s="31"/>
      <c r="O235" s="31"/>
      <c r="P235" s="31"/>
      <c r="Q235" s="31"/>
      <c r="R235" s="31"/>
    </row>
    <row r="236" spans="9:18">
      <c r="I236" s="31"/>
      <c r="J236" s="31"/>
      <c r="K236" s="31"/>
      <c r="L236" s="31"/>
      <c r="M236" s="31"/>
      <c r="N236" s="31"/>
      <c r="O236" s="31"/>
      <c r="P236" s="31"/>
      <c r="Q236" s="31"/>
      <c r="R236" s="31"/>
    </row>
    <row r="237" spans="9:18">
      <c r="I237" s="31"/>
      <c r="J237" s="31"/>
      <c r="K237" s="31"/>
      <c r="L237" s="31"/>
      <c r="M237" s="31"/>
      <c r="N237" s="31"/>
      <c r="O237" s="31"/>
      <c r="P237" s="31"/>
      <c r="Q237" s="31"/>
      <c r="R237" s="31"/>
    </row>
    <row r="238" spans="9:18">
      <c r="I238" s="31"/>
      <c r="J238" s="31"/>
      <c r="K238" s="31"/>
      <c r="L238" s="31"/>
      <c r="M238" s="31"/>
      <c r="N238" s="31"/>
      <c r="O238" s="31"/>
      <c r="P238" s="31"/>
      <c r="Q238" s="31"/>
      <c r="R238" s="31"/>
    </row>
    <row r="239" spans="9:18">
      <c r="I239" s="31"/>
      <c r="J239" s="31"/>
      <c r="K239" s="31"/>
      <c r="L239" s="31"/>
      <c r="M239" s="31"/>
      <c r="N239" s="31"/>
      <c r="O239" s="31"/>
      <c r="P239" s="31"/>
      <c r="Q239" s="31"/>
      <c r="R239" s="31"/>
    </row>
    <row r="240" spans="9:18">
      <c r="I240" s="31"/>
      <c r="J240" s="31"/>
      <c r="K240" s="31"/>
      <c r="L240" s="31"/>
      <c r="M240" s="31"/>
      <c r="N240" s="31"/>
      <c r="O240" s="31"/>
      <c r="P240" s="31"/>
      <c r="Q240" s="31"/>
      <c r="R240" s="31"/>
    </row>
    <row r="241" spans="9:18">
      <c r="I241" s="31"/>
      <c r="J241" s="31"/>
      <c r="K241" s="31"/>
      <c r="L241" s="31"/>
      <c r="M241" s="31"/>
      <c r="N241" s="31"/>
      <c r="O241" s="31"/>
      <c r="P241" s="31"/>
      <c r="Q241" s="31"/>
      <c r="R241" s="31"/>
    </row>
    <row r="242" spans="9:18">
      <c r="I242" s="31"/>
      <c r="J242" s="31"/>
      <c r="K242" s="31"/>
      <c r="L242" s="31"/>
      <c r="M242" s="31"/>
      <c r="N242" s="31"/>
      <c r="O242" s="31"/>
      <c r="P242" s="31"/>
      <c r="Q242" s="31"/>
      <c r="R242" s="31"/>
    </row>
    <row r="243" spans="9:18">
      <c r="I243" s="31"/>
      <c r="J243" s="31"/>
      <c r="K243" s="31"/>
      <c r="L243" s="31"/>
      <c r="M243" s="31"/>
      <c r="N243" s="31"/>
      <c r="O243" s="31"/>
      <c r="P243" s="31"/>
      <c r="Q243" s="31"/>
      <c r="R243" s="31"/>
    </row>
    <row r="244" spans="9:18">
      <c r="I244" s="31"/>
      <c r="J244" s="31"/>
      <c r="K244" s="31"/>
      <c r="L244" s="31"/>
      <c r="M244" s="31"/>
      <c r="N244" s="31"/>
      <c r="O244" s="31"/>
      <c r="P244" s="31"/>
      <c r="Q244" s="31"/>
      <c r="R244" s="31"/>
    </row>
    <row r="245" spans="9:18">
      <c r="I245" s="31"/>
      <c r="J245" s="31"/>
      <c r="K245" s="31"/>
      <c r="L245" s="31"/>
      <c r="M245" s="31"/>
      <c r="N245" s="31"/>
      <c r="O245" s="31"/>
      <c r="P245" s="31"/>
      <c r="Q245" s="31"/>
      <c r="R245" s="31"/>
    </row>
    <row r="246" spans="9:18">
      <c r="I246" s="31"/>
      <c r="J246" s="31"/>
      <c r="K246" s="31"/>
      <c r="L246" s="31"/>
      <c r="M246" s="31"/>
      <c r="N246" s="31"/>
      <c r="O246" s="31"/>
      <c r="P246" s="31"/>
      <c r="Q246" s="31"/>
      <c r="R246" s="31"/>
    </row>
    <row r="247" spans="9:18">
      <c r="I247" s="31"/>
      <c r="J247" s="31"/>
      <c r="K247" s="31"/>
      <c r="L247" s="31"/>
      <c r="M247" s="31"/>
      <c r="N247" s="31"/>
      <c r="O247" s="31"/>
      <c r="P247" s="31"/>
      <c r="Q247" s="31"/>
      <c r="R247" s="31"/>
    </row>
    <row r="248" spans="9:18">
      <c r="I248" s="31"/>
      <c r="J248" s="31"/>
      <c r="K248" s="31"/>
      <c r="L248" s="31"/>
      <c r="M248" s="31"/>
      <c r="N248" s="31"/>
      <c r="O248" s="31"/>
      <c r="P248" s="31"/>
      <c r="Q248" s="31"/>
      <c r="R248" s="31"/>
    </row>
    <row r="249" spans="9:18">
      <c r="I249" s="31"/>
      <c r="J249" s="31"/>
      <c r="K249" s="31"/>
      <c r="L249" s="31"/>
      <c r="M249" s="31"/>
      <c r="N249" s="31"/>
      <c r="O249" s="31"/>
      <c r="P249" s="31"/>
      <c r="Q249" s="31"/>
      <c r="R249" s="31"/>
    </row>
    <row r="250" spans="9:18">
      <c r="I250" s="31"/>
      <c r="J250" s="31"/>
      <c r="K250" s="31"/>
      <c r="L250" s="31"/>
      <c r="M250" s="31"/>
      <c r="N250" s="31"/>
      <c r="O250" s="31"/>
      <c r="P250" s="31"/>
      <c r="Q250" s="31"/>
      <c r="R250" s="31"/>
    </row>
    <row r="251" spans="9:18">
      <c r="I251" s="31"/>
      <c r="J251" s="31"/>
      <c r="K251" s="31"/>
      <c r="L251" s="31"/>
      <c r="M251" s="31"/>
      <c r="N251" s="31"/>
      <c r="O251" s="31"/>
      <c r="P251" s="31"/>
      <c r="Q251" s="31"/>
      <c r="R251" s="31"/>
    </row>
    <row r="252" spans="9:18">
      <c r="I252" s="31"/>
      <c r="J252" s="31"/>
      <c r="K252" s="31"/>
      <c r="L252" s="31"/>
      <c r="M252" s="31"/>
      <c r="N252" s="31"/>
      <c r="O252" s="31"/>
      <c r="P252" s="31"/>
      <c r="Q252" s="31"/>
      <c r="R252" s="31"/>
    </row>
    <row r="253" spans="9:18">
      <c r="I253" s="31"/>
      <c r="J253" s="31"/>
      <c r="K253" s="31"/>
      <c r="L253" s="31"/>
      <c r="M253" s="31"/>
      <c r="N253" s="31"/>
      <c r="O253" s="31"/>
      <c r="P253" s="31"/>
      <c r="Q253" s="31"/>
      <c r="R253" s="31"/>
    </row>
    <row r="254" spans="9:18">
      <c r="I254" s="31"/>
      <c r="J254" s="31"/>
      <c r="K254" s="31"/>
      <c r="L254" s="31"/>
      <c r="M254" s="31"/>
      <c r="N254" s="31"/>
      <c r="O254" s="31"/>
      <c r="P254" s="31"/>
      <c r="Q254" s="31"/>
      <c r="R254" s="31"/>
    </row>
    <row r="255" spans="9:18">
      <c r="I255" s="31"/>
      <c r="J255" s="31"/>
      <c r="K255" s="31"/>
      <c r="L255" s="31"/>
      <c r="M255" s="31"/>
      <c r="N255" s="31"/>
      <c r="O255" s="31"/>
      <c r="P255" s="31"/>
      <c r="Q255" s="31"/>
      <c r="R255" s="31"/>
    </row>
    <row r="256" spans="9:18">
      <c r="I256" s="31"/>
      <c r="J256" s="31"/>
      <c r="K256" s="31"/>
      <c r="L256" s="31"/>
      <c r="M256" s="31"/>
      <c r="N256" s="31"/>
      <c r="O256" s="31"/>
      <c r="P256" s="31"/>
      <c r="Q256" s="31"/>
      <c r="R256" s="31"/>
    </row>
    <row r="257" spans="9:18">
      <c r="I257" s="31"/>
      <c r="J257" s="31"/>
      <c r="K257" s="31"/>
      <c r="L257" s="31"/>
      <c r="M257" s="31"/>
      <c r="N257" s="31"/>
      <c r="O257" s="31"/>
      <c r="P257" s="31"/>
      <c r="Q257" s="31"/>
      <c r="R257" s="31"/>
    </row>
    <row r="258" spans="9:18">
      <c r="I258" s="31"/>
      <c r="J258" s="31"/>
      <c r="K258" s="31"/>
      <c r="L258" s="31"/>
      <c r="M258" s="31"/>
      <c r="N258" s="31"/>
      <c r="O258" s="31"/>
      <c r="P258" s="31"/>
      <c r="Q258" s="31"/>
      <c r="R258" s="31"/>
    </row>
    <row r="259" spans="9:18">
      <c r="I259" s="31"/>
      <c r="J259" s="31"/>
      <c r="K259" s="31"/>
      <c r="L259" s="31"/>
      <c r="M259" s="31"/>
      <c r="N259" s="31"/>
      <c r="O259" s="31"/>
      <c r="P259" s="31"/>
      <c r="Q259" s="31"/>
      <c r="R259" s="31"/>
    </row>
    <row r="260" spans="9:18">
      <c r="I260" s="31"/>
      <c r="J260" s="31"/>
      <c r="K260" s="31"/>
      <c r="L260" s="31"/>
      <c r="M260" s="31"/>
      <c r="N260" s="31"/>
      <c r="O260" s="31"/>
      <c r="P260" s="31"/>
      <c r="Q260" s="31"/>
      <c r="R260" s="31"/>
    </row>
    <row r="261" spans="9:18">
      <c r="I261" s="31"/>
      <c r="J261" s="31"/>
      <c r="K261" s="31"/>
      <c r="L261" s="31"/>
      <c r="M261" s="31"/>
      <c r="N261" s="31"/>
      <c r="O261" s="31"/>
      <c r="P261" s="31"/>
      <c r="Q261" s="31"/>
      <c r="R261" s="31"/>
    </row>
    <row r="262" spans="9:18">
      <c r="I262" s="31"/>
      <c r="J262" s="31"/>
      <c r="K262" s="31"/>
      <c r="L262" s="31"/>
      <c r="M262" s="31"/>
      <c r="N262" s="31"/>
      <c r="O262" s="31"/>
      <c r="P262" s="31"/>
      <c r="Q262" s="31"/>
      <c r="R262" s="31"/>
    </row>
    <row r="263" spans="9:18">
      <c r="I263" s="31"/>
      <c r="J263" s="31"/>
      <c r="K263" s="31"/>
      <c r="L263" s="31"/>
      <c r="M263" s="31"/>
      <c r="N263" s="31"/>
      <c r="O263" s="31"/>
      <c r="P263" s="31"/>
      <c r="Q263" s="31"/>
      <c r="R263" s="31"/>
    </row>
    <row r="264" spans="9:18">
      <c r="I264" s="31"/>
      <c r="J264" s="31"/>
      <c r="K264" s="31"/>
      <c r="L264" s="31"/>
      <c r="M264" s="31"/>
      <c r="N264" s="31"/>
      <c r="O264" s="31"/>
      <c r="P264" s="31"/>
      <c r="Q264" s="31"/>
      <c r="R264" s="31"/>
    </row>
    <row r="265" spans="9:18">
      <c r="I265" s="31"/>
      <c r="J265" s="31"/>
      <c r="K265" s="31"/>
      <c r="L265" s="31"/>
      <c r="M265" s="31"/>
      <c r="N265" s="31"/>
      <c r="O265" s="31"/>
      <c r="P265" s="31"/>
      <c r="Q265" s="31"/>
      <c r="R265" s="31"/>
    </row>
    <row r="266" spans="9:18">
      <c r="I266" s="31"/>
      <c r="J266" s="31"/>
      <c r="K266" s="31"/>
      <c r="L266" s="31"/>
      <c r="M266" s="31"/>
      <c r="N266" s="31"/>
      <c r="O266" s="31"/>
      <c r="P266" s="31"/>
      <c r="Q266" s="31"/>
      <c r="R266" s="31"/>
    </row>
    <row r="267" spans="9:18">
      <c r="I267" s="31"/>
      <c r="J267" s="31"/>
      <c r="K267" s="31"/>
      <c r="L267" s="31"/>
      <c r="M267" s="31"/>
      <c r="N267" s="31"/>
      <c r="O267" s="31"/>
      <c r="P267" s="31"/>
      <c r="Q267" s="31"/>
      <c r="R267" s="31"/>
    </row>
    <row r="268" spans="9:18">
      <c r="I268" s="31"/>
      <c r="J268" s="31"/>
      <c r="K268" s="31"/>
      <c r="L268" s="31"/>
      <c r="M268" s="31"/>
      <c r="N268" s="31"/>
      <c r="O268" s="31"/>
      <c r="P268" s="31"/>
      <c r="Q268" s="31"/>
      <c r="R268" s="31"/>
    </row>
    <row r="269" spans="9:18">
      <c r="I269" s="31"/>
      <c r="J269" s="31"/>
      <c r="K269" s="31"/>
      <c r="L269" s="31"/>
      <c r="M269" s="31"/>
      <c r="N269" s="31"/>
      <c r="O269" s="31"/>
      <c r="P269" s="31"/>
      <c r="Q269" s="31"/>
      <c r="R269" s="31"/>
    </row>
    <row r="270" spans="9:18">
      <c r="I270" s="31"/>
      <c r="J270" s="31"/>
      <c r="K270" s="31"/>
      <c r="L270" s="31"/>
      <c r="M270" s="31"/>
      <c r="N270" s="31"/>
      <c r="O270" s="31"/>
      <c r="P270" s="31"/>
      <c r="Q270" s="31"/>
      <c r="R270" s="31"/>
    </row>
    <row r="271" spans="9:18">
      <c r="I271" s="31"/>
      <c r="J271" s="31"/>
      <c r="K271" s="31"/>
      <c r="L271" s="31"/>
      <c r="M271" s="31"/>
      <c r="N271" s="31"/>
      <c r="O271" s="31"/>
      <c r="P271" s="31"/>
      <c r="Q271" s="31"/>
      <c r="R271" s="31"/>
    </row>
    <row r="272" spans="9:18">
      <c r="I272" s="31"/>
      <c r="J272" s="31"/>
      <c r="K272" s="31"/>
      <c r="L272" s="31"/>
      <c r="M272" s="31"/>
      <c r="N272" s="31"/>
      <c r="O272" s="31"/>
      <c r="P272" s="31"/>
      <c r="Q272" s="31"/>
      <c r="R272" s="31"/>
    </row>
    <row r="273" spans="9:18">
      <c r="I273" s="31"/>
      <c r="J273" s="31"/>
      <c r="K273" s="31"/>
      <c r="L273" s="31"/>
      <c r="M273" s="31"/>
      <c r="N273" s="31"/>
      <c r="O273" s="31"/>
      <c r="P273" s="31"/>
      <c r="Q273" s="31"/>
      <c r="R273" s="31"/>
    </row>
    <row r="274" spans="9:18">
      <c r="I274" s="31"/>
      <c r="J274" s="31"/>
      <c r="K274" s="31"/>
      <c r="L274" s="31"/>
      <c r="M274" s="31"/>
      <c r="N274" s="31"/>
      <c r="O274" s="31"/>
      <c r="P274" s="31"/>
      <c r="Q274" s="31"/>
      <c r="R274" s="31"/>
    </row>
    <row r="275" spans="9:18">
      <c r="I275" s="31"/>
      <c r="J275" s="31"/>
      <c r="K275" s="31"/>
      <c r="L275" s="31"/>
      <c r="M275" s="31"/>
      <c r="N275" s="31"/>
      <c r="O275" s="31"/>
      <c r="P275" s="31"/>
      <c r="Q275" s="31"/>
      <c r="R275" s="31"/>
    </row>
    <row r="276" spans="9:18">
      <c r="I276" s="31"/>
      <c r="J276" s="31"/>
      <c r="K276" s="31"/>
      <c r="L276" s="31"/>
      <c r="M276" s="31"/>
      <c r="N276" s="31"/>
      <c r="O276" s="31"/>
      <c r="P276" s="31"/>
      <c r="Q276" s="31"/>
      <c r="R276" s="31"/>
    </row>
    <row r="277" spans="9:18">
      <c r="I277" s="31"/>
      <c r="J277" s="31"/>
      <c r="K277" s="31"/>
      <c r="L277" s="31"/>
      <c r="M277" s="31"/>
      <c r="N277" s="31"/>
      <c r="O277" s="31"/>
      <c r="P277" s="31"/>
      <c r="Q277" s="31"/>
      <c r="R277" s="31"/>
    </row>
    <row r="278" spans="9:18">
      <c r="I278" s="31"/>
      <c r="J278" s="31"/>
      <c r="K278" s="31"/>
      <c r="L278" s="31"/>
      <c r="M278" s="31"/>
      <c r="N278" s="31"/>
      <c r="O278" s="31"/>
      <c r="P278" s="31"/>
      <c r="Q278" s="31"/>
      <c r="R278" s="31"/>
    </row>
    <row r="279" spans="9:18">
      <c r="I279" s="31"/>
      <c r="J279" s="31"/>
      <c r="K279" s="31"/>
      <c r="L279" s="31"/>
      <c r="M279" s="31"/>
      <c r="N279" s="31"/>
      <c r="O279" s="31"/>
      <c r="P279" s="31"/>
      <c r="Q279" s="31"/>
      <c r="R279" s="31"/>
    </row>
    <row r="280" spans="9:18">
      <c r="I280" s="31"/>
      <c r="J280" s="31"/>
      <c r="K280" s="31"/>
      <c r="L280" s="31"/>
      <c r="M280" s="31"/>
      <c r="N280" s="31"/>
      <c r="O280" s="31"/>
      <c r="P280" s="31"/>
      <c r="Q280" s="31"/>
      <c r="R280" s="31"/>
    </row>
    <row r="281" spans="9:18">
      <c r="I281" s="31"/>
      <c r="J281" s="31"/>
      <c r="K281" s="31"/>
      <c r="L281" s="31"/>
      <c r="M281" s="31"/>
      <c r="N281" s="31"/>
      <c r="O281" s="31"/>
      <c r="P281" s="31"/>
      <c r="Q281" s="31"/>
      <c r="R281" s="31"/>
    </row>
    <row r="282" spans="9:18">
      <c r="I282" s="31"/>
      <c r="J282" s="31"/>
      <c r="K282" s="31"/>
      <c r="L282" s="31"/>
      <c r="M282" s="31"/>
      <c r="N282" s="31"/>
      <c r="O282" s="31"/>
      <c r="P282" s="31"/>
      <c r="Q282" s="31"/>
      <c r="R282" s="31"/>
    </row>
    <row r="283" spans="9:18">
      <c r="I283" s="31"/>
      <c r="J283" s="31"/>
      <c r="K283" s="31"/>
      <c r="L283" s="31"/>
      <c r="M283" s="31"/>
      <c r="N283" s="31"/>
      <c r="O283" s="31"/>
      <c r="P283" s="31"/>
      <c r="Q283" s="31"/>
      <c r="R283" s="31"/>
    </row>
    <row r="284" spans="9:18">
      <c r="I284" s="31"/>
      <c r="J284" s="31"/>
      <c r="K284" s="31"/>
      <c r="L284" s="31"/>
      <c r="M284" s="31"/>
      <c r="N284" s="31"/>
      <c r="O284" s="31"/>
      <c r="P284" s="31"/>
      <c r="Q284" s="31"/>
      <c r="R284" s="31"/>
    </row>
    <row r="285" spans="9:18">
      <c r="I285" s="31"/>
      <c r="J285" s="31"/>
      <c r="K285" s="31"/>
      <c r="L285" s="31"/>
      <c r="M285" s="31"/>
      <c r="N285" s="31"/>
      <c r="O285" s="31"/>
      <c r="P285" s="31"/>
      <c r="Q285" s="31"/>
      <c r="R285" s="31"/>
    </row>
    <row r="286" spans="9:18">
      <c r="I286" s="31"/>
      <c r="J286" s="31"/>
      <c r="K286" s="31"/>
      <c r="L286" s="31"/>
      <c r="M286" s="31"/>
      <c r="N286" s="31"/>
      <c r="O286" s="31"/>
      <c r="P286" s="31"/>
      <c r="Q286" s="31"/>
      <c r="R286" s="31"/>
    </row>
    <row r="287" spans="9:18">
      <c r="I287" s="31"/>
      <c r="J287" s="31"/>
      <c r="K287" s="31"/>
      <c r="L287" s="31"/>
      <c r="M287" s="31"/>
      <c r="N287" s="31"/>
      <c r="O287" s="31"/>
      <c r="P287" s="31"/>
      <c r="Q287" s="31"/>
      <c r="R287" s="31"/>
    </row>
    <row r="288" spans="9:18">
      <c r="I288" s="31"/>
      <c r="J288" s="31"/>
      <c r="K288" s="31"/>
      <c r="L288" s="31"/>
      <c r="M288" s="31"/>
      <c r="N288" s="31"/>
      <c r="O288" s="31"/>
      <c r="P288" s="31"/>
      <c r="Q288" s="31"/>
      <c r="R288" s="31"/>
    </row>
    <row r="289" spans="9:18">
      <c r="I289" s="31"/>
      <c r="J289" s="31"/>
      <c r="K289" s="31"/>
      <c r="L289" s="31"/>
      <c r="M289" s="31"/>
      <c r="N289" s="31"/>
      <c r="O289" s="31"/>
      <c r="P289" s="31"/>
      <c r="Q289" s="31"/>
      <c r="R289" s="31"/>
    </row>
    <row r="290" spans="9:18">
      <c r="I290" s="31"/>
      <c r="J290" s="31"/>
      <c r="K290" s="31"/>
      <c r="L290" s="31"/>
      <c r="M290" s="31"/>
      <c r="N290" s="31"/>
      <c r="O290" s="31"/>
      <c r="P290" s="31"/>
      <c r="Q290" s="31"/>
      <c r="R290" s="31"/>
    </row>
    <row r="291" spans="9:18">
      <c r="I291" s="31"/>
      <c r="J291" s="31"/>
      <c r="K291" s="31"/>
      <c r="L291" s="31"/>
      <c r="M291" s="31"/>
      <c r="N291" s="31"/>
      <c r="O291" s="31"/>
      <c r="P291" s="31"/>
      <c r="Q291" s="31"/>
      <c r="R291" s="31"/>
    </row>
    <row r="292" spans="9:18">
      <c r="I292" s="31"/>
      <c r="J292" s="31"/>
      <c r="K292" s="31"/>
      <c r="L292" s="31"/>
      <c r="M292" s="31"/>
      <c r="N292" s="31"/>
      <c r="O292" s="31"/>
      <c r="P292" s="31"/>
      <c r="Q292" s="31"/>
      <c r="R292" s="31"/>
    </row>
    <row r="293" spans="9:18">
      <c r="I293" s="31"/>
      <c r="J293" s="31"/>
      <c r="K293" s="31"/>
      <c r="L293" s="31"/>
      <c r="M293" s="31"/>
      <c r="N293" s="31"/>
      <c r="O293" s="31"/>
      <c r="P293" s="31"/>
      <c r="Q293" s="31"/>
      <c r="R293" s="31"/>
    </row>
    <row r="294" spans="9:18">
      <c r="I294" s="31"/>
      <c r="J294" s="31"/>
      <c r="K294" s="31"/>
      <c r="L294" s="31"/>
      <c r="M294" s="31"/>
      <c r="N294" s="31"/>
      <c r="O294" s="31"/>
      <c r="P294" s="31"/>
      <c r="Q294" s="31"/>
      <c r="R294" s="31"/>
    </row>
    <row r="295" spans="9:18">
      <c r="I295" s="31"/>
      <c r="J295" s="31"/>
      <c r="K295" s="31"/>
      <c r="L295" s="31"/>
      <c r="M295" s="31"/>
      <c r="N295" s="31"/>
      <c r="O295" s="31"/>
      <c r="P295" s="31"/>
      <c r="Q295" s="31"/>
      <c r="R295" s="31"/>
    </row>
    <row r="296" spans="9:18">
      <c r="I296" s="31"/>
      <c r="J296" s="31"/>
      <c r="K296" s="31"/>
      <c r="L296" s="31"/>
      <c r="M296" s="31"/>
      <c r="N296" s="31"/>
      <c r="O296" s="31"/>
      <c r="P296" s="31"/>
      <c r="Q296" s="31"/>
      <c r="R296" s="31"/>
    </row>
    <row r="297" spans="9:18">
      <c r="I297" s="31"/>
      <c r="J297" s="31"/>
      <c r="K297" s="31"/>
      <c r="L297" s="31"/>
      <c r="M297" s="31"/>
      <c r="N297" s="31"/>
      <c r="O297" s="31"/>
      <c r="P297" s="31"/>
      <c r="Q297" s="31"/>
      <c r="R297" s="31"/>
    </row>
    <row r="298" spans="9:18">
      <c r="I298" s="31"/>
      <c r="J298" s="31"/>
      <c r="K298" s="31"/>
      <c r="L298" s="31"/>
      <c r="M298" s="31"/>
      <c r="N298" s="31"/>
      <c r="O298" s="31"/>
      <c r="P298" s="31"/>
      <c r="Q298" s="31"/>
      <c r="R298" s="31"/>
    </row>
    <row r="299" spans="9:18">
      <c r="I299" s="31"/>
      <c r="J299" s="31"/>
      <c r="K299" s="31"/>
      <c r="L299" s="31"/>
      <c r="M299" s="31"/>
      <c r="N299" s="31"/>
      <c r="O299" s="31"/>
      <c r="P299" s="31"/>
      <c r="Q299" s="31"/>
      <c r="R299" s="31"/>
    </row>
    <row r="300" spans="9:18">
      <c r="I300" s="31"/>
      <c r="J300" s="31"/>
      <c r="K300" s="31"/>
      <c r="L300" s="31"/>
      <c r="M300" s="31"/>
      <c r="N300" s="31"/>
      <c r="O300" s="31"/>
      <c r="P300" s="31"/>
      <c r="Q300" s="31"/>
      <c r="R300" s="31"/>
    </row>
    <row r="301" spans="9:18">
      <c r="I301" s="31"/>
      <c r="J301" s="31"/>
      <c r="K301" s="31"/>
      <c r="L301" s="31"/>
      <c r="M301" s="31"/>
      <c r="N301" s="31"/>
      <c r="O301" s="31"/>
      <c r="P301" s="31"/>
      <c r="Q301" s="31"/>
      <c r="R301" s="31"/>
    </row>
    <row r="302" spans="9:18">
      <c r="I302" s="31"/>
      <c r="J302" s="31"/>
      <c r="K302" s="31"/>
      <c r="L302" s="31"/>
      <c r="M302" s="31"/>
      <c r="N302" s="31"/>
      <c r="O302" s="31"/>
      <c r="P302" s="31"/>
      <c r="Q302" s="31"/>
      <c r="R302" s="31"/>
    </row>
    <row r="303" spans="9:18">
      <c r="I303" s="31"/>
      <c r="J303" s="31"/>
      <c r="K303" s="31"/>
      <c r="L303" s="31"/>
      <c r="M303" s="31"/>
      <c r="N303" s="31"/>
      <c r="O303" s="31"/>
      <c r="P303" s="31"/>
      <c r="Q303" s="31"/>
      <c r="R303" s="31"/>
    </row>
    <row r="304" spans="9:18">
      <c r="I304" s="31"/>
      <c r="J304" s="31"/>
      <c r="K304" s="31"/>
      <c r="L304" s="31"/>
      <c r="M304" s="31"/>
      <c r="N304" s="31"/>
      <c r="O304" s="31"/>
      <c r="P304" s="31"/>
      <c r="Q304" s="31"/>
      <c r="R304" s="31"/>
    </row>
    <row r="305" spans="9:18">
      <c r="I305" s="31"/>
      <c r="J305" s="31"/>
      <c r="K305" s="31"/>
      <c r="L305" s="31"/>
      <c r="M305" s="31"/>
      <c r="N305" s="31"/>
      <c r="O305" s="31"/>
      <c r="P305" s="31"/>
      <c r="Q305" s="31"/>
      <c r="R305" s="31"/>
    </row>
    <row r="306" spans="9:18">
      <c r="I306" s="31"/>
      <c r="J306" s="31"/>
      <c r="K306" s="31"/>
      <c r="L306" s="31"/>
      <c r="M306" s="31"/>
      <c r="N306" s="31"/>
      <c r="O306" s="31"/>
      <c r="P306" s="31"/>
      <c r="Q306" s="31"/>
      <c r="R306" s="31"/>
    </row>
    <row r="307" spans="9:18">
      <c r="I307" s="31"/>
      <c r="J307" s="31"/>
      <c r="K307" s="31"/>
      <c r="L307" s="31"/>
      <c r="M307" s="31"/>
      <c r="N307" s="31"/>
      <c r="O307" s="31"/>
      <c r="P307" s="31"/>
      <c r="Q307" s="31"/>
      <c r="R307" s="31"/>
    </row>
    <row r="308" spans="9:18">
      <c r="I308" s="31"/>
      <c r="J308" s="31"/>
      <c r="K308" s="31"/>
      <c r="L308" s="31"/>
      <c r="M308" s="31"/>
      <c r="N308" s="31"/>
      <c r="O308" s="31"/>
      <c r="P308" s="31"/>
      <c r="Q308" s="31"/>
      <c r="R308" s="31"/>
    </row>
    <row r="309" spans="9:18">
      <c r="I309" s="31"/>
      <c r="J309" s="31"/>
      <c r="K309" s="31"/>
      <c r="L309" s="31"/>
      <c r="M309" s="31"/>
      <c r="N309" s="31"/>
      <c r="O309" s="31"/>
      <c r="P309" s="31"/>
      <c r="Q309" s="31"/>
      <c r="R309" s="31"/>
    </row>
    <row r="310" spans="9:18">
      <c r="I310" s="31"/>
      <c r="J310" s="31"/>
      <c r="K310" s="31"/>
      <c r="L310" s="31"/>
      <c r="M310" s="31"/>
      <c r="N310" s="31"/>
      <c r="O310" s="31"/>
      <c r="P310" s="31"/>
      <c r="Q310" s="31"/>
      <c r="R310" s="31"/>
    </row>
    <row r="311" spans="9:18">
      <c r="I311" s="31"/>
      <c r="J311" s="31"/>
      <c r="K311" s="31"/>
      <c r="L311" s="31"/>
      <c r="M311" s="31"/>
      <c r="N311" s="31"/>
      <c r="O311" s="31"/>
      <c r="P311" s="31"/>
      <c r="Q311" s="31"/>
      <c r="R311" s="31"/>
    </row>
    <row r="312" spans="9:18">
      <c r="I312" s="31"/>
      <c r="J312" s="31"/>
      <c r="K312" s="31"/>
      <c r="L312" s="31"/>
      <c r="M312" s="31"/>
      <c r="N312" s="31"/>
      <c r="O312" s="31"/>
      <c r="P312" s="31"/>
      <c r="Q312" s="31"/>
      <c r="R312" s="31"/>
    </row>
    <row r="313" spans="9:18">
      <c r="I313" s="31"/>
      <c r="J313" s="31"/>
      <c r="K313" s="31"/>
      <c r="L313" s="31"/>
      <c r="M313" s="31"/>
      <c r="N313" s="31"/>
      <c r="O313" s="31"/>
      <c r="P313" s="31"/>
      <c r="Q313" s="31"/>
      <c r="R313" s="31"/>
    </row>
    <row r="314" spans="9:18">
      <c r="I314" s="31"/>
      <c r="J314" s="31"/>
      <c r="K314" s="31"/>
      <c r="L314" s="31"/>
      <c r="M314" s="31"/>
      <c r="N314" s="31"/>
      <c r="O314" s="31"/>
      <c r="P314" s="31"/>
      <c r="Q314" s="31"/>
      <c r="R314" s="31"/>
    </row>
    <row r="315" spans="9:18">
      <c r="I315" s="31"/>
      <c r="J315" s="31"/>
      <c r="K315" s="31"/>
      <c r="L315" s="31"/>
      <c r="M315" s="31"/>
      <c r="N315" s="31"/>
      <c r="O315" s="31"/>
      <c r="P315" s="31"/>
      <c r="Q315" s="31"/>
      <c r="R315" s="31"/>
    </row>
    <row r="316" spans="9:18">
      <c r="I316" s="31"/>
      <c r="J316" s="31"/>
      <c r="K316" s="31"/>
      <c r="L316" s="31"/>
      <c r="M316" s="31"/>
      <c r="N316" s="31"/>
      <c r="O316" s="31"/>
      <c r="P316" s="31"/>
      <c r="Q316" s="31"/>
      <c r="R316" s="31"/>
    </row>
    <row r="317" spans="9:18">
      <c r="I317" s="31"/>
      <c r="J317" s="31"/>
      <c r="K317" s="31"/>
      <c r="L317" s="31"/>
      <c r="M317" s="31"/>
      <c r="N317" s="31"/>
      <c r="O317" s="31"/>
      <c r="P317" s="31"/>
      <c r="Q317" s="31"/>
      <c r="R317" s="31"/>
    </row>
    <row r="318" spans="9:18">
      <c r="I318" s="31"/>
      <c r="J318" s="31"/>
      <c r="K318" s="31"/>
      <c r="L318" s="31"/>
      <c r="M318" s="31"/>
      <c r="N318" s="31"/>
      <c r="O318" s="31"/>
      <c r="P318" s="31"/>
      <c r="Q318" s="31"/>
      <c r="R318" s="31"/>
    </row>
    <row r="319" spans="9:18">
      <c r="I319" s="31"/>
      <c r="J319" s="31"/>
      <c r="K319" s="31"/>
      <c r="L319" s="31"/>
      <c r="M319" s="31"/>
      <c r="N319" s="31"/>
      <c r="O319" s="31"/>
      <c r="P319" s="31"/>
      <c r="Q319" s="31"/>
      <c r="R319" s="31"/>
    </row>
    <row r="320" spans="9:18">
      <c r="I320" s="31"/>
      <c r="J320" s="31"/>
      <c r="K320" s="31"/>
      <c r="L320" s="31"/>
      <c r="M320" s="31"/>
      <c r="N320" s="31"/>
      <c r="O320" s="31"/>
      <c r="P320" s="31"/>
      <c r="Q320" s="31"/>
      <c r="R320" s="31"/>
    </row>
    <row r="321" spans="9:18">
      <c r="I321" s="31"/>
      <c r="J321" s="31"/>
      <c r="K321" s="31"/>
      <c r="L321" s="31"/>
      <c r="M321" s="31"/>
      <c r="N321" s="31"/>
      <c r="O321" s="31"/>
      <c r="P321" s="31"/>
      <c r="Q321" s="31"/>
      <c r="R321" s="31"/>
    </row>
    <row r="322" spans="9:18">
      <c r="I322" s="31"/>
      <c r="J322" s="31"/>
      <c r="K322" s="31"/>
      <c r="L322" s="31"/>
      <c r="M322" s="31"/>
      <c r="N322" s="31"/>
      <c r="O322" s="31"/>
      <c r="P322" s="31"/>
      <c r="Q322" s="31"/>
      <c r="R322" s="31"/>
    </row>
    <row r="323" spans="9:18">
      <c r="I323" s="31"/>
      <c r="J323" s="31"/>
      <c r="K323" s="31"/>
      <c r="L323" s="31"/>
      <c r="M323" s="31"/>
      <c r="N323" s="31"/>
      <c r="O323" s="31"/>
      <c r="P323" s="31"/>
      <c r="Q323" s="31"/>
      <c r="R323" s="31"/>
    </row>
    <row r="324" spans="9:18">
      <c r="I324" s="31"/>
      <c r="J324" s="31"/>
      <c r="K324" s="31"/>
      <c r="L324" s="31"/>
      <c r="M324" s="31"/>
      <c r="N324" s="31"/>
      <c r="O324" s="31"/>
      <c r="P324" s="31"/>
      <c r="Q324" s="31"/>
      <c r="R324" s="31"/>
    </row>
    <row r="325" spans="9:18">
      <c r="I325" s="31"/>
      <c r="J325" s="31"/>
      <c r="K325" s="31"/>
      <c r="L325" s="31"/>
      <c r="M325" s="31"/>
      <c r="N325" s="31"/>
      <c r="O325" s="31"/>
      <c r="P325" s="31"/>
      <c r="Q325" s="31"/>
      <c r="R325" s="31"/>
    </row>
    <row r="326" spans="9:18">
      <c r="I326" s="31"/>
      <c r="J326" s="31"/>
      <c r="K326" s="31"/>
      <c r="L326" s="31"/>
      <c r="M326" s="31"/>
      <c r="N326" s="31"/>
      <c r="O326" s="31"/>
      <c r="P326" s="31"/>
      <c r="Q326" s="31"/>
      <c r="R326" s="31"/>
    </row>
    <row r="327" spans="9:18">
      <c r="I327" s="31"/>
      <c r="J327" s="31"/>
      <c r="K327" s="31"/>
      <c r="L327" s="31"/>
      <c r="M327" s="31"/>
      <c r="N327" s="31"/>
      <c r="O327" s="31"/>
      <c r="P327" s="31"/>
      <c r="Q327" s="31"/>
      <c r="R327" s="31"/>
    </row>
    <row r="328" spans="9:18">
      <c r="I328" s="31"/>
      <c r="J328" s="31"/>
      <c r="K328" s="31"/>
      <c r="L328" s="31"/>
      <c r="M328" s="31"/>
      <c r="N328" s="31"/>
      <c r="O328" s="31"/>
      <c r="P328" s="31"/>
      <c r="Q328" s="31"/>
      <c r="R328" s="31"/>
    </row>
    <row r="329" spans="9:18">
      <c r="I329" s="31"/>
      <c r="J329" s="31"/>
      <c r="K329" s="31"/>
      <c r="L329" s="31"/>
      <c r="M329" s="31"/>
      <c r="N329" s="31"/>
      <c r="O329" s="31"/>
      <c r="P329" s="31"/>
      <c r="Q329" s="31"/>
      <c r="R329" s="31"/>
    </row>
    <row r="330" spans="9:18">
      <c r="I330" s="31"/>
      <c r="J330" s="31"/>
      <c r="K330" s="31"/>
      <c r="L330" s="31"/>
      <c r="M330" s="31"/>
      <c r="N330" s="31"/>
      <c r="O330" s="31"/>
      <c r="P330" s="31"/>
      <c r="Q330" s="31"/>
      <c r="R330" s="31"/>
    </row>
    <row r="331" spans="9:18">
      <c r="I331" s="31"/>
      <c r="J331" s="31"/>
      <c r="K331" s="31"/>
      <c r="L331" s="31"/>
      <c r="M331" s="31"/>
      <c r="N331" s="31"/>
      <c r="O331" s="31"/>
      <c r="P331" s="31"/>
      <c r="Q331" s="31"/>
      <c r="R331" s="31"/>
    </row>
    <row r="332" spans="9:18">
      <c r="I332" s="31"/>
      <c r="J332" s="31"/>
      <c r="K332" s="31"/>
      <c r="L332" s="31"/>
      <c r="M332" s="31"/>
      <c r="N332" s="31"/>
      <c r="O332" s="31"/>
      <c r="P332" s="31"/>
      <c r="Q332" s="31"/>
      <c r="R332" s="31"/>
    </row>
    <row r="333" spans="9:18">
      <c r="I333" s="31"/>
      <c r="J333" s="31"/>
      <c r="K333" s="31"/>
      <c r="L333" s="31"/>
      <c r="M333" s="31"/>
      <c r="N333" s="31"/>
      <c r="O333" s="31"/>
      <c r="P333" s="31"/>
      <c r="Q333" s="31"/>
      <c r="R333" s="31"/>
    </row>
    <row r="334" spans="9:18">
      <c r="I334" s="31"/>
      <c r="J334" s="31"/>
      <c r="K334" s="31"/>
      <c r="L334" s="31"/>
      <c r="M334" s="31"/>
      <c r="N334" s="31"/>
      <c r="O334" s="31"/>
      <c r="P334" s="31"/>
      <c r="Q334" s="31"/>
      <c r="R334" s="31"/>
    </row>
    <row r="335" spans="9:18">
      <c r="I335" s="31"/>
      <c r="J335" s="31"/>
      <c r="K335" s="31"/>
      <c r="L335" s="31"/>
      <c r="M335" s="31"/>
      <c r="N335" s="31"/>
      <c r="O335" s="31"/>
      <c r="P335" s="31"/>
      <c r="Q335" s="31"/>
      <c r="R335" s="31"/>
    </row>
    <row r="336" spans="9:18">
      <c r="I336" s="31"/>
      <c r="J336" s="31"/>
      <c r="K336" s="31"/>
      <c r="L336" s="31"/>
      <c r="M336" s="31"/>
      <c r="N336" s="31"/>
      <c r="O336" s="31"/>
      <c r="P336" s="31"/>
      <c r="Q336" s="31"/>
      <c r="R336" s="31"/>
    </row>
    <row r="337" spans="9:18">
      <c r="I337" s="31"/>
      <c r="J337" s="31"/>
      <c r="K337" s="31"/>
      <c r="L337" s="31"/>
      <c r="M337" s="31"/>
      <c r="N337" s="31"/>
      <c r="O337" s="31"/>
      <c r="P337" s="31"/>
      <c r="Q337" s="31"/>
      <c r="R337" s="31"/>
    </row>
    <row r="338" spans="9:18">
      <c r="I338" s="31"/>
      <c r="J338" s="31"/>
      <c r="K338" s="31"/>
      <c r="L338" s="31"/>
      <c r="M338" s="31"/>
      <c r="N338" s="31"/>
      <c r="O338" s="31"/>
      <c r="P338" s="31"/>
      <c r="Q338" s="31"/>
      <c r="R338" s="31"/>
    </row>
    <row r="339" spans="9:18">
      <c r="I339" s="31"/>
      <c r="J339" s="31"/>
      <c r="K339" s="31"/>
      <c r="L339" s="31"/>
      <c r="M339" s="31"/>
      <c r="N339" s="31"/>
      <c r="O339" s="31"/>
      <c r="P339" s="31"/>
      <c r="Q339" s="31"/>
      <c r="R339" s="31"/>
    </row>
    <row r="340" spans="9:18">
      <c r="I340" s="31"/>
      <c r="J340" s="31"/>
      <c r="K340" s="31"/>
      <c r="L340" s="31"/>
      <c r="M340" s="31"/>
      <c r="N340" s="31"/>
      <c r="O340" s="31"/>
      <c r="P340" s="31"/>
      <c r="Q340" s="31"/>
      <c r="R340" s="31"/>
    </row>
    <row r="341" spans="9:18">
      <c r="I341" s="31"/>
      <c r="J341" s="31"/>
      <c r="K341" s="31"/>
      <c r="L341" s="31"/>
      <c r="M341" s="31"/>
      <c r="N341" s="31"/>
      <c r="O341" s="31"/>
      <c r="P341" s="31"/>
      <c r="Q341" s="31"/>
      <c r="R341" s="31"/>
    </row>
    <row r="342" spans="9:18">
      <c r="I342" s="31"/>
      <c r="J342" s="31"/>
      <c r="K342" s="31"/>
      <c r="L342" s="31"/>
      <c r="M342" s="31"/>
      <c r="N342" s="31"/>
      <c r="O342" s="31"/>
      <c r="P342" s="31"/>
      <c r="Q342" s="31"/>
      <c r="R342" s="31"/>
    </row>
    <row r="343" spans="9:18">
      <c r="I343" s="31"/>
      <c r="J343" s="31"/>
      <c r="K343" s="31"/>
      <c r="L343" s="31"/>
      <c r="M343" s="31"/>
      <c r="N343" s="31"/>
      <c r="O343" s="31"/>
      <c r="P343" s="31"/>
      <c r="Q343" s="31"/>
      <c r="R343" s="31"/>
    </row>
    <row r="344" spans="9:18">
      <c r="I344" s="31"/>
      <c r="J344" s="31"/>
      <c r="K344" s="31"/>
      <c r="L344" s="31"/>
      <c r="M344" s="31"/>
      <c r="N344" s="31"/>
      <c r="O344" s="31"/>
      <c r="P344" s="31"/>
      <c r="Q344" s="31"/>
      <c r="R344" s="31"/>
    </row>
    <row r="345" spans="9:18">
      <c r="I345" s="31"/>
      <c r="J345" s="31"/>
      <c r="K345" s="31"/>
      <c r="L345" s="31"/>
      <c r="M345" s="31"/>
      <c r="N345" s="31"/>
      <c r="O345" s="31"/>
      <c r="P345" s="31"/>
      <c r="Q345" s="31"/>
      <c r="R345" s="31"/>
    </row>
    <row r="346" spans="9:18">
      <c r="I346" s="31"/>
      <c r="J346" s="31"/>
      <c r="K346" s="31"/>
      <c r="L346" s="31"/>
      <c r="M346" s="31"/>
      <c r="N346" s="31"/>
      <c r="O346" s="31"/>
      <c r="P346" s="31"/>
      <c r="Q346" s="31"/>
      <c r="R346" s="31"/>
    </row>
    <row r="347" spans="9:18">
      <c r="I347" s="31"/>
      <c r="J347" s="31"/>
      <c r="K347" s="31"/>
      <c r="L347" s="31"/>
      <c r="M347" s="31"/>
      <c r="N347" s="31"/>
      <c r="O347" s="31"/>
      <c r="P347" s="31"/>
      <c r="Q347" s="31"/>
      <c r="R347" s="31"/>
    </row>
    <row r="348" spans="9:18">
      <c r="I348" s="31"/>
      <c r="J348" s="31"/>
      <c r="K348" s="31"/>
      <c r="L348" s="31"/>
      <c r="M348" s="31"/>
      <c r="N348" s="31"/>
      <c r="O348" s="31"/>
      <c r="P348" s="31"/>
      <c r="Q348" s="31"/>
      <c r="R348" s="31"/>
    </row>
    <row r="349" spans="9:18">
      <c r="I349" s="31"/>
      <c r="J349" s="31"/>
      <c r="K349" s="31"/>
      <c r="L349" s="31"/>
      <c r="M349" s="31"/>
      <c r="N349" s="31"/>
      <c r="O349" s="31"/>
      <c r="P349" s="31"/>
      <c r="Q349" s="31"/>
      <c r="R349" s="31"/>
    </row>
    <row r="350" spans="9:18">
      <c r="I350" s="31"/>
      <c r="J350" s="31"/>
      <c r="K350" s="31"/>
      <c r="L350" s="31"/>
      <c r="M350" s="31"/>
      <c r="N350" s="31"/>
      <c r="O350" s="31"/>
      <c r="P350" s="31"/>
      <c r="Q350" s="31"/>
      <c r="R350" s="31"/>
    </row>
    <row r="351" spans="9:18">
      <c r="I351" s="31"/>
      <c r="J351" s="31"/>
      <c r="K351" s="31"/>
      <c r="L351" s="31"/>
      <c r="M351" s="31"/>
      <c r="N351" s="31"/>
      <c r="O351" s="31"/>
      <c r="P351" s="31"/>
      <c r="Q351" s="31"/>
      <c r="R351" s="31"/>
    </row>
    <row r="352" spans="9:18">
      <c r="I352" s="31"/>
      <c r="J352" s="31"/>
      <c r="K352" s="31"/>
      <c r="L352" s="31"/>
      <c r="M352" s="31"/>
      <c r="N352" s="31"/>
      <c r="O352" s="31"/>
      <c r="P352" s="31"/>
      <c r="Q352" s="31"/>
      <c r="R352" s="31"/>
    </row>
    <row r="353" spans="9:18">
      <c r="I353" s="31"/>
      <c r="J353" s="31"/>
      <c r="K353" s="31"/>
      <c r="L353" s="31"/>
      <c r="M353" s="31"/>
      <c r="N353" s="31"/>
      <c r="O353" s="31"/>
      <c r="P353" s="31"/>
      <c r="Q353" s="31"/>
      <c r="R353" s="31"/>
    </row>
    <row r="354" spans="9:18">
      <c r="I354" s="31"/>
      <c r="J354" s="31"/>
      <c r="K354" s="31"/>
      <c r="L354" s="31"/>
      <c r="M354" s="31"/>
      <c r="N354" s="31"/>
      <c r="O354" s="31"/>
      <c r="P354" s="31"/>
      <c r="Q354" s="31"/>
      <c r="R354" s="31"/>
    </row>
    <row r="355" spans="9:18">
      <c r="I355" s="31"/>
      <c r="J355" s="31"/>
      <c r="K355" s="31"/>
      <c r="L355" s="31"/>
      <c r="M355" s="31"/>
      <c r="N355" s="31"/>
      <c r="O355" s="31"/>
      <c r="P355" s="31"/>
      <c r="Q355" s="31"/>
      <c r="R355" s="31"/>
    </row>
    <row r="356" spans="9:18">
      <c r="I356" s="31"/>
      <c r="J356" s="31"/>
      <c r="K356" s="31"/>
      <c r="L356" s="31"/>
      <c r="M356" s="31"/>
      <c r="N356" s="31"/>
      <c r="O356" s="31"/>
      <c r="P356" s="31"/>
      <c r="Q356" s="31"/>
      <c r="R356" s="31"/>
    </row>
    <row r="357" spans="9:18">
      <c r="I357" s="31"/>
      <c r="J357" s="31"/>
      <c r="K357" s="31"/>
      <c r="L357" s="31"/>
      <c r="M357" s="31"/>
      <c r="N357" s="31"/>
      <c r="O357" s="31"/>
      <c r="P357" s="31"/>
      <c r="Q357" s="31"/>
      <c r="R357" s="31"/>
    </row>
    <row r="358" spans="9:18">
      <c r="I358" s="31"/>
      <c r="J358" s="31"/>
      <c r="K358" s="31"/>
      <c r="L358" s="31"/>
      <c r="M358" s="31"/>
      <c r="N358" s="31"/>
      <c r="O358" s="31"/>
      <c r="P358" s="31"/>
      <c r="Q358" s="31"/>
      <c r="R358" s="31"/>
    </row>
    <row r="359" spans="9:18">
      <c r="I359" s="31"/>
      <c r="J359" s="31"/>
      <c r="K359" s="31"/>
      <c r="L359" s="31"/>
      <c r="M359" s="31"/>
      <c r="N359" s="31"/>
      <c r="O359" s="31"/>
      <c r="P359" s="31"/>
      <c r="Q359" s="31"/>
      <c r="R359" s="31"/>
    </row>
    <row r="360" spans="9:18">
      <c r="I360" s="31"/>
      <c r="J360" s="31"/>
      <c r="K360" s="31"/>
      <c r="L360" s="31"/>
      <c r="M360" s="31"/>
      <c r="N360" s="31"/>
      <c r="O360" s="31"/>
      <c r="P360" s="31"/>
      <c r="Q360" s="31"/>
      <c r="R360" s="31"/>
    </row>
    <row r="361" spans="9:18">
      <c r="I361" s="31"/>
      <c r="J361" s="31"/>
      <c r="K361" s="31"/>
      <c r="L361" s="31"/>
      <c r="M361" s="31"/>
      <c r="N361" s="31"/>
      <c r="O361" s="31"/>
      <c r="P361" s="31"/>
      <c r="Q361" s="31"/>
      <c r="R361" s="31"/>
    </row>
    <row r="362" spans="9:18">
      <c r="I362" s="31"/>
      <c r="J362" s="31"/>
      <c r="K362" s="31"/>
      <c r="L362" s="31"/>
      <c r="M362" s="31"/>
      <c r="N362" s="31"/>
      <c r="O362" s="31"/>
      <c r="P362" s="31"/>
      <c r="Q362" s="31"/>
      <c r="R362" s="31"/>
    </row>
    <row r="363" spans="9:18">
      <c r="I363" s="31"/>
      <c r="J363" s="31"/>
      <c r="K363" s="31"/>
      <c r="L363" s="31"/>
      <c r="M363" s="31"/>
      <c r="N363" s="31"/>
      <c r="O363" s="31"/>
      <c r="P363" s="31"/>
      <c r="Q363" s="31"/>
      <c r="R363" s="31"/>
    </row>
    <row r="364" spans="9:18">
      <c r="I364" s="31"/>
      <c r="J364" s="31"/>
      <c r="K364" s="31"/>
      <c r="L364" s="31"/>
      <c r="M364" s="31"/>
      <c r="N364" s="31"/>
      <c r="O364" s="31"/>
      <c r="P364" s="31"/>
      <c r="Q364" s="31"/>
      <c r="R364" s="31"/>
    </row>
    <row r="365" spans="9:18">
      <c r="I365" s="31"/>
      <c r="J365" s="31"/>
      <c r="K365" s="31"/>
      <c r="L365" s="31"/>
      <c r="M365" s="31"/>
      <c r="N365" s="31"/>
      <c r="O365" s="31"/>
      <c r="P365" s="31"/>
      <c r="Q365" s="31"/>
      <c r="R365" s="31"/>
    </row>
    <row r="366" spans="9:18">
      <c r="I366" s="31"/>
      <c r="J366" s="31"/>
      <c r="K366" s="31"/>
      <c r="L366" s="31"/>
      <c r="M366" s="31"/>
      <c r="N366" s="31"/>
      <c r="O366" s="31"/>
      <c r="P366" s="31"/>
      <c r="Q366" s="31"/>
      <c r="R366" s="31"/>
    </row>
    <row r="367" spans="9:18">
      <c r="I367" s="31"/>
      <c r="J367" s="31"/>
      <c r="K367" s="31"/>
      <c r="L367" s="31"/>
      <c r="M367" s="31"/>
      <c r="N367" s="31"/>
      <c r="O367" s="31"/>
      <c r="P367" s="31"/>
      <c r="Q367" s="31"/>
      <c r="R367" s="31"/>
    </row>
    <row r="368" spans="9:18">
      <c r="I368" s="31"/>
      <c r="J368" s="31"/>
      <c r="K368" s="31"/>
      <c r="L368" s="31"/>
      <c r="M368" s="31"/>
      <c r="N368" s="31"/>
      <c r="O368" s="31"/>
      <c r="P368" s="31"/>
      <c r="Q368" s="31"/>
      <c r="R368" s="31"/>
    </row>
    <row r="369" spans="9:18">
      <c r="I369" s="31"/>
      <c r="J369" s="31"/>
      <c r="K369" s="31"/>
      <c r="L369" s="31"/>
      <c r="M369" s="31"/>
      <c r="N369" s="31"/>
      <c r="O369" s="31"/>
      <c r="P369" s="31"/>
      <c r="Q369" s="31"/>
      <c r="R369" s="31"/>
    </row>
    <row r="370" spans="9:18">
      <c r="I370" s="31"/>
      <c r="J370" s="31"/>
      <c r="K370" s="31"/>
      <c r="L370" s="31"/>
      <c r="M370" s="31"/>
      <c r="N370" s="31"/>
      <c r="O370" s="31"/>
      <c r="P370" s="31"/>
      <c r="Q370" s="31"/>
      <c r="R370" s="31"/>
    </row>
    <row r="371" spans="9:18">
      <c r="I371" s="31"/>
      <c r="J371" s="31"/>
      <c r="K371" s="31"/>
      <c r="L371" s="31"/>
      <c r="M371" s="31"/>
      <c r="N371" s="31"/>
      <c r="O371" s="31"/>
      <c r="P371" s="31"/>
      <c r="Q371" s="31"/>
      <c r="R371" s="31"/>
    </row>
    <row r="372" spans="9:18">
      <c r="I372" s="31"/>
      <c r="J372" s="31"/>
      <c r="K372" s="31"/>
      <c r="L372" s="31"/>
      <c r="M372" s="31"/>
      <c r="N372" s="31"/>
      <c r="O372" s="31"/>
      <c r="P372" s="31"/>
      <c r="Q372" s="31"/>
      <c r="R372" s="31"/>
    </row>
    <row r="373" spans="9:18">
      <c r="I373" s="31"/>
      <c r="J373" s="31"/>
      <c r="K373" s="31"/>
      <c r="L373" s="31"/>
      <c r="M373" s="31"/>
      <c r="N373" s="31"/>
      <c r="O373" s="31"/>
      <c r="P373" s="31"/>
      <c r="Q373" s="31"/>
      <c r="R373" s="31"/>
    </row>
    <row r="374" spans="9:18">
      <c r="I374" s="31"/>
      <c r="J374" s="31"/>
      <c r="K374" s="31"/>
      <c r="L374" s="31"/>
      <c r="M374" s="31"/>
      <c r="N374" s="31"/>
      <c r="O374" s="31"/>
      <c r="P374" s="31"/>
      <c r="Q374" s="31"/>
      <c r="R374" s="31"/>
    </row>
    <row r="375" spans="9:18">
      <c r="I375" s="31"/>
      <c r="J375" s="31"/>
      <c r="K375" s="31"/>
      <c r="L375" s="31"/>
      <c r="M375" s="31"/>
      <c r="N375" s="31"/>
      <c r="O375" s="31"/>
      <c r="P375" s="31"/>
      <c r="Q375" s="31"/>
      <c r="R375" s="31"/>
    </row>
    <row r="376" spans="9:18">
      <c r="I376" s="31"/>
      <c r="J376" s="31"/>
      <c r="K376" s="31"/>
      <c r="L376" s="31"/>
      <c r="M376" s="31"/>
      <c r="N376" s="31"/>
      <c r="O376" s="31"/>
      <c r="P376" s="31"/>
      <c r="Q376" s="31"/>
      <c r="R376" s="31"/>
    </row>
    <row r="377" spans="9:18">
      <c r="I377" s="31"/>
      <c r="J377" s="31"/>
      <c r="K377" s="31"/>
      <c r="L377" s="31"/>
      <c r="M377" s="31"/>
      <c r="N377" s="31"/>
      <c r="O377" s="31"/>
      <c r="P377" s="31"/>
      <c r="Q377" s="31"/>
      <c r="R377" s="31"/>
    </row>
    <row r="378" spans="9:18">
      <c r="I378" s="31"/>
      <c r="J378" s="31"/>
      <c r="K378" s="31"/>
      <c r="L378" s="31"/>
      <c r="M378" s="31"/>
      <c r="N378" s="31"/>
      <c r="O378" s="31"/>
      <c r="P378" s="31"/>
      <c r="Q378" s="31"/>
      <c r="R378" s="31"/>
    </row>
    <row r="379" spans="9:18">
      <c r="I379" s="31"/>
      <c r="J379" s="31"/>
      <c r="K379" s="31"/>
      <c r="L379" s="31"/>
      <c r="M379" s="31"/>
      <c r="N379" s="31"/>
      <c r="O379" s="31"/>
      <c r="P379" s="31"/>
      <c r="Q379" s="31"/>
      <c r="R379" s="31"/>
    </row>
    <row r="380" spans="9:18">
      <c r="I380" s="31"/>
      <c r="J380" s="31"/>
      <c r="K380" s="31"/>
      <c r="L380" s="31"/>
      <c r="M380" s="31"/>
      <c r="N380" s="31"/>
      <c r="O380" s="31"/>
      <c r="P380" s="31"/>
      <c r="Q380" s="31"/>
      <c r="R380" s="31"/>
    </row>
    <row r="381" spans="9:18">
      <c r="I381" s="31"/>
      <c r="J381" s="31"/>
      <c r="K381" s="31"/>
      <c r="L381" s="31"/>
      <c r="M381" s="31"/>
      <c r="N381" s="31"/>
      <c r="O381" s="31"/>
      <c r="P381" s="31"/>
      <c r="Q381" s="31"/>
      <c r="R381" s="31"/>
    </row>
    <row r="382" spans="9:18">
      <c r="I382" s="31"/>
      <c r="J382" s="31"/>
      <c r="K382" s="31"/>
      <c r="L382" s="31"/>
      <c r="M382" s="31"/>
      <c r="N382" s="31"/>
      <c r="O382" s="31"/>
      <c r="P382" s="31"/>
      <c r="Q382" s="31"/>
      <c r="R382" s="31"/>
    </row>
    <row r="383" spans="9:18">
      <c r="I383" s="31"/>
      <c r="J383" s="31"/>
      <c r="K383" s="31"/>
      <c r="L383" s="31"/>
      <c r="M383" s="31"/>
      <c r="N383" s="31"/>
      <c r="O383" s="31"/>
      <c r="P383" s="31"/>
      <c r="Q383" s="31"/>
      <c r="R383" s="31"/>
    </row>
    <row r="384" spans="9:18">
      <c r="I384" s="31"/>
      <c r="J384" s="31"/>
      <c r="K384" s="31"/>
      <c r="L384" s="31"/>
      <c r="M384" s="31"/>
      <c r="N384" s="31"/>
      <c r="O384" s="31"/>
      <c r="P384" s="31"/>
      <c r="Q384" s="31"/>
      <c r="R384" s="31"/>
    </row>
    <row r="385" spans="9:18">
      <c r="I385" s="31"/>
      <c r="J385" s="31"/>
      <c r="K385" s="31"/>
      <c r="L385" s="31"/>
      <c r="M385" s="31"/>
      <c r="N385" s="31"/>
      <c r="O385" s="31"/>
      <c r="P385" s="31"/>
      <c r="Q385" s="31"/>
      <c r="R385" s="31"/>
    </row>
    <row r="386" spans="9:18">
      <c r="I386" s="31"/>
      <c r="J386" s="31"/>
      <c r="K386" s="31"/>
      <c r="L386" s="31"/>
      <c r="M386" s="31"/>
      <c r="N386" s="31"/>
      <c r="O386" s="31"/>
      <c r="P386" s="31"/>
      <c r="Q386" s="31"/>
      <c r="R386" s="31"/>
    </row>
    <row r="387" spans="9:18">
      <c r="I387" s="31"/>
      <c r="J387" s="31"/>
      <c r="K387" s="31"/>
      <c r="L387" s="31"/>
      <c r="M387" s="31"/>
      <c r="N387" s="31"/>
      <c r="O387" s="31"/>
      <c r="P387" s="31"/>
      <c r="Q387" s="31"/>
      <c r="R387" s="31"/>
    </row>
    <row r="388" spans="9:18">
      <c r="I388" s="31"/>
      <c r="J388" s="31"/>
      <c r="K388" s="31"/>
      <c r="L388" s="31"/>
      <c r="M388" s="31"/>
      <c r="N388" s="31"/>
      <c r="O388" s="31"/>
      <c r="P388" s="31"/>
      <c r="Q388" s="31"/>
      <c r="R388" s="31"/>
    </row>
    <row r="389" spans="9:18">
      <c r="I389" s="31"/>
      <c r="J389" s="31"/>
      <c r="K389" s="31"/>
      <c r="L389" s="31"/>
      <c r="M389" s="31"/>
      <c r="N389" s="31"/>
      <c r="O389" s="31"/>
      <c r="P389" s="31"/>
      <c r="Q389" s="31"/>
      <c r="R389" s="31"/>
    </row>
    <row r="390" spans="9:18">
      <c r="I390" s="31"/>
      <c r="J390" s="31"/>
      <c r="K390" s="31"/>
      <c r="L390" s="31"/>
      <c r="M390" s="31"/>
      <c r="N390" s="31"/>
      <c r="O390" s="31"/>
      <c r="P390" s="31"/>
      <c r="Q390" s="31"/>
      <c r="R390" s="31"/>
    </row>
    <row r="391" spans="9:18">
      <c r="I391" s="31"/>
      <c r="J391" s="31"/>
      <c r="K391" s="31"/>
      <c r="L391" s="31"/>
      <c r="M391" s="31"/>
      <c r="N391" s="31"/>
      <c r="O391" s="31"/>
      <c r="P391" s="31"/>
      <c r="Q391" s="31"/>
      <c r="R391" s="31"/>
    </row>
    <row r="392" spans="9:18">
      <c r="I392" s="31"/>
      <c r="J392" s="31"/>
      <c r="K392" s="31"/>
      <c r="L392" s="31"/>
      <c r="M392" s="31"/>
      <c r="N392" s="31"/>
      <c r="O392" s="31"/>
      <c r="P392" s="31"/>
      <c r="Q392" s="31"/>
      <c r="R392" s="31"/>
    </row>
    <row r="393" spans="9:18">
      <c r="I393" s="31"/>
      <c r="J393" s="31"/>
      <c r="K393" s="31"/>
      <c r="L393" s="31"/>
      <c r="M393" s="31"/>
      <c r="N393" s="31"/>
      <c r="O393" s="31"/>
      <c r="P393" s="31"/>
      <c r="Q393" s="31"/>
      <c r="R393" s="31"/>
    </row>
    <row r="394" spans="9:18">
      <c r="I394" s="31"/>
      <c r="J394" s="31"/>
      <c r="K394" s="31"/>
      <c r="L394" s="31"/>
      <c r="M394" s="31"/>
      <c r="N394" s="31"/>
      <c r="O394" s="31"/>
      <c r="P394" s="31"/>
      <c r="Q394" s="31"/>
      <c r="R394" s="31"/>
    </row>
    <row r="395" spans="9:18">
      <c r="I395" s="31"/>
      <c r="J395" s="31"/>
      <c r="K395" s="31"/>
      <c r="L395" s="31"/>
      <c r="M395" s="31"/>
      <c r="N395" s="31"/>
      <c r="O395" s="31"/>
      <c r="P395" s="31"/>
      <c r="Q395" s="31"/>
      <c r="R395" s="31"/>
    </row>
    <row r="396" spans="9:18">
      <c r="I396" s="31"/>
      <c r="J396" s="31"/>
      <c r="K396" s="31"/>
      <c r="L396" s="31"/>
      <c r="M396" s="31"/>
      <c r="N396" s="31"/>
      <c r="O396" s="31"/>
      <c r="P396" s="31"/>
      <c r="Q396" s="31"/>
      <c r="R396" s="31"/>
    </row>
    <row r="397" spans="9:18">
      <c r="I397" s="31"/>
      <c r="J397" s="31"/>
      <c r="K397" s="31"/>
      <c r="L397" s="31"/>
      <c r="M397" s="31"/>
      <c r="N397" s="31"/>
      <c r="O397" s="31"/>
      <c r="P397" s="31"/>
      <c r="Q397" s="31"/>
      <c r="R397" s="31"/>
    </row>
    <row r="398" spans="9:18">
      <c r="I398" s="31"/>
      <c r="J398" s="31"/>
      <c r="K398" s="31"/>
      <c r="L398" s="31"/>
      <c r="M398" s="31"/>
      <c r="N398" s="31"/>
      <c r="O398" s="31"/>
      <c r="P398" s="31"/>
      <c r="Q398" s="31"/>
      <c r="R398" s="31"/>
    </row>
    <row r="399" spans="9:18">
      <c r="I399" s="31"/>
      <c r="J399" s="31"/>
      <c r="K399" s="31"/>
      <c r="L399" s="31"/>
      <c r="M399" s="31"/>
      <c r="N399" s="31"/>
      <c r="O399" s="31"/>
      <c r="P399" s="31"/>
      <c r="Q399" s="31"/>
      <c r="R399" s="31"/>
    </row>
    <row r="400" spans="9:18">
      <c r="I400" s="31"/>
      <c r="J400" s="31"/>
      <c r="K400" s="31"/>
      <c r="L400" s="31"/>
      <c r="M400" s="31"/>
      <c r="N400" s="31"/>
      <c r="O400" s="31"/>
      <c r="P400" s="31"/>
      <c r="Q400" s="31"/>
      <c r="R400" s="31"/>
    </row>
    <row r="401" spans="9:18">
      <c r="I401" s="31"/>
      <c r="J401" s="31"/>
      <c r="K401" s="31"/>
      <c r="L401" s="31"/>
      <c r="M401" s="31"/>
      <c r="N401" s="31"/>
      <c r="O401" s="31"/>
      <c r="P401" s="31"/>
      <c r="Q401" s="31"/>
      <c r="R401" s="31"/>
    </row>
    <row r="402" spans="9:18">
      <c r="I402" s="31"/>
      <c r="J402" s="31"/>
      <c r="K402" s="31"/>
      <c r="L402" s="31"/>
      <c r="M402" s="31"/>
      <c r="N402" s="31"/>
      <c r="O402" s="31"/>
      <c r="P402" s="31"/>
      <c r="Q402" s="31"/>
      <c r="R402" s="31"/>
    </row>
    <row r="403" spans="9:18">
      <c r="I403" s="31"/>
      <c r="J403" s="31"/>
      <c r="K403" s="31"/>
      <c r="L403" s="31"/>
      <c r="M403" s="31"/>
      <c r="N403" s="31"/>
      <c r="O403" s="31"/>
      <c r="P403" s="31"/>
      <c r="Q403" s="31"/>
      <c r="R403" s="31"/>
    </row>
    <row r="404" spans="9:18">
      <c r="I404" s="31"/>
      <c r="J404" s="31"/>
      <c r="K404" s="31"/>
      <c r="L404" s="31"/>
      <c r="M404" s="31"/>
      <c r="N404" s="31"/>
      <c r="O404" s="31"/>
      <c r="P404" s="31"/>
      <c r="Q404" s="31"/>
      <c r="R404" s="31"/>
    </row>
    <row r="405" spans="9:18">
      <c r="I405" s="31"/>
      <c r="J405" s="31"/>
      <c r="K405" s="31"/>
      <c r="L405" s="31"/>
      <c r="M405" s="31"/>
      <c r="N405" s="31"/>
      <c r="O405" s="31"/>
      <c r="P405" s="31"/>
      <c r="Q405" s="31"/>
      <c r="R405" s="31"/>
    </row>
    <row r="406" spans="9:18">
      <c r="I406" s="31"/>
      <c r="J406" s="31"/>
      <c r="K406" s="31"/>
      <c r="L406" s="31"/>
      <c r="M406" s="31"/>
      <c r="N406" s="31"/>
      <c r="O406" s="31"/>
      <c r="P406" s="31"/>
      <c r="Q406" s="31"/>
      <c r="R406" s="31"/>
    </row>
    <row r="407" spans="9:18">
      <c r="I407" s="31"/>
      <c r="J407" s="31"/>
      <c r="K407" s="31"/>
      <c r="L407" s="31"/>
      <c r="M407" s="31"/>
      <c r="N407" s="31"/>
      <c r="O407" s="31"/>
      <c r="P407" s="31"/>
      <c r="Q407" s="31"/>
      <c r="R407" s="31"/>
    </row>
    <row r="408" spans="9:18">
      <c r="I408" s="31"/>
      <c r="J408" s="31"/>
      <c r="K408" s="31"/>
      <c r="L408" s="31"/>
      <c r="M408" s="31"/>
      <c r="N408" s="31"/>
      <c r="O408" s="31"/>
      <c r="P408" s="31"/>
      <c r="Q408" s="31"/>
      <c r="R408" s="31"/>
    </row>
    <row r="409" spans="9:18">
      <c r="I409" s="31"/>
      <c r="J409" s="31"/>
      <c r="K409" s="31"/>
      <c r="L409" s="31"/>
      <c r="M409" s="31"/>
      <c r="N409" s="31"/>
      <c r="O409" s="31"/>
      <c r="P409" s="31"/>
      <c r="Q409" s="31"/>
      <c r="R409" s="31"/>
    </row>
    <row r="410" spans="9:18">
      <c r="I410" s="31"/>
      <c r="J410" s="31"/>
      <c r="K410" s="31"/>
      <c r="L410" s="31"/>
      <c r="M410" s="31"/>
      <c r="N410" s="31"/>
      <c r="O410" s="31"/>
      <c r="P410" s="31"/>
      <c r="Q410" s="31"/>
      <c r="R410" s="31"/>
    </row>
    <row r="411" spans="9:18">
      <c r="I411" s="31"/>
      <c r="J411" s="31"/>
      <c r="K411" s="31"/>
      <c r="L411" s="31"/>
      <c r="M411" s="31"/>
      <c r="N411" s="31"/>
      <c r="O411" s="31"/>
      <c r="P411" s="31"/>
      <c r="Q411" s="31"/>
      <c r="R411" s="31"/>
    </row>
    <row r="412" spans="9:18">
      <c r="I412" s="31"/>
      <c r="J412" s="31"/>
      <c r="K412" s="31"/>
      <c r="L412" s="31"/>
      <c r="M412" s="31"/>
      <c r="N412" s="31"/>
      <c r="O412" s="31"/>
      <c r="P412" s="31"/>
      <c r="Q412" s="31"/>
      <c r="R412" s="31"/>
    </row>
    <row r="413" spans="9:18">
      <c r="I413" s="31"/>
      <c r="J413" s="31"/>
      <c r="K413" s="31"/>
      <c r="L413" s="31"/>
      <c r="M413" s="31"/>
      <c r="N413" s="31"/>
      <c r="O413" s="31"/>
      <c r="P413" s="31"/>
      <c r="Q413" s="31"/>
      <c r="R413" s="31"/>
    </row>
    <row r="414" spans="9:18">
      <c r="I414" s="31"/>
      <c r="J414" s="31"/>
      <c r="K414" s="31"/>
      <c r="L414" s="31"/>
      <c r="M414" s="31"/>
      <c r="N414" s="31"/>
      <c r="O414" s="31"/>
      <c r="P414" s="31"/>
      <c r="Q414" s="31"/>
      <c r="R414" s="31"/>
    </row>
    <row r="415" spans="9:18">
      <c r="I415" s="31"/>
      <c r="J415" s="31"/>
      <c r="K415" s="31"/>
      <c r="L415" s="31"/>
      <c r="M415" s="31"/>
      <c r="N415" s="31"/>
      <c r="O415" s="31"/>
      <c r="P415" s="31"/>
      <c r="Q415" s="31"/>
      <c r="R415" s="31"/>
    </row>
    <row r="416" spans="9:18">
      <c r="I416" s="31"/>
      <c r="J416" s="31"/>
      <c r="K416" s="31"/>
      <c r="L416" s="31"/>
      <c r="M416" s="31"/>
      <c r="N416" s="31"/>
      <c r="O416" s="31"/>
      <c r="P416" s="31"/>
      <c r="Q416" s="31"/>
      <c r="R416" s="31"/>
    </row>
    <row r="417" spans="9:18">
      <c r="I417" s="31"/>
      <c r="J417" s="31"/>
      <c r="K417" s="31"/>
      <c r="L417" s="31"/>
      <c r="M417" s="31"/>
      <c r="N417" s="31"/>
      <c r="O417" s="31"/>
      <c r="P417" s="31"/>
      <c r="Q417" s="31"/>
      <c r="R417" s="31"/>
    </row>
    <row r="418" spans="9:18">
      <c r="I418" s="31"/>
      <c r="J418" s="31"/>
      <c r="K418" s="31"/>
      <c r="L418" s="31"/>
      <c r="M418" s="31"/>
      <c r="N418" s="31"/>
      <c r="O418" s="31"/>
      <c r="P418" s="31"/>
      <c r="Q418" s="31"/>
      <c r="R418" s="31"/>
    </row>
    <row r="419" spans="9:18">
      <c r="I419" s="31"/>
      <c r="J419" s="31"/>
      <c r="K419" s="31"/>
      <c r="L419" s="31"/>
      <c r="M419" s="31"/>
      <c r="N419" s="31"/>
      <c r="O419" s="31"/>
      <c r="P419" s="31"/>
      <c r="Q419" s="31"/>
      <c r="R419" s="31"/>
    </row>
    <row r="420" spans="9:18">
      <c r="I420" s="31"/>
      <c r="J420" s="31"/>
      <c r="K420" s="31"/>
      <c r="L420" s="31"/>
      <c r="M420" s="31"/>
      <c r="N420" s="31"/>
      <c r="O420" s="31"/>
      <c r="P420" s="31"/>
      <c r="Q420" s="31"/>
      <c r="R420" s="31"/>
    </row>
    <row r="421" spans="9:18">
      <c r="I421" s="31"/>
      <c r="J421" s="31"/>
      <c r="K421" s="31"/>
      <c r="L421" s="31"/>
      <c r="M421" s="31"/>
      <c r="N421" s="31"/>
      <c r="O421" s="31"/>
      <c r="P421" s="31"/>
      <c r="Q421" s="31"/>
      <c r="R421" s="31"/>
    </row>
    <row r="422" spans="9:18">
      <c r="I422" s="31"/>
      <c r="J422" s="31"/>
      <c r="K422" s="31"/>
      <c r="L422" s="31"/>
      <c r="M422" s="31"/>
      <c r="N422" s="31"/>
      <c r="O422" s="31"/>
      <c r="P422" s="31"/>
      <c r="Q422" s="31"/>
      <c r="R422" s="31"/>
    </row>
    <row r="423" spans="9:18">
      <c r="I423" s="31"/>
      <c r="J423" s="31"/>
      <c r="K423" s="31"/>
      <c r="L423" s="31"/>
      <c r="M423" s="31"/>
      <c r="N423" s="31"/>
      <c r="O423" s="31"/>
      <c r="P423" s="31"/>
      <c r="Q423" s="31"/>
      <c r="R423" s="31"/>
    </row>
    <row r="424" spans="9:18">
      <c r="I424" s="31"/>
      <c r="J424" s="31"/>
      <c r="K424" s="31"/>
      <c r="L424" s="31"/>
      <c r="M424" s="31"/>
      <c r="N424" s="31"/>
      <c r="O424" s="31"/>
      <c r="P424" s="31"/>
      <c r="Q424" s="31"/>
      <c r="R424" s="31"/>
    </row>
    <row r="425" spans="9:18">
      <c r="I425" s="31"/>
      <c r="J425" s="31"/>
      <c r="K425" s="31"/>
      <c r="L425" s="31"/>
      <c r="M425" s="31"/>
      <c r="N425" s="31"/>
      <c r="O425" s="31"/>
      <c r="P425" s="31"/>
      <c r="Q425" s="31"/>
      <c r="R425" s="31"/>
    </row>
    <row r="426" spans="9:18">
      <c r="I426" s="31"/>
      <c r="J426" s="31"/>
      <c r="K426" s="31"/>
      <c r="L426" s="31"/>
      <c r="M426" s="31"/>
      <c r="N426" s="31"/>
      <c r="O426" s="31"/>
      <c r="P426" s="31"/>
      <c r="Q426" s="31"/>
      <c r="R426" s="31"/>
    </row>
    <row r="427" spans="9:18">
      <c r="I427" s="31"/>
      <c r="J427" s="31"/>
      <c r="K427" s="31"/>
      <c r="L427" s="31"/>
      <c r="M427" s="31"/>
      <c r="N427" s="31"/>
      <c r="O427" s="31"/>
      <c r="P427" s="31"/>
      <c r="Q427" s="31"/>
      <c r="R427" s="31"/>
    </row>
    <row r="428" spans="9:18">
      <c r="I428" s="31"/>
      <c r="J428" s="31"/>
      <c r="K428" s="31"/>
      <c r="L428" s="31"/>
      <c r="M428" s="31"/>
      <c r="N428" s="31"/>
      <c r="O428" s="31"/>
      <c r="P428" s="31"/>
      <c r="Q428" s="31"/>
      <c r="R428" s="31"/>
    </row>
    <row r="429" spans="9:18">
      <c r="I429" s="31"/>
      <c r="J429" s="31"/>
      <c r="K429" s="31"/>
      <c r="L429" s="31"/>
      <c r="M429" s="31"/>
      <c r="N429" s="31"/>
      <c r="O429" s="31"/>
      <c r="P429" s="31"/>
      <c r="Q429" s="31"/>
      <c r="R429" s="31"/>
    </row>
    <row r="430" spans="9:18">
      <c r="I430" s="31"/>
      <c r="J430" s="31"/>
      <c r="K430" s="31"/>
      <c r="L430" s="31"/>
      <c r="M430" s="31"/>
      <c r="N430" s="31"/>
      <c r="O430" s="31"/>
      <c r="P430" s="31"/>
      <c r="Q430" s="31"/>
      <c r="R430" s="31"/>
    </row>
    <row r="431" spans="9:18">
      <c r="I431" s="31"/>
      <c r="J431" s="31"/>
      <c r="K431" s="31"/>
      <c r="L431" s="31"/>
      <c r="M431" s="31"/>
      <c r="N431" s="31"/>
      <c r="O431" s="31"/>
      <c r="P431" s="31"/>
      <c r="Q431" s="31"/>
      <c r="R431" s="31"/>
    </row>
    <row r="432" spans="9:18">
      <c r="I432" s="31"/>
      <c r="J432" s="31"/>
      <c r="K432" s="31"/>
      <c r="L432" s="31"/>
      <c r="M432" s="31"/>
      <c r="N432" s="31"/>
      <c r="O432" s="31"/>
      <c r="P432" s="31"/>
      <c r="Q432" s="31"/>
      <c r="R432" s="31"/>
    </row>
    <row r="433" spans="9:18">
      <c r="I433" s="31"/>
      <c r="J433" s="31"/>
      <c r="K433" s="31"/>
      <c r="L433" s="31"/>
      <c r="M433" s="31"/>
      <c r="N433" s="31"/>
      <c r="O433" s="31"/>
      <c r="P433" s="31"/>
      <c r="Q433" s="31"/>
      <c r="R433" s="31"/>
    </row>
    <row r="434" spans="9:18">
      <c r="I434" s="31"/>
      <c r="J434" s="31"/>
      <c r="K434" s="31"/>
      <c r="L434" s="31"/>
      <c r="M434" s="31"/>
      <c r="N434" s="31"/>
      <c r="O434" s="31"/>
      <c r="P434" s="31"/>
      <c r="Q434" s="31"/>
      <c r="R434" s="31"/>
    </row>
    <row r="435" spans="9:18">
      <c r="I435" s="31"/>
      <c r="J435" s="31"/>
      <c r="K435" s="31"/>
      <c r="L435" s="31"/>
      <c r="M435" s="31"/>
      <c r="N435" s="31"/>
      <c r="O435" s="31"/>
      <c r="P435" s="31"/>
      <c r="Q435" s="31"/>
      <c r="R435" s="31"/>
    </row>
    <row r="436" spans="9:18">
      <c r="I436" s="31"/>
      <c r="J436" s="31"/>
      <c r="K436" s="31"/>
      <c r="L436" s="31"/>
      <c r="M436" s="31"/>
      <c r="N436" s="31"/>
      <c r="O436" s="31"/>
      <c r="P436" s="31"/>
      <c r="Q436" s="31"/>
      <c r="R436" s="31"/>
    </row>
    <row r="437" spans="9:18">
      <c r="I437" s="31"/>
      <c r="J437" s="31"/>
      <c r="K437" s="31"/>
      <c r="L437" s="31"/>
      <c r="M437" s="31"/>
      <c r="N437" s="31"/>
      <c r="O437" s="31"/>
      <c r="P437" s="31"/>
      <c r="Q437" s="31"/>
      <c r="R437" s="31"/>
    </row>
    <row r="438" spans="9:18">
      <c r="I438" s="31"/>
      <c r="J438" s="31"/>
      <c r="K438" s="31"/>
      <c r="L438" s="31"/>
      <c r="M438" s="31"/>
      <c r="N438" s="31"/>
      <c r="O438" s="31"/>
      <c r="P438" s="31"/>
      <c r="Q438" s="31"/>
      <c r="R438" s="31"/>
    </row>
    <row r="439" spans="9:18">
      <c r="I439" s="31"/>
      <c r="J439" s="31"/>
      <c r="K439" s="31"/>
      <c r="L439" s="31"/>
      <c r="M439" s="31"/>
      <c r="N439" s="31"/>
      <c r="O439" s="31"/>
      <c r="P439" s="31"/>
      <c r="Q439" s="31"/>
      <c r="R439" s="31"/>
    </row>
    <row r="440" spans="9:18">
      <c r="I440" s="31"/>
      <c r="J440" s="31"/>
      <c r="K440" s="31"/>
      <c r="L440" s="31"/>
      <c r="M440" s="31"/>
      <c r="N440" s="31"/>
      <c r="O440" s="31"/>
      <c r="P440" s="31"/>
      <c r="Q440" s="31"/>
      <c r="R440" s="31"/>
    </row>
    <row r="441" spans="9:18">
      <c r="I441" s="31"/>
      <c r="J441" s="31"/>
      <c r="K441" s="31"/>
      <c r="L441" s="31"/>
      <c r="M441" s="31"/>
      <c r="N441" s="31"/>
      <c r="O441" s="31"/>
      <c r="P441" s="31"/>
      <c r="Q441" s="31"/>
      <c r="R441" s="31"/>
    </row>
    <row r="442" spans="9:18">
      <c r="I442" s="31"/>
      <c r="J442" s="31"/>
      <c r="K442" s="31"/>
      <c r="L442" s="31"/>
      <c r="M442" s="31"/>
      <c r="N442" s="31"/>
      <c r="O442" s="31"/>
      <c r="P442" s="31"/>
      <c r="Q442" s="31"/>
      <c r="R442" s="31"/>
    </row>
    <row r="443" spans="9:18">
      <c r="I443" s="31"/>
      <c r="J443" s="31"/>
      <c r="K443" s="31"/>
      <c r="L443" s="31"/>
      <c r="M443" s="31"/>
      <c r="N443" s="31"/>
      <c r="O443" s="31"/>
      <c r="P443" s="31"/>
      <c r="Q443" s="31"/>
      <c r="R443" s="31"/>
    </row>
    <row r="444" spans="9:18">
      <c r="I444" s="31"/>
      <c r="J444" s="31"/>
      <c r="K444" s="31"/>
      <c r="L444" s="31"/>
      <c r="M444" s="31"/>
      <c r="N444" s="31"/>
      <c r="O444" s="31"/>
      <c r="P444" s="31"/>
      <c r="Q444" s="31"/>
      <c r="R444" s="31"/>
    </row>
    <row r="445" spans="9:18">
      <c r="I445" s="31"/>
      <c r="J445" s="31"/>
      <c r="K445" s="31"/>
      <c r="L445" s="31"/>
      <c r="M445" s="31"/>
      <c r="N445" s="31"/>
      <c r="O445" s="31"/>
      <c r="P445" s="31"/>
      <c r="Q445" s="31"/>
      <c r="R445" s="31"/>
    </row>
    <row r="446" spans="9:18">
      <c r="I446" s="31"/>
      <c r="J446" s="31"/>
      <c r="K446" s="31"/>
      <c r="L446" s="31"/>
      <c r="M446" s="31"/>
      <c r="N446" s="31"/>
      <c r="O446" s="31"/>
      <c r="P446" s="31"/>
      <c r="Q446" s="31"/>
      <c r="R446" s="31"/>
    </row>
    <row r="447" spans="9:18">
      <c r="I447" s="31"/>
      <c r="J447" s="31"/>
      <c r="K447" s="31"/>
      <c r="L447" s="31"/>
      <c r="M447" s="31"/>
      <c r="N447" s="31"/>
      <c r="O447" s="31"/>
      <c r="P447" s="31"/>
      <c r="Q447" s="31"/>
      <c r="R447" s="31"/>
    </row>
    <row r="448" spans="9:18">
      <c r="I448" s="31"/>
      <c r="J448" s="31"/>
      <c r="K448" s="31"/>
      <c r="L448" s="31"/>
      <c r="M448" s="31"/>
      <c r="N448" s="31"/>
      <c r="O448" s="31"/>
      <c r="P448" s="31"/>
      <c r="Q448" s="31"/>
      <c r="R448" s="31"/>
    </row>
    <row r="449" spans="9:18">
      <c r="I449" s="31"/>
      <c r="J449" s="31"/>
      <c r="K449" s="31"/>
      <c r="L449" s="31"/>
      <c r="M449" s="31"/>
      <c r="N449" s="31"/>
      <c r="O449" s="31"/>
      <c r="P449" s="31"/>
      <c r="Q449" s="31"/>
      <c r="R449" s="31"/>
    </row>
    <row r="450" spans="9:18">
      <c r="I450" s="31"/>
      <c r="J450" s="31"/>
      <c r="K450" s="31"/>
      <c r="L450" s="31"/>
      <c r="M450" s="31"/>
      <c r="N450" s="31"/>
      <c r="O450" s="31"/>
      <c r="P450" s="31"/>
      <c r="Q450" s="31"/>
      <c r="R450" s="31"/>
    </row>
    <row r="451" spans="9:18">
      <c r="I451" s="31"/>
      <c r="J451" s="31"/>
      <c r="K451" s="31"/>
      <c r="L451" s="31"/>
      <c r="M451" s="31"/>
      <c r="N451" s="31"/>
      <c r="O451" s="31"/>
      <c r="P451" s="31"/>
      <c r="Q451" s="31"/>
      <c r="R451" s="31"/>
    </row>
    <row r="452" spans="9:18">
      <c r="I452" s="31"/>
      <c r="J452" s="31"/>
      <c r="K452" s="31"/>
      <c r="L452" s="31"/>
      <c r="M452" s="31"/>
      <c r="N452" s="31"/>
      <c r="O452" s="31"/>
      <c r="P452" s="31"/>
      <c r="Q452" s="31"/>
      <c r="R452" s="31"/>
    </row>
    <row r="453" spans="9:18">
      <c r="I453" s="31"/>
      <c r="J453" s="31"/>
      <c r="K453" s="31"/>
      <c r="L453" s="31"/>
      <c r="M453" s="31"/>
      <c r="N453" s="31"/>
      <c r="O453" s="31"/>
      <c r="P453" s="31"/>
      <c r="Q453" s="31"/>
      <c r="R453" s="31"/>
    </row>
    <row r="454" spans="9:18">
      <c r="I454" s="31"/>
      <c r="J454" s="31"/>
      <c r="K454" s="31"/>
      <c r="L454" s="31"/>
      <c r="M454" s="31"/>
      <c r="N454" s="31"/>
      <c r="O454" s="31"/>
      <c r="P454" s="31"/>
      <c r="Q454" s="31"/>
      <c r="R454" s="31"/>
    </row>
    <row r="455" spans="9:18">
      <c r="I455" s="31"/>
      <c r="J455" s="31"/>
      <c r="K455" s="31"/>
      <c r="L455" s="31"/>
      <c r="M455" s="31"/>
      <c r="N455" s="31"/>
      <c r="O455" s="31"/>
      <c r="P455" s="31"/>
      <c r="Q455" s="31"/>
      <c r="R455" s="31"/>
    </row>
    <row r="456" spans="9:18">
      <c r="I456" s="31"/>
      <c r="J456" s="31"/>
      <c r="K456" s="31"/>
      <c r="L456" s="31"/>
      <c r="M456" s="31"/>
      <c r="N456" s="31"/>
      <c r="O456" s="31"/>
      <c r="P456" s="31"/>
      <c r="Q456" s="31"/>
      <c r="R456" s="31"/>
    </row>
    <row r="457" spans="9:18">
      <c r="I457" s="31"/>
      <c r="J457" s="31"/>
      <c r="K457" s="31"/>
      <c r="L457" s="31"/>
      <c r="M457" s="31"/>
      <c r="N457" s="31"/>
      <c r="O457" s="31"/>
      <c r="P457" s="31"/>
      <c r="Q457" s="31"/>
      <c r="R457" s="31"/>
    </row>
    <row r="458" spans="9:18">
      <c r="I458" s="31"/>
      <c r="J458" s="31"/>
      <c r="K458" s="31"/>
      <c r="L458" s="31"/>
      <c r="M458" s="31"/>
      <c r="N458" s="31"/>
      <c r="O458" s="31"/>
      <c r="P458" s="31"/>
      <c r="Q458" s="31"/>
      <c r="R458" s="31"/>
    </row>
    <row r="459" spans="9:18">
      <c r="I459" s="31"/>
      <c r="J459" s="31"/>
      <c r="K459" s="31"/>
      <c r="L459" s="31"/>
      <c r="M459" s="31"/>
      <c r="N459" s="31"/>
      <c r="O459" s="31"/>
      <c r="P459" s="31"/>
      <c r="Q459" s="31"/>
      <c r="R459" s="31"/>
    </row>
    <row r="460" spans="9:18">
      <c r="I460" s="31"/>
      <c r="J460" s="31"/>
      <c r="K460" s="31"/>
      <c r="L460" s="31"/>
      <c r="M460" s="31"/>
      <c r="N460" s="31"/>
      <c r="O460" s="31"/>
      <c r="P460" s="31"/>
      <c r="Q460" s="31"/>
      <c r="R460" s="31"/>
    </row>
    <row r="461" spans="9:18">
      <c r="I461" s="31"/>
      <c r="J461" s="31"/>
      <c r="K461" s="31"/>
      <c r="L461" s="31"/>
      <c r="M461" s="31"/>
      <c r="N461" s="31"/>
      <c r="O461" s="31"/>
      <c r="P461" s="31"/>
      <c r="Q461" s="31"/>
      <c r="R461" s="31"/>
    </row>
    <row r="462" spans="9:18">
      <c r="I462" s="31"/>
      <c r="J462" s="31"/>
      <c r="K462" s="31"/>
      <c r="L462" s="31"/>
      <c r="M462" s="31"/>
      <c r="N462" s="31"/>
      <c r="O462" s="31"/>
      <c r="P462" s="31"/>
      <c r="Q462" s="31"/>
      <c r="R462" s="31"/>
    </row>
    <row r="463" spans="9:18">
      <c r="I463" s="31"/>
      <c r="J463" s="31"/>
      <c r="K463" s="31"/>
      <c r="L463" s="31"/>
      <c r="M463" s="31"/>
      <c r="N463" s="31"/>
      <c r="O463" s="31"/>
      <c r="P463" s="31"/>
      <c r="Q463" s="31"/>
      <c r="R463" s="31"/>
    </row>
    <row r="464" spans="9:18">
      <c r="I464" s="31"/>
      <c r="J464" s="31"/>
      <c r="K464" s="31"/>
      <c r="L464" s="31"/>
      <c r="M464" s="31"/>
      <c r="N464" s="31"/>
      <c r="O464" s="31"/>
      <c r="P464" s="31"/>
      <c r="Q464" s="31"/>
      <c r="R464" s="31"/>
    </row>
    <row r="465" spans="9:18">
      <c r="I465" s="31"/>
      <c r="J465" s="31"/>
      <c r="K465" s="31"/>
      <c r="L465" s="31"/>
      <c r="M465" s="31"/>
      <c r="N465" s="31"/>
      <c r="O465" s="31"/>
      <c r="P465" s="31"/>
      <c r="Q465" s="31"/>
      <c r="R465" s="31"/>
    </row>
    <row r="466" spans="9:18">
      <c r="I466" s="31"/>
      <c r="J466" s="31"/>
      <c r="K466" s="31"/>
      <c r="L466" s="31"/>
      <c r="M466" s="31"/>
      <c r="N466" s="31"/>
      <c r="O466" s="31"/>
      <c r="P466" s="31"/>
      <c r="Q466" s="31"/>
      <c r="R466" s="31"/>
    </row>
    <row r="467" spans="9:18">
      <c r="I467" s="31"/>
      <c r="J467" s="31"/>
      <c r="K467" s="31"/>
      <c r="L467" s="31"/>
      <c r="M467" s="31"/>
      <c r="N467" s="31"/>
      <c r="O467" s="31"/>
      <c r="P467" s="31"/>
      <c r="Q467" s="31"/>
      <c r="R467" s="31"/>
    </row>
    <row r="468" spans="9:18">
      <c r="I468" s="31"/>
      <c r="J468" s="31"/>
      <c r="K468" s="31"/>
      <c r="L468" s="31"/>
      <c r="M468" s="31"/>
      <c r="N468" s="31"/>
      <c r="O468" s="31"/>
      <c r="P468" s="31"/>
      <c r="Q468" s="31"/>
      <c r="R468" s="31"/>
    </row>
    <row r="469" spans="9:18">
      <c r="I469" s="31"/>
      <c r="J469" s="31"/>
      <c r="K469" s="31"/>
      <c r="L469" s="31"/>
      <c r="M469" s="31"/>
      <c r="N469" s="31"/>
      <c r="O469" s="31"/>
      <c r="P469" s="31"/>
      <c r="Q469" s="31"/>
      <c r="R469" s="31"/>
    </row>
    <row r="470" spans="9:18">
      <c r="I470" s="31"/>
      <c r="J470" s="31"/>
      <c r="K470" s="31"/>
      <c r="L470" s="31"/>
      <c r="M470" s="31"/>
      <c r="N470" s="31"/>
      <c r="O470" s="31"/>
      <c r="P470" s="31"/>
      <c r="Q470" s="31"/>
      <c r="R470" s="31"/>
    </row>
    <row r="471" spans="9:18">
      <c r="I471" s="31"/>
      <c r="J471" s="31"/>
      <c r="K471" s="31"/>
      <c r="L471" s="31"/>
      <c r="M471" s="31"/>
      <c r="N471" s="31"/>
      <c r="O471" s="31"/>
      <c r="P471" s="31"/>
      <c r="Q471" s="31"/>
      <c r="R471" s="31"/>
    </row>
    <row r="472" spans="9:18">
      <c r="I472" s="31"/>
      <c r="J472" s="31"/>
      <c r="K472" s="31"/>
      <c r="L472" s="31"/>
      <c r="M472" s="31"/>
      <c r="N472" s="31"/>
      <c r="O472" s="31"/>
      <c r="P472" s="31"/>
      <c r="Q472" s="31"/>
      <c r="R472" s="31"/>
    </row>
    <row r="473" spans="9:18">
      <c r="I473" s="31"/>
      <c r="J473" s="31"/>
      <c r="K473" s="31"/>
      <c r="L473" s="31"/>
      <c r="M473" s="31"/>
      <c r="N473" s="31"/>
      <c r="O473" s="31"/>
      <c r="P473" s="31"/>
      <c r="Q473" s="31"/>
      <c r="R473" s="31"/>
    </row>
    <row r="474" spans="9:18">
      <c r="I474" s="31"/>
      <c r="J474" s="31"/>
      <c r="K474" s="31"/>
      <c r="L474" s="31"/>
      <c r="M474" s="31"/>
      <c r="N474" s="31"/>
      <c r="O474" s="31"/>
      <c r="P474" s="31"/>
      <c r="Q474" s="31"/>
      <c r="R474" s="31"/>
    </row>
    <row r="475" spans="9:18">
      <c r="I475" s="31"/>
      <c r="J475" s="31"/>
      <c r="K475" s="31"/>
      <c r="L475" s="31"/>
      <c r="M475" s="31"/>
      <c r="N475" s="31"/>
      <c r="O475" s="31"/>
      <c r="P475" s="31"/>
      <c r="Q475" s="31"/>
      <c r="R475" s="31"/>
    </row>
    <row r="476" spans="9:18">
      <c r="I476" s="31"/>
      <c r="J476" s="31"/>
      <c r="K476" s="31"/>
      <c r="L476" s="31"/>
      <c r="M476" s="31"/>
      <c r="N476" s="31"/>
      <c r="O476" s="31"/>
      <c r="P476" s="31"/>
      <c r="Q476" s="31"/>
      <c r="R476" s="31"/>
    </row>
    <row r="477" spans="9:18">
      <c r="I477" s="31"/>
      <c r="J477" s="31"/>
      <c r="K477" s="31"/>
      <c r="L477" s="31"/>
      <c r="M477" s="31"/>
      <c r="N477" s="31"/>
      <c r="O477" s="31"/>
      <c r="P477" s="31"/>
      <c r="Q477" s="31"/>
      <c r="R477" s="31"/>
    </row>
    <row r="478" spans="9:18">
      <c r="I478" s="31"/>
      <c r="J478" s="31"/>
      <c r="K478" s="31"/>
      <c r="L478" s="31"/>
      <c r="M478" s="31"/>
      <c r="N478" s="31"/>
      <c r="O478" s="31"/>
      <c r="P478" s="31"/>
      <c r="Q478" s="31"/>
      <c r="R478" s="31"/>
    </row>
    <row r="479" spans="9:18">
      <c r="I479" s="31"/>
      <c r="J479" s="31"/>
      <c r="K479" s="31"/>
      <c r="L479" s="31"/>
      <c r="M479" s="31"/>
      <c r="N479" s="31"/>
      <c r="O479" s="31"/>
      <c r="P479" s="31"/>
      <c r="Q479" s="31"/>
      <c r="R479" s="31"/>
    </row>
    <row r="480" spans="9:18">
      <c r="I480" s="31"/>
      <c r="J480" s="31"/>
      <c r="K480" s="31"/>
      <c r="L480" s="31"/>
      <c r="M480" s="31"/>
      <c r="N480" s="31"/>
      <c r="O480" s="31"/>
      <c r="P480" s="31"/>
      <c r="Q480" s="31"/>
      <c r="R480" s="31"/>
    </row>
    <row r="481" spans="9:18">
      <c r="I481" s="31"/>
      <c r="J481" s="31"/>
      <c r="K481" s="31"/>
      <c r="L481" s="31"/>
      <c r="M481" s="31"/>
      <c r="N481" s="31"/>
      <c r="O481" s="31"/>
      <c r="P481" s="31"/>
      <c r="Q481" s="31"/>
      <c r="R481" s="31"/>
    </row>
    <row r="482" spans="9:18">
      <c r="I482" s="31"/>
      <c r="J482" s="31"/>
      <c r="K482" s="31"/>
      <c r="L482" s="31"/>
      <c r="M482" s="31"/>
      <c r="N482" s="31"/>
      <c r="O482" s="31"/>
      <c r="P482" s="31"/>
      <c r="Q482" s="31"/>
      <c r="R482" s="31"/>
    </row>
    <row r="483" spans="9:18">
      <c r="I483" s="31"/>
      <c r="J483" s="31"/>
      <c r="K483" s="31"/>
      <c r="L483" s="31"/>
      <c r="M483" s="31"/>
      <c r="N483" s="31"/>
      <c r="O483" s="31"/>
      <c r="P483" s="31"/>
      <c r="Q483" s="31"/>
      <c r="R483" s="31"/>
    </row>
    <row r="484" spans="9:18">
      <c r="I484" s="31"/>
      <c r="J484" s="31"/>
      <c r="K484" s="31"/>
      <c r="L484" s="31"/>
      <c r="M484" s="31"/>
      <c r="N484" s="31"/>
      <c r="O484" s="31"/>
      <c r="P484" s="31"/>
      <c r="Q484" s="31"/>
      <c r="R484" s="31"/>
    </row>
    <row r="485" spans="9:18">
      <c r="I485" s="31"/>
      <c r="J485" s="31"/>
      <c r="K485" s="31"/>
      <c r="L485" s="31"/>
      <c r="M485" s="31"/>
      <c r="N485" s="31"/>
      <c r="O485" s="31"/>
      <c r="P485" s="31"/>
      <c r="Q485" s="31"/>
      <c r="R485" s="31"/>
    </row>
    <row r="486" spans="9:18">
      <c r="I486" s="31"/>
      <c r="J486" s="31"/>
      <c r="K486" s="31"/>
      <c r="L486" s="31"/>
      <c r="M486" s="31"/>
      <c r="N486" s="31"/>
      <c r="O486" s="31"/>
      <c r="P486" s="31"/>
      <c r="Q486" s="31"/>
      <c r="R486" s="31"/>
    </row>
    <row r="487" spans="9:18">
      <c r="I487" s="31"/>
      <c r="J487" s="31"/>
      <c r="K487" s="31"/>
      <c r="L487" s="31"/>
      <c r="M487" s="31"/>
      <c r="N487" s="31"/>
      <c r="O487" s="31"/>
      <c r="P487" s="31"/>
      <c r="Q487" s="31"/>
      <c r="R487" s="31"/>
    </row>
    <row r="488" spans="9:18">
      <c r="I488" s="31"/>
      <c r="J488" s="31"/>
      <c r="K488" s="31"/>
      <c r="L488" s="31"/>
      <c r="M488" s="31"/>
      <c r="N488" s="31"/>
      <c r="O488" s="31"/>
      <c r="P488" s="31"/>
      <c r="Q488" s="31"/>
      <c r="R488" s="31"/>
    </row>
    <row r="489" spans="9:18">
      <c r="I489" s="31"/>
      <c r="J489" s="31"/>
      <c r="K489" s="31"/>
      <c r="L489" s="31"/>
      <c r="M489" s="31"/>
      <c r="N489" s="31"/>
      <c r="O489" s="31"/>
      <c r="P489" s="31"/>
      <c r="Q489" s="31"/>
      <c r="R489" s="31"/>
    </row>
    <row r="490" spans="9:18">
      <c r="I490" s="31"/>
      <c r="J490" s="31"/>
      <c r="K490" s="31"/>
      <c r="L490" s="31"/>
      <c r="M490" s="31"/>
      <c r="N490" s="31"/>
      <c r="O490" s="31"/>
      <c r="P490" s="31"/>
      <c r="Q490" s="31"/>
      <c r="R490" s="31"/>
    </row>
    <row r="491" spans="9:18">
      <c r="I491" s="31"/>
      <c r="J491" s="31"/>
      <c r="K491" s="31"/>
      <c r="L491" s="31"/>
      <c r="M491" s="31"/>
      <c r="N491" s="31"/>
      <c r="O491" s="31"/>
      <c r="P491" s="31"/>
      <c r="Q491" s="31"/>
      <c r="R491" s="31"/>
    </row>
    <row r="492" spans="9:18">
      <c r="I492" s="31"/>
      <c r="J492" s="31"/>
      <c r="K492" s="31"/>
      <c r="L492" s="31"/>
      <c r="M492" s="31"/>
      <c r="N492" s="31"/>
      <c r="O492" s="31"/>
      <c r="P492" s="31"/>
      <c r="Q492" s="31"/>
      <c r="R492" s="31"/>
    </row>
    <row r="493" spans="9:18">
      <c r="I493" s="31"/>
      <c r="J493" s="31"/>
      <c r="K493" s="31"/>
      <c r="L493" s="31"/>
      <c r="M493" s="31"/>
      <c r="N493" s="31"/>
      <c r="O493" s="31"/>
      <c r="P493" s="31"/>
      <c r="Q493" s="31"/>
      <c r="R493" s="31"/>
    </row>
    <row r="494" spans="9:18">
      <c r="I494" s="31"/>
      <c r="J494" s="31"/>
      <c r="K494" s="31"/>
      <c r="L494" s="31"/>
      <c r="M494" s="31"/>
      <c r="N494" s="31"/>
      <c r="O494" s="31"/>
      <c r="P494" s="31"/>
      <c r="Q494" s="31"/>
      <c r="R494" s="31"/>
    </row>
    <row r="495" spans="9:18">
      <c r="I495" s="31"/>
      <c r="J495" s="31"/>
      <c r="K495" s="31"/>
      <c r="L495" s="31"/>
      <c r="M495" s="31"/>
      <c r="N495" s="31"/>
      <c r="O495" s="31"/>
      <c r="P495" s="31"/>
      <c r="Q495" s="31"/>
      <c r="R495" s="31"/>
    </row>
    <row r="496" spans="9:18">
      <c r="I496" s="31"/>
      <c r="J496" s="31"/>
      <c r="K496" s="31"/>
      <c r="L496" s="31"/>
      <c r="M496" s="31"/>
      <c r="N496" s="31"/>
      <c r="O496" s="31"/>
      <c r="P496" s="31"/>
      <c r="Q496" s="31"/>
      <c r="R496" s="31"/>
    </row>
    <row r="497" spans="9:18">
      <c r="I497" s="31"/>
      <c r="J497" s="31"/>
      <c r="K497" s="31"/>
      <c r="L497" s="31"/>
      <c r="M497" s="31"/>
      <c r="N497" s="31"/>
      <c r="O497" s="31"/>
      <c r="P497" s="31"/>
      <c r="Q497" s="31"/>
      <c r="R497" s="31"/>
    </row>
    <row r="498" spans="9:18">
      <c r="I498" s="31"/>
      <c r="J498" s="31"/>
      <c r="K498" s="31"/>
      <c r="L498" s="31"/>
      <c r="M498" s="31"/>
      <c r="N498" s="31"/>
      <c r="O498" s="31"/>
      <c r="P498" s="31"/>
      <c r="Q498" s="31"/>
      <c r="R498" s="31"/>
    </row>
    <row r="499" spans="9:18">
      <c r="I499" s="31"/>
      <c r="J499" s="31"/>
      <c r="K499" s="31"/>
      <c r="L499" s="31"/>
      <c r="M499" s="31"/>
      <c r="N499" s="31"/>
      <c r="O499" s="31"/>
      <c r="P499" s="31"/>
      <c r="Q499" s="31"/>
      <c r="R499" s="31"/>
    </row>
    <row r="500" spans="9:18">
      <c r="I500" s="31"/>
      <c r="J500" s="31"/>
      <c r="K500" s="31"/>
      <c r="L500" s="31"/>
      <c r="M500" s="31"/>
      <c r="N500" s="31"/>
      <c r="O500" s="31"/>
      <c r="P500" s="31"/>
      <c r="Q500" s="31"/>
      <c r="R500" s="31"/>
    </row>
    <row r="501" spans="9:18">
      <c r="I501" s="31"/>
      <c r="J501" s="31"/>
      <c r="K501" s="31"/>
      <c r="L501" s="31"/>
      <c r="M501" s="31"/>
      <c r="N501" s="31"/>
      <c r="O501" s="31"/>
      <c r="P501" s="31"/>
      <c r="Q501" s="31"/>
      <c r="R501" s="31"/>
    </row>
    <row r="502" spans="9:18">
      <c r="I502" s="31"/>
      <c r="J502" s="31"/>
      <c r="K502" s="31"/>
      <c r="L502" s="31"/>
      <c r="M502" s="31"/>
      <c r="N502" s="31"/>
      <c r="O502" s="31"/>
      <c r="P502" s="31"/>
      <c r="Q502" s="31"/>
      <c r="R502" s="31"/>
    </row>
    <row r="503" spans="9:18">
      <c r="I503" s="31"/>
      <c r="J503" s="31"/>
      <c r="K503" s="31"/>
      <c r="L503" s="31"/>
      <c r="M503" s="31"/>
      <c r="N503" s="31"/>
      <c r="O503" s="31"/>
      <c r="P503" s="31"/>
      <c r="Q503" s="31"/>
      <c r="R503" s="31"/>
    </row>
    <row r="504" spans="9:18">
      <c r="I504" s="31"/>
      <c r="J504" s="31"/>
      <c r="K504" s="31"/>
      <c r="L504" s="31"/>
      <c r="M504" s="31"/>
      <c r="N504" s="31"/>
      <c r="O504" s="31"/>
      <c r="P504" s="31"/>
      <c r="Q504" s="31"/>
      <c r="R504" s="31"/>
    </row>
    <row r="505" spans="9:18">
      <c r="I505" s="31"/>
      <c r="J505" s="31"/>
      <c r="K505" s="31"/>
      <c r="L505" s="31"/>
      <c r="M505" s="31"/>
      <c r="N505" s="31"/>
      <c r="O505" s="31"/>
      <c r="P505" s="31"/>
      <c r="Q505" s="31"/>
      <c r="R505" s="31"/>
    </row>
    <row r="506" spans="9:18">
      <c r="I506" s="31"/>
      <c r="J506" s="31"/>
      <c r="K506" s="31"/>
      <c r="L506" s="31"/>
      <c r="M506" s="31"/>
      <c r="N506" s="31"/>
      <c r="O506" s="31"/>
      <c r="P506" s="31"/>
      <c r="Q506" s="31"/>
      <c r="R506" s="31"/>
    </row>
    <row r="507" spans="9:18">
      <c r="I507" s="31"/>
      <c r="J507" s="31"/>
      <c r="K507" s="31"/>
      <c r="L507" s="31"/>
      <c r="M507" s="31"/>
      <c r="N507" s="31"/>
      <c r="O507" s="31"/>
      <c r="P507" s="31"/>
      <c r="Q507" s="31"/>
      <c r="R507" s="31"/>
    </row>
    <row r="508" spans="9:18">
      <c r="I508" s="31"/>
      <c r="J508" s="31"/>
      <c r="K508" s="31"/>
      <c r="L508" s="31"/>
      <c r="M508" s="31"/>
      <c r="N508" s="31"/>
      <c r="O508" s="31"/>
      <c r="P508" s="31"/>
      <c r="Q508" s="31"/>
      <c r="R508" s="31"/>
    </row>
    <row r="509" spans="9:18">
      <c r="I509" s="31"/>
      <c r="J509" s="31"/>
      <c r="K509" s="31"/>
      <c r="L509" s="31"/>
      <c r="M509" s="31"/>
      <c r="N509" s="31"/>
      <c r="O509" s="31"/>
      <c r="P509" s="31"/>
      <c r="Q509" s="31"/>
      <c r="R509" s="31"/>
    </row>
    <row r="510" spans="9:18">
      <c r="I510" s="31"/>
      <c r="J510" s="31"/>
      <c r="K510" s="31"/>
      <c r="L510" s="31"/>
      <c r="M510" s="31"/>
      <c r="N510" s="31"/>
      <c r="O510" s="31"/>
      <c r="P510" s="31"/>
      <c r="Q510" s="31"/>
      <c r="R510" s="31"/>
    </row>
    <row r="511" spans="9:18">
      <c r="I511" s="31"/>
      <c r="J511" s="31"/>
      <c r="K511" s="31"/>
      <c r="L511" s="31"/>
      <c r="M511" s="31"/>
      <c r="N511" s="31"/>
      <c r="O511" s="31"/>
      <c r="P511" s="31"/>
      <c r="Q511" s="31"/>
      <c r="R511" s="31"/>
    </row>
    <row r="512" spans="9:18">
      <c r="I512" s="31"/>
      <c r="J512" s="31"/>
      <c r="K512" s="31"/>
      <c r="L512" s="31"/>
      <c r="M512" s="31"/>
      <c r="N512" s="31"/>
      <c r="O512" s="31"/>
      <c r="P512" s="31"/>
      <c r="Q512" s="31"/>
      <c r="R512" s="31"/>
    </row>
    <row r="513" spans="9:18">
      <c r="I513" s="31"/>
      <c r="J513" s="31"/>
      <c r="K513" s="31"/>
      <c r="L513" s="31"/>
      <c r="M513" s="31"/>
      <c r="N513" s="31"/>
      <c r="O513" s="31"/>
      <c r="P513" s="31"/>
      <c r="Q513" s="31"/>
      <c r="R513" s="31"/>
    </row>
    <row r="514" spans="9:18">
      <c r="I514" s="31"/>
      <c r="J514" s="31"/>
      <c r="K514" s="31"/>
      <c r="L514" s="31"/>
      <c r="M514" s="31"/>
      <c r="N514" s="31"/>
      <c r="O514" s="31"/>
      <c r="P514" s="31"/>
      <c r="Q514" s="31"/>
      <c r="R514" s="31"/>
    </row>
    <row r="515" spans="9:18">
      <c r="I515" s="31"/>
      <c r="J515" s="31"/>
      <c r="K515" s="31"/>
      <c r="L515" s="31"/>
      <c r="M515" s="31"/>
      <c r="N515" s="31"/>
      <c r="O515" s="31"/>
      <c r="P515" s="31"/>
      <c r="Q515" s="31"/>
      <c r="R515" s="31"/>
    </row>
    <row r="516" spans="9:18">
      <c r="I516" s="31"/>
      <c r="J516" s="31"/>
      <c r="K516" s="31"/>
      <c r="L516" s="31"/>
      <c r="M516" s="31"/>
      <c r="N516" s="31"/>
      <c r="O516" s="31"/>
      <c r="P516" s="31"/>
      <c r="Q516" s="31"/>
      <c r="R516" s="31"/>
    </row>
    <row r="517" spans="9:18">
      <c r="I517" s="31"/>
      <c r="J517" s="31"/>
      <c r="K517" s="31"/>
      <c r="L517" s="31"/>
      <c r="M517" s="31"/>
      <c r="N517" s="31"/>
      <c r="O517" s="31"/>
      <c r="P517" s="31"/>
      <c r="Q517" s="31"/>
      <c r="R517" s="31"/>
    </row>
    <row r="518" spans="9:18">
      <c r="I518" s="31"/>
      <c r="J518" s="31"/>
      <c r="K518" s="31"/>
      <c r="L518" s="31"/>
      <c r="M518" s="31"/>
      <c r="N518" s="31"/>
      <c r="O518" s="31"/>
      <c r="P518" s="31"/>
      <c r="Q518" s="31"/>
      <c r="R518" s="31"/>
    </row>
    <row r="519" spans="9:18">
      <c r="I519" s="31"/>
      <c r="J519" s="31"/>
      <c r="K519" s="31"/>
      <c r="L519" s="31"/>
      <c r="M519" s="31"/>
      <c r="N519" s="31"/>
      <c r="O519" s="31"/>
      <c r="P519" s="31"/>
      <c r="Q519" s="31"/>
      <c r="R519" s="31"/>
    </row>
    <row r="520" spans="9:18">
      <c r="I520" s="31"/>
      <c r="J520" s="31"/>
      <c r="K520" s="31"/>
      <c r="L520" s="31"/>
      <c r="M520" s="31"/>
      <c r="N520" s="31"/>
      <c r="O520" s="31"/>
      <c r="P520" s="31"/>
      <c r="Q520" s="31"/>
      <c r="R520" s="31"/>
    </row>
    <row r="521" spans="9:18">
      <c r="I521" s="31"/>
      <c r="J521" s="31"/>
      <c r="K521" s="31"/>
      <c r="L521" s="31"/>
      <c r="M521" s="31"/>
      <c r="N521" s="31"/>
      <c r="O521" s="31"/>
      <c r="P521" s="31"/>
      <c r="Q521" s="31"/>
      <c r="R521" s="31"/>
    </row>
    <row r="522" spans="9:18">
      <c r="I522" s="31"/>
      <c r="J522" s="31"/>
      <c r="K522" s="31"/>
      <c r="L522" s="31"/>
      <c r="M522" s="31"/>
      <c r="N522" s="31"/>
      <c r="O522" s="31"/>
      <c r="P522" s="31"/>
      <c r="Q522" s="31"/>
      <c r="R522" s="31"/>
    </row>
    <row r="523" spans="9:18">
      <c r="I523" s="31"/>
      <c r="J523" s="31"/>
      <c r="K523" s="31"/>
      <c r="L523" s="31"/>
      <c r="M523" s="31"/>
      <c r="N523" s="31"/>
      <c r="O523" s="31"/>
      <c r="P523" s="31"/>
      <c r="Q523" s="31"/>
      <c r="R523" s="31"/>
    </row>
    <row r="524" spans="9:18">
      <c r="I524" s="31"/>
      <c r="J524" s="31"/>
      <c r="K524" s="31"/>
      <c r="L524" s="31"/>
      <c r="M524" s="31"/>
      <c r="N524" s="31"/>
      <c r="O524" s="31"/>
      <c r="P524" s="31"/>
      <c r="Q524" s="31"/>
      <c r="R524" s="31"/>
    </row>
    <row r="525" spans="9:18">
      <c r="I525" s="31"/>
      <c r="J525" s="31"/>
      <c r="K525" s="31"/>
      <c r="L525" s="31"/>
      <c r="M525" s="31"/>
      <c r="N525" s="31"/>
      <c r="O525" s="31"/>
      <c r="P525" s="31"/>
      <c r="Q525" s="31"/>
      <c r="R525" s="31"/>
    </row>
    <row r="526" spans="9:18">
      <c r="I526" s="31"/>
      <c r="J526" s="31"/>
      <c r="K526" s="31"/>
      <c r="L526" s="31"/>
      <c r="M526" s="31"/>
      <c r="N526" s="31"/>
      <c r="O526" s="31"/>
      <c r="P526" s="31"/>
      <c r="Q526" s="31"/>
      <c r="R526" s="31"/>
    </row>
    <row r="527" spans="9:18">
      <c r="I527" s="31"/>
      <c r="J527" s="31"/>
      <c r="K527" s="31"/>
      <c r="L527" s="31"/>
      <c r="M527" s="31"/>
      <c r="N527" s="31"/>
      <c r="O527" s="31"/>
      <c r="P527" s="31"/>
      <c r="Q527" s="31"/>
      <c r="R527" s="31"/>
    </row>
    <row r="528" spans="9:18">
      <c r="I528" s="31"/>
      <c r="J528" s="31"/>
      <c r="K528" s="31"/>
      <c r="L528" s="31"/>
      <c r="M528" s="31"/>
      <c r="N528" s="31"/>
      <c r="O528" s="31"/>
      <c r="P528" s="31"/>
      <c r="Q528" s="31"/>
      <c r="R528" s="31"/>
    </row>
    <row r="529" spans="9:18">
      <c r="I529" s="31"/>
      <c r="J529" s="31"/>
      <c r="K529" s="31"/>
      <c r="L529" s="31"/>
      <c r="M529" s="31"/>
      <c r="N529" s="31"/>
      <c r="O529" s="31"/>
      <c r="P529" s="31"/>
      <c r="Q529" s="31"/>
      <c r="R529" s="31"/>
    </row>
    <row r="530" spans="9:18">
      <c r="I530" s="31"/>
      <c r="J530" s="31"/>
      <c r="K530" s="31"/>
      <c r="L530" s="31"/>
      <c r="M530" s="31"/>
      <c r="N530" s="31"/>
      <c r="O530" s="31"/>
      <c r="P530" s="31"/>
      <c r="Q530" s="31"/>
      <c r="R530" s="31"/>
    </row>
    <row r="531" spans="9:18">
      <c r="I531" s="31"/>
      <c r="J531" s="31"/>
      <c r="K531" s="31"/>
      <c r="L531" s="31"/>
      <c r="M531" s="31"/>
      <c r="N531" s="31"/>
      <c r="O531" s="31"/>
      <c r="P531" s="31"/>
      <c r="Q531" s="31"/>
      <c r="R531" s="31"/>
    </row>
    <row r="532" spans="9:18">
      <c r="I532" s="31"/>
      <c r="J532" s="31"/>
      <c r="K532" s="31"/>
      <c r="L532" s="31"/>
      <c r="M532" s="31"/>
      <c r="N532" s="31"/>
      <c r="O532" s="31"/>
      <c r="P532" s="31"/>
      <c r="Q532" s="31"/>
      <c r="R532" s="31"/>
    </row>
    <row r="533" spans="9:18">
      <c r="I533" s="31"/>
      <c r="J533" s="31"/>
      <c r="K533" s="31"/>
      <c r="L533" s="31"/>
      <c r="M533" s="31"/>
      <c r="N533" s="31"/>
      <c r="O533" s="31"/>
      <c r="P533" s="31"/>
      <c r="Q533" s="31"/>
      <c r="R533" s="31"/>
    </row>
    <row r="534" spans="9:18">
      <c r="I534" s="31"/>
      <c r="J534" s="31"/>
      <c r="K534" s="31"/>
      <c r="L534" s="31"/>
      <c r="M534" s="31"/>
      <c r="N534" s="31"/>
      <c r="O534" s="31"/>
      <c r="P534" s="31"/>
      <c r="Q534" s="31"/>
      <c r="R534" s="31"/>
    </row>
    <row r="535" spans="9:18">
      <c r="I535" s="31"/>
      <c r="J535" s="31"/>
      <c r="K535" s="31"/>
      <c r="L535" s="31"/>
      <c r="M535" s="31"/>
      <c r="N535" s="31"/>
      <c r="O535" s="31"/>
      <c r="P535" s="31"/>
      <c r="Q535" s="31"/>
      <c r="R535" s="31"/>
    </row>
    <row r="536" spans="9:18">
      <c r="I536" s="31"/>
      <c r="J536" s="31"/>
      <c r="K536" s="31"/>
      <c r="L536" s="31"/>
      <c r="M536" s="31"/>
      <c r="N536" s="31"/>
      <c r="O536" s="31"/>
      <c r="P536" s="31"/>
      <c r="Q536" s="31"/>
      <c r="R536" s="31"/>
    </row>
    <row r="537" spans="9:18">
      <c r="I537" s="31"/>
      <c r="J537" s="31"/>
      <c r="K537" s="31"/>
      <c r="L537" s="31"/>
      <c r="M537" s="31"/>
      <c r="N537" s="31"/>
      <c r="O537" s="31"/>
      <c r="P537" s="31"/>
      <c r="Q537" s="31"/>
      <c r="R537" s="31"/>
    </row>
    <row r="538" spans="9:18">
      <c r="I538" s="31"/>
      <c r="J538" s="31"/>
      <c r="K538" s="31"/>
      <c r="L538" s="31"/>
      <c r="M538" s="31"/>
      <c r="N538" s="31"/>
      <c r="O538" s="31"/>
      <c r="P538" s="31"/>
      <c r="Q538" s="31"/>
      <c r="R538" s="31"/>
    </row>
    <row r="539" spans="9:18">
      <c r="I539" s="31"/>
      <c r="J539" s="31"/>
      <c r="K539" s="31"/>
      <c r="L539" s="31"/>
      <c r="M539" s="31"/>
      <c r="N539" s="31"/>
      <c r="O539" s="31"/>
      <c r="P539" s="31"/>
      <c r="Q539" s="31"/>
      <c r="R539" s="31"/>
    </row>
    <row r="540" spans="9:18">
      <c r="I540" s="31"/>
      <c r="J540" s="31"/>
      <c r="K540" s="31"/>
      <c r="L540" s="31"/>
      <c r="M540" s="31"/>
      <c r="N540" s="31"/>
      <c r="O540" s="31"/>
      <c r="P540" s="31"/>
      <c r="Q540" s="31"/>
      <c r="R540" s="31"/>
    </row>
    <row r="541" spans="9:18">
      <c r="I541" s="31"/>
      <c r="J541" s="31"/>
      <c r="K541" s="31"/>
      <c r="L541" s="31"/>
      <c r="M541" s="31"/>
      <c r="N541" s="31"/>
      <c r="O541" s="31"/>
      <c r="P541" s="31"/>
      <c r="Q541" s="31"/>
      <c r="R541" s="31"/>
    </row>
    <row r="542" spans="9:18">
      <c r="I542" s="31"/>
      <c r="J542" s="31"/>
      <c r="K542" s="31"/>
      <c r="L542" s="31"/>
      <c r="M542" s="31"/>
      <c r="N542" s="31"/>
      <c r="O542" s="31"/>
      <c r="P542" s="31"/>
      <c r="Q542" s="31"/>
      <c r="R542" s="31"/>
    </row>
    <row r="543" spans="9:18">
      <c r="I543" s="31"/>
      <c r="J543" s="31"/>
      <c r="K543" s="31"/>
      <c r="L543" s="31"/>
      <c r="M543" s="31"/>
      <c r="N543" s="31"/>
      <c r="O543" s="31"/>
      <c r="P543" s="31"/>
      <c r="Q543" s="31"/>
      <c r="R543" s="31"/>
    </row>
    <row r="544" spans="9:18">
      <c r="I544" s="31"/>
      <c r="J544" s="31"/>
      <c r="K544" s="31"/>
      <c r="L544" s="31"/>
      <c r="M544" s="31"/>
      <c r="N544" s="31"/>
      <c r="O544" s="31"/>
      <c r="P544" s="31"/>
      <c r="Q544" s="31"/>
      <c r="R544" s="31"/>
    </row>
    <row r="545" spans="9:18">
      <c r="I545" s="31"/>
      <c r="J545" s="31"/>
      <c r="K545" s="31"/>
      <c r="L545" s="31"/>
      <c r="M545" s="31"/>
      <c r="N545" s="31"/>
      <c r="O545" s="31"/>
      <c r="P545" s="31"/>
      <c r="Q545" s="31"/>
      <c r="R545" s="31"/>
    </row>
    <row r="546" spans="9:18">
      <c r="I546" s="31"/>
      <c r="J546" s="31"/>
      <c r="K546" s="31"/>
      <c r="L546" s="31"/>
      <c r="M546" s="31"/>
      <c r="N546" s="31"/>
      <c r="O546" s="31"/>
      <c r="P546" s="31"/>
      <c r="Q546" s="31"/>
      <c r="R546" s="31"/>
    </row>
    <row r="547" spans="9:18">
      <c r="I547" s="31"/>
      <c r="J547" s="31"/>
      <c r="K547" s="31"/>
      <c r="L547" s="31"/>
      <c r="M547" s="31"/>
      <c r="N547" s="31"/>
      <c r="O547" s="31"/>
      <c r="P547" s="31"/>
      <c r="Q547" s="31"/>
      <c r="R547" s="31"/>
    </row>
    <row r="548" spans="9:18">
      <c r="I548" s="31"/>
      <c r="J548" s="31"/>
      <c r="K548" s="31"/>
      <c r="L548" s="31"/>
      <c r="M548" s="31"/>
      <c r="N548" s="31"/>
      <c r="O548" s="31"/>
      <c r="P548" s="31"/>
      <c r="Q548" s="31"/>
      <c r="R548" s="31"/>
    </row>
    <row r="549" spans="9:18">
      <c r="I549" s="31"/>
      <c r="J549" s="31"/>
      <c r="K549" s="31"/>
      <c r="L549" s="31"/>
      <c r="M549" s="31"/>
      <c r="N549" s="31"/>
      <c r="O549" s="31"/>
      <c r="P549" s="31"/>
      <c r="Q549" s="31"/>
      <c r="R549" s="31"/>
    </row>
    <row r="550" spans="9:18">
      <c r="I550" s="31"/>
      <c r="J550" s="31"/>
      <c r="K550" s="31"/>
      <c r="L550" s="31"/>
      <c r="M550" s="31"/>
      <c r="N550" s="31"/>
      <c r="O550" s="31"/>
      <c r="P550" s="31"/>
      <c r="Q550" s="31"/>
      <c r="R550" s="31"/>
    </row>
    <row r="551" spans="9:18">
      <c r="I551" s="31"/>
      <c r="J551" s="31"/>
      <c r="K551" s="31"/>
      <c r="L551" s="31"/>
      <c r="M551" s="31"/>
      <c r="N551" s="31"/>
      <c r="O551" s="31"/>
      <c r="P551" s="31"/>
      <c r="Q551" s="31"/>
      <c r="R551" s="31"/>
    </row>
    <row r="552" spans="9:18">
      <c r="I552" s="31"/>
      <c r="J552" s="31"/>
      <c r="K552" s="31"/>
      <c r="L552" s="31"/>
      <c r="M552" s="31"/>
      <c r="N552" s="31"/>
      <c r="O552" s="31"/>
      <c r="P552" s="31"/>
      <c r="Q552" s="31"/>
      <c r="R552" s="31"/>
    </row>
    <row r="553" spans="9:18">
      <c r="I553" s="31"/>
      <c r="J553" s="31"/>
      <c r="K553" s="31"/>
      <c r="L553" s="31"/>
      <c r="M553" s="31"/>
      <c r="N553" s="31"/>
      <c r="O553" s="31"/>
      <c r="P553" s="31"/>
      <c r="Q553" s="31"/>
      <c r="R553" s="31"/>
    </row>
    <row r="554" spans="9:18">
      <c r="I554" s="31"/>
      <c r="J554" s="31"/>
      <c r="K554" s="31"/>
      <c r="L554" s="31"/>
      <c r="M554" s="31"/>
      <c r="N554" s="31"/>
      <c r="O554" s="31"/>
      <c r="P554" s="31"/>
      <c r="Q554" s="31"/>
      <c r="R554" s="31"/>
    </row>
    <row r="555" spans="9:18">
      <c r="I555" s="31"/>
      <c r="J555" s="31"/>
      <c r="K555" s="31"/>
      <c r="L555" s="31"/>
      <c r="M555" s="31"/>
      <c r="N555" s="31"/>
      <c r="O555" s="31"/>
      <c r="P555" s="31"/>
      <c r="Q555" s="31"/>
      <c r="R555" s="31"/>
    </row>
    <row r="556" spans="9:18">
      <c r="I556" s="31"/>
      <c r="J556" s="31"/>
      <c r="K556" s="31"/>
      <c r="L556" s="31"/>
      <c r="M556" s="31"/>
      <c r="N556" s="31"/>
      <c r="O556" s="31"/>
      <c r="P556" s="31"/>
      <c r="Q556" s="31"/>
      <c r="R556" s="31"/>
    </row>
    <row r="557" spans="9:18">
      <c r="I557" s="31"/>
      <c r="J557" s="31"/>
      <c r="K557" s="31"/>
      <c r="L557" s="31"/>
      <c r="M557" s="31"/>
      <c r="N557" s="31"/>
      <c r="O557" s="31"/>
      <c r="P557" s="31"/>
      <c r="Q557" s="31"/>
      <c r="R557" s="31"/>
    </row>
    <row r="558" spans="9:18">
      <c r="I558" s="31"/>
      <c r="J558" s="31"/>
      <c r="K558" s="31"/>
      <c r="L558" s="31"/>
      <c r="M558" s="31"/>
      <c r="N558" s="31"/>
      <c r="O558" s="31"/>
      <c r="P558" s="31"/>
      <c r="Q558" s="31"/>
      <c r="R558" s="31"/>
    </row>
    <row r="559" spans="9:18">
      <c r="I559" s="31"/>
      <c r="J559" s="31"/>
      <c r="K559" s="31"/>
      <c r="L559" s="31"/>
      <c r="M559" s="31"/>
      <c r="N559" s="31"/>
      <c r="O559" s="31"/>
      <c r="P559" s="31"/>
      <c r="Q559" s="31"/>
      <c r="R559" s="31"/>
    </row>
    <row r="560" spans="9:18">
      <c r="I560" s="31"/>
      <c r="J560" s="31"/>
      <c r="K560" s="31"/>
      <c r="L560" s="31"/>
      <c r="M560" s="31"/>
      <c r="N560" s="31"/>
      <c r="O560" s="31"/>
      <c r="P560" s="31"/>
      <c r="Q560" s="31"/>
      <c r="R560" s="31"/>
    </row>
    <row r="561" spans="9:18">
      <c r="I561" s="31"/>
      <c r="J561" s="31"/>
      <c r="K561" s="31"/>
      <c r="L561" s="31"/>
      <c r="M561" s="31"/>
      <c r="N561" s="31"/>
      <c r="O561" s="31"/>
      <c r="P561" s="31"/>
      <c r="Q561" s="31"/>
      <c r="R561" s="31"/>
    </row>
    <row r="562" spans="9:18">
      <c r="I562" s="31"/>
      <c r="J562" s="31"/>
      <c r="K562" s="31"/>
      <c r="L562" s="31"/>
      <c r="M562" s="31"/>
      <c r="N562" s="31"/>
      <c r="O562" s="31"/>
      <c r="P562" s="31"/>
      <c r="Q562" s="31"/>
      <c r="R562" s="31"/>
    </row>
    <row r="563" spans="9:18">
      <c r="I563" s="31"/>
      <c r="J563" s="31"/>
      <c r="K563" s="31"/>
      <c r="L563" s="31"/>
      <c r="M563" s="31"/>
      <c r="N563" s="31"/>
      <c r="O563" s="31"/>
      <c r="P563" s="31"/>
      <c r="Q563" s="31"/>
      <c r="R563" s="31"/>
    </row>
    <row r="564" spans="9:18">
      <c r="I564" s="31"/>
      <c r="J564" s="31"/>
      <c r="K564" s="31"/>
      <c r="L564" s="31"/>
      <c r="M564" s="31"/>
      <c r="N564" s="31"/>
      <c r="O564" s="31"/>
      <c r="P564" s="31"/>
      <c r="Q564" s="31"/>
      <c r="R564" s="31"/>
    </row>
    <row r="565" spans="9:18">
      <c r="I565" s="31"/>
      <c r="J565" s="31"/>
      <c r="K565" s="31"/>
      <c r="L565" s="31"/>
      <c r="M565" s="31"/>
      <c r="N565" s="31"/>
      <c r="O565" s="31"/>
      <c r="P565" s="31"/>
      <c r="Q565" s="31"/>
      <c r="R565" s="31"/>
    </row>
    <row r="566" spans="9:18">
      <c r="I566" s="31"/>
      <c r="J566" s="31"/>
      <c r="K566" s="31"/>
      <c r="L566" s="31"/>
      <c r="M566" s="31"/>
      <c r="N566" s="31"/>
      <c r="O566" s="31"/>
      <c r="P566" s="31"/>
      <c r="Q566" s="31"/>
      <c r="R566" s="31"/>
    </row>
    <row r="567" spans="9:18">
      <c r="I567" s="31"/>
      <c r="J567" s="31"/>
      <c r="K567" s="31"/>
      <c r="L567" s="31"/>
      <c r="M567" s="31"/>
      <c r="N567" s="31"/>
      <c r="O567" s="31"/>
      <c r="P567" s="31"/>
      <c r="Q567" s="31"/>
      <c r="R567" s="31"/>
    </row>
    <row r="568" spans="9:18">
      <c r="I568" s="31"/>
      <c r="J568" s="31"/>
      <c r="K568" s="31"/>
      <c r="L568" s="31"/>
      <c r="M568" s="31"/>
      <c r="N568" s="31"/>
      <c r="O568" s="31"/>
      <c r="P568" s="31"/>
      <c r="Q568" s="31"/>
      <c r="R568" s="31"/>
    </row>
    <row r="569" spans="9:18">
      <c r="I569" s="31"/>
      <c r="J569" s="31"/>
      <c r="K569" s="31"/>
      <c r="L569" s="31"/>
      <c r="M569" s="31"/>
      <c r="N569" s="31"/>
      <c r="O569" s="31"/>
      <c r="P569" s="31"/>
      <c r="Q569" s="31"/>
      <c r="R569" s="31"/>
    </row>
    <row r="570" spans="9:18">
      <c r="I570" s="31"/>
      <c r="J570" s="31"/>
      <c r="K570" s="31"/>
      <c r="L570" s="31"/>
      <c r="M570" s="31"/>
      <c r="N570" s="31"/>
      <c r="O570" s="31"/>
      <c r="P570" s="31"/>
      <c r="Q570" s="31"/>
      <c r="R570" s="31"/>
    </row>
    <row r="571" spans="9:18">
      <c r="I571" s="31"/>
      <c r="J571" s="31"/>
      <c r="K571" s="31"/>
      <c r="L571" s="31"/>
      <c r="M571" s="31"/>
      <c r="N571" s="31"/>
      <c r="O571" s="31"/>
      <c r="P571" s="31"/>
      <c r="Q571" s="31"/>
      <c r="R571" s="31"/>
    </row>
    <row r="572" spans="9:18">
      <c r="I572" s="31"/>
      <c r="J572" s="31"/>
      <c r="K572" s="31"/>
      <c r="L572" s="31"/>
      <c r="M572" s="31"/>
      <c r="N572" s="31"/>
      <c r="O572" s="31"/>
      <c r="P572" s="31"/>
      <c r="Q572" s="31"/>
      <c r="R572" s="31"/>
    </row>
    <row r="573" spans="9:18">
      <c r="I573" s="31"/>
      <c r="J573" s="31"/>
      <c r="K573" s="31"/>
      <c r="L573" s="31"/>
      <c r="M573" s="31"/>
      <c r="N573" s="31"/>
      <c r="O573" s="31"/>
      <c r="P573" s="31"/>
      <c r="Q573" s="31"/>
      <c r="R573" s="31"/>
    </row>
    <row r="574" spans="9:18">
      <c r="I574" s="31"/>
      <c r="J574" s="31"/>
      <c r="K574" s="31"/>
      <c r="L574" s="31"/>
      <c r="M574" s="31"/>
      <c r="N574" s="31"/>
      <c r="O574" s="31"/>
      <c r="P574" s="31"/>
      <c r="Q574" s="31"/>
      <c r="R574" s="31"/>
    </row>
    <row r="575" spans="9:18">
      <c r="I575" s="31"/>
      <c r="J575" s="31"/>
      <c r="K575" s="31"/>
      <c r="L575" s="31"/>
      <c r="M575" s="31"/>
      <c r="N575" s="31"/>
      <c r="O575" s="31"/>
      <c r="P575" s="31"/>
      <c r="Q575" s="31"/>
      <c r="R575" s="31"/>
    </row>
    <row r="576" spans="9:18">
      <c r="I576" s="31"/>
      <c r="J576" s="31"/>
      <c r="K576" s="31"/>
      <c r="L576" s="31"/>
      <c r="M576" s="31"/>
      <c r="N576" s="31"/>
      <c r="O576" s="31"/>
      <c r="P576" s="31"/>
      <c r="Q576" s="31"/>
      <c r="R576" s="31"/>
    </row>
    <row r="577" spans="9:18">
      <c r="I577" s="31"/>
      <c r="J577" s="31"/>
      <c r="K577" s="31"/>
      <c r="L577" s="31"/>
      <c r="M577" s="31"/>
      <c r="N577" s="31"/>
      <c r="O577" s="31"/>
      <c r="P577" s="31"/>
      <c r="Q577" s="31"/>
      <c r="R577" s="31"/>
    </row>
    <row r="578" spans="9:18">
      <c r="I578" s="31"/>
      <c r="J578" s="31"/>
      <c r="K578" s="31"/>
      <c r="L578" s="31"/>
      <c r="M578" s="31"/>
      <c r="N578" s="31"/>
      <c r="O578" s="31"/>
      <c r="P578" s="31"/>
      <c r="Q578" s="31"/>
      <c r="R578" s="31"/>
    </row>
    <row r="579" spans="9:18">
      <c r="I579" s="31"/>
      <c r="J579" s="31"/>
      <c r="K579" s="31"/>
      <c r="L579" s="31"/>
      <c r="M579" s="31"/>
      <c r="N579" s="31"/>
      <c r="O579" s="31"/>
      <c r="P579" s="31"/>
      <c r="Q579" s="31"/>
      <c r="R579" s="31"/>
    </row>
    <row r="580" spans="9:18">
      <c r="I580" s="31"/>
      <c r="J580" s="31"/>
      <c r="K580" s="31"/>
      <c r="L580" s="31"/>
      <c r="M580" s="31"/>
      <c r="N580" s="31"/>
      <c r="O580" s="31"/>
      <c r="P580" s="31"/>
      <c r="Q580" s="31"/>
      <c r="R580" s="31"/>
    </row>
    <row r="581" spans="9:18">
      <c r="I581" s="31"/>
      <c r="J581" s="31"/>
      <c r="K581" s="31"/>
      <c r="L581" s="31"/>
      <c r="M581" s="31"/>
      <c r="N581" s="31"/>
      <c r="O581" s="31"/>
      <c r="P581" s="31"/>
      <c r="Q581" s="31"/>
      <c r="R581" s="31"/>
    </row>
    <row r="582" spans="9:18">
      <c r="I582" s="31"/>
      <c r="J582" s="31"/>
      <c r="K582" s="31"/>
      <c r="L582" s="31"/>
      <c r="M582" s="31"/>
      <c r="N582" s="31"/>
      <c r="O582" s="31"/>
      <c r="P582" s="31"/>
      <c r="Q582" s="31"/>
      <c r="R582" s="31"/>
    </row>
    <row r="583" spans="9:18">
      <c r="I583" s="31"/>
      <c r="J583" s="31"/>
      <c r="K583" s="31"/>
      <c r="L583" s="31"/>
      <c r="M583" s="31"/>
      <c r="N583" s="31"/>
      <c r="O583" s="31"/>
      <c r="P583" s="31"/>
      <c r="Q583" s="31"/>
      <c r="R583" s="31"/>
    </row>
    <row r="584" spans="9:18">
      <c r="I584" s="31"/>
      <c r="J584" s="31"/>
      <c r="K584" s="31"/>
      <c r="L584" s="31"/>
      <c r="M584" s="31"/>
      <c r="N584" s="31"/>
      <c r="O584" s="31"/>
      <c r="P584" s="31"/>
      <c r="Q584" s="31"/>
      <c r="R584" s="31"/>
    </row>
    <row r="585" spans="9:18">
      <c r="I585" s="31"/>
      <c r="J585" s="31"/>
      <c r="K585" s="31"/>
      <c r="L585" s="31"/>
      <c r="M585" s="31"/>
      <c r="N585" s="31"/>
      <c r="O585" s="31"/>
      <c r="P585" s="31"/>
      <c r="Q585" s="31"/>
      <c r="R585" s="31"/>
    </row>
    <row r="586" spans="9:18">
      <c r="I586" s="31"/>
      <c r="J586" s="31"/>
      <c r="K586" s="31"/>
      <c r="L586" s="31"/>
      <c r="M586" s="31"/>
      <c r="N586" s="31"/>
      <c r="O586" s="31"/>
      <c r="P586" s="31"/>
      <c r="Q586" s="31"/>
      <c r="R586" s="31"/>
    </row>
    <row r="587" spans="9:18">
      <c r="I587" s="31"/>
      <c r="J587" s="31"/>
      <c r="K587" s="31"/>
      <c r="L587" s="31"/>
      <c r="M587" s="31"/>
      <c r="N587" s="31"/>
      <c r="O587" s="31"/>
      <c r="P587" s="31"/>
      <c r="Q587" s="31"/>
      <c r="R587" s="31"/>
    </row>
    <row r="588" spans="9:18">
      <c r="I588" s="31"/>
      <c r="J588" s="31"/>
      <c r="K588" s="31"/>
      <c r="L588" s="31"/>
      <c r="M588" s="31"/>
      <c r="N588" s="31"/>
      <c r="O588" s="31"/>
      <c r="P588" s="31"/>
      <c r="Q588" s="31"/>
      <c r="R588" s="31"/>
    </row>
    <row r="589" spans="9:18">
      <c r="I589" s="31"/>
      <c r="J589" s="31"/>
      <c r="K589" s="31"/>
      <c r="L589" s="31"/>
      <c r="M589" s="31"/>
      <c r="N589" s="31"/>
      <c r="O589" s="31"/>
      <c r="P589" s="31"/>
      <c r="Q589" s="31"/>
      <c r="R589" s="31"/>
    </row>
    <row r="590" spans="9:18">
      <c r="I590" s="31"/>
      <c r="J590" s="31"/>
      <c r="K590" s="31"/>
      <c r="L590" s="31"/>
      <c r="M590" s="31"/>
      <c r="N590" s="31"/>
      <c r="O590" s="31"/>
      <c r="P590" s="31"/>
      <c r="Q590" s="31"/>
      <c r="R590" s="31"/>
    </row>
    <row r="591" spans="9:18">
      <c r="I591" s="31"/>
      <c r="J591" s="31"/>
      <c r="K591" s="31"/>
      <c r="L591" s="31"/>
      <c r="M591" s="31"/>
      <c r="N591" s="31"/>
      <c r="O591" s="31"/>
      <c r="P591" s="31"/>
      <c r="Q591" s="31"/>
      <c r="R591" s="31"/>
    </row>
    <row r="592" spans="9:18">
      <c r="I592" s="31"/>
      <c r="J592" s="31"/>
      <c r="K592" s="31"/>
      <c r="L592" s="31"/>
      <c r="M592" s="31"/>
      <c r="N592" s="31"/>
      <c r="O592" s="31"/>
      <c r="P592" s="31"/>
      <c r="Q592" s="31"/>
      <c r="R592" s="31"/>
    </row>
    <row r="593" spans="9:18">
      <c r="I593" s="31"/>
      <c r="J593" s="31"/>
      <c r="K593" s="31"/>
      <c r="L593" s="31"/>
      <c r="M593" s="31"/>
      <c r="N593" s="31"/>
      <c r="O593" s="31"/>
      <c r="P593" s="31"/>
      <c r="Q593" s="31"/>
      <c r="R593" s="31"/>
    </row>
    <row r="594" spans="9:18">
      <c r="I594" s="31"/>
      <c r="J594" s="31"/>
      <c r="K594" s="31"/>
      <c r="L594" s="31"/>
      <c r="M594" s="31"/>
      <c r="N594" s="31"/>
      <c r="O594" s="31"/>
      <c r="P594" s="31"/>
      <c r="Q594" s="31"/>
      <c r="R594" s="31"/>
    </row>
    <row r="595" spans="9:18">
      <c r="I595" s="31"/>
      <c r="J595" s="31"/>
      <c r="K595" s="31"/>
      <c r="L595" s="31"/>
      <c r="M595" s="31"/>
      <c r="N595" s="31"/>
      <c r="O595" s="31"/>
      <c r="P595" s="31"/>
      <c r="Q595" s="31"/>
      <c r="R595" s="31"/>
    </row>
    <row r="596" spans="9:18">
      <c r="I596" s="31"/>
      <c r="J596" s="31"/>
      <c r="K596" s="31"/>
      <c r="L596" s="31"/>
      <c r="M596" s="31"/>
      <c r="N596" s="31"/>
      <c r="O596" s="31"/>
      <c r="P596" s="31"/>
      <c r="Q596" s="31"/>
      <c r="R596" s="31"/>
    </row>
    <row r="597" spans="9:18">
      <c r="I597" s="31"/>
      <c r="J597" s="31"/>
      <c r="K597" s="31"/>
      <c r="L597" s="31"/>
      <c r="M597" s="31"/>
      <c r="N597" s="31"/>
      <c r="O597" s="31"/>
      <c r="P597" s="31"/>
      <c r="Q597" s="31"/>
      <c r="R597" s="31"/>
    </row>
    <row r="598" spans="9:18">
      <c r="I598" s="31"/>
      <c r="J598" s="31"/>
      <c r="K598" s="31"/>
      <c r="L598" s="31"/>
      <c r="M598" s="31"/>
      <c r="N598" s="31"/>
      <c r="O598" s="31"/>
      <c r="P598" s="31"/>
      <c r="Q598" s="31"/>
      <c r="R598" s="31"/>
    </row>
    <row r="599" spans="9:18">
      <c r="I599" s="31"/>
      <c r="J599" s="31"/>
      <c r="K599" s="31"/>
      <c r="L599" s="31"/>
      <c r="M599" s="31"/>
      <c r="N599" s="31"/>
      <c r="O599" s="31"/>
      <c r="P599" s="31"/>
      <c r="Q599" s="31"/>
      <c r="R599" s="31"/>
    </row>
    <row r="600" spans="9:18">
      <c r="I600" s="31"/>
      <c r="J600" s="31"/>
      <c r="K600" s="31"/>
      <c r="L600" s="31"/>
      <c r="M600" s="31"/>
      <c r="N600" s="31"/>
      <c r="O600" s="31"/>
      <c r="P600" s="31"/>
      <c r="Q600" s="31"/>
      <c r="R600" s="31"/>
    </row>
    <row r="601" spans="9:18">
      <c r="I601" s="31"/>
      <c r="J601" s="31"/>
      <c r="K601" s="31"/>
      <c r="L601" s="31"/>
      <c r="M601" s="31"/>
      <c r="N601" s="31"/>
      <c r="O601" s="31"/>
      <c r="P601" s="31"/>
      <c r="Q601" s="31"/>
      <c r="R601" s="31"/>
    </row>
    <row r="602" spans="9:18">
      <c r="I602" s="31"/>
      <c r="J602" s="31"/>
      <c r="K602" s="31"/>
      <c r="L602" s="31"/>
      <c r="M602" s="31"/>
      <c r="N602" s="31"/>
      <c r="O602" s="31"/>
      <c r="P602" s="31"/>
      <c r="Q602" s="31"/>
      <c r="R602" s="31"/>
    </row>
    <row r="603" spans="9:18">
      <c r="I603" s="31"/>
      <c r="J603" s="31"/>
      <c r="K603" s="31"/>
      <c r="L603" s="31"/>
      <c r="M603" s="31"/>
      <c r="N603" s="31"/>
      <c r="O603" s="31"/>
      <c r="P603" s="31"/>
      <c r="Q603" s="31"/>
      <c r="R603" s="31"/>
    </row>
    <row r="604" spans="9:18">
      <c r="I604" s="31"/>
      <c r="J604" s="31"/>
      <c r="K604" s="31"/>
      <c r="L604" s="31"/>
      <c r="M604" s="31"/>
      <c r="N604" s="31"/>
      <c r="O604" s="31"/>
      <c r="P604" s="31"/>
      <c r="Q604" s="31"/>
      <c r="R604" s="31"/>
    </row>
    <row r="605" spans="9:18">
      <c r="I605" s="31"/>
      <c r="J605" s="31"/>
      <c r="K605" s="31"/>
      <c r="L605" s="31"/>
      <c r="M605" s="31"/>
      <c r="N605" s="31"/>
      <c r="O605" s="31"/>
      <c r="P605" s="31"/>
      <c r="Q605" s="31"/>
      <c r="R605" s="31"/>
    </row>
    <row r="606" spans="9:18">
      <c r="I606" s="31"/>
      <c r="J606" s="31"/>
      <c r="K606" s="31"/>
      <c r="L606" s="31"/>
      <c r="M606" s="31"/>
      <c r="N606" s="31"/>
      <c r="O606" s="31"/>
      <c r="P606" s="31"/>
      <c r="Q606" s="31"/>
      <c r="R606" s="31"/>
    </row>
    <row r="607" spans="9:18">
      <c r="I607" s="31"/>
      <c r="J607" s="31"/>
      <c r="K607" s="31"/>
      <c r="L607" s="31"/>
      <c r="M607" s="31"/>
      <c r="N607" s="31"/>
      <c r="O607" s="31"/>
      <c r="P607" s="31"/>
      <c r="Q607" s="31"/>
      <c r="R607" s="31"/>
    </row>
    <row r="608" spans="9:18">
      <c r="I608" s="31"/>
      <c r="J608" s="31"/>
      <c r="K608" s="31"/>
      <c r="L608" s="31"/>
      <c r="M608" s="31"/>
      <c r="N608" s="31"/>
      <c r="O608" s="31"/>
      <c r="P608" s="31"/>
      <c r="Q608" s="31"/>
      <c r="R608" s="31"/>
    </row>
    <row r="609" spans="9:18">
      <c r="I609" s="31"/>
      <c r="J609" s="31"/>
      <c r="K609" s="31"/>
      <c r="L609" s="31"/>
      <c r="M609" s="31"/>
      <c r="N609" s="31"/>
      <c r="O609" s="31"/>
      <c r="P609" s="31"/>
      <c r="Q609" s="31"/>
      <c r="R609" s="31"/>
    </row>
    <row r="610" spans="9:18">
      <c r="I610" s="31"/>
      <c r="J610" s="31"/>
      <c r="K610" s="31"/>
      <c r="L610" s="31"/>
      <c r="M610" s="31"/>
      <c r="N610" s="31"/>
      <c r="O610" s="31"/>
      <c r="P610" s="31"/>
      <c r="Q610" s="31"/>
      <c r="R610" s="31"/>
    </row>
    <row r="611" spans="9:18">
      <c r="I611" s="31"/>
      <c r="J611" s="31"/>
      <c r="K611" s="31"/>
      <c r="L611" s="31"/>
      <c r="M611" s="31"/>
      <c r="N611" s="31"/>
      <c r="O611" s="31"/>
      <c r="P611" s="31"/>
      <c r="Q611" s="31"/>
      <c r="R611" s="31"/>
    </row>
    <row r="612" spans="9:18">
      <c r="I612" s="31"/>
      <c r="J612" s="31"/>
      <c r="K612" s="31"/>
      <c r="L612" s="31"/>
      <c r="M612" s="31"/>
      <c r="N612" s="31"/>
      <c r="O612" s="31"/>
      <c r="P612" s="31"/>
      <c r="Q612" s="31"/>
      <c r="R612" s="31"/>
    </row>
    <row r="613" spans="9:18">
      <c r="I613" s="31"/>
      <c r="J613" s="31"/>
      <c r="K613" s="31"/>
      <c r="L613" s="31"/>
      <c r="M613" s="31"/>
      <c r="N613" s="31"/>
      <c r="O613" s="31"/>
      <c r="P613" s="31"/>
      <c r="Q613" s="31"/>
      <c r="R613" s="31"/>
    </row>
    <row r="614" spans="9:18">
      <c r="I614" s="31"/>
      <c r="J614" s="31"/>
      <c r="K614" s="31"/>
      <c r="L614" s="31"/>
      <c r="M614" s="31"/>
      <c r="N614" s="31"/>
      <c r="O614" s="31"/>
      <c r="P614" s="31"/>
      <c r="Q614" s="31"/>
      <c r="R614" s="31"/>
    </row>
    <row r="615" spans="9:18">
      <c r="I615" s="31"/>
      <c r="J615" s="31"/>
      <c r="K615" s="31"/>
      <c r="L615" s="31"/>
      <c r="M615" s="31"/>
      <c r="N615" s="31"/>
      <c r="O615" s="31"/>
      <c r="P615" s="31"/>
      <c r="Q615" s="31"/>
      <c r="R615" s="31"/>
    </row>
    <row r="616" spans="9:18">
      <c r="I616" s="31"/>
      <c r="J616" s="31"/>
      <c r="K616" s="31"/>
      <c r="L616" s="31"/>
      <c r="M616" s="31"/>
      <c r="N616" s="31"/>
      <c r="O616" s="31"/>
      <c r="P616" s="31"/>
      <c r="Q616" s="31"/>
      <c r="R616" s="31"/>
    </row>
    <row r="617" spans="9:18">
      <c r="I617" s="31"/>
      <c r="J617" s="31"/>
      <c r="K617" s="31"/>
      <c r="L617" s="31"/>
      <c r="M617" s="31"/>
      <c r="N617" s="31"/>
      <c r="O617" s="31"/>
      <c r="P617" s="31"/>
      <c r="Q617" s="31"/>
      <c r="R617" s="31"/>
    </row>
    <row r="618" spans="9:18">
      <c r="I618" s="31"/>
      <c r="J618" s="31"/>
      <c r="K618" s="31"/>
      <c r="L618" s="31"/>
      <c r="M618" s="31"/>
      <c r="N618" s="31"/>
      <c r="O618" s="31"/>
      <c r="P618" s="31"/>
      <c r="Q618" s="31"/>
      <c r="R618" s="31"/>
    </row>
    <row r="619" spans="9:18">
      <c r="I619" s="31"/>
      <c r="J619" s="31"/>
      <c r="K619" s="31"/>
      <c r="L619" s="31"/>
      <c r="M619" s="31"/>
      <c r="N619" s="31"/>
      <c r="O619" s="31"/>
      <c r="P619" s="31"/>
      <c r="Q619" s="31"/>
      <c r="R619" s="31"/>
    </row>
    <row r="620" spans="9:18">
      <c r="I620" s="31"/>
      <c r="J620" s="31"/>
      <c r="K620" s="31"/>
      <c r="L620" s="31"/>
      <c r="M620" s="31"/>
      <c r="N620" s="31"/>
      <c r="O620" s="31"/>
      <c r="P620" s="31"/>
      <c r="Q620" s="31"/>
      <c r="R620" s="31"/>
    </row>
    <row r="621" spans="9:18">
      <c r="I621" s="31"/>
      <c r="J621" s="31"/>
      <c r="K621" s="31"/>
      <c r="L621" s="31"/>
      <c r="M621" s="31"/>
      <c r="N621" s="31"/>
      <c r="O621" s="31"/>
      <c r="P621" s="31"/>
      <c r="Q621" s="31"/>
      <c r="R621" s="31"/>
    </row>
    <row r="622" spans="9:18">
      <c r="I622" s="31"/>
      <c r="J622" s="31"/>
      <c r="K622" s="31"/>
      <c r="L622" s="31"/>
      <c r="M622" s="31"/>
      <c r="N622" s="31"/>
      <c r="O622" s="31"/>
      <c r="P622" s="31"/>
      <c r="Q622" s="31"/>
      <c r="R622" s="31"/>
    </row>
    <row r="623" spans="9:18">
      <c r="I623" s="31"/>
      <c r="J623" s="31"/>
      <c r="K623" s="31"/>
      <c r="L623" s="31"/>
      <c r="M623" s="31"/>
      <c r="N623" s="31"/>
      <c r="O623" s="31"/>
      <c r="P623" s="31"/>
      <c r="Q623" s="31"/>
      <c r="R623" s="31"/>
    </row>
    <row r="624" spans="9:18">
      <c r="I624" s="31"/>
      <c r="J624" s="31"/>
      <c r="K624" s="31"/>
      <c r="L624" s="31"/>
      <c r="M624" s="31"/>
      <c r="N624" s="31"/>
      <c r="O624" s="31"/>
      <c r="P624" s="31"/>
      <c r="Q624" s="31"/>
      <c r="R624" s="31"/>
    </row>
    <row r="625" spans="9:18">
      <c r="I625" s="31"/>
      <c r="J625" s="31"/>
      <c r="K625" s="31"/>
      <c r="L625" s="31"/>
      <c r="M625" s="31"/>
      <c r="N625" s="31"/>
      <c r="O625" s="31"/>
      <c r="P625" s="31"/>
      <c r="Q625" s="31"/>
      <c r="R625" s="31"/>
    </row>
    <row r="626" spans="9:18">
      <c r="I626" s="31"/>
      <c r="J626" s="31"/>
      <c r="K626" s="31"/>
      <c r="L626" s="31"/>
      <c r="M626" s="31"/>
      <c r="N626" s="31"/>
      <c r="O626" s="31"/>
      <c r="P626" s="31"/>
      <c r="Q626" s="31"/>
      <c r="R626" s="31"/>
    </row>
    <row r="627" spans="9:18">
      <c r="I627" s="31"/>
      <c r="J627" s="31"/>
      <c r="K627" s="31"/>
      <c r="L627" s="31"/>
      <c r="M627" s="31"/>
      <c r="N627" s="31"/>
      <c r="O627" s="31"/>
      <c r="P627" s="31"/>
      <c r="Q627" s="31"/>
      <c r="R627" s="31"/>
    </row>
    <row r="628" spans="9:18">
      <c r="I628" s="31"/>
      <c r="J628" s="31"/>
      <c r="K628" s="31"/>
      <c r="L628" s="31"/>
      <c r="M628" s="31"/>
      <c r="N628" s="31"/>
      <c r="O628" s="31"/>
      <c r="P628" s="31"/>
      <c r="Q628" s="31"/>
      <c r="R628" s="31"/>
    </row>
    <row r="629" spans="9:18">
      <c r="I629" s="31"/>
      <c r="J629" s="31"/>
      <c r="K629" s="31"/>
      <c r="L629" s="31"/>
      <c r="M629" s="31"/>
      <c r="N629" s="31"/>
      <c r="O629" s="31"/>
      <c r="P629" s="31"/>
      <c r="Q629" s="31"/>
      <c r="R629" s="31"/>
    </row>
    <row r="630" spans="9:18">
      <c r="I630" s="31"/>
      <c r="J630" s="31"/>
      <c r="K630" s="31"/>
      <c r="L630" s="31"/>
      <c r="M630" s="31"/>
      <c r="N630" s="31"/>
      <c r="O630" s="31"/>
      <c r="P630" s="31"/>
      <c r="Q630" s="31"/>
      <c r="R630" s="31"/>
    </row>
    <row r="631" spans="9:18">
      <c r="I631" s="31"/>
      <c r="J631" s="31"/>
      <c r="K631" s="31"/>
      <c r="L631" s="31"/>
      <c r="M631" s="31"/>
      <c r="N631" s="31"/>
      <c r="O631" s="31"/>
      <c r="P631" s="31"/>
      <c r="Q631" s="31"/>
      <c r="R631" s="31"/>
    </row>
    <row r="632" spans="9:18">
      <c r="I632" s="31"/>
      <c r="J632" s="31"/>
      <c r="K632" s="31"/>
      <c r="L632" s="31"/>
      <c r="M632" s="31"/>
      <c r="N632" s="31"/>
      <c r="O632" s="31"/>
      <c r="P632" s="31"/>
      <c r="Q632" s="31"/>
      <c r="R632" s="31"/>
    </row>
    <row r="633" spans="9:18">
      <c r="I633" s="31"/>
      <c r="J633" s="31"/>
      <c r="K633" s="31"/>
      <c r="L633" s="31"/>
      <c r="M633" s="31"/>
      <c r="N633" s="31"/>
      <c r="O633" s="31"/>
      <c r="P633" s="31"/>
      <c r="Q633" s="31"/>
      <c r="R633" s="31"/>
    </row>
    <row r="634" spans="9:18">
      <c r="I634" s="31"/>
      <c r="J634" s="31"/>
      <c r="K634" s="31"/>
      <c r="L634" s="31"/>
      <c r="M634" s="31"/>
      <c r="N634" s="31"/>
      <c r="O634" s="31"/>
      <c r="P634" s="31"/>
      <c r="Q634" s="31"/>
      <c r="R634" s="31"/>
    </row>
    <row r="635" spans="9:18">
      <c r="I635" s="31"/>
      <c r="J635" s="31"/>
      <c r="K635" s="31"/>
      <c r="L635" s="31"/>
      <c r="M635" s="31"/>
      <c r="N635" s="31"/>
      <c r="O635" s="31"/>
      <c r="P635" s="31"/>
      <c r="Q635" s="31"/>
      <c r="R635" s="31"/>
    </row>
    <row r="636" spans="9:18">
      <c r="I636" s="31"/>
      <c r="J636" s="31"/>
      <c r="K636" s="31"/>
      <c r="L636" s="31"/>
      <c r="M636" s="31"/>
      <c r="N636" s="31"/>
      <c r="O636" s="31"/>
      <c r="P636" s="31"/>
      <c r="Q636" s="31"/>
      <c r="R636" s="31"/>
    </row>
    <row r="637" spans="9:18">
      <c r="I637" s="31"/>
      <c r="J637" s="31"/>
      <c r="K637" s="31"/>
      <c r="L637" s="31"/>
      <c r="M637" s="31"/>
      <c r="N637" s="31"/>
      <c r="O637" s="31"/>
      <c r="P637" s="31"/>
      <c r="Q637" s="31"/>
      <c r="R637" s="31"/>
    </row>
    <row r="638" spans="9:18">
      <c r="I638" s="31"/>
      <c r="J638" s="31"/>
      <c r="K638" s="31"/>
      <c r="L638" s="31"/>
      <c r="M638" s="31"/>
      <c r="N638" s="31"/>
      <c r="O638" s="31"/>
      <c r="P638" s="31"/>
      <c r="Q638" s="31"/>
      <c r="R638" s="31"/>
    </row>
    <row r="639" spans="9:18">
      <c r="I639" s="31"/>
      <c r="J639" s="31"/>
      <c r="K639" s="31"/>
      <c r="L639" s="31"/>
      <c r="M639" s="31"/>
      <c r="N639" s="31"/>
      <c r="O639" s="31"/>
      <c r="P639" s="31"/>
      <c r="Q639" s="31"/>
      <c r="R639" s="31"/>
    </row>
    <row r="640" spans="9:18">
      <c r="I640" s="31"/>
      <c r="J640" s="31"/>
      <c r="K640" s="31"/>
      <c r="L640" s="31"/>
      <c r="M640" s="31"/>
      <c r="N640" s="31"/>
      <c r="O640" s="31"/>
      <c r="P640" s="31"/>
      <c r="Q640" s="31"/>
      <c r="R640" s="31"/>
    </row>
    <row r="641" spans="9:18">
      <c r="I641" s="31"/>
      <c r="J641" s="31"/>
      <c r="K641" s="31"/>
      <c r="L641" s="31"/>
      <c r="M641" s="31"/>
      <c r="N641" s="31"/>
      <c r="O641" s="31"/>
      <c r="P641" s="31"/>
      <c r="Q641" s="31"/>
      <c r="R641" s="31"/>
    </row>
    <row r="642" spans="9:18">
      <c r="I642" s="31"/>
      <c r="J642" s="31"/>
      <c r="K642" s="31"/>
      <c r="L642" s="31"/>
      <c r="M642" s="31"/>
      <c r="N642" s="31"/>
      <c r="O642" s="31"/>
      <c r="P642" s="31"/>
      <c r="Q642" s="31"/>
      <c r="R642" s="31"/>
    </row>
    <row r="643" spans="9:18">
      <c r="I643" s="31"/>
      <c r="J643" s="31"/>
      <c r="K643" s="31"/>
      <c r="L643" s="31"/>
      <c r="M643" s="31"/>
      <c r="N643" s="31"/>
      <c r="O643" s="31"/>
      <c r="P643" s="31"/>
      <c r="Q643" s="31"/>
      <c r="R643" s="31"/>
    </row>
    <row r="644" spans="9:18">
      <c r="I644" s="31"/>
      <c r="J644" s="31"/>
      <c r="K644" s="31"/>
      <c r="L644" s="31"/>
      <c r="M644" s="31"/>
      <c r="N644" s="31"/>
      <c r="O644" s="31"/>
      <c r="P644" s="31"/>
      <c r="Q644" s="31"/>
      <c r="R644" s="31"/>
    </row>
    <row r="645" spans="9:18">
      <c r="I645" s="31"/>
      <c r="J645" s="31"/>
      <c r="K645" s="31"/>
      <c r="L645" s="31"/>
      <c r="M645" s="31"/>
      <c r="N645" s="31"/>
      <c r="O645" s="31"/>
      <c r="P645" s="31"/>
      <c r="Q645" s="31"/>
      <c r="R645" s="31"/>
    </row>
    <row r="646" spans="9:18">
      <c r="I646" s="31"/>
      <c r="J646" s="31"/>
      <c r="K646" s="31"/>
      <c r="L646" s="31"/>
      <c r="M646" s="31"/>
      <c r="N646" s="31"/>
      <c r="O646" s="31"/>
      <c r="P646" s="31"/>
      <c r="Q646" s="31"/>
      <c r="R646" s="31"/>
    </row>
    <row r="647" spans="9:18">
      <c r="I647" s="31"/>
      <c r="J647" s="31"/>
      <c r="K647" s="31"/>
      <c r="L647" s="31"/>
      <c r="M647" s="31"/>
      <c r="N647" s="31"/>
      <c r="O647" s="31"/>
      <c r="P647" s="31"/>
      <c r="Q647" s="31"/>
      <c r="R647" s="31"/>
    </row>
    <row r="648" spans="9:18">
      <c r="I648" s="31"/>
      <c r="J648" s="31"/>
      <c r="K648" s="31"/>
      <c r="L648" s="31"/>
      <c r="M648" s="31"/>
      <c r="N648" s="31"/>
      <c r="O648" s="31"/>
      <c r="P648" s="31"/>
      <c r="Q648" s="31"/>
      <c r="R648" s="31"/>
    </row>
    <row r="649" spans="9:18">
      <c r="I649" s="31"/>
      <c r="J649" s="31"/>
      <c r="K649" s="31"/>
      <c r="L649" s="31"/>
      <c r="M649" s="31"/>
      <c r="N649" s="31"/>
      <c r="O649" s="31"/>
      <c r="P649" s="31"/>
      <c r="Q649" s="31"/>
      <c r="R649" s="31"/>
    </row>
    <row r="650" spans="9:18">
      <c r="I650" s="31"/>
      <c r="J650" s="31"/>
      <c r="K650" s="31"/>
      <c r="L650" s="31"/>
      <c r="M650" s="31"/>
      <c r="N650" s="31"/>
      <c r="O650" s="31"/>
      <c r="P650" s="31"/>
      <c r="Q650" s="31"/>
      <c r="R650" s="31"/>
    </row>
    <row r="651" spans="9:18">
      <c r="I651" s="31"/>
      <c r="J651" s="31"/>
      <c r="K651" s="31"/>
      <c r="L651" s="31"/>
      <c r="M651" s="31"/>
      <c r="N651" s="31"/>
      <c r="O651" s="31"/>
      <c r="P651" s="31"/>
      <c r="Q651" s="31"/>
      <c r="R651" s="31"/>
    </row>
    <row r="652" spans="9:18">
      <c r="I652" s="31"/>
      <c r="J652" s="31"/>
      <c r="K652" s="31"/>
      <c r="L652" s="31"/>
      <c r="M652" s="31"/>
      <c r="N652" s="31"/>
      <c r="O652" s="31"/>
      <c r="P652" s="31"/>
      <c r="Q652" s="31"/>
      <c r="R652" s="31"/>
    </row>
    <row r="653" spans="9:18">
      <c r="I653" s="31"/>
      <c r="J653" s="31"/>
      <c r="K653" s="31"/>
      <c r="L653" s="31"/>
      <c r="M653" s="31"/>
      <c r="N653" s="31"/>
      <c r="O653" s="31"/>
      <c r="P653" s="31"/>
      <c r="Q653" s="31"/>
      <c r="R653" s="31"/>
    </row>
    <row r="654" spans="9:18">
      <c r="I654" s="31"/>
      <c r="J654" s="31"/>
      <c r="K654" s="31"/>
      <c r="L654" s="31"/>
      <c r="M654" s="31"/>
      <c r="N654" s="31"/>
      <c r="O654" s="31"/>
      <c r="P654" s="31"/>
      <c r="Q654" s="31"/>
      <c r="R654" s="31"/>
    </row>
    <row r="655" spans="9:18">
      <c r="I655" s="31"/>
      <c r="J655" s="31"/>
      <c r="K655" s="31"/>
      <c r="L655" s="31"/>
      <c r="M655" s="31"/>
      <c r="N655" s="31"/>
      <c r="O655" s="31"/>
      <c r="P655" s="31"/>
      <c r="Q655" s="31"/>
      <c r="R655" s="31"/>
    </row>
    <row r="656" spans="9:18">
      <c r="I656" s="31"/>
      <c r="J656" s="31"/>
      <c r="K656" s="31"/>
      <c r="L656" s="31"/>
      <c r="M656" s="31"/>
      <c r="N656" s="31"/>
      <c r="O656" s="31"/>
      <c r="P656" s="31"/>
      <c r="Q656" s="31"/>
      <c r="R656" s="31"/>
    </row>
    <row r="657" spans="9:18">
      <c r="I657" s="31"/>
      <c r="J657" s="31"/>
      <c r="K657" s="31"/>
      <c r="L657" s="31"/>
      <c r="M657" s="31"/>
      <c r="N657" s="31"/>
      <c r="O657" s="31"/>
      <c r="P657" s="31"/>
      <c r="Q657" s="31"/>
      <c r="R657" s="31"/>
    </row>
    <row r="658" spans="9:18">
      <c r="I658" s="31"/>
      <c r="J658" s="31"/>
      <c r="K658" s="31"/>
      <c r="L658" s="31"/>
      <c r="M658" s="31"/>
      <c r="N658" s="31"/>
      <c r="O658" s="31"/>
      <c r="P658" s="31"/>
      <c r="Q658" s="31"/>
      <c r="R658" s="31"/>
    </row>
    <row r="659" spans="9:18">
      <c r="I659" s="31"/>
      <c r="J659" s="31"/>
      <c r="K659" s="31"/>
      <c r="L659" s="31"/>
      <c r="M659" s="31"/>
      <c r="N659" s="31"/>
      <c r="O659" s="31"/>
      <c r="P659" s="31"/>
      <c r="Q659" s="31"/>
      <c r="R659" s="31"/>
    </row>
    <row r="660" spans="9:18">
      <c r="I660" s="31"/>
      <c r="J660" s="31"/>
      <c r="K660" s="31"/>
      <c r="L660" s="31"/>
      <c r="M660" s="31"/>
      <c r="N660" s="31"/>
      <c r="O660" s="31"/>
      <c r="P660" s="31"/>
      <c r="Q660" s="31"/>
      <c r="R660" s="31"/>
    </row>
    <row r="661" spans="9:18">
      <c r="I661" s="31"/>
      <c r="J661" s="31"/>
      <c r="K661" s="31"/>
      <c r="L661" s="31"/>
      <c r="M661" s="31"/>
      <c r="N661" s="31"/>
      <c r="O661" s="31"/>
      <c r="P661" s="31"/>
      <c r="Q661" s="31"/>
      <c r="R661" s="31"/>
    </row>
    <row r="662" spans="9:18">
      <c r="I662" s="31"/>
      <c r="J662" s="31"/>
      <c r="K662" s="31"/>
      <c r="L662" s="31"/>
      <c r="M662" s="31"/>
      <c r="N662" s="31"/>
      <c r="O662" s="31"/>
      <c r="P662" s="31"/>
      <c r="Q662" s="31"/>
      <c r="R662" s="31"/>
    </row>
    <row r="663" spans="9:18">
      <c r="I663" s="31"/>
      <c r="J663" s="31"/>
      <c r="K663" s="31"/>
      <c r="L663" s="31"/>
      <c r="M663" s="31"/>
      <c r="N663" s="31"/>
      <c r="O663" s="31"/>
      <c r="P663" s="31"/>
      <c r="Q663" s="31"/>
      <c r="R663" s="31"/>
    </row>
    <row r="664" spans="9:18">
      <c r="I664" s="31"/>
      <c r="J664" s="31"/>
      <c r="K664" s="31"/>
      <c r="L664" s="31"/>
      <c r="M664" s="31"/>
      <c r="N664" s="31"/>
      <c r="O664" s="31"/>
      <c r="P664" s="31"/>
      <c r="Q664" s="31"/>
      <c r="R664" s="31"/>
    </row>
    <row r="665" spans="9:18">
      <c r="I665" s="31"/>
      <c r="J665" s="31"/>
      <c r="K665" s="31"/>
      <c r="L665" s="31"/>
      <c r="M665" s="31"/>
      <c r="N665" s="31"/>
      <c r="O665" s="31"/>
      <c r="P665" s="31"/>
      <c r="Q665" s="31"/>
      <c r="R665" s="31"/>
    </row>
    <row r="666" spans="9:18">
      <c r="I666" s="31"/>
      <c r="J666" s="31"/>
      <c r="K666" s="31"/>
      <c r="L666" s="31"/>
      <c r="M666" s="31"/>
      <c r="N666" s="31"/>
      <c r="O666" s="31"/>
      <c r="P666" s="31"/>
      <c r="Q666" s="31"/>
      <c r="R666" s="31"/>
    </row>
    <row r="667" spans="9:18">
      <c r="I667" s="31"/>
      <c r="J667" s="31"/>
      <c r="K667" s="31"/>
      <c r="L667" s="31"/>
      <c r="M667" s="31"/>
      <c r="N667" s="31"/>
      <c r="O667" s="31"/>
      <c r="P667" s="31"/>
      <c r="Q667" s="31"/>
      <c r="R667" s="31"/>
    </row>
    <row r="668" spans="9:18">
      <c r="I668" s="31"/>
      <c r="J668" s="31"/>
      <c r="K668" s="31"/>
      <c r="L668" s="31"/>
      <c r="M668" s="31"/>
      <c r="N668" s="31"/>
      <c r="O668" s="31"/>
      <c r="P668" s="31"/>
      <c r="Q668" s="31"/>
      <c r="R668" s="31"/>
    </row>
    <row r="669" spans="9:18">
      <c r="I669" s="31"/>
      <c r="J669" s="31"/>
      <c r="K669" s="31"/>
      <c r="L669" s="31"/>
      <c r="M669" s="31"/>
      <c r="N669" s="31"/>
      <c r="O669" s="31"/>
      <c r="P669" s="31"/>
      <c r="Q669" s="31"/>
      <c r="R669" s="31"/>
    </row>
    <row r="670" spans="9:18">
      <c r="I670" s="31"/>
      <c r="J670" s="31"/>
      <c r="K670" s="31"/>
      <c r="L670" s="31"/>
      <c r="M670" s="31"/>
      <c r="N670" s="31"/>
      <c r="O670" s="31"/>
      <c r="P670" s="31"/>
      <c r="Q670" s="31"/>
      <c r="R670" s="31"/>
    </row>
    <row r="671" spans="9:18">
      <c r="I671" s="31"/>
      <c r="J671" s="31"/>
      <c r="K671" s="31"/>
      <c r="L671" s="31"/>
      <c r="M671" s="31"/>
      <c r="N671" s="31"/>
      <c r="O671" s="31"/>
      <c r="P671" s="31"/>
      <c r="Q671" s="31"/>
      <c r="R671" s="31"/>
    </row>
    <row r="672" spans="9:18">
      <c r="I672" s="31"/>
      <c r="J672" s="31"/>
      <c r="K672" s="31"/>
      <c r="L672" s="31"/>
      <c r="M672" s="31"/>
      <c r="N672" s="31"/>
      <c r="O672" s="31"/>
      <c r="P672" s="31"/>
      <c r="Q672" s="31"/>
      <c r="R672" s="31"/>
    </row>
    <row r="673" spans="9:18">
      <c r="I673" s="31"/>
      <c r="J673" s="31"/>
      <c r="K673" s="31"/>
      <c r="L673" s="31"/>
      <c r="M673" s="31"/>
      <c r="N673" s="31"/>
      <c r="O673" s="31"/>
      <c r="P673" s="31"/>
      <c r="Q673" s="31"/>
      <c r="R673" s="31"/>
    </row>
    <row r="674" spans="9:18">
      <c r="I674" s="31"/>
      <c r="J674" s="31"/>
      <c r="K674" s="31"/>
      <c r="L674" s="31"/>
      <c r="M674" s="31"/>
      <c r="N674" s="31"/>
      <c r="O674" s="31"/>
      <c r="P674" s="31"/>
      <c r="Q674" s="31"/>
      <c r="R674" s="31"/>
    </row>
    <row r="675" spans="9:18">
      <c r="I675" s="31"/>
      <c r="J675" s="31"/>
      <c r="K675" s="31"/>
      <c r="L675" s="31"/>
      <c r="M675" s="31"/>
      <c r="N675" s="31"/>
      <c r="O675" s="31"/>
      <c r="P675" s="31"/>
      <c r="Q675" s="31"/>
      <c r="R675" s="31"/>
    </row>
    <row r="676" spans="9:18">
      <c r="I676" s="31"/>
      <c r="J676" s="31"/>
      <c r="K676" s="31"/>
      <c r="L676" s="31"/>
      <c r="M676" s="31"/>
      <c r="N676" s="31"/>
      <c r="O676" s="31"/>
      <c r="P676" s="31"/>
      <c r="Q676" s="31"/>
      <c r="R676" s="31"/>
    </row>
    <row r="677" spans="9:18">
      <c r="I677" s="31"/>
      <c r="J677" s="31"/>
      <c r="K677" s="31"/>
      <c r="L677" s="31"/>
      <c r="M677" s="31"/>
      <c r="N677" s="31"/>
      <c r="O677" s="31"/>
      <c r="P677" s="31"/>
      <c r="Q677" s="31"/>
      <c r="R677" s="31"/>
    </row>
    <row r="678" spans="9:18">
      <c r="I678" s="31"/>
      <c r="J678" s="31"/>
      <c r="K678" s="31"/>
      <c r="L678" s="31"/>
      <c r="M678" s="31"/>
      <c r="N678" s="31"/>
      <c r="O678" s="31"/>
      <c r="P678" s="31"/>
      <c r="Q678" s="31"/>
      <c r="R678" s="31"/>
    </row>
    <row r="679" spans="9:18">
      <c r="I679" s="31"/>
      <c r="J679" s="31"/>
      <c r="K679" s="31"/>
      <c r="L679" s="31"/>
      <c r="M679" s="31"/>
      <c r="N679" s="31"/>
      <c r="O679" s="31"/>
      <c r="P679" s="31"/>
      <c r="Q679" s="31"/>
      <c r="R679" s="31"/>
    </row>
    <row r="680" spans="9:18">
      <c r="I680" s="31"/>
      <c r="J680" s="31"/>
      <c r="K680" s="31"/>
      <c r="L680" s="31"/>
      <c r="M680" s="31"/>
      <c r="N680" s="31"/>
      <c r="O680" s="31"/>
      <c r="P680" s="31"/>
      <c r="Q680" s="31"/>
      <c r="R680" s="31"/>
    </row>
    <row r="681" spans="9:18">
      <c r="I681" s="31"/>
      <c r="J681" s="31"/>
      <c r="K681" s="31"/>
      <c r="L681" s="31"/>
      <c r="M681" s="31"/>
      <c r="N681" s="31"/>
      <c r="O681" s="31"/>
      <c r="P681" s="31"/>
      <c r="Q681" s="31"/>
      <c r="R681" s="31"/>
    </row>
    <row r="682" spans="9:18">
      <c r="I682" s="31"/>
      <c r="J682" s="31"/>
      <c r="K682" s="31"/>
      <c r="L682" s="31"/>
      <c r="M682" s="31"/>
      <c r="N682" s="31"/>
      <c r="O682" s="31"/>
      <c r="P682" s="31"/>
      <c r="Q682" s="31"/>
      <c r="R682" s="31"/>
    </row>
    <row r="683" spans="9:18">
      <c r="I683" s="31"/>
      <c r="J683" s="31"/>
      <c r="K683" s="31"/>
      <c r="L683" s="31"/>
      <c r="M683" s="31"/>
      <c r="N683" s="31"/>
      <c r="O683" s="31"/>
      <c r="P683" s="31"/>
      <c r="Q683" s="31"/>
      <c r="R683" s="31"/>
    </row>
    <row r="684" spans="9:18">
      <c r="I684" s="31"/>
      <c r="J684" s="31"/>
      <c r="K684" s="31"/>
      <c r="L684" s="31"/>
      <c r="M684" s="31"/>
      <c r="N684" s="31"/>
      <c r="O684" s="31"/>
      <c r="P684" s="31"/>
      <c r="Q684" s="31"/>
      <c r="R684" s="31"/>
    </row>
    <row r="685" spans="9:18">
      <c r="I685" s="31"/>
      <c r="J685" s="31"/>
      <c r="K685" s="31"/>
      <c r="L685" s="31"/>
      <c r="M685" s="31"/>
      <c r="N685" s="31"/>
      <c r="O685" s="31"/>
      <c r="P685" s="31"/>
      <c r="Q685" s="31"/>
      <c r="R685" s="31"/>
    </row>
    <row r="686" spans="9:18">
      <c r="I686" s="31"/>
      <c r="J686" s="31"/>
      <c r="K686" s="31"/>
      <c r="L686" s="31"/>
      <c r="M686" s="31"/>
      <c r="N686" s="31"/>
      <c r="O686" s="31"/>
      <c r="P686" s="31"/>
      <c r="Q686" s="31"/>
      <c r="R686" s="31"/>
    </row>
    <row r="687" spans="9:18">
      <c r="I687" s="31"/>
      <c r="J687" s="31"/>
      <c r="K687" s="31"/>
      <c r="L687" s="31"/>
      <c r="M687" s="31"/>
      <c r="N687" s="31"/>
      <c r="O687" s="31"/>
      <c r="P687" s="31"/>
      <c r="Q687" s="31"/>
      <c r="R687" s="31"/>
    </row>
    <row r="688" spans="9:18">
      <c r="I688" s="31"/>
      <c r="J688" s="31"/>
      <c r="K688" s="31"/>
      <c r="L688" s="31"/>
      <c r="M688" s="31"/>
      <c r="N688" s="31"/>
      <c r="O688" s="31"/>
      <c r="P688" s="31"/>
      <c r="Q688" s="31"/>
      <c r="R688" s="31"/>
    </row>
    <row r="689" spans="9:18">
      <c r="I689" s="31"/>
      <c r="J689" s="31"/>
      <c r="K689" s="31"/>
      <c r="L689" s="31"/>
      <c r="M689" s="31"/>
      <c r="N689" s="31"/>
      <c r="O689" s="31"/>
      <c r="P689" s="31"/>
      <c r="Q689" s="31"/>
      <c r="R689" s="31"/>
    </row>
    <row r="690" spans="9:18">
      <c r="I690" s="31"/>
      <c r="J690" s="31"/>
      <c r="K690" s="31"/>
      <c r="L690" s="31"/>
      <c r="M690" s="31"/>
      <c r="N690" s="31"/>
      <c r="O690" s="31"/>
      <c r="P690" s="31"/>
      <c r="Q690" s="31"/>
      <c r="R690" s="31"/>
    </row>
    <row r="691" spans="9:18">
      <c r="I691" s="31"/>
      <c r="J691" s="31"/>
      <c r="K691" s="31"/>
      <c r="L691" s="31"/>
      <c r="M691" s="31"/>
      <c r="N691" s="31"/>
      <c r="O691" s="31"/>
      <c r="P691" s="31"/>
      <c r="Q691" s="31"/>
      <c r="R691" s="31"/>
    </row>
    <row r="692" spans="9:18">
      <c r="I692" s="31"/>
      <c r="J692" s="31"/>
      <c r="K692" s="31"/>
      <c r="L692" s="31"/>
      <c r="M692" s="31"/>
      <c r="N692" s="31"/>
      <c r="O692" s="31"/>
      <c r="P692" s="31"/>
      <c r="Q692" s="31"/>
      <c r="R692" s="31"/>
    </row>
    <row r="693" spans="9:18">
      <c r="I693" s="31"/>
      <c r="J693" s="31"/>
      <c r="K693" s="31"/>
      <c r="L693" s="31"/>
      <c r="M693" s="31"/>
      <c r="N693" s="31"/>
      <c r="O693" s="31"/>
      <c r="P693" s="31"/>
      <c r="Q693" s="31"/>
      <c r="R693" s="31"/>
    </row>
    <row r="694" spans="9:18">
      <c r="I694" s="31"/>
      <c r="J694" s="31"/>
      <c r="K694" s="31"/>
      <c r="L694" s="31"/>
      <c r="M694" s="31"/>
      <c r="N694" s="31"/>
      <c r="O694" s="31"/>
      <c r="P694" s="31"/>
      <c r="Q694" s="31"/>
      <c r="R694" s="31"/>
    </row>
    <row r="695" spans="9:18">
      <c r="I695" s="31"/>
      <c r="J695" s="31"/>
      <c r="K695" s="31"/>
      <c r="L695" s="31"/>
      <c r="M695" s="31"/>
      <c r="N695" s="31"/>
      <c r="O695" s="31"/>
      <c r="P695" s="31"/>
      <c r="Q695" s="31"/>
      <c r="R695" s="31"/>
    </row>
    <row r="696" spans="9:18">
      <c r="I696" s="31"/>
      <c r="J696" s="31"/>
      <c r="K696" s="31"/>
      <c r="L696" s="31"/>
      <c r="M696" s="31"/>
      <c r="N696" s="31"/>
      <c r="O696" s="31"/>
      <c r="P696" s="31"/>
      <c r="Q696" s="31"/>
      <c r="R696" s="31"/>
    </row>
    <row r="697" spans="9:18">
      <c r="I697" s="31"/>
      <c r="J697" s="31"/>
      <c r="K697" s="31"/>
      <c r="L697" s="31"/>
      <c r="M697" s="31"/>
      <c r="N697" s="31"/>
      <c r="O697" s="31"/>
      <c r="P697" s="31"/>
      <c r="Q697" s="31"/>
      <c r="R697" s="31"/>
    </row>
    <row r="698" spans="9:18">
      <c r="I698" s="31"/>
      <c r="J698" s="31"/>
      <c r="K698" s="31"/>
      <c r="L698" s="31"/>
      <c r="M698" s="31"/>
      <c r="N698" s="31"/>
      <c r="O698" s="31"/>
      <c r="P698" s="31"/>
      <c r="Q698" s="31"/>
      <c r="R698" s="31"/>
    </row>
    <row r="699" spans="9:18">
      <c r="I699" s="31"/>
      <c r="J699" s="31"/>
      <c r="K699" s="31"/>
      <c r="L699" s="31"/>
      <c r="M699" s="31"/>
      <c r="N699" s="31"/>
      <c r="O699" s="31"/>
      <c r="P699" s="31"/>
      <c r="Q699" s="31"/>
      <c r="R699" s="31"/>
    </row>
    <row r="700" spans="9:18">
      <c r="I700" s="31"/>
      <c r="J700" s="31"/>
      <c r="K700" s="31"/>
      <c r="L700" s="31"/>
      <c r="M700" s="31"/>
      <c r="N700" s="31"/>
      <c r="O700" s="31"/>
      <c r="P700" s="31"/>
      <c r="Q700" s="31"/>
      <c r="R700" s="31"/>
    </row>
    <row r="701" spans="9:18">
      <c r="I701" s="31"/>
      <c r="J701" s="31"/>
      <c r="K701" s="31"/>
      <c r="L701" s="31"/>
      <c r="M701" s="31"/>
      <c r="N701" s="31"/>
      <c r="O701" s="31"/>
      <c r="P701" s="31"/>
      <c r="Q701" s="31"/>
      <c r="R701" s="31"/>
    </row>
    <row r="702" spans="9:18">
      <c r="I702" s="31"/>
      <c r="J702" s="31"/>
      <c r="K702" s="31"/>
      <c r="L702" s="31"/>
      <c r="M702" s="31"/>
      <c r="N702" s="31"/>
      <c r="O702" s="31"/>
      <c r="P702" s="31"/>
      <c r="Q702" s="31"/>
      <c r="R702" s="31"/>
    </row>
    <row r="703" spans="9:18">
      <c r="I703" s="31"/>
      <c r="J703" s="31"/>
      <c r="K703" s="31"/>
      <c r="L703" s="31"/>
      <c r="M703" s="31"/>
      <c r="N703" s="31"/>
      <c r="O703" s="31"/>
      <c r="P703" s="31"/>
      <c r="Q703" s="31"/>
      <c r="R703" s="31"/>
    </row>
    <row r="704" spans="9:18">
      <c r="I704" s="31"/>
      <c r="J704" s="31"/>
      <c r="K704" s="31"/>
      <c r="L704" s="31"/>
      <c r="M704" s="31"/>
      <c r="N704" s="31"/>
      <c r="O704" s="31"/>
      <c r="P704" s="31"/>
      <c r="Q704" s="31"/>
      <c r="R704" s="31"/>
    </row>
    <row r="705" spans="9:18">
      <c r="I705" s="31"/>
      <c r="J705" s="31"/>
      <c r="K705" s="31"/>
      <c r="L705" s="31"/>
      <c r="M705" s="31"/>
      <c r="N705" s="31"/>
      <c r="O705" s="31"/>
      <c r="P705" s="31"/>
      <c r="Q705" s="31"/>
      <c r="R705" s="31"/>
    </row>
    <row r="706" spans="9:18">
      <c r="I706" s="31"/>
      <c r="J706" s="31"/>
      <c r="K706" s="31"/>
      <c r="L706" s="31"/>
      <c r="M706" s="31"/>
      <c r="N706" s="31"/>
      <c r="O706" s="31"/>
      <c r="P706" s="31"/>
      <c r="Q706" s="31"/>
      <c r="R706" s="31"/>
    </row>
    <row r="707" spans="9:18">
      <c r="I707" s="31"/>
      <c r="J707" s="31"/>
      <c r="K707" s="31"/>
      <c r="L707" s="31"/>
      <c r="M707" s="31"/>
      <c r="N707" s="31"/>
      <c r="O707" s="31"/>
      <c r="P707" s="31"/>
      <c r="Q707" s="31"/>
      <c r="R707" s="31"/>
    </row>
    <row r="708" spans="9:18">
      <c r="I708" s="31"/>
      <c r="J708" s="31"/>
      <c r="K708" s="31"/>
      <c r="L708" s="31"/>
      <c r="M708" s="31"/>
      <c r="N708" s="31"/>
      <c r="O708" s="31"/>
      <c r="P708" s="31"/>
      <c r="Q708" s="31"/>
      <c r="R708" s="31"/>
    </row>
    <row r="709" spans="9:18">
      <c r="I709" s="31"/>
      <c r="J709" s="31"/>
      <c r="K709" s="31"/>
      <c r="L709" s="31"/>
      <c r="M709" s="31"/>
      <c r="N709" s="31"/>
      <c r="O709" s="31"/>
      <c r="P709" s="31"/>
      <c r="Q709" s="31"/>
      <c r="R709" s="31"/>
    </row>
    <row r="710" spans="9:18">
      <c r="I710" s="31"/>
      <c r="J710" s="31"/>
      <c r="K710" s="31"/>
      <c r="L710" s="31"/>
      <c r="M710" s="31"/>
      <c r="N710" s="31"/>
      <c r="O710" s="31"/>
      <c r="P710" s="31"/>
      <c r="Q710" s="31"/>
      <c r="R710" s="31"/>
    </row>
    <row r="711" spans="9:18">
      <c r="I711" s="31"/>
      <c r="J711" s="31"/>
      <c r="K711" s="31"/>
      <c r="L711" s="31"/>
      <c r="M711" s="31"/>
      <c r="N711" s="31"/>
      <c r="O711" s="31"/>
      <c r="P711" s="31"/>
      <c r="Q711" s="31"/>
      <c r="R711" s="31"/>
    </row>
    <row r="712" spans="9:18">
      <c r="I712" s="31"/>
      <c r="J712" s="31"/>
      <c r="K712" s="31"/>
      <c r="L712" s="31"/>
      <c r="M712" s="31"/>
      <c r="N712" s="31"/>
      <c r="O712" s="31"/>
      <c r="P712" s="31"/>
      <c r="Q712" s="31"/>
      <c r="R712" s="31"/>
    </row>
    <row r="713" spans="9:18">
      <c r="I713" s="31"/>
      <c r="J713" s="31"/>
      <c r="K713" s="31"/>
      <c r="L713" s="31"/>
      <c r="M713" s="31"/>
      <c r="N713" s="31"/>
      <c r="O713" s="31"/>
      <c r="P713" s="31"/>
      <c r="Q713" s="31"/>
      <c r="R713" s="31"/>
    </row>
    <row r="714" spans="9:18">
      <c r="I714" s="31"/>
      <c r="J714" s="31"/>
      <c r="K714" s="31"/>
      <c r="L714" s="31"/>
      <c r="M714" s="31"/>
      <c r="N714" s="31"/>
      <c r="O714" s="31"/>
      <c r="P714" s="31"/>
      <c r="Q714" s="31"/>
      <c r="R714" s="31"/>
    </row>
    <row r="715" spans="9:18">
      <c r="I715" s="31"/>
      <c r="J715" s="31"/>
      <c r="K715" s="31"/>
      <c r="L715" s="31"/>
      <c r="M715" s="31"/>
      <c r="N715" s="31"/>
      <c r="O715" s="31"/>
      <c r="P715" s="31"/>
      <c r="Q715" s="31"/>
      <c r="R715" s="31"/>
    </row>
    <row r="716" spans="9:18">
      <c r="I716" s="31"/>
      <c r="J716" s="31"/>
      <c r="K716" s="31"/>
      <c r="L716" s="31"/>
      <c r="M716" s="31"/>
      <c r="N716" s="31"/>
      <c r="O716" s="31"/>
      <c r="P716" s="31"/>
      <c r="Q716" s="31"/>
      <c r="R716" s="31"/>
    </row>
    <row r="717" spans="9:18">
      <c r="I717" s="31"/>
      <c r="J717" s="31"/>
      <c r="K717" s="31"/>
      <c r="L717" s="31"/>
      <c r="M717" s="31"/>
      <c r="N717" s="31"/>
      <c r="O717" s="31"/>
      <c r="P717" s="31"/>
      <c r="Q717" s="31"/>
      <c r="R717" s="31"/>
    </row>
    <row r="718" spans="9:18">
      <c r="I718" s="31"/>
      <c r="J718" s="31"/>
      <c r="K718" s="31"/>
      <c r="L718" s="31"/>
      <c r="M718" s="31"/>
      <c r="N718" s="31"/>
      <c r="O718" s="31"/>
      <c r="P718" s="31"/>
      <c r="Q718" s="31"/>
      <c r="R718" s="31"/>
    </row>
    <row r="719" spans="9:18">
      <c r="I719" s="31"/>
      <c r="J719" s="31"/>
      <c r="K719" s="31"/>
      <c r="L719" s="31"/>
      <c r="M719" s="31"/>
      <c r="N719" s="31"/>
      <c r="O719" s="31"/>
      <c r="P719" s="31"/>
      <c r="Q719" s="31"/>
      <c r="R719" s="31"/>
    </row>
    <row r="720" spans="9:18">
      <c r="I720" s="31"/>
      <c r="J720" s="31"/>
      <c r="K720" s="31"/>
      <c r="L720" s="31"/>
      <c r="M720" s="31"/>
      <c r="N720" s="31"/>
      <c r="O720" s="31"/>
      <c r="P720" s="31"/>
      <c r="Q720" s="31"/>
      <c r="R720" s="31"/>
    </row>
    <row r="721" spans="9:18">
      <c r="I721" s="31"/>
      <c r="J721" s="31"/>
      <c r="K721" s="31"/>
      <c r="L721" s="31"/>
      <c r="M721" s="31"/>
      <c r="N721" s="31"/>
      <c r="O721" s="31"/>
      <c r="P721" s="31"/>
      <c r="Q721" s="31"/>
      <c r="R721" s="31"/>
    </row>
    <row r="722" spans="9:18">
      <c r="I722" s="31"/>
      <c r="J722" s="31"/>
      <c r="K722" s="31"/>
      <c r="L722" s="31"/>
      <c r="M722" s="31"/>
      <c r="N722" s="31"/>
      <c r="O722" s="31"/>
      <c r="P722" s="31"/>
      <c r="Q722" s="31"/>
      <c r="R722" s="31"/>
    </row>
    <row r="723" spans="9:18">
      <c r="I723" s="31"/>
      <c r="J723" s="31"/>
      <c r="K723" s="31"/>
      <c r="L723" s="31"/>
      <c r="M723" s="31"/>
      <c r="N723" s="31"/>
      <c r="O723" s="31"/>
      <c r="P723" s="31"/>
      <c r="Q723" s="31"/>
      <c r="R723" s="31"/>
    </row>
    <row r="724" spans="9:18">
      <c r="I724" s="31"/>
      <c r="J724" s="31"/>
      <c r="K724" s="31"/>
      <c r="L724" s="31"/>
      <c r="M724" s="31"/>
      <c r="N724" s="31"/>
      <c r="O724" s="31"/>
      <c r="P724" s="31"/>
      <c r="Q724" s="31"/>
      <c r="R724" s="31"/>
    </row>
    <row r="725" spans="9:18">
      <c r="I725" s="31"/>
      <c r="J725" s="31"/>
      <c r="K725" s="31"/>
      <c r="L725" s="31"/>
      <c r="M725" s="31"/>
      <c r="N725" s="31"/>
      <c r="O725" s="31"/>
      <c r="P725" s="31"/>
      <c r="Q725" s="31"/>
      <c r="R725" s="31"/>
    </row>
    <row r="726" spans="9:18">
      <c r="I726" s="31"/>
      <c r="J726" s="31"/>
      <c r="K726" s="31"/>
      <c r="L726" s="31"/>
      <c r="M726" s="31"/>
      <c r="N726" s="31"/>
      <c r="O726" s="31"/>
      <c r="P726" s="31"/>
      <c r="Q726" s="31"/>
      <c r="R726" s="31"/>
    </row>
    <row r="727" spans="9:18">
      <c r="I727" s="31"/>
      <c r="J727" s="31"/>
      <c r="K727" s="31"/>
      <c r="L727" s="31"/>
      <c r="M727" s="31"/>
      <c r="N727" s="31"/>
      <c r="O727" s="31"/>
      <c r="P727" s="31"/>
      <c r="Q727" s="31"/>
      <c r="R727" s="31"/>
    </row>
    <row r="728" spans="9:18">
      <c r="I728" s="31"/>
      <c r="J728" s="31"/>
      <c r="K728" s="31"/>
      <c r="L728" s="31"/>
      <c r="M728" s="31"/>
      <c r="N728" s="31"/>
      <c r="O728" s="31"/>
      <c r="P728" s="31"/>
      <c r="Q728" s="31"/>
      <c r="R728" s="31"/>
    </row>
    <row r="729" spans="9:18">
      <c r="I729" s="31"/>
      <c r="J729" s="31"/>
      <c r="K729" s="31"/>
      <c r="L729" s="31"/>
      <c r="M729" s="31"/>
      <c r="N729" s="31"/>
      <c r="O729" s="31"/>
      <c r="P729" s="31"/>
      <c r="Q729" s="31"/>
      <c r="R729" s="31"/>
    </row>
    <row r="730" spans="9:18">
      <c r="I730" s="31"/>
      <c r="J730" s="31"/>
      <c r="K730" s="31"/>
      <c r="L730" s="31"/>
      <c r="M730" s="31"/>
      <c r="N730" s="31"/>
      <c r="O730" s="31"/>
      <c r="P730" s="31"/>
      <c r="Q730" s="31"/>
      <c r="R730" s="31"/>
    </row>
    <row r="731" spans="9:18">
      <c r="I731" s="31"/>
      <c r="J731" s="31"/>
      <c r="K731" s="31"/>
      <c r="L731" s="31"/>
      <c r="M731" s="31"/>
      <c r="N731" s="31"/>
      <c r="O731" s="31"/>
      <c r="P731" s="31"/>
      <c r="Q731" s="31"/>
      <c r="R731" s="31"/>
    </row>
    <row r="732" spans="9:18">
      <c r="I732" s="31"/>
      <c r="J732" s="31"/>
      <c r="K732" s="31"/>
      <c r="L732" s="31"/>
      <c r="M732" s="31"/>
      <c r="N732" s="31"/>
      <c r="O732" s="31"/>
      <c r="P732" s="31"/>
      <c r="Q732" s="31"/>
      <c r="R732" s="31"/>
    </row>
    <row r="733" spans="9:18">
      <c r="I733" s="31"/>
      <c r="J733" s="31"/>
      <c r="K733" s="31"/>
      <c r="L733" s="31"/>
      <c r="M733" s="31"/>
      <c r="N733" s="31"/>
      <c r="O733" s="31"/>
      <c r="P733" s="31"/>
      <c r="Q733" s="31"/>
      <c r="R733" s="31"/>
    </row>
    <row r="734" spans="9:18">
      <c r="I734" s="31"/>
      <c r="J734" s="31"/>
      <c r="K734" s="31"/>
      <c r="L734" s="31"/>
      <c r="M734" s="31"/>
      <c r="N734" s="31"/>
      <c r="O734" s="31"/>
      <c r="P734" s="31"/>
      <c r="Q734" s="31"/>
      <c r="R734" s="31"/>
    </row>
    <row r="735" spans="9:18">
      <c r="I735" s="31"/>
      <c r="J735" s="31"/>
      <c r="K735" s="31"/>
      <c r="L735" s="31"/>
      <c r="M735" s="31"/>
      <c r="N735" s="31"/>
      <c r="O735" s="31"/>
      <c r="P735" s="31"/>
      <c r="Q735" s="31"/>
      <c r="R735" s="31"/>
    </row>
    <row r="736" spans="9:18">
      <c r="I736" s="31"/>
      <c r="J736" s="31"/>
      <c r="K736" s="31"/>
      <c r="L736" s="31"/>
      <c r="M736" s="31"/>
      <c r="N736" s="31"/>
      <c r="O736" s="31"/>
      <c r="P736" s="31"/>
      <c r="Q736" s="31"/>
      <c r="R736" s="31"/>
    </row>
    <row r="737" spans="9:18">
      <c r="I737" s="31"/>
      <c r="J737" s="31"/>
      <c r="K737" s="31"/>
      <c r="L737" s="31"/>
      <c r="M737" s="31"/>
      <c r="N737" s="31"/>
      <c r="O737" s="31"/>
      <c r="P737" s="31"/>
      <c r="Q737" s="31"/>
      <c r="R737" s="31"/>
    </row>
    <row r="738" spans="9:18">
      <c r="I738" s="31"/>
      <c r="J738" s="31"/>
      <c r="K738" s="31"/>
      <c r="L738" s="31"/>
      <c r="M738" s="31"/>
      <c r="N738" s="31"/>
      <c r="O738" s="31"/>
      <c r="P738" s="31"/>
      <c r="Q738" s="31"/>
      <c r="R738" s="31"/>
    </row>
    <row r="739" spans="9:18">
      <c r="I739" s="31"/>
      <c r="J739" s="31"/>
      <c r="K739" s="31"/>
      <c r="L739" s="31"/>
      <c r="M739" s="31"/>
      <c r="N739" s="31"/>
      <c r="O739" s="31"/>
      <c r="P739" s="31"/>
      <c r="Q739" s="31"/>
      <c r="R739" s="31"/>
    </row>
    <row r="740" spans="9:18">
      <c r="I740" s="31"/>
      <c r="J740" s="31"/>
      <c r="K740" s="31"/>
      <c r="L740" s="31"/>
      <c r="M740" s="31"/>
      <c r="N740" s="31"/>
      <c r="O740" s="31"/>
      <c r="P740" s="31"/>
      <c r="Q740" s="31"/>
      <c r="R740" s="31"/>
    </row>
    <row r="741" spans="9:18">
      <c r="I741" s="31"/>
      <c r="J741" s="31"/>
      <c r="K741" s="31"/>
      <c r="L741" s="31"/>
      <c r="M741" s="31"/>
      <c r="N741" s="31"/>
      <c r="O741" s="31"/>
      <c r="P741" s="31"/>
      <c r="Q741" s="31"/>
      <c r="R741" s="31"/>
    </row>
    <row r="742" spans="9:18">
      <c r="I742" s="31"/>
      <c r="J742" s="31"/>
      <c r="K742" s="31"/>
      <c r="L742" s="31"/>
      <c r="M742" s="31"/>
      <c r="N742" s="31"/>
      <c r="O742" s="31"/>
      <c r="P742" s="31"/>
      <c r="Q742" s="31"/>
      <c r="R742" s="31"/>
    </row>
    <row r="743" spans="9:18">
      <c r="I743" s="31"/>
      <c r="J743" s="31"/>
      <c r="K743" s="31"/>
      <c r="L743" s="31"/>
      <c r="M743" s="31"/>
      <c r="N743" s="31"/>
      <c r="O743" s="31"/>
      <c r="P743" s="31"/>
      <c r="Q743" s="31"/>
      <c r="R743" s="31"/>
    </row>
    <row r="744" spans="9:18">
      <c r="I744" s="31"/>
      <c r="J744" s="31"/>
      <c r="K744" s="31"/>
      <c r="L744" s="31"/>
      <c r="M744" s="31"/>
      <c r="N744" s="31"/>
      <c r="O744" s="31"/>
      <c r="P744" s="31"/>
      <c r="Q744" s="31"/>
      <c r="R744" s="31"/>
    </row>
    <row r="745" spans="9:18">
      <c r="I745" s="31"/>
      <c r="J745" s="31"/>
      <c r="K745" s="31"/>
      <c r="L745" s="31"/>
      <c r="M745" s="31"/>
      <c r="N745" s="31"/>
      <c r="O745" s="31"/>
      <c r="P745" s="31"/>
      <c r="Q745" s="31"/>
      <c r="R745" s="31"/>
    </row>
    <row r="746" spans="9:18">
      <c r="I746" s="31"/>
      <c r="J746" s="31"/>
      <c r="K746" s="31"/>
      <c r="L746" s="31"/>
      <c r="M746" s="31"/>
      <c r="N746" s="31"/>
      <c r="O746" s="31"/>
      <c r="P746" s="31"/>
      <c r="Q746" s="31"/>
      <c r="R746" s="31"/>
    </row>
    <row r="747" spans="9:18">
      <c r="I747" s="31"/>
      <c r="J747" s="31"/>
      <c r="K747" s="31"/>
      <c r="L747" s="31"/>
      <c r="M747" s="31"/>
      <c r="N747" s="31"/>
      <c r="O747" s="31"/>
      <c r="P747" s="31"/>
      <c r="Q747" s="31"/>
      <c r="R747" s="31"/>
    </row>
    <row r="748" spans="9:18">
      <c r="I748" s="31"/>
      <c r="J748" s="31"/>
      <c r="K748" s="31"/>
      <c r="L748" s="31"/>
      <c r="M748" s="31"/>
      <c r="N748" s="31"/>
      <c r="O748" s="31"/>
      <c r="P748" s="31"/>
      <c r="Q748" s="31"/>
      <c r="R748" s="31"/>
    </row>
    <row r="749" spans="9:18">
      <c r="I749" s="31"/>
      <c r="J749" s="31"/>
      <c r="K749" s="31"/>
      <c r="L749" s="31"/>
      <c r="M749" s="31"/>
      <c r="N749" s="31"/>
      <c r="O749" s="31"/>
      <c r="P749" s="31"/>
      <c r="Q749" s="31"/>
      <c r="R749" s="31"/>
    </row>
    <row r="750" spans="9:18">
      <c r="I750" s="31"/>
      <c r="J750" s="31"/>
      <c r="K750" s="31"/>
      <c r="L750" s="31"/>
      <c r="M750" s="31"/>
      <c r="N750" s="31"/>
      <c r="O750" s="31"/>
      <c r="P750" s="31"/>
      <c r="Q750" s="31"/>
      <c r="R750" s="31"/>
    </row>
    <row r="751" spans="9:18">
      <c r="I751" s="31"/>
      <c r="J751" s="31"/>
      <c r="K751" s="31"/>
      <c r="L751" s="31"/>
      <c r="M751" s="31"/>
      <c r="N751" s="31"/>
      <c r="O751" s="31"/>
      <c r="P751" s="31"/>
      <c r="Q751" s="31"/>
      <c r="R751" s="31"/>
    </row>
    <row r="752" spans="9:18">
      <c r="I752" s="31"/>
      <c r="J752" s="31"/>
      <c r="K752" s="31"/>
      <c r="L752" s="31"/>
      <c r="M752" s="31"/>
      <c r="N752" s="31"/>
      <c r="O752" s="31"/>
      <c r="P752" s="31"/>
      <c r="Q752" s="31"/>
      <c r="R752" s="31"/>
    </row>
    <row r="753" spans="9:18">
      <c r="I753" s="31"/>
      <c r="J753" s="31"/>
      <c r="K753" s="31"/>
      <c r="L753" s="31"/>
      <c r="M753" s="31"/>
      <c r="N753" s="31"/>
      <c r="O753" s="31"/>
      <c r="P753" s="31"/>
      <c r="Q753" s="31"/>
      <c r="R753" s="31"/>
    </row>
    <row r="754" spans="9:18">
      <c r="I754" s="31"/>
      <c r="J754" s="31"/>
      <c r="K754" s="31"/>
      <c r="L754" s="31"/>
      <c r="M754" s="31"/>
      <c r="N754" s="31"/>
      <c r="O754" s="31"/>
      <c r="P754" s="31"/>
      <c r="Q754" s="31"/>
      <c r="R754" s="31"/>
    </row>
    <row r="755" spans="9:18">
      <c r="I755" s="31"/>
      <c r="J755" s="31"/>
      <c r="K755" s="31"/>
      <c r="L755" s="31"/>
      <c r="M755" s="31"/>
      <c r="N755" s="31"/>
      <c r="O755" s="31"/>
      <c r="P755" s="31"/>
      <c r="Q755" s="31"/>
      <c r="R755" s="31"/>
    </row>
    <row r="756" spans="9:18">
      <c r="I756" s="31"/>
      <c r="J756" s="31"/>
      <c r="K756" s="31"/>
      <c r="L756" s="31"/>
      <c r="M756" s="31"/>
      <c r="N756" s="31"/>
      <c r="O756" s="31"/>
      <c r="P756" s="31"/>
      <c r="Q756" s="31"/>
      <c r="R756" s="31"/>
    </row>
    <row r="757" spans="9:18">
      <c r="I757" s="31"/>
      <c r="J757" s="31"/>
      <c r="K757" s="31"/>
      <c r="L757" s="31"/>
      <c r="M757" s="31"/>
      <c r="N757" s="31"/>
      <c r="O757" s="31"/>
      <c r="P757" s="31"/>
      <c r="Q757" s="31"/>
      <c r="R757" s="31"/>
    </row>
    <row r="758" spans="9:18">
      <c r="I758" s="31"/>
      <c r="J758" s="31"/>
      <c r="K758" s="31"/>
      <c r="L758" s="31"/>
      <c r="M758" s="31"/>
      <c r="N758" s="31"/>
      <c r="O758" s="31"/>
      <c r="P758" s="31"/>
      <c r="Q758" s="31"/>
      <c r="R758" s="31"/>
    </row>
    <row r="759" spans="9:18">
      <c r="I759" s="31"/>
      <c r="J759" s="31"/>
      <c r="K759" s="31"/>
      <c r="L759" s="31"/>
      <c r="M759" s="31"/>
      <c r="N759" s="31"/>
      <c r="O759" s="31"/>
      <c r="P759" s="31"/>
      <c r="Q759" s="31"/>
      <c r="R759" s="31"/>
    </row>
    <row r="760" spans="9:18">
      <c r="I760" s="31"/>
      <c r="J760" s="31"/>
      <c r="K760" s="31"/>
      <c r="L760" s="31"/>
      <c r="M760" s="31"/>
      <c r="N760" s="31"/>
      <c r="O760" s="31"/>
      <c r="P760" s="31"/>
      <c r="Q760" s="31"/>
      <c r="R760" s="31"/>
    </row>
    <row r="761" spans="9:18">
      <c r="I761" s="31"/>
      <c r="J761" s="31"/>
      <c r="K761" s="31"/>
      <c r="L761" s="31"/>
      <c r="M761" s="31"/>
      <c r="N761" s="31"/>
      <c r="O761" s="31"/>
      <c r="P761" s="31"/>
      <c r="Q761" s="31"/>
      <c r="R761" s="31"/>
    </row>
    <row r="762" spans="9:18">
      <c r="I762" s="31"/>
      <c r="J762" s="31"/>
      <c r="K762" s="31"/>
      <c r="L762" s="31"/>
      <c r="M762" s="31"/>
      <c r="N762" s="31"/>
      <c r="O762" s="31"/>
      <c r="P762" s="31"/>
      <c r="Q762" s="31"/>
      <c r="R762" s="31"/>
    </row>
    <row r="763" spans="9:18">
      <c r="I763" s="31"/>
      <c r="J763" s="31"/>
      <c r="K763" s="31"/>
      <c r="L763" s="31"/>
      <c r="M763" s="31"/>
      <c r="N763" s="31"/>
      <c r="O763" s="31"/>
      <c r="P763" s="31"/>
      <c r="Q763" s="31"/>
      <c r="R763" s="31"/>
    </row>
    <row r="764" spans="9:18">
      <c r="I764" s="31"/>
      <c r="J764" s="31"/>
      <c r="K764" s="31"/>
      <c r="L764" s="31"/>
      <c r="M764" s="31"/>
      <c r="N764" s="31"/>
      <c r="O764" s="31"/>
      <c r="P764" s="31"/>
      <c r="Q764" s="31"/>
      <c r="R764" s="31"/>
    </row>
    <row r="765" spans="9:18">
      <c r="I765" s="31"/>
      <c r="J765" s="31"/>
      <c r="K765" s="31"/>
      <c r="L765" s="31"/>
      <c r="M765" s="31"/>
      <c r="N765" s="31"/>
      <c r="O765" s="31"/>
      <c r="P765" s="31"/>
      <c r="Q765" s="31"/>
      <c r="R765" s="31"/>
    </row>
    <row r="766" spans="9:18">
      <c r="I766" s="31"/>
      <c r="J766" s="31"/>
      <c r="K766" s="31"/>
      <c r="L766" s="31"/>
      <c r="M766" s="31"/>
      <c r="N766" s="31"/>
      <c r="O766" s="31"/>
      <c r="P766" s="31"/>
      <c r="Q766" s="31"/>
      <c r="R766" s="31"/>
    </row>
    <row r="767" spans="9:18">
      <c r="I767" s="31"/>
      <c r="J767" s="31"/>
      <c r="K767" s="31"/>
      <c r="L767" s="31"/>
      <c r="M767" s="31"/>
      <c r="N767" s="31"/>
      <c r="O767" s="31"/>
      <c r="P767" s="31"/>
      <c r="Q767" s="31"/>
      <c r="R767" s="31"/>
    </row>
    <row r="768" spans="9:18">
      <c r="I768" s="31"/>
      <c r="J768" s="31"/>
      <c r="K768" s="31"/>
      <c r="L768" s="31"/>
      <c r="M768" s="31"/>
      <c r="N768" s="31"/>
      <c r="O768" s="31"/>
      <c r="P768" s="31"/>
      <c r="Q768" s="31"/>
      <c r="R768" s="31"/>
    </row>
    <row r="769" spans="9:18">
      <c r="I769" s="31"/>
      <c r="J769" s="31"/>
      <c r="K769" s="31"/>
      <c r="L769" s="31"/>
      <c r="M769" s="31"/>
      <c r="N769" s="31"/>
      <c r="O769" s="31"/>
      <c r="P769" s="31"/>
      <c r="Q769" s="31"/>
      <c r="R769" s="31"/>
    </row>
    <row r="770" spans="9:18">
      <c r="I770" s="31"/>
      <c r="J770" s="31"/>
      <c r="K770" s="31"/>
      <c r="L770" s="31"/>
      <c r="M770" s="31"/>
      <c r="N770" s="31"/>
      <c r="O770" s="31"/>
      <c r="P770" s="31"/>
      <c r="Q770" s="31"/>
      <c r="R770" s="31"/>
    </row>
    <row r="771" spans="9:18">
      <c r="I771" s="31"/>
      <c r="J771" s="31"/>
      <c r="K771" s="31"/>
      <c r="L771" s="31"/>
      <c r="M771" s="31"/>
      <c r="N771" s="31"/>
      <c r="O771" s="31"/>
      <c r="P771" s="31"/>
      <c r="Q771" s="31"/>
      <c r="R771" s="31"/>
    </row>
    <row r="772" spans="9:18">
      <c r="I772" s="31"/>
      <c r="J772" s="31"/>
      <c r="K772" s="31"/>
      <c r="L772" s="31"/>
      <c r="M772" s="31"/>
      <c r="N772" s="31"/>
      <c r="O772" s="31"/>
      <c r="P772" s="31"/>
      <c r="Q772" s="31"/>
      <c r="R772" s="31"/>
    </row>
    <row r="773" spans="9:18">
      <c r="I773" s="31"/>
      <c r="J773" s="31"/>
      <c r="K773" s="31"/>
      <c r="L773" s="31"/>
      <c r="M773" s="31"/>
      <c r="N773" s="31"/>
      <c r="O773" s="31"/>
      <c r="P773" s="31"/>
      <c r="Q773" s="31"/>
      <c r="R773" s="31"/>
    </row>
    <row r="774" spans="9:18">
      <c r="I774" s="31"/>
      <c r="J774" s="31"/>
      <c r="K774" s="31"/>
      <c r="L774" s="31"/>
      <c r="M774" s="31"/>
      <c r="N774" s="31"/>
      <c r="O774" s="31"/>
      <c r="P774" s="31"/>
      <c r="Q774" s="31"/>
      <c r="R774" s="31"/>
    </row>
    <row r="775" spans="9:18">
      <c r="I775" s="31"/>
      <c r="J775" s="31"/>
      <c r="K775" s="31"/>
      <c r="L775" s="31"/>
      <c r="M775" s="31"/>
      <c r="N775" s="31"/>
      <c r="O775" s="31"/>
      <c r="P775" s="31"/>
      <c r="Q775" s="31"/>
      <c r="R775" s="31"/>
    </row>
    <row r="776" spans="9:18">
      <c r="I776" s="31"/>
      <c r="J776" s="31"/>
      <c r="K776" s="31"/>
      <c r="L776" s="31"/>
      <c r="M776" s="31"/>
      <c r="N776" s="31"/>
      <c r="O776" s="31"/>
      <c r="P776" s="31"/>
      <c r="Q776" s="31"/>
      <c r="R776" s="31"/>
    </row>
    <row r="777" spans="9:18">
      <c r="I777" s="31"/>
      <c r="J777" s="31"/>
      <c r="K777" s="31"/>
      <c r="L777" s="31"/>
      <c r="M777" s="31"/>
      <c r="N777" s="31"/>
      <c r="O777" s="31"/>
      <c r="P777" s="31"/>
      <c r="Q777" s="31"/>
      <c r="R777" s="31"/>
    </row>
    <row r="778" spans="9:18">
      <c r="I778" s="31"/>
      <c r="J778" s="31"/>
      <c r="K778" s="31"/>
      <c r="L778" s="31"/>
      <c r="M778" s="31"/>
      <c r="N778" s="31"/>
      <c r="O778" s="31"/>
      <c r="P778" s="31"/>
      <c r="Q778" s="31"/>
      <c r="R778" s="31"/>
    </row>
    <row r="779" spans="9:18">
      <c r="I779" s="31"/>
      <c r="J779" s="31"/>
      <c r="K779" s="31"/>
      <c r="L779" s="31"/>
      <c r="M779" s="31"/>
      <c r="N779" s="31"/>
      <c r="O779" s="31"/>
      <c r="P779" s="31"/>
      <c r="Q779" s="31"/>
      <c r="R779" s="31"/>
    </row>
    <row r="780" spans="9:18">
      <c r="I780" s="31"/>
      <c r="J780" s="31"/>
      <c r="K780" s="31"/>
      <c r="L780" s="31"/>
      <c r="M780" s="31"/>
      <c r="N780" s="31"/>
      <c r="O780" s="31"/>
      <c r="P780" s="31"/>
      <c r="Q780" s="31"/>
      <c r="R780" s="31"/>
    </row>
    <row r="781" spans="9:18">
      <c r="I781" s="31"/>
      <c r="J781" s="31"/>
      <c r="K781" s="31"/>
      <c r="L781" s="31"/>
      <c r="M781" s="31"/>
      <c r="N781" s="31"/>
      <c r="O781" s="31"/>
      <c r="P781" s="31"/>
      <c r="Q781" s="31"/>
      <c r="R781" s="31"/>
    </row>
    <row r="782" spans="9:18">
      <c r="I782" s="31"/>
      <c r="J782" s="31"/>
      <c r="K782" s="31"/>
      <c r="L782" s="31"/>
      <c r="M782" s="31"/>
      <c r="N782" s="31"/>
      <c r="O782" s="31"/>
      <c r="P782" s="31"/>
      <c r="Q782" s="31"/>
      <c r="R782" s="31"/>
    </row>
    <row r="783" spans="9:18">
      <c r="I783" s="31"/>
      <c r="J783" s="31"/>
      <c r="K783" s="31"/>
      <c r="L783" s="31"/>
      <c r="M783" s="31"/>
      <c r="N783" s="31"/>
      <c r="O783" s="31"/>
      <c r="P783" s="31"/>
      <c r="Q783" s="31"/>
      <c r="R783" s="31"/>
    </row>
    <row r="784" spans="9:18">
      <c r="I784" s="31"/>
      <c r="J784" s="31"/>
      <c r="K784" s="31"/>
      <c r="L784" s="31"/>
      <c r="M784" s="31"/>
      <c r="N784" s="31"/>
      <c r="O784" s="31"/>
      <c r="P784" s="31"/>
      <c r="Q784" s="31"/>
      <c r="R784" s="31"/>
    </row>
    <row r="785" spans="9:18">
      <c r="I785" s="31"/>
      <c r="J785" s="31"/>
      <c r="K785" s="31"/>
      <c r="L785" s="31"/>
      <c r="M785" s="31"/>
      <c r="N785" s="31"/>
      <c r="O785" s="31"/>
      <c r="P785" s="31"/>
      <c r="Q785" s="31"/>
      <c r="R785" s="31"/>
    </row>
    <row r="786" spans="9:18">
      <c r="I786" s="31"/>
      <c r="J786" s="31"/>
      <c r="K786" s="31"/>
      <c r="L786" s="31"/>
      <c r="M786" s="31"/>
      <c r="N786" s="31"/>
      <c r="O786" s="31"/>
      <c r="P786" s="31"/>
      <c r="Q786" s="31"/>
      <c r="R786" s="31"/>
    </row>
    <row r="787" spans="9:18">
      <c r="I787" s="31"/>
      <c r="J787" s="31"/>
      <c r="K787" s="31"/>
      <c r="L787" s="31"/>
      <c r="M787" s="31"/>
      <c r="N787" s="31"/>
      <c r="O787" s="31"/>
      <c r="P787" s="31"/>
      <c r="Q787" s="31"/>
      <c r="R787" s="31"/>
    </row>
    <row r="788" spans="9:18">
      <c r="I788" s="31"/>
      <c r="J788" s="31"/>
      <c r="K788" s="31"/>
      <c r="L788" s="31"/>
      <c r="M788" s="31"/>
      <c r="N788" s="31"/>
      <c r="O788" s="31"/>
      <c r="P788" s="31"/>
      <c r="Q788" s="31"/>
      <c r="R788" s="31"/>
    </row>
    <row r="789" spans="9:18">
      <c r="I789" s="31"/>
      <c r="J789" s="31"/>
      <c r="K789" s="31"/>
      <c r="L789" s="31"/>
      <c r="M789" s="31"/>
      <c r="N789" s="31"/>
      <c r="O789" s="31"/>
      <c r="P789" s="31"/>
      <c r="Q789" s="31"/>
      <c r="R789" s="31"/>
    </row>
    <row r="790" spans="9:18">
      <c r="I790" s="31"/>
      <c r="J790" s="31"/>
      <c r="K790" s="31"/>
      <c r="L790" s="31"/>
      <c r="M790" s="31"/>
      <c r="N790" s="31"/>
      <c r="O790" s="31"/>
      <c r="P790" s="31"/>
      <c r="Q790" s="31"/>
      <c r="R790" s="31"/>
    </row>
    <row r="791" spans="9:18">
      <c r="I791" s="31"/>
      <c r="J791" s="31"/>
      <c r="K791" s="31"/>
      <c r="L791" s="31"/>
      <c r="M791" s="31"/>
      <c r="N791" s="31"/>
      <c r="O791" s="31"/>
      <c r="P791" s="31"/>
      <c r="Q791" s="31"/>
      <c r="R791" s="31"/>
    </row>
    <row r="792" spans="9:18">
      <c r="I792" s="31"/>
      <c r="J792" s="31"/>
      <c r="K792" s="31"/>
      <c r="L792" s="31"/>
      <c r="M792" s="31"/>
      <c r="N792" s="31"/>
      <c r="O792" s="31"/>
      <c r="P792" s="31"/>
      <c r="Q792" s="31"/>
      <c r="R792" s="31"/>
    </row>
    <row r="793" spans="9:18">
      <c r="I793" s="31"/>
      <c r="J793" s="31"/>
      <c r="K793" s="31"/>
      <c r="L793" s="31"/>
      <c r="M793" s="31"/>
      <c r="N793" s="31"/>
      <c r="O793" s="31"/>
      <c r="P793" s="31"/>
      <c r="Q793" s="31"/>
      <c r="R793" s="31"/>
    </row>
    <row r="794" spans="9:18">
      <c r="I794" s="31"/>
      <c r="J794" s="31"/>
      <c r="K794" s="31"/>
      <c r="L794" s="31"/>
      <c r="M794" s="31"/>
      <c r="N794" s="31"/>
      <c r="O794" s="31"/>
      <c r="P794" s="31"/>
      <c r="Q794" s="31"/>
      <c r="R794" s="31"/>
    </row>
    <row r="795" spans="9:18">
      <c r="I795" s="31"/>
      <c r="J795" s="31"/>
      <c r="K795" s="31"/>
      <c r="L795" s="31"/>
      <c r="M795" s="31"/>
      <c r="N795" s="31"/>
      <c r="O795" s="31"/>
      <c r="P795" s="31"/>
      <c r="Q795" s="31"/>
      <c r="R795" s="31"/>
    </row>
    <row r="796" spans="9:18">
      <c r="I796" s="31"/>
      <c r="J796" s="31"/>
      <c r="K796" s="31"/>
      <c r="L796" s="31"/>
      <c r="M796" s="31"/>
      <c r="N796" s="31"/>
      <c r="O796" s="31"/>
      <c r="P796" s="31"/>
      <c r="Q796" s="31"/>
      <c r="R796" s="31"/>
    </row>
    <row r="797" spans="9:18">
      <c r="I797" s="31"/>
      <c r="J797" s="31"/>
      <c r="K797" s="31"/>
      <c r="L797" s="31"/>
      <c r="M797" s="31"/>
      <c r="N797" s="31"/>
      <c r="O797" s="31"/>
      <c r="P797" s="31"/>
      <c r="Q797" s="31"/>
      <c r="R797" s="31"/>
    </row>
    <row r="798" spans="9:18">
      <c r="I798" s="31"/>
      <c r="J798" s="31"/>
      <c r="K798" s="31"/>
      <c r="L798" s="31"/>
      <c r="M798" s="31"/>
      <c r="N798" s="31"/>
      <c r="O798" s="31"/>
      <c r="P798" s="31"/>
      <c r="Q798" s="31"/>
      <c r="R798" s="31"/>
    </row>
    <row r="799" spans="9:18">
      <c r="I799" s="31"/>
      <c r="J799" s="31"/>
      <c r="K799" s="31"/>
      <c r="L799" s="31"/>
      <c r="M799" s="31"/>
      <c r="N799" s="31"/>
      <c r="O799" s="31"/>
      <c r="P799" s="31"/>
      <c r="Q799" s="31"/>
      <c r="R799" s="31"/>
    </row>
    <row r="800" spans="9:18">
      <c r="I800" s="31"/>
      <c r="J800" s="31"/>
      <c r="K800" s="31"/>
      <c r="L800" s="31"/>
      <c r="M800" s="31"/>
      <c r="N800" s="31"/>
      <c r="O800" s="31"/>
      <c r="P800" s="31"/>
      <c r="Q800" s="31"/>
      <c r="R800" s="31"/>
    </row>
    <row r="801" spans="9:18">
      <c r="I801" s="31"/>
      <c r="J801" s="31"/>
      <c r="K801" s="31"/>
      <c r="L801" s="31"/>
      <c r="M801" s="31"/>
      <c r="N801" s="31"/>
      <c r="O801" s="31"/>
      <c r="P801" s="31"/>
      <c r="Q801" s="31"/>
      <c r="R801" s="31"/>
    </row>
    <row r="802" spans="9:18">
      <c r="I802" s="31"/>
      <c r="J802" s="31"/>
      <c r="K802" s="31"/>
      <c r="L802" s="31"/>
      <c r="M802" s="31"/>
      <c r="N802" s="31"/>
      <c r="O802" s="31"/>
      <c r="P802" s="31"/>
      <c r="Q802" s="31"/>
      <c r="R802" s="31"/>
    </row>
    <row r="803" spans="9:18">
      <c r="I803" s="31"/>
      <c r="J803" s="31"/>
      <c r="K803" s="31"/>
      <c r="L803" s="31"/>
      <c r="M803" s="31"/>
      <c r="N803" s="31"/>
      <c r="O803" s="31"/>
      <c r="P803" s="31"/>
      <c r="Q803" s="31"/>
      <c r="R803" s="31"/>
    </row>
    <row r="804" spans="9:18">
      <c r="I804" s="31"/>
      <c r="J804" s="31"/>
      <c r="K804" s="31"/>
      <c r="L804" s="31"/>
      <c r="M804" s="31"/>
      <c r="N804" s="31"/>
      <c r="O804" s="31"/>
      <c r="P804" s="31"/>
      <c r="Q804" s="31"/>
      <c r="R804" s="31"/>
    </row>
    <row r="805" spans="9:18">
      <c r="I805" s="31"/>
      <c r="J805" s="31"/>
      <c r="K805" s="31"/>
      <c r="L805" s="31"/>
      <c r="M805" s="31"/>
      <c r="N805" s="31"/>
      <c r="O805" s="31"/>
      <c r="P805" s="31"/>
      <c r="Q805" s="31"/>
      <c r="R805" s="31"/>
    </row>
    <row r="806" spans="9:18">
      <c r="I806" s="31"/>
      <c r="J806" s="31"/>
      <c r="K806" s="31"/>
      <c r="L806" s="31"/>
      <c r="M806" s="31"/>
      <c r="N806" s="31"/>
      <c r="O806" s="31"/>
      <c r="P806" s="31"/>
      <c r="Q806" s="31"/>
      <c r="R806" s="31"/>
    </row>
    <row r="807" spans="9:18">
      <c r="I807" s="31"/>
      <c r="J807" s="31"/>
      <c r="K807" s="31"/>
      <c r="L807" s="31"/>
      <c r="M807" s="31"/>
      <c r="N807" s="31"/>
      <c r="O807" s="31"/>
      <c r="P807" s="31"/>
      <c r="Q807" s="31"/>
      <c r="R807" s="31"/>
    </row>
    <row r="808" spans="9:18">
      <c r="I808" s="31"/>
      <c r="J808" s="31"/>
      <c r="K808" s="31"/>
      <c r="L808" s="31"/>
      <c r="M808" s="31"/>
      <c r="N808" s="31"/>
      <c r="O808" s="31"/>
      <c r="P808" s="31"/>
      <c r="Q808" s="31"/>
      <c r="R808" s="31"/>
    </row>
    <row r="809" spans="9:18">
      <c r="I809" s="31"/>
      <c r="J809" s="31"/>
      <c r="K809" s="31"/>
      <c r="L809" s="31"/>
      <c r="M809" s="31"/>
      <c r="N809" s="31"/>
      <c r="O809" s="31"/>
      <c r="P809" s="31"/>
      <c r="Q809" s="31"/>
      <c r="R809" s="31"/>
    </row>
    <row r="810" spans="9:18">
      <c r="I810" s="31"/>
      <c r="J810" s="31"/>
      <c r="K810" s="31"/>
      <c r="L810" s="31"/>
      <c r="M810" s="31"/>
      <c r="N810" s="31"/>
      <c r="O810" s="31"/>
      <c r="P810" s="31"/>
      <c r="Q810" s="31"/>
      <c r="R810" s="31"/>
    </row>
    <row r="811" spans="9:18">
      <c r="I811" s="31"/>
      <c r="J811" s="31"/>
      <c r="K811" s="31"/>
      <c r="L811" s="31"/>
      <c r="M811" s="31"/>
      <c r="N811" s="31"/>
      <c r="O811" s="31"/>
      <c r="P811" s="31"/>
      <c r="Q811" s="31"/>
      <c r="R811" s="31"/>
    </row>
    <row r="812" spans="9:18">
      <c r="I812" s="31"/>
      <c r="J812" s="31"/>
      <c r="K812" s="31"/>
      <c r="L812" s="31"/>
      <c r="M812" s="31"/>
      <c r="N812" s="31"/>
      <c r="O812" s="31"/>
      <c r="P812" s="31"/>
      <c r="Q812" s="31"/>
      <c r="R812" s="31"/>
    </row>
    <row r="813" spans="9:18">
      <c r="I813" s="31"/>
      <c r="J813" s="31"/>
      <c r="K813" s="31"/>
      <c r="L813" s="31"/>
      <c r="M813" s="31"/>
      <c r="N813" s="31"/>
      <c r="O813" s="31"/>
      <c r="P813" s="31"/>
      <c r="Q813" s="31"/>
      <c r="R813" s="31"/>
    </row>
    <row r="814" spans="9:18">
      <c r="I814" s="31"/>
      <c r="J814" s="31"/>
      <c r="K814" s="31"/>
      <c r="L814" s="31"/>
      <c r="M814" s="31"/>
      <c r="N814" s="31"/>
      <c r="O814" s="31"/>
      <c r="P814" s="31"/>
      <c r="Q814" s="31"/>
      <c r="R814" s="31"/>
    </row>
    <row r="815" spans="9:18">
      <c r="I815" s="31"/>
      <c r="J815" s="31"/>
      <c r="K815" s="31"/>
      <c r="L815" s="31"/>
      <c r="M815" s="31"/>
      <c r="N815" s="31"/>
      <c r="O815" s="31"/>
      <c r="P815" s="31"/>
      <c r="Q815" s="31"/>
      <c r="R815" s="31"/>
    </row>
    <row r="816" spans="9:18">
      <c r="I816" s="31"/>
      <c r="J816" s="31"/>
      <c r="K816" s="31"/>
      <c r="L816" s="31"/>
      <c r="M816" s="31"/>
      <c r="N816" s="31"/>
      <c r="O816" s="31"/>
      <c r="P816" s="31"/>
      <c r="Q816" s="31"/>
      <c r="R816" s="31"/>
    </row>
    <row r="817" spans="9:18">
      <c r="I817" s="31"/>
      <c r="J817" s="31"/>
      <c r="K817" s="31"/>
      <c r="L817" s="31"/>
      <c r="M817" s="31"/>
      <c r="N817" s="31"/>
      <c r="O817" s="31"/>
      <c r="P817" s="31"/>
      <c r="Q817" s="31"/>
      <c r="R817" s="31"/>
    </row>
    <row r="818" spans="9:18">
      <c r="I818" s="31"/>
      <c r="J818" s="31"/>
      <c r="K818" s="31"/>
      <c r="L818" s="31"/>
      <c r="M818" s="31"/>
      <c r="N818" s="31"/>
      <c r="O818" s="31"/>
      <c r="P818" s="31"/>
      <c r="Q818" s="31"/>
      <c r="R818" s="31"/>
    </row>
    <row r="819" spans="9:18">
      <c r="I819" s="31"/>
      <c r="J819" s="31"/>
      <c r="K819" s="31"/>
      <c r="L819" s="31"/>
      <c r="M819" s="31"/>
      <c r="N819" s="31"/>
      <c r="O819" s="31"/>
      <c r="P819" s="31"/>
      <c r="Q819" s="31"/>
      <c r="R819" s="31"/>
    </row>
    <row r="820" spans="9:18">
      <c r="I820" s="31"/>
      <c r="J820" s="31"/>
      <c r="K820" s="31"/>
      <c r="L820" s="31"/>
      <c r="M820" s="31"/>
      <c r="N820" s="31"/>
      <c r="O820" s="31"/>
      <c r="P820" s="31"/>
      <c r="Q820" s="31"/>
      <c r="R820" s="31"/>
    </row>
    <row r="821" spans="9:18">
      <c r="I821" s="31"/>
      <c r="J821" s="31"/>
      <c r="K821" s="31"/>
      <c r="L821" s="31"/>
      <c r="M821" s="31"/>
      <c r="N821" s="31"/>
      <c r="O821" s="31"/>
      <c r="P821" s="31"/>
      <c r="Q821" s="31"/>
      <c r="R821" s="31"/>
    </row>
    <row r="822" spans="9:18">
      <c r="I822" s="31"/>
      <c r="J822" s="31"/>
      <c r="K822" s="31"/>
      <c r="L822" s="31"/>
      <c r="M822" s="31"/>
      <c r="N822" s="31"/>
      <c r="O822" s="31"/>
      <c r="P822" s="31"/>
      <c r="Q822" s="31"/>
      <c r="R822" s="31"/>
    </row>
    <row r="823" spans="9:18">
      <c r="I823" s="31"/>
      <c r="J823" s="31"/>
      <c r="K823" s="31"/>
      <c r="L823" s="31"/>
      <c r="M823" s="31"/>
      <c r="N823" s="31"/>
      <c r="O823" s="31"/>
      <c r="P823" s="31"/>
      <c r="Q823" s="31"/>
      <c r="R823" s="31"/>
    </row>
    <row r="824" spans="9:18">
      <c r="I824" s="31"/>
      <c r="J824" s="31"/>
      <c r="K824" s="31"/>
      <c r="L824" s="31"/>
      <c r="M824" s="31"/>
      <c r="N824" s="31"/>
      <c r="O824" s="31"/>
      <c r="P824" s="31"/>
      <c r="Q824" s="31"/>
      <c r="R824" s="31"/>
    </row>
    <row r="825" spans="9:18">
      <c r="I825" s="31"/>
      <c r="J825" s="31"/>
      <c r="K825" s="31"/>
      <c r="L825" s="31"/>
      <c r="M825" s="31"/>
      <c r="N825" s="31"/>
      <c r="O825" s="31"/>
      <c r="P825" s="31"/>
      <c r="Q825" s="31"/>
      <c r="R825" s="31"/>
    </row>
    <row r="826" spans="9:18">
      <c r="I826" s="31"/>
      <c r="J826" s="31"/>
      <c r="K826" s="31"/>
      <c r="L826" s="31"/>
      <c r="M826" s="31"/>
      <c r="N826" s="31"/>
      <c r="O826" s="31"/>
      <c r="P826" s="31"/>
      <c r="Q826" s="31"/>
      <c r="R826" s="31"/>
    </row>
    <row r="827" spans="9:18">
      <c r="I827" s="31"/>
      <c r="J827" s="31"/>
      <c r="K827" s="31"/>
      <c r="L827" s="31"/>
      <c r="M827" s="31"/>
      <c r="N827" s="31"/>
      <c r="O827" s="31"/>
      <c r="P827" s="31"/>
      <c r="Q827" s="31"/>
      <c r="R827" s="31"/>
    </row>
    <row r="828" spans="9:18">
      <c r="I828" s="31"/>
      <c r="J828" s="31"/>
      <c r="K828" s="31"/>
      <c r="L828" s="31"/>
      <c r="M828" s="31"/>
      <c r="N828" s="31"/>
      <c r="O828" s="31"/>
      <c r="P828" s="31"/>
      <c r="Q828" s="31"/>
      <c r="R828" s="31"/>
    </row>
    <row r="829" spans="9:18">
      <c r="I829" s="31"/>
      <c r="J829" s="31"/>
      <c r="K829" s="31"/>
      <c r="L829" s="31"/>
      <c r="M829" s="31"/>
      <c r="N829" s="31"/>
      <c r="O829" s="31"/>
      <c r="P829" s="31"/>
      <c r="Q829" s="31"/>
      <c r="R829" s="31"/>
    </row>
    <row r="830" spans="9:18">
      <c r="I830" s="31"/>
      <c r="J830" s="31"/>
      <c r="K830" s="31"/>
      <c r="L830" s="31"/>
      <c r="M830" s="31"/>
      <c r="N830" s="31"/>
      <c r="O830" s="31"/>
      <c r="P830" s="31"/>
      <c r="Q830" s="31"/>
      <c r="R830" s="31"/>
    </row>
    <row r="831" spans="9:18">
      <c r="I831" s="31"/>
      <c r="J831" s="31"/>
      <c r="K831" s="31"/>
      <c r="L831" s="31"/>
      <c r="M831" s="31"/>
      <c r="N831" s="31"/>
      <c r="O831" s="31"/>
      <c r="P831" s="31"/>
      <c r="Q831" s="31"/>
      <c r="R831" s="31"/>
    </row>
    <row r="832" spans="9:18">
      <c r="I832" s="31"/>
      <c r="J832" s="31"/>
      <c r="K832" s="31"/>
      <c r="L832" s="31"/>
      <c r="M832" s="31"/>
      <c r="N832" s="31"/>
      <c r="O832" s="31"/>
      <c r="P832" s="31"/>
      <c r="Q832" s="31"/>
      <c r="R832" s="31"/>
    </row>
    <row r="833" spans="9:18">
      <c r="I833" s="31"/>
      <c r="J833" s="31"/>
      <c r="K833" s="31"/>
      <c r="L833" s="31"/>
      <c r="M833" s="31"/>
      <c r="N833" s="31"/>
      <c r="O833" s="31"/>
      <c r="P833" s="31"/>
      <c r="Q833" s="31"/>
      <c r="R833" s="31"/>
    </row>
    <row r="834" spans="9:18">
      <c r="I834" s="31"/>
      <c r="J834" s="31"/>
      <c r="K834" s="31"/>
      <c r="L834" s="31"/>
      <c r="M834" s="31"/>
      <c r="N834" s="31"/>
      <c r="O834" s="31"/>
      <c r="P834" s="31"/>
      <c r="Q834" s="31"/>
      <c r="R834" s="31"/>
    </row>
    <row r="835" spans="9:18">
      <c r="I835" s="31"/>
      <c r="J835" s="31"/>
      <c r="K835" s="31"/>
      <c r="L835" s="31"/>
      <c r="M835" s="31"/>
      <c r="N835" s="31"/>
      <c r="O835" s="31"/>
      <c r="P835" s="31"/>
      <c r="Q835" s="31"/>
      <c r="R835" s="31"/>
    </row>
    <row r="836" spans="9:18">
      <c r="I836" s="31"/>
      <c r="J836" s="31"/>
      <c r="K836" s="31"/>
      <c r="L836" s="31"/>
      <c r="M836" s="31"/>
      <c r="N836" s="31"/>
      <c r="O836" s="31"/>
      <c r="P836" s="31"/>
      <c r="Q836" s="31"/>
      <c r="R836" s="31"/>
    </row>
    <row r="837" spans="9:18">
      <c r="I837" s="31"/>
      <c r="J837" s="31"/>
      <c r="K837" s="31"/>
      <c r="L837" s="31"/>
      <c r="M837" s="31"/>
      <c r="N837" s="31"/>
      <c r="O837" s="31"/>
      <c r="P837" s="31"/>
      <c r="Q837" s="31"/>
      <c r="R837" s="31"/>
    </row>
    <row r="838" spans="9:18">
      <c r="I838" s="31"/>
      <c r="J838" s="31"/>
      <c r="K838" s="31"/>
      <c r="L838" s="31"/>
      <c r="M838" s="31"/>
      <c r="N838" s="31"/>
      <c r="O838" s="31"/>
      <c r="P838" s="31"/>
      <c r="Q838" s="31"/>
      <c r="R838" s="31"/>
    </row>
    <row r="839" spans="9:18">
      <c r="I839" s="31"/>
      <c r="J839" s="31"/>
      <c r="K839" s="31"/>
      <c r="L839" s="31"/>
      <c r="M839" s="31"/>
      <c r="N839" s="31"/>
      <c r="O839" s="31"/>
      <c r="P839" s="31"/>
      <c r="Q839" s="31"/>
      <c r="R839" s="31"/>
    </row>
    <row r="840" spans="9:18">
      <c r="I840" s="31"/>
      <c r="J840" s="31"/>
      <c r="K840" s="31"/>
      <c r="L840" s="31"/>
      <c r="M840" s="31"/>
      <c r="N840" s="31"/>
      <c r="O840" s="31"/>
      <c r="P840" s="31"/>
      <c r="Q840" s="31"/>
      <c r="R840" s="31"/>
    </row>
    <row r="841" spans="9:18">
      <c r="I841" s="31"/>
      <c r="J841" s="31"/>
      <c r="K841" s="31"/>
      <c r="L841" s="31"/>
      <c r="M841" s="31"/>
      <c r="N841" s="31"/>
      <c r="O841" s="31"/>
      <c r="P841" s="31"/>
      <c r="Q841" s="31"/>
      <c r="R841" s="31"/>
    </row>
    <row r="842" spans="9:18">
      <c r="I842" s="31"/>
      <c r="J842" s="31"/>
      <c r="K842" s="31"/>
      <c r="L842" s="31"/>
      <c r="M842" s="31"/>
      <c r="N842" s="31"/>
      <c r="O842" s="31"/>
      <c r="P842" s="31"/>
      <c r="Q842" s="31"/>
      <c r="R842" s="31"/>
    </row>
    <row r="843" spans="9:18">
      <c r="I843" s="31"/>
      <c r="J843" s="31"/>
      <c r="K843" s="31"/>
      <c r="L843" s="31"/>
      <c r="M843" s="31"/>
      <c r="N843" s="31"/>
      <c r="O843" s="31"/>
      <c r="P843" s="31"/>
      <c r="Q843" s="31"/>
      <c r="R843" s="31"/>
    </row>
    <row r="844" spans="9:18">
      <c r="I844" s="31"/>
      <c r="J844" s="31"/>
      <c r="K844" s="31"/>
      <c r="L844" s="31"/>
      <c r="M844" s="31"/>
      <c r="N844" s="31"/>
      <c r="O844" s="31"/>
      <c r="P844" s="31"/>
      <c r="Q844" s="31"/>
      <c r="R844" s="31"/>
    </row>
    <row r="845" spans="9:18">
      <c r="I845" s="31"/>
      <c r="J845" s="31"/>
      <c r="K845" s="31"/>
      <c r="L845" s="31"/>
      <c r="M845" s="31"/>
      <c r="N845" s="31"/>
      <c r="O845" s="31"/>
      <c r="P845" s="31"/>
      <c r="Q845" s="31"/>
      <c r="R845" s="31"/>
    </row>
    <row r="846" spans="9:18">
      <c r="I846" s="31"/>
      <c r="J846" s="31"/>
      <c r="K846" s="31"/>
      <c r="L846" s="31"/>
      <c r="M846" s="31"/>
      <c r="N846" s="31"/>
      <c r="O846" s="31"/>
      <c r="P846" s="31"/>
      <c r="Q846" s="31"/>
      <c r="R846" s="31"/>
    </row>
    <row r="847" spans="9:18">
      <c r="I847" s="31"/>
      <c r="J847" s="31"/>
      <c r="K847" s="31"/>
      <c r="L847" s="31"/>
      <c r="M847" s="31"/>
      <c r="N847" s="31"/>
      <c r="O847" s="31"/>
      <c r="P847" s="31"/>
      <c r="Q847" s="31"/>
      <c r="R847" s="31"/>
    </row>
    <row r="848" spans="9:18">
      <c r="I848" s="31"/>
      <c r="J848" s="31"/>
      <c r="K848" s="31"/>
      <c r="L848" s="31"/>
      <c r="M848" s="31"/>
      <c r="N848" s="31"/>
      <c r="O848" s="31"/>
      <c r="P848" s="31"/>
      <c r="Q848" s="31"/>
      <c r="R848" s="31"/>
    </row>
    <row r="849" spans="9:18">
      <c r="I849" s="31"/>
      <c r="J849" s="31"/>
      <c r="K849" s="31"/>
      <c r="L849" s="31"/>
      <c r="M849" s="31"/>
      <c r="N849" s="31"/>
      <c r="O849" s="31"/>
      <c r="P849" s="31"/>
      <c r="Q849" s="31"/>
      <c r="R849" s="31"/>
    </row>
    <row r="850" spans="9:18">
      <c r="I850" s="31"/>
      <c r="J850" s="31"/>
      <c r="K850" s="31"/>
      <c r="L850" s="31"/>
      <c r="M850" s="31"/>
      <c r="N850" s="31"/>
      <c r="O850" s="31"/>
      <c r="P850" s="31"/>
      <c r="Q850" s="31"/>
      <c r="R850" s="31"/>
    </row>
    <row r="851" spans="9:18">
      <c r="I851" s="31"/>
      <c r="J851" s="31"/>
      <c r="K851" s="31"/>
      <c r="L851" s="31"/>
      <c r="M851" s="31"/>
      <c r="N851" s="31"/>
      <c r="O851" s="31"/>
      <c r="P851" s="31"/>
      <c r="Q851" s="31"/>
      <c r="R851" s="31"/>
    </row>
    <row r="852" spans="9:18">
      <c r="I852" s="31"/>
      <c r="J852" s="31"/>
      <c r="K852" s="31"/>
      <c r="L852" s="31"/>
      <c r="M852" s="31"/>
      <c r="N852" s="31"/>
      <c r="O852" s="31"/>
      <c r="P852" s="31"/>
      <c r="Q852" s="31"/>
      <c r="R852" s="31"/>
    </row>
    <row r="853" spans="9:18">
      <c r="I853" s="31"/>
      <c r="J853" s="31"/>
      <c r="K853" s="31"/>
      <c r="L853" s="31"/>
      <c r="M853" s="31"/>
      <c r="N853" s="31"/>
      <c r="O853" s="31"/>
      <c r="P853" s="31"/>
      <c r="Q853" s="31"/>
      <c r="R853" s="31"/>
    </row>
    <row r="854" spans="9:18">
      <c r="I854" s="31"/>
      <c r="J854" s="31"/>
      <c r="K854" s="31"/>
      <c r="L854" s="31"/>
      <c r="M854" s="31"/>
      <c r="N854" s="31"/>
      <c r="O854" s="31"/>
      <c r="P854" s="31"/>
      <c r="Q854" s="31"/>
      <c r="R854" s="31"/>
    </row>
    <row r="855" spans="9:18">
      <c r="I855" s="31"/>
      <c r="J855" s="31"/>
      <c r="K855" s="31"/>
      <c r="L855" s="31"/>
      <c r="M855" s="31"/>
      <c r="N855" s="31"/>
      <c r="O855" s="31"/>
      <c r="P855" s="31"/>
      <c r="Q855" s="31"/>
      <c r="R855" s="31"/>
    </row>
    <row r="856" spans="9:18">
      <c r="I856" s="31"/>
      <c r="J856" s="31"/>
      <c r="K856" s="31"/>
      <c r="L856" s="31"/>
      <c r="M856" s="31"/>
      <c r="N856" s="31"/>
      <c r="O856" s="31"/>
      <c r="P856" s="31"/>
      <c r="Q856" s="31"/>
      <c r="R856" s="31"/>
    </row>
    <row r="857" spans="9:18">
      <c r="I857" s="31"/>
      <c r="J857" s="31"/>
      <c r="K857" s="31"/>
      <c r="L857" s="31"/>
      <c r="M857" s="31"/>
      <c r="N857" s="31"/>
      <c r="O857" s="31"/>
      <c r="P857" s="31"/>
      <c r="Q857" s="31"/>
      <c r="R857" s="31"/>
    </row>
    <row r="858" spans="9:18">
      <c r="I858" s="31"/>
      <c r="J858" s="31"/>
      <c r="K858" s="31"/>
      <c r="L858" s="31"/>
      <c r="M858" s="31"/>
      <c r="N858" s="31"/>
      <c r="O858" s="31"/>
      <c r="P858" s="31"/>
      <c r="Q858" s="31"/>
      <c r="R858" s="31"/>
    </row>
    <row r="859" spans="9:18">
      <c r="I859" s="31"/>
      <c r="J859" s="31"/>
      <c r="K859" s="31"/>
      <c r="L859" s="31"/>
      <c r="M859" s="31"/>
      <c r="N859" s="31"/>
      <c r="O859" s="31"/>
      <c r="P859" s="31"/>
      <c r="Q859" s="31"/>
      <c r="R859" s="31"/>
    </row>
    <row r="860" spans="9:18">
      <c r="I860" s="31"/>
      <c r="J860" s="31"/>
      <c r="K860" s="31"/>
      <c r="L860" s="31"/>
      <c r="M860" s="31"/>
      <c r="N860" s="31"/>
      <c r="O860" s="31"/>
      <c r="P860" s="31"/>
      <c r="Q860" s="31"/>
      <c r="R860" s="31"/>
    </row>
    <row r="861" spans="9:18">
      <c r="I861" s="31"/>
      <c r="J861" s="31"/>
      <c r="K861" s="31"/>
      <c r="L861" s="31"/>
      <c r="M861" s="31"/>
      <c r="N861" s="31"/>
      <c r="O861" s="31"/>
      <c r="P861" s="31"/>
      <c r="Q861" s="31"/>
      <c r="R861" s="31"/>
    </row>
    <row r="862" spans="9:18">
      <c r="I862" s="31"/>
      <c r="J862" s="31"/>
      <c r="K862" s="31"/>
      <c r="L862" s="31"/>
      <c r="M862" s="31"/>
      <c r="N862" s="31"/>
      <c r="O862" s="31"/>
      <c r="P862" s="31"/>
      <c r="Q862" s="31"/>
      <c r="R862" s="31"/>
    </row>
    <row r="863" spans="9:18">
      <c r="I863" s="31"/>
      <c r="J863" s="31"/>
      <c r="K863" s="31"/>
      <c r="L863" s="31"/>
      <c r="M863" s="31"/>
      <c r="N863" s="31"/>
      <c r="O863" s="31"/>
      <c r="P863" s="31"/>
      <c r="Q863" s="31"/>
      <c r="R863" s="31"/>
    </row>
    <row r="864" spans="9:18">
      <c r="I864" s="31"/>
      <c r="J864" s="31"/>
      <c r="K864" s="31"/>
      <c r="L864" s="31"/>
      <c r="M864" s="31"/>
      <c r="N864" s="31"/>
      <c r="O864" s="31"/>
      <c r="P864" s="31"/>
      <c r="Q864" s="31"/>
      <c r="R864" s="31"/>
    </row>
    <row r="865" spans="9:18">
      <c r="I865" s="31"/>
      <c r="J865" s="31"/>
      <c r="K865" s="31"/>
      <c r="L865" s="31"/>
      <c r="M865" s="31"/>
      <c r="N865" s="31"/>
      <c r="O865" s="31"/>
      <c r="P865" s="31"/>
      <c r="Q865" s="31"/>
      <c r="R865" s="31"/>
    </row>
    <row r="866" spans="9:18">
      <c r="I866" s="31"/>
      <c r="J866" s="31"/>
      <c r="K866" s="31"/>
      <c r="L866" s="31"/>
      <c r="M866" s="31"/>
      <c r="N866" s="31"/>
      <c r="O866" s="31"/>
      <c r="P866" s="31"/>
      <c r="Q866" s="31"/>
      <c r="R866" s="31"/>
    </row>
    <row r="867" spans="9:18">
      <c r="I867" s="31"/>
      <c r="J867" s="31"/>
      <c r="K867" s="31"/>
      <c r="L867" s="31"/>
      <c r="M867" s="31"/>
      <c r="N867" s="31"/>
      <c r="O867" s="31"/>
      <c r="P867" s="31"/>
      <c r="Q867" s="31"/>
      <c r="R867" s="31"/>
    </row>
    <row r="868" spans="9:18">
      <c r="I868" s="31"/>
      <c r="J868" s="31"/>
      <c r="K868" s="31"/>
      <c r="L868" s="31"/>
      <c r="M868" s="31"/>
      <c r="N868" s="31"/>
      <c r="O868" s="31"/>
      <c r="P868" s="31"/>
      <c r="Q868" s="31"/>
      <c r="R868" s="31"/>
    </row>
    <row r="869" spans="9:18">
      <c r="I869" s="31"/>
      <c r="J869" s="31"/>
      <c r="K869" s="31"/>
      <c r="L869" s="31"/>
      <c r="M869" s="31"/>
      <c r="N869" s="31"/>
      <c r="O869" s="31"/>
      <c r="P869" s="31"/>
      <c r="Q869" s="31"/>
      <c r="R869" s="31"/>
    </row>
    <row r="870" spans="9:18">
      <c r="I870" s="31"/>
      <c r="J870" s="31"/>
      <c r="K870" s="31"/>
      <c r="L870" s="31"/>
      <c r="M870" s="31"/>
      <c r="N870" s="31"/>
      <c r="O870" s="31"/>
      <c r="P870" s="31"/>
      <c r="Q870" s="31"/>
      <c r="R870" s="31"/>
    </row>
    <row r="871" spans="9:18">
      <c r="I871" s="31"/>
      <c r="J871" s="31"/>
      <c r="K871" s="31"/>
      <c r="L871" s="31"/>
      <c r="M871" s="31"/>
      <c r="N871" s="31"/>
      <c r="O871" s="31"/>
      <c r="P871" s="31"/>
      <c r="Q871" s="31"/>
      <c r="R871" s="31"/>
    </row>
    <row r="872" spans="9:18">
      <c r="I872" s="31"/>
      <c r="J872" s="31"/>
      <c r="K872" s="31"/>
      <c r="L872" s="31"/>
      <c r="M872" s="31"/>
      <c r="N872" s="31"/>
      <c r="O872" s="31"/>
      <c r="P872" s="31"/>
      <c r="Q872" s="31"/>
      <c r="R872" s="31"/>
    </row>
    <row r="873" spans="9:18">
      <c r="I873" s="31"/>
      <c r="J873" s="31"/>
      <c r="K873" s="31"/>
      <c r="L873" s="31"/>
      <c r="M873" s="31"/>
      <c r="N873" s="31"/>
      <c r="O873" s="31"/>
      <c r="P873" s="31"/>
      <c r="Q873" s="31"/>
      <c r="R873" s="31"/>
    </row>
    <row r="874" spans="9:18">
      <c r="I874" s="31"/>
      <c r="J874" s="31"/>
      <c r="K874" s="31"/>
      <c r="L874" s="31"/>
      <c r="M874" s="31"/>
      <c r="N874" s="31"/>
      <c r="O874" s="31"/>
      <c r="P874" s="31"/>
      <c r="Q874" s="31"/>
      <c r="R874" s="31"/>
    </row>
    <row r="875" spans="9:18">
      <c r="I875" s="31"/>
      <c r="J875" s="31"/>
      <c r="K875" s="31"/>
      <c r="L875" s="31"/>
      <c r="M875" s="31"/>
      <c r="N875" s="31"/>
      <c r="O875" s="31"/>
      <c r="P875" s="31"/>
      <c r="Q875" s="31"/>
      <c r="R875" s="31"/>
    </row>
    <row r="876" spans="9:18">
      <c r="I876" s="31"/>
      <c r="J876" s="31"/>
      <c r="K876" s="31"/>
      <c r="L876" s="31"/>
      <c r="M876" s="31"/>
      <c r="N876" s="31"/>
      <c r="O876" s="31"/>
      <c r="P876" s="31"/>
      <c r="Q876" s="31"/>
      <c r="R876" s="31"/>
    </row>
    <row r="877" spans="9:18">
      <c r="I877" s="31"/>
      <c r="J877" s="31"/>
      <c r="K877" s="31"/>
      <c r="L877" s="31"/>
      <c r="M877" s="31"/>
      <c r="N877" s="31"/>
      <c r="O877" s="31"/>
      <c r="P877" s="31"/>
      <c r="Q877" s="31"/>
      <c r="R877" s="31"/>
    </row>
    <row r="878" spans="9:18">
      <c r="I878" s="31"/>
      <c r="J878" s="31"/>
      <c r="K878" s="31"/>
      <c r="L878" s="31"/>
      <c r="M878" s="31"/>
      <c r="N878" s="31"/>
      <c r="O878" s="31"/>
      <c r="P878" s="31"/>
      <c r="Q878" s="31"/>
      <c r="R878" s="31"/>
    </row>
    <row r="879" spans="9:18">
      <c r="I879" s="31"/>
      <c r="J879" s="31"/>
      <c r="K879" s="31"/>
      <c r="L879" s="31"/>
      <c r="M879" s="31"/>
      <c r="N879" s="31"/>
      <c r="O879" s="31"/>
      <c r="P879" s="31"/>
      <c r="Q879" s="31"/>
      <c r="R879" s="31"/>
    </row>
    <row r="880" spans="9:18">
      <c r="I880" s="31"/>
      <c r="J880" s="31"/>
      <c r="K880" s="31"/>
      <c r="L880" s="31"/>
      <c r="M880" s="31"/>
      <c r="N880" s="31"/>
      <c r="O880" s="31"/>
      <c r="P880" s="31"/>
      <c r="Q880" s="31"/>
      <c r="R880" s="31"/>
    </row>
    <row r="881" spans="9:18">
      <c r="I881" s="31"/>
      <c r="J881" s="31"/>
      <c r="K881" s="31"/>
      <c r="L881" s="31"/>
      <c r="M881" s="31"/>
      <c r="N881" s="31"/>
      <c r="O881" s="31"/>
      <c r="P881" s="31"/>
      <c r="Q881" s="31"/>
      <c r="R881" s="31"/>
    </row>
    <row r="882" spans="9:18">
      <c r="I882" s="31"/>
      <c r="J882" s="31"/>
      <c r="K882" s="31"/>
      <c r="L882" s="31"/>
      <c r="M882" s="31"/>
      <c r="N882" s="31"/>
      <c r="O882" s="31"/>
      <c r="P882" s="31"/>
      <c r="Q882" s="31"/>
      <c r="R882" s="31"/>
    </row>
    <row r="883" spans="9:18">
      <c r="I883" s="31"/>
      <c r="J883" s="31"/>
      <c r="K883" s="31"/>
      <c r="L883" s="31"/>
      <c r="M883" s="31"/>
      <c r="N883" s="31"/>
      <c r="O883" s="31"/>
      <c r="P883" s="31"/>
      <c r="Q883" s="31"/>
      <c r="R883" s="31"/>
    </row>
    <row r="884" spans="9:18">
      <c r="I884" s="31"/>
      <c r="J884" s="31"/>
      <c r="K884" s="31"/>
      <c r="L884" s="31"/>
      <c r="M884" s="31"/>
      <c r="N884" s="31"/>
      <c r="O884" s="31"/>
      <c r="P884" s="31"/>
      <c r="Q884" s="31"/>
      <c r="R884" s="31"/>
    </row>
    <row r="885" spans="9:18">
      <c r="I885" s="31"/>
      <c r="J885" s="31"/>
      <c r="K885" s="31"/>
      <c r="L885" s="31"/>
      <c r="M885" s="31"/>
      <c r="N885" s="31"/>
      <c r="O885" s="31"/>
      <c r="P885" s="31"/>
      <c r="Q885" s="31"/>
      <c r="R885" s="31"/>
    </row>
    <row r="886" spans="9:18">
      <c r="I886" s="31"/>
      <c r="J886" s="31"/>
      <c r="K886" s="31"/>
      <c r="L886" s="31"/>
      <c r="M886" s="31"/>
      <c r="N886" s="31"/>
      <c r="O886" s="31"/>
      <c r="P886" s="31"/>
      <c r="Q886" s="31"/>
      <c r="R886" s="31"/>
    </row>
    <row r="887" spans="9:18">
      <c r="I887" s="31"/>
      <c r="J887" s="31"/>
      <c r="K887" s="31"/>
      <c r="L887" s="31"/>
      <c r="M887" s="31"/>
      <c r="N887" s="31"/>
      <c r="O887" s="31"/>
      <c r="P887" s="31"/>
      <c r="Q887" s="31"/>
      <c r="R887" s="31"/>
    </row>
    <row r="888" spans="9:18">
      <c r="I888" s="31"/>
      <c r="J888" s="31"/>
      <c r="K888" s="31"/>
      <c r="L888" s="31"/>
      <c r="M888" s="31"/>
      <c r="N888" s="31"/>
      <c r="O888" s="31"/>
      <c r="P888" s="31"/>
      <c r="Q888" s="31"/>
      <c r="R888" s="31"/>
    </row>
    <row r="889" spans="9:18">
      <c r="I889" s="31"/>
      <c r="J889" s="31"/>
      <c r="K889" s="31"/>
      <c r="L889" s="31"/>
      <c r="M889" s="31"/>
      <c r="N889" s="31"/>
      <c r="O889" s="31"/>
      <c r="P889" s="31"/>
      <c r="Q889" s="31"/>
      <c r="R889" s="31"/>
    </row>
    <row r="890" spans="9:18">
      <c r="I890" s="31"/>
      <c r="J890" s="31"/>
      <c r="K890" s="31"/>
      <c r="L890" s="31"/>
      <c r="M890" s="31"/>
      <c r="N890" s="31"/>
      <c r="O890" s="31"/>
      <c r="P890" s="31"/>
      <c r="Q890" s="31"/>
      <c r="R890" s="31"/>
    </row>
    <row r="891" spans="9:18">
      <c r="I891" s="31"/>
      <c r="J891" s="31"/>
      <c r="K891" s="31"/>
      <c r="L891" s="31"/>
      <c r="M891" s="31"/>
      <c r="N891" s="31"/>
      <c r="O891" s="31"/>
      <c r="P891" s="31"/>
      <c r="Q891" s="31"/>
      <c r="R891" s="31"/>
    </row>
    <row r="892" spans="9:18">
      <c r="I892" s="31"/>
      <c r="J892" s="31"/>
      <c r="K892" s="31"/>
      <c r="L892" s="31"/>
      <c r="M892" s="31"/>
      <c r="N892" s="31"/>
      <c r="O892" s="31"/>
      <c r="P892" s="31"/>
      <c r="Q892" s="31"/>
      <c r="R892" s="31"/>
    </row>
    <row r="893" spans="9:18">
      <c r="I893" s="31"/>
      <c r="J893" s="31"/>
      <c r="K893" s="31"/>
      <c r="L893" s="31"/>
      <c r="M893" s="31"/>
      <c r="N893" s="31"/>
      <c r="O893" s="31"/>
      <c r="P893" s="31"/>
      <c r="Q893" s="31"/>
      <c r="R893" s="31"/>
    </row>
    <row r="894" spans="9:18">
      <c r="I894" s="31"/>
      <c r="J894" s="31"/>
      <c r="K894" s="31"/>
      <c r="L894" s="31"/>
      <c r="M894" s="31"/>
      <c r="N894" s="31"/>
      <c r="O894" s="31"/>
      <c r="P894" s="31"/>
      <c r="Q894" s="31"/>
      <c r="R894" s="31"/>
    </row>
    <row r="895" spans="9:18">
      <c r="I895" s="31"/>
      <c r="J895" s="31"/>
      <c r="K895" s="31"/>
      <c r="L895" s="31"/>
      <c r="M895" s="31"/>
      <c r="N895" s="31"/>
      <c r="O895" s="31"/>
      <c r="P895" s="31"/>
      <c r="Q895" s="31"/>
      <c r="R895" s="31"/>
    </row>
    <row r="896" spans="9:18">
      <c r="I896" s="31"/>
      <c r="J896" s="31"/>
      <c r="K896" s="31"/>
      <c r="L896" s="31"/>
      <c r="M896" s="31"/>
      <c r="N896" s="31"/>
      <c r="O896" s="31"/>
      <c r="P896" s="31"/>
      <c r="Q896" s="31"/>
      <c r="R896" s="31"/>
    </row>
    <row r="897" spans="9:18">
      <c r="I897" s="31"/>
      <c r="J897" s="31"/>
      <c r="K897" s="31"/>
      <c r="L897" s="31"/>
      <c r="M897" s="31"/>
      <c r="N897" s="31"/>
      <c r="O897" s="31"/>
      <c r="P897" s="31"/>
      <c r="Q897" s="31"/>
      <c r="R897" s="31"/>
    </row>
    <row r="898" spans="9:18">
      <c r="I898" s="31"/>
      <c r="J898" s="31"/>
      <c r="K898" s="31"/>
      <c r="L898" s="31"/>
      <c r="M898" s="31"/>
      <c r="N898" s="31"/>
      <c r="O898" s="31"/>
      <c r="P898" s="31"/>
      <c r="Q898" s="31"/>
      <c r="R898" s="31"/>
    </row>
    <row r="899" spans="9:18">
      <c r="I899" s="31"/>
      <c r="J899" s="31"/>
      <c r="K899" s="31"/>
      <c r="L899" s="31"/>
      <c r="M899" s="31"/>
      <c r="N899" s="31"/>
      <c r="O899" s="31"/>
      <c r="P899" s="31"/>
      <c r="Q899" s="31"/>
      <c r="R899" s="31"/>
    </row>
    <row r="900" spans="9:18">
      <c r="I900" s="31"/>
      <c r="J900" s="31"/>
      <c r="K900" s="31"/>
      <c r="L900" s="31"/>
      <c r="M900" s="31"/>
      <c r="N900" s="31"/>
      <c r="O900" s="31"/>
      <c r="P900" s="31"/>
      <c r="Q900" s="31"/>
      <c r="R900" s="31"/>
    </row>
    <row r="901" spans="9:18">
      <c r="I901" s="31"/>
      <c r="J901" s="31"/>
      <c r="K901" s="31"/>
      <c r="L901" s="31"/>
      <c r="M901" s="31"/>
      <c r="N901" s="31"/>
      <c r="O901" s="31"/>
      <c r="P901" s="31"/>
      <c r="Q901" s="31"/>
      <c r="R901" s="31"/>
    </row>
    <row r="902" spans="9:18">
      <c r="I902" s="31"/>
      <c r="J902" s="31"/>
      <c r="K902" s="31"/>
      <c r="L902" s="31"/>
      <c r="M902" s="31"/>
      <c r="N902" s="31"/>
      <c r="O902" s="31"/>
      <c r="P902" s="31"/>
      <c r="Q902" s="31"/>
      <c r="R902" s="31"/>
    </row>
    <row r="903" spans="9:18">
      <c r="I903" s="31"/>
      <c r="J903" s="31"/>
      <c r="K903" s="31"/>
      <c r="L903" s="31"/>
      <c r="M903" s="31"/>
      <c r="N903" s="31"/>
      <c r="O903" s="31"/>
      <c r="P903" s="31"/>
      <c r="Q903" s="31"/>
      <c r="R903" s="31"/>
    </row>
    <row r="904" spans="9:18">
      <c r="I904" s="31"/>
      <c r="J904" s="31"/>
      <c r="K904" s="31"/>
      <c r="L904" s="31"/>
      <c r="M904" s="31"/>
      <c r="N904" s="31"/>
      <c r="O904" s="31"/>
      <c r="P904" s="31"/>
      <c r="Q904" s="31"/>
      <c r="R904" s="31"/>
    </row>
    <row r="905" spans="9:18">
      <c r="I905" s="31"/>
      <c r="J905" s="31"/>
      <c r="K905" s="31"/>
      <c r="L905" s="31"/>
      <c r="M905" s="31"/>
      <c r="N905" s="31"/>
      <c r="O905" s="31"/>
      <c r="P905" s="31"/>
      <c r="Q905" s="31"/>
      <c r="R905" s="31"/>
    </row>
    <row r="906" spans="9:18">
      <c r="I906" s="31"/>
      <c r="J906" s="31"/>
      <c r="K906" s="31"/>
      <c r="L906" s="31"/>
      <c r="M906" s="31"/>
      <c r="N906" s="31"/>
      <c r="O906" s="31"/>
      <c r="P906" s="31"/>
      <c r="Q906" s="31"/>
      <c r="R906" s="31"/>
    </row>
    <row r="907" spans="9:18">
      <c r="I907" s="31"/>
      <c r="J907" s="31"/>
      <c r="K907" s="31"/>
      <c r="L907" s="31"/>
      <c r="M907" s="31"/>
      <c r="N907" s="31"/>
      <c r="O907" s="31"/>
      <c r="P907" s="31"/>
      <c r="Q907" s="31"/>
      <c r="R907" s="31"/>
    </row>
    <row r="908" spans="9:18">
      <c r="I908" s="31"/>
      <c r="J908" s="31"/>
      <c r="K908" s="31"/>
      <c r="L908" s="31"/>
      <c r="M908" s="31"/>
      <c r="N908" s="31"/>
      <c r="O908" s="31"/>
      <c r="P908" s="31"/>
      <c r="Q908" s="31"/>
      <c r="R908" s="31"/>
    </row>
    <row r="909" spans="9:18">
      <c r="I909" s="31"/>
      <c r="J909" s="31"/>
      <c r="K909" s="31"/>
      <c r="L909" s="31"/>
      <c r="M909" s="31"/>
      <c r="N909" s="31"/>
      <c r="O909" s="31"/>
      <c r="P909" s="31"/>
      <c r="Q909" s="31"/>
      <c r="R909" s="31"/>
    </row>
    <row r="910" spans="9:18">
      <c r="I910" s="31"/>
      <c r="J910" s="31"/>
      <c r="K910" s="31"/>
      <c r="L910" s="31"/>
      <c r="M910" s="31"/>
      <c r="N910" s="31"/>
      <c r="O910" s="31"/>
      <c r="P910" s="31"/>
      <c r="Q910" s="31"/>
      <c r="R910" s="31"/>
    </row>
    <row r="911" spans="9:18">
      <c r="I911" s="31"/>
      <c r="J911" s="31"/>
      <c r="K911" s="31"/>
      <c r="L911" s="31"/>
      <c r="M911" s="31"/>
      <c r="N911" s="31"/>
      <c r="O911" s="31"/>
      <c r="P911" s="31"/>
      <c r="Q911" s="31"/>
      <c r="R911" s="31"/>
    </row>
    <row r="912" spans="9:18">
      <c r="I912" s="31"/>
      <c r="J912" s="31"/>
      <c r="K912" s="31"/>
      <c r="L912" s="31"/>
      <c r="M912" s="31"/>
      <c r="N912" s="31"/>
      <c r="O912" s="31"/>
      <c r="P912" s="31"/>
      <c r="Q912" s="31"/>
      <c r="R912" s="31"/>
    </row>
    <row r="913" spans="9:18">
      <c r="I913" s="31"/>
      <c r="J913" s="31"/>
      <c r="K913" s="31"/>
      <c r="L913" s="31"/>
      <c r="M913" s="31"/>
      <c r="N913" s="31"/>
      <c r="O913" s="31"/>
      <c r="P913" s="31"/>
      <c r="Q913" s="31"/>
      <c r="R913" s="31"/>
    </row>
    <row r="914" spans="9:18">
      <c r="I914" s="31"/>
      <c r="J914" s="31"/>
      <c r="K914" s="31"/>
      <c r="L914" s="31"/>
      <c r="M914" s="31"/>
      <c r="N914" s="31"/>
      <c r="O914" s="31"/>
      <c r="P914" s="31"/>
      <c r="Q914" s="31"/>
      <c r="R914" s="31"/>
    </row>
    <row r="915" spans="9:18">
      <c r="I915" s="31"/>
      <c r="J915" s="31"/>
      <c r="K915" s="31"/>
      <c r="L915" s="31"/>
      <c r="M915" s="31"/>
      <c r="N915" s="31"/>
      <c r="O915" s="31"/>
      <c r="P915" s="31"/>
      <c r="Q915" s="31"/>
      <c r="R915" s="31"/>
    </row>
    <row r="916" spans="9:18">
      <c r="I916" s="31"/>
      <c r="J916" s="31"/>
      <c r="K916" s="31"/>
      <c r="L916" s="31"/>
      <c r="M916" s="31"/>
      <c r="N916" s="31"/>
      <c r="O916" s="31"/>
      <c r="P916" s="31"/>
      <c r="Q916" s="31"/>
      <c r="R916" s="31"/>
    </row>
    <row r="917" spans="9:18">
      <c r="I917" s="31"/>
      <c r="J917" s="31"/>
      <c r="K917" s="31"/>
      <c r="L917" s="31"/>
      <c r="M917" s="31"/>
      <c r="N917" s="31"/>
      <c r="O917" s="31"/>
      <c r="P917" s="31"/>
      <c r="Q917" s="31"/>
      <c r="R917" s="31"/>
    </row>
    <row r="918" spans="9:18">
      <c r="I918" s="31"/>
      <c r="J918" s="31"/>
      <c r="K918" s="31"/>
      <c r="L918" s="31"/>
      <c r="M918" s="31"/>
      <c r="N918" s="31"/>
      <c r="O918" s="31"/>
      <c r="P918" s="31"/>
      <c r="Q918" s="31"/>
      <c r="R918" s="31"/>
    </row>
    <row r="919" spans="9:18">
      <c r="I919" s="31"/>
      <c r="J919" s="31"/>
      <c r="K919" s="31"/>
      <c r="L919" s="31"/>
      <c r="M919" s="31"/>
      <c r="N919" s="31"/>
      <c r="O919" s="31"/>
      <c r="P919" s="31"/>
      <c r="Q919" s="31"/>
      <c r="R919" s="31"/>
    </row>
    <row r="920" spans="9:18">
      <c r="I920" s="31"/>
      <c r="J920" s="31"/>
      <c r="K920" s="31"/>
      <c r="L920" s="31"/>
      <c r="M920" s="31"/>
      <c r="N920" s="31"/>
      <c r="O920" s="31"/>
      <c r="P920" s="31"/>
      <c r="Q920" s="31"/>
      <c r="R920" s="31"/>
    </row>
    <row r="921" spans="9:18">
      <c r="I921" s="31"/>
      <c r="J921" s="31"/>
      <c r="K921" s="31"/>
      <c r="L921" s="31"/>
      <c r="M921" s="31"/>
      <c r="N921" s="31"/>
      <c r="O921" s="31"/>
      <c r="P921" s="31"/>
      <c r="Q921" s="31"/>
      <c r="R921" s="31"/>
    </row>
    <row r="922" spans="9:18">
      <c r="I922" s="31"/>
      <c r="J922" s="31"/>
      <c r="K922" s="31"/>
      <c r="L922" s="31"/>
      <c r="M922" s="31"/>
      <c r="N922" s="31"/>
      <c r="O922" s="31"/>
      <c r="P922" s="31"/>
      <c r="Q922" s="31"/>
      <c r="R922" s="31"/>
    </row>
    <row r="923" spans="9:18">
      <c r="I923" s="31"/>
      <c r="J923" s="31"/>
      <c r="K923" s="31"/>
      <c r="L923" s="31"/>
      <c r="M923" s="31"/>
      <c r="N923" s="31"/>
      <c r="O923" s="31"/>
      <c r="P923" s="31"/>
      <c r="Q923" s="31"/>
      <c r="R923" s="31"/>
    </row>
    <row r="924" spans="9:18">
      <c r="I924" s="31"/>
      <c r="J924" s="31"/>
      <c r="K924" s="31"/>
      <c r="L924" s="31"/>
      <c r="M924" s="31"/>
      <c r="N924" s="31"/>
      <c r="O924" s="31"/>
      <c r="P924" s="31"/>
      <c r="Q924" s="31"/>
      <c r="R924" s="31"/>
    </row>
    <row r="925" spans="9:18">
      <c r="I925" s="31"/>
      <c r="J925" s="31"/>
      <c r="K925" s="31"/>
      <c r="L925" s="31"/>
      <c r="M925" s="31"/>
      <c r="N925" s="31"/>
      <c r="O925" s="31"/>
      <c r="P925" s="31"/>
      <c r="Q925" s="31"/>
      <c r="R925" s="31"/>
    </row>
    <row r="926" spans="9:18">
      <c r="I926" s="31"/>
      <c r="J926" s="31"/>
      <c r="K926" s="31"/>
      <c r="L926" s="31"/>
      <c r="M926" s="31"/>
      <c r="N926" s="31"/>
      <c r="O926" s="31"/>
      <c r="P926" s="31"/>
      <c r="Q926" s="31"/>
      <c r="R926" s="31"/>
    </row>
    <row r="927" spans="9:18">
      <c r="I927" s="31"/>
      <c r="J927" s="31"/>
      <c r="K927" s="31"/>
      <c r="L927" s="31"/>
      <c r="M927" s="31"/>
      <c r="N927" s="31"/>
      <c r="O927" s="31"/>
      <c r="P927" s="31"/>
      <c r="Q927" s="31"/>
      <c r="R927" s="31"/>
    </row>
    <row r="928" spans="9:18">
      <c r="I928" s="31"/>
      <c r="J928" s="31"/>
      <c r="K928" s="31"/>
      <c r="L928" s="31"/>
      <c r="M928" s="31"/>
      <c r="N928" s="31"/>
      <c r="O928" s="31"/>
      <c r="P928" s="31"/>
      <c r="Q928" s="31"/>
      <c r="R928" s="31"/>
    </row>
    <row r="929" spans="9:18">
      <c r="I929" s="31"/>
      <c r="J929" s="31"/>
      <c r="K929" s="31"/>
      <c r="L929" s="31"/>
      <c r="M929" s="31"/>
      <c r="N929" s="31"/>
      <c r="O929" s="31"/>
      <c r="P929" s="31"/>
      <c r="Q929" s="31"/>
      <c r="R929" s="31"/>
    </row>
    <row r="930" spans="9:18">
      <c r="I930" s="31"/>
      <c r="J930" s="31"/>
      <c r="K930" s="31"/>
      <c r="L930" s="31"/>
      <c r="M930" s="31"/>
      <c r="N930" s="31"/>
      <c r="O930" s="31"/>
      <c r="P930" s="31"/>
      <c r="Q930" s="31"/>
      <c r="R930" s="31"/>
    </row>
    <row r="931" spans="9:18">
      <c r="I931" s="31"/>
      <c r="J931" s="31"/>
      <c r="K931" s="31"/>
      <c r="L931" s="31"/>
      <c r="M931" s="31"/>
      <c r="N931" s="31"/>
      <c r="O931" s="31"/>
      <c r="P931" s="31"/>
      <c r="Q931" s="31"/>
      <c r="R931" s="31"/>
    </row>
    <row r="932" spans="9:18">
      <c r="I932" s="31"/>
      <c r="J932" s="31"/>
      <c r="K932" s="31"/>
      <c r="L932" s="31"/>
      <c r="M932" s="31"/>
      <c r="N932" s="31"/>
      <c r="O932" s="31"/>
      <c r="P932" s="31"/>
      <c r="Q932" s="31"/>
      <c r="R932" s="31"/>
    </row>
    <row r="933" spans="9:18">
      <c r="I933" s="31"/>
      <c r="J933" s="31"/>
      <c r="K933" s="31"/>
      <c r="L933" s="31"/>
      <c r="M933" s="31"/>
      <c r="N933" s="31"/>
      <c r="O933" s="31"/>
      <c r="P933" s="31"/>
      <c r="Q933" s="31"/>
      <c r="R933" s="31"/>
    </row>
    <row r="934" spans="9:18">
      <c r="I934" s="31"/>
      <c r="J934" s="31"/>
      <c r="K934" s="31"/>
      <c r="L934" s="31"/>
      <c r="M934" s="31"/>
      <c r="N934" s="31"/>
      <c r="O934" s="31"/>
      <c r="P934" s="31"/>
      <c r="Q934" s="31"/>
      <c r="R934" s="31"/>
    </row>
    <row r="935" spans="9:18">
      <c r="I935" s="31"/>
      <c r="J935" s="31"/>
      <c r="K935" s="31"/>
      <c r="L935" s="31"/>
      <c r="M935" s="31"/>
      <c r="N935" s="31"/>
      <c r="O935" s="31"/>
      <c r="P935" s="31"/>
      <c r="Q935" s="31"/>
      <c r="R935" s="31"/>
    </row>
    <row r="936" spans="9:18">
      <c r="I936" s="31"/>
      <c r="J936" s="31"/>
      <c r="K936" s="31"/>
      <c r="L936" s="31"/>
      <c r="M936" s="31"/>
      <c r="N936" s="31"/>
      <c r="O936" s="31"/>
      <c r="P936" s="31"/>
      <c r="Q936" s="31"/>
      <c r="R936" s="31"/>
    </row>
    <row r="937" spans="9:18">
      <c r="I937" s="31"/>
      <c r="J937" s="31"/>
      <c r="K937" s="31"/>
      <c r="L937" s="31"/>
      <c r="M937" s="31"/>
      <c r="N937" s="31"/>
      <c r="O937" s="31"/>
      <c r="P937" s="31"/>
      <c r="Q937" s="31"/>
      <c r="R937" s="31"/>
    </row>
    <row r="938" spans="9:18">
      <c r="I938" s="31"/>
      <c r="J938" s="31"/>
      <c r="K938" s="31"/>
      <c r="L938" s="31"/>
      <c r="M938" s="31"/>
      <c r="N938" s="31"/>
      <c r="O938" s="31"/>
      <c r="P938" s="31"/>
      <c r="Q938" s="31"/>
      <c r="R938" s="31"/>
    </row>
    <row r="939" spans="9:18">
      <c r="I939" s="31"/>
      <c r="J939" s="31"/>
      <c r="K939" s="31"/>
      <c r="L939" s="31"/>
      <c r="M939" s="31"/>
      <c r="N939" s="31"/>
      <c r="O939" s="31"/>
      <c r="P939" s="31"/>
      <c r="Q939" s="31"/>
      <c r="R939" s="31"/>
    </row>
    <row r="940" spans="9:18">
      <c r="I940" s="31"/>
      <c r="J940" s="31"/>
      <c r="K940" s="31"/>
      <c r="L940" s="31"/>
      <c r="M940" s="31"/>
      <c r="N940" s="31"/>
      <c r="O940" s="31"/>
      <c r="P940" s="31"/>
      <c r="Q940" s="31"/>
      <c r="R940" s="31"/>
    </row>
    <row r="941" spans="9:18">
      <c r="I941" s="31"/>
      <c r="J941" s="31"/>
      <c r="K941" s="31"/>
      <c r="L941" s="31"/>
      <c r="M941" s="31"/>
      <c r="N941" s="31"/>
      <c r="O941" s="31"/>
      <c r="P941" s="31"/>
      <c r="Q941" s="31"/>
      <c r="R941" s="31"/>
    </row>
    <row r="942" spans="9:18">
      <c r="I942" s="31"/>
      <c r="J942" s="31"/>
      <c r="K942" s="31"/>
      <c r="L942" s="31"/>
      <c r="M942" s="31"/>
      <c r="N942" s="31"/>
      <c r="O942" s="31"/>
      <c r="P942" s="31"/>
      <c r="Q942" s="31"/>
      <c r="R942" s="31"/>
    </row>
    <row r="943" spans="9:18">
      <c r="I943" s="31"/>
      <c r="J943" s="31"/>
      <c r="K943" s="31"/>
      <c r="L943" s="31"/>
      <c r="M943" s="31"/>
      <c r="N943" s="31"/>
      <c r="O943" s="31"/>
      <c r="P943" s="31"/>
      <c r="Q943" s="31"/>
      <c r="R943" s="31"/>
    </row>
    <row r="944" spans="9:18">
      <c r="I944" s="31"/>
      <c r="J944" s="31"/>
      <c r="K944" s="31"/>
      <c r="L944" s="31"/>
      <c r="M944" s="31"/>
      <c r="N944" s="31"/>
      <c r="O944" s="31"/>
      <c r="P944" s="31"/>
      <c r="Q944" s="31"/>
      <c r="R944" s="31"/>
    </row>
    <row r="945" spans="9:18">
      <c r="I945" s="31"/>
      <c r="J945" s="31"/>
      <c r="K945" s="31"/>
      <c r="L945" s="31"/>
      <c r="M945" s="31"/>
      <c r="N945" s="31"/>
      <c r="O945" s="31"/>
      <c r="P945" s="31"/>
      <c r="Q945" s="31"/>
      <c r="R945" s="31"/>
    </row>
    <row r="946" spans="9:18">
      <c r="I946" s="31"/>
      <c r="J946" s="31"/>
      <c r="K946" s="31"/>
      <c r="L946" s="31"/>
      <c r="M946" s="31"/>
      <c r="N946" s="31"/>
      <c r="O946" s="31"/>
      <c r="P946" s="31"/>
      <c r="Q946" s="31"/>
      <c r="R946" s="31"/>
    </row>
    <row r="947" spans="9:18">
      <c r="I947" s="31"/>
      <c r="J947" s="31"/>
      <c r="K947" s="31"/>
      <c r="L947" s="31"/>
      <c r="M947" s="31"/>
      <c r="N947" s="31"/>
      <c r="O947" s="31"/>
      <c r="P947" s="31"/>
      <c r="Q947" s="31"/>
      <c r="R947" s="31"/>
    </row>
    <row r="948" spans="9:18">
      <c r="I948" s="31"/>
      <c r="J948" s="31"/>
      <c r="K948" s="31"/>
      <c r="L948" s="31"/>
      <c r="M948" s="31"/>
      <c r="N948" s="31"/>
      <c r="O948" s="31"/>
      <c r="P948" s="31"/>
      <c r="Q948" s="31"/>
      <c r="R948" s="31"/>
    </row>
    <row r="949" spans="9:18">
      <c r="I949" s="31"/>
      <c r="J949" s="31"/>
      <c r="K949" s="31"/>
      <c r="L949" s="31"/>
      <c r="M949" s="31"/>
      <c r="N949" s="31"/>
      <c r="O949" s="31"/>
      <c r="P949" s="31"/>
      <c r="Q949" s="31"/>
      <c r="R949" s="31"/>
    </row>
    <row r="950" spans="9:18">
      <c r="I950" s="31"/>
      <c r="J950" s="31"/>
      <c r="K950" s="31"/>
      <c r="L950" s="31"/>
      <c r="M950" s="31"/>
      <c r="N950" s="31"/>
      <c r="O950" s="31"/>
      <c r="P950" s="31"/>
      <c r="Q950" s="31"/>
      <c r="R950" s="31"/>
    </row>
    <row r="951" spans="9:18">
      <c r="I951" s="31"/>
      <c r="J951" s="31"/>
      <c r="K951" s="31"/>
      <c r="L951" s="31"/>
      <c r="M951" s="31"/>
      <c r="N951" s="31"/>
      <c r="O951" s="31"/>
      <c r="P951" s="31"/>
      <c r="Q951" s="31"/>
      <c r="R951" s="31"/>
    </row>
    <row r="952" spans="9:18">
      <c r="I952" s="31"/>
      <c r="J952" s="31"/>
      <c r="K952" s="31"/>
      <c r="L952" s="31"/>
      <c r="M952" s="31"/>
      <c r="N952" s="31"/>
      <c r="O952" s="31"/>
      <c r="P952" s="31"/>
      <c r="Q952" s="31"/>
      <c r="R952" s="31"/>
    </row>
    <row r="953" spans="9:18">
      <c r="I953" s="31"/>
      <c r="J953" s="31"/>
      <c r="K953" s="31"/>
      <c r="L953" s="31"/>
      <c r="M953" s="31"/>
      <c r="N953" s="31"/>
      <c r="O953" s="31"/>
      <c r="P953" s="31"/>
      <c r="Q953" s="31"/>
      <c r="R953" s="31"/>
    </row>
    <row r="954" spans="9:18">
      <c r="I954" s="31"/>
      <c r="J954" s="31"/>
      <c r="K954" s="31"/>
      <c r="L954" s="31"/>
      <c r="M954" s="31"/>
      <c r="N954" s="31"/>
      <c r="O954" s="31"/>
      <c r="P954" s="31"/>
      <c r="Q954" s="31"/>
      <c r="R954" s="31"/>
    </row>
    <row r="955" spans="9:18">
      <c r="I955" s="31"/>
      <c r="J955" s="31"/>
      <c r="K955" s="31"/>
      <c r="L955" s="31"/>
      <c r="M955" s="31"/>
      <c r="N955" s="31"/>
      <c r="O955" s="31"/>
      <c r="P955" s="31"/>
      <c r="Q955" s="31"/>
      <c r="R955" s="31"/>
    </row>
    <row r="956" spans="9:18">
      <c r="I956" s="31"/>
      <c r="J956" s="31"/>
      <c r="K956" s="31"/>
      <c r="L956" s="31"/>
      <c r="M956" s="31"/>
      <c r="N956" s="31"/>
      <c r="O956" s="31"/>
      <c r="P956" s="31"/>
      <c r="Q956" s="31"/>
      <c r="R956" s="31"/>
    </row>
    <row r="957" spans="9:18">
      <c r="I957" s="31"/>
      <c r="J957" s="31"/>
      <c r="K957" s="31"/>
      <c r="L957" s="31"/>
      <c r="M957" s="31"/>
      <c r="N957" s="31"/>
      <c r="O957" s="31"/>
      <c r="P957" s="31"/>
      <c r="Q957" s="31"/>
      <c r="R957" s="31"/>
    </row>
    <row r="958" spans="9:18">
      <c r="I958" s="31"/>
      <c r="J958" s="31"/>
      <c r="K958" s="31"/>
      <c r="L958" s="31"/>
      <c r="M958" s="31"/>
      <c r="N958" s="31"/>
      <c r="O958" s="31"/>
      <c r="P958" s="31"/>
      <c r="Q958" s="31"/>
      <c r="R958" s="31"/>
    </row>
    <row r="959" spans="9:18">
      <c r="I959" s="31"/>
      <c r="J959" s="31"/>
      <c r="K959" s="31"/>
      <c r="L959" s="31"/>
      <c r="M959" s="31"/>
      <c r="N959" s="31"/>
      <c r="O959" s="31"/>
      <c r="P959" s="31"/>
      <c r="Q959" s="31"/>
      <c r="R959" s="31"/>
    </row>
    <row r="960" spans="9:18">
      <c r="I960" s="31"/>
      <c r="J960" s="31"/>
      <c r="K960" s="31"/>
      <c r="L960" s="31"/>
      <c r="M960" s="31"/>
      <c r="N960" s="31"/>
      <c r="O960" s="31"/>
      <c r="P960" s="31"/>
      <c r="Q960" s="31"/>
      <c r="R960" s="31"/>
    </row>
    <row r="961" spans="9:18">
      <c r="I961" s="31"/>
      <c r="J961" s="31"/>
      <c r="K961" s="31"/>
      <c r="L961" s="31"/>
      <c r="M961" s="31"/>
      <c r="N961" s="31"/>
      <c r="O961" s="31"/>
      <c r="P961" s="31"/>
      <c r="Q961" s="31"/>
      <c r="R961" s="31"/>
    </row>
    <row r="962" spans="9:18">
      <c r="I962" s="31"/>
      <c r="J962" s="31"/>
      <c r="K962" s="31"/>
      <c r="L962" s="31"/>
      <c r="M962" s="31"/>
      <c r="N962" s="31"/>
      <c r="O962" s="31"/>
      <c r="P962" s="31"/>
      <c r="Q962" s="31"/>
      <c r="R962" s="31"/>
    </row>
    <row r="963" spans="9:18">
      <c r="I963" s="31"/>
      <c r="J963" s="31"/>
      <c r="K963" s="31"/>
      <c r="L963" s="31"/>
      <c r="M963" s="31"/>
      <c r="N963" s="31"/>
      <c r="O963" s="31"/>
      <c r="P963" s="31"/>
      <c r="Q963" s="31"/>
      <c r="R963" s="31"/>
    </row>
    <row r="964" spans="9:18">
      <c r="I964" s="31"/>
      <c r="J964" s="31"/>
      <c r="K964" s="31"/>
      <c r="L964" s="31"/>
      <c r="M964" s="31"/>
      <c r="N964" s="31"/>
      <c r="O964" s="31"/>
      <c r="P964" s="31"/>
      <c r="Q964" s="31"/>
      <c r="R964" s="31"/>
    </row>
    <row r="965" spans="9:18">
      <c r="I965" s="31"/>
      <c r="J965" s="31"/>
      <c r="K965" s="31"/>
      <c r="L965" s="31"/>
      <c r="M965" s="31"/>
      <c r="N965" s="31"/>
      <c r="O965" s="31"/>
      <c r="P965" s="31"/>
      <c r="Q965" s="31"/>
      <c r="R965" s="31"/>
    </row>
    <row r="966" spans="9:18">
      <c r="I966" s="31"/>
      <c r="J966" s="31"/>
      <c r="K966" s="31"/>
      <c r="L966" s="31"/>
      <c r="M966" s="31"/>
      <c r="N966" s="31"/>
      <c r="O966" s="31"/>
      <c r="P966" s="31"/>
      <c r="Q966" s="31"/>
      <c r="R966" s="31"/>
    </row>
    <row r="967" spans="9:18">
      <c r="I967" s="31"/>
      <c r="J967" s="31"/>
      <c r="K967" s="31"/>
      <c r="L967" s="31"/>
      <c r="M967" s="31"/>
      <c r="N967" s="31"/>
      <c r="O967" s="31"/>
      <c r="P967" s="31"/>
      <c r="Q967" s="31"/>
      <c r="R967" s="31"/>
    </row>
    <row r="968" spans="9:18">
      <c r="I968" s="31"/>
      <c r="J968" s="31"/>
      <c r="K968" s="31"/>
      <c r="L968" s="31"/>
      <c r="M968" s="31"/>
      <c r="N968" s="31"/>
      <c r="O968" s="31"/>
      <c r="P968" s="31"/>
      <c r="Q968" s="31"/>
      <c r="R968" s="31"/>
    </row>
    <row r="969" spans="9:18">
      <c r="I969" s="31"/>
      <c r="J969" s="31"/>
      <c r="K969" s="31"/>
      <c r="L969" s="31"/>
      <c r="M969" s="31"/>
      <c r="N969" s="31"/>
      <c r="O969" s="31"/>
      <c r="P969" s="31"/>
      <c r="Q969" s="31"/>
      <c r="R969" s="31"/>
    </row>
    <row r="970" spans="9:18">
      <c r="I970" s="31"/>
      <c r="J970" s="31"/>
      <c r="K970" s="31"/>
      <c r="L970" s="31"/>
      <c r="M970" s="31"/>
      <c r="N970" s="31"/>
      <c r="O970" s="31"/>
      <c r="P970" s="31"/>
      <c r="Q970" s="31"/>
      <c r="R970" s="31"/>
    </row>
    <row r="971" spans="9:18">
      <c r="I971" s="31"/>
      <c r="J971" s="31"/>
      <c r="K971" s="31"/>
      <c r="L971" s="31"/>
      <c r="M971" s="31"/>
      <c r="N971" s="31"/>
      <c r="O971" s="31"/>
      <c r="P971" s="31"/>
      <c r="Q971" s="31"/>
      <c r="R971" s="31"/>
    </row>
    <row r="972" spans="9:18">
      <c r="I972" s="31"/>
      <c r="J972" s="31"/>
      <c r="K972" s="31"/>
      <c r="L972" s="31"/>
      <c r="M972" s="31"/>
      <c r="N972" s="31"/>
      <c r="O972" s="31"/>
      <c r="P972" s="31"/>
      <c r="Q972" s="31"/>
      <c r="R972" s="31"/>
    </row>
    <row r="973" spans="9:18">
      <c r="I973" s="31"/>
      <c r="J973" s="31"/>
      <c r="K973" s="31"/>
      <c r="L973" s="31"/>
      <c r="M973" s="31"/>
      <c r="N973" s="31"/>
      <c r="O973" s="31"/>
      <c r="P973" s="31"/>
      <c r="Q973" s="31"/>
      <c r="R973" s="31"/>
    </row>
    <row r="974" spans="9:18">
      <c r="I974" s="31"/>
      <c r="J974" s="31"/>
      <c r="K974" s="31"/>
      <c r="L974" s="31"/>
      <c r="M974" s="31"/>
      <c r="N974" s="31"/>
      <c r="O974" s="31"/>
      <c r="P974" s="31"/>
      <c r="Q974" s="31"/>
      <c r="R974" s="31"/>
    </row>
    <row r="975" spans="9:18">
      <c r="I975" s="31"/>
      <c r="J975" s="31"/>
      <c r="K975" s="31"/>
      <c r="L975" s="31"/>
      <c r="M975" s="31"/>
      <c r="N975" s="31"/>
      <c r="O975" s="31"/>
      <c r="P975" s="31"/>
      <c r="Q975" s="31"/>
      <c r="R975" s="31"/>
    </row>
    <row r="976" spans="9:18">
      <c r="I976" s="31"/>
      <c r="J976" s="31"/>
      <c r="K976" s="31"/>
      <c r="L976" s="31"/>
      <c r="M976" s="31"/>
      <c r="N976" s="31"/>
      <c r="O976" s="31"/>
      <c r="P976" s="31"/>
      <c r="Q976" s="31"/>
      <c r="R976" s="31"/>
    </row>
    <row r="977" spans="9:18">
      <c r="I977" s="31"/>
      <c r="J977" s="31"/>
      <c r="K977" s="31"/>
      <c r="L977" s="31"/>
      <c r="M977" s="31"/>
      <c r="N977" s="31"/>
      <c r="O977" s="31"/>
      <c r="P977" s="31"/>
      <c r="Q977" s="31"/>
      <c r="R977" s="31"/>
    </row>
    <row r="978" spans="9:18">
      <c r="I978" s="31"/>
      <c r="J978" s="31"/>
      <c r="K978" s="31"/>
      <c r="L978" s="31"/>
      <c r="M978" s="31"/>
      <c r="N978" s="31"/>
      <c r="O978" s="31"/>
      <c r="P978" s="31"/>
      <c r="Q978" s="31"/>
      <c r="R978" s="31"/>
    </row>
    <row r="979" spans="9:18">
      <c r="I979" s="31"/>
      <c r="J979" s="31"/>
      <c r="K979" s="31"/>
      <c r="L979" s="31"/>
      <c r="M979" s="31"/>
      <c r="N979" s="31"/>
      <c r="O979" s="31"/>
      <c r="P979" s="31"/>
      <c r="Q979" s="31"/>
      <c r="R979" s="31"/>
    </row>
    <row r="980" spans="9:18">
      <c r="I980" s="31"/>
      <c r="J980" s="31"/>
      <c r="K980" s="31"/>
      <c r="L980" s="31"/>
      <c r="M980" s="31"/>
      <c r="N980" s="31"/>
      <c r="O980" s="31"/>
      <c r="P980" s="31"/>
      <c r="Q980" s="31"/>
      <c r="R980" s="31"/>
    </row>
    <row r="981" spans="9:18">
      <c r="I981" s="31"/>
      <c r="J981" s="31"/>
      <c r="K981" s="31"/>
      <c r="L981" s="31"/>
      <c r="M981" s="31"/>
      <c r="N981" s="31"/>
      <c r="O981" s="31"/>
      <c r="P981" s="31"/>
      <c r="Q981" s="31"/>
      <c r="R981" s="31"/>
    </row>
    <row r="982" spans="9:18">
      <c r="I982" s="31"/>
      <c r="J982" s="31"/>
      <c r="K982" s="31"/>
      <c r="L982" s="31"/>
      <c r="M982" s="31"/>
      <c r="N982" s="31"/>
      <c r="O982" s="31"/>
      <c r="P982" s="31"/>
      <c r="Q982" s="31"/>
      <c r="R982" s="31"/>
    </row>
    <row r="983" spans="9:18">
      <c r="I983" s="31"/>
      <c r="J983" s="31"/>
      <c r="K983" s="31"/>
      <c r="L983" s="31"/>
      <c r="M983" s="31"/>
      <c r="N983" s="31"/>
      <c r="O983" s="31"/>
      <c r="P983" s="31"/>
      <c r="Q983" s="31"/>
      <c r="R983" s="31"/>
    </row>
    <row r="984" spans="9:18">
      <c r="I984" s="31"/>
      <c r="J984" s="31"/>
      <c r="K984" s="31"/>
      <c r="L984" s="31"/>
      <c r="M984" s="31"/>
      <c r="N984" s="31"/>
      <c r="O984" s="31"/>
      <c r="P984" s="31"/>
      <c r="Q984" s="31"/>
      <c r="R984" s="31"/>
    </row>
    <row r="985" spans="9:18">
      <c r="I985" s="31"/>
      <c r="J985" s="31"/>
      <c r="K985" s="31"/>
      <c r="L985" s="31"/>
      <c r="M985" s="31"/>
      <c r="N985" s="31"/>
      <c r="O985" s="31"/>
      <c r="P985" s="31"/>
      <c r="Q985" s="31"/>
      <c r="R985" s="31"/>
    </row>
    <row r="986" spans="9:18">
      <c r="I986" s="31"/>
      <c r="J986" s="31"/>
      <c r="K986" s="31"/>
      <c r="L986" s="31"/>
      <c r="M986" s="31"/>
      <c r="N986" s="31"/>
      <c r="O986" s="31"/>
      <c r="P986" s="31"/>
      <c r="Q986" s="31"/>
      <c r="R986" s="31"/>
    </row>
    <row r="987" spans="9:18">
      <c r="I987" s="31"/>
      <c r="J987" s="31"/>
      <c r="K987" s="31"/>
      <c r="L987" s="31"/>
      <c r="M987" s="31"/>
      <c r="N987" s="31"/>
      <c r="O987" s="31"/>
      <c r="P987" s="31"/>
      <c r="Q987" s="31"/>
      <c r="R987" s="31"/>
    </row>
    <row r="988" spans="9:18">
      <c r="I988" s="31"/>
      <c r="J988" s="31"/>
      <c r="K988" s="31"/>
      <c r="L988" s="31"/>
      <c r="M988" s="31"/>
      <c r="N988" s="31"/>
      <c r="O988" s="31"/>
      <c r="P988" s="31"/>
      <c r="Q988" s="31"/>
      <c r="R988" s="31"/>
    </row>
    <row r="989" spans="9:18">
      <c r="I989" s="31"/>
      <c r="J989" s="31"/>
      <c r="K989" s="31"/>
      <c r="L989" s="31"/>
      <c r="M989" s="31"/>
      <c r="N989" s="31"/>
      <c r="O989" s="31"/>
      <c r="P989" s="31"/>
      <c r="Q989" s="31"/>
      <c r="R989" s="31"/>
    </row>
    <row r="990" spans="9:18">
      <c r="I990" s="31"/>
      <c r="J990" s="31"/>
      <c r="K990" s="31"/>
      <c r="L990" s="31"/>
      <c r="M990" s="31"/>
      <c r="N990" s="31"/>
      <c r="O990" s="31"/>
      <c r="P990" s="31"/>
      <c r="Q990" s="31"/>
      <c r="R990" s="31"/>
    </row>
    <row r="991" spans="9:18">
      <c r="I991" s="31"/>
      <c r="J991" s="31"/>
      <c r="K991" s="31"/>
      <c r="L991" s="31"/>
      <c r="M991" s="31"/>
      <c r="N991" s="31"/>
      <c r="O991" s="31"/>
      <c r="P991" s="31"/>
      <c r="Q991" s="31"/>
      <c r="R991" s="31"/>
    </row>
    <row r="992" spans="9:18">
      <c r="I992" s="31"/>
      <c r="J992" s="31"/>
      <c r="K992" s="31"/>
      <c r="L992" s="31"/>
      <c r="M992" s="31"/>
      <c r="N992" s="31"/>
      <c r="O992" s="31"/>
      <c r="P992" s="31"/>
      <c r="Q992" s="31"/>
      <c r="R992" s="31"/>
    </row>
    <row r="993" spans="9:18">
      <c r="I993" s="31"/>
      <c r="J993" s="31"/>
      <c r="K993" s="31"/>
      <c r="L993" s="31"/>
      <c r="M993" s="31"/>
      <c r="N993" s="31"/>
      <c r="O993" s="31"/>
      <c r="P993" s="31"/>
      <c r="Q993" s="31"/>
      <c r="R993" s="31"/>
    </row>
    <row r="994" spans="9:18">
      <c r="I994" s="31"/>
      <c r="J994" s="31"/>
      <c r="K994" s="31"/>
      <c r="L994" s="31"/>
      <c r="M994" s="31"/>
      <c r="N994" s="31"/>
      <c r="O994" s="31"/>
      <c r="P994" s="31"/>
      <c r="Q994" s="31"/>
      <c r="R994" s="31"/>
    </row>
    <row r="995" spans="9:18">
      <c r="I995" s="31"/>
      <c r="J995" s="31"/>
      <c r="K995" s="31"/>
      <c r="L995" s="31"/>
      <c r="M995" s="31"/>
      <c r="N995" s="31"/>
      <c r="O995" s="31"/>
      <c r="P995" s="31"/>
      <c r="Q995" s="31"/>
      <c r="R995" s="31"/>
    </row>
    <row r="996" spans="9:18">
      <c r="I996" s="31"/>
      <c r="J996" s="31"/>
      <c r="K996" s="31"/>
      <c r="L996" s="31"/>
      <c r="M996" s="31"/>
      <c r="N996" s="31"/>
      <c r="O996" s="31"/>
      <c r="P996" s="31"/>
      <c r="Q996" s="31"/>
      <c r="R996" s="31"/>
    </row>
    <row r="997" spans="9:18">
      <c r="I997" s="31"/>
      <c r="J997" s="31"/>
      <c r="K997" s="31"/>
      <c r="L997" s="31"/>
      <c r="M997" s="31"/>
      <c r="N997" s="31"/>
      <c r="O997" s="31"/>
      <c r="P997" s="31"/>
      <c r="Q997" s="31"/>
      <c r="R997" s="31"/>
    </row>
    <row r="998" spans="9:18">
      <c r="I998" s="31"/>
      <c r="J998" s="31"/>
      <c r="K998" s="31"/>
      <c r="L998" s="31"/>
      <c r="M998" s="31"/>
      <c r="N998" s="31"/>
      <c r="O998" s="31"/>
      <c r="P998" s="31"/>
      <c r="Q998" s="31"/>
      <c r="R998" s="31"/>
    </row>
    <row r="999" spans="9:18">
      <c r="I999" s="31"/>
      <c r="J999" s="31"/>
      <c r="K999" s="31"/>
      <c r="L999" s="31"/>
      <c r="M999" s="31"/>
      <c r="N999" s="31"/>
      <c r="O999" s="31"/>
      <c r="P999" s="31"/>
      <c r="Q999" s="31"/>
      <c r="R999" s="31"/>
    </row>
    <row r="1000" spans="9:18">
      <c r="I1000" s="31"/>
      <c r="J1000" s="31"/>
      <c r="K1000" s="31"/>
      <c r="L1000" s="31"/>
      <c r="M1000" s="31"/>
      <c r="N1000" s="31"/>
      <c r="O1000" s="31"/>
      <c r="P1000" s="31"/>
      <c r="Q1000" s="31"/>
      <c r="R1000" s="31"/>
    </row>
    <row r="1001" spans="9:18">
      <c r="I1001" s="31"/>
      <c r="J1001" s="31"/>
      <c r="K1001" s="31"/>
      <c r="L1001" s="31"/>
      <c r="M1001" s="31"/>
      <c r="N1001" s="31"/>
      <c r="O1001" s="31"/>
      <c r="P1001" s="31"/>
      <c r="Q1001" s="31"/>
      <c r="R1001" s="31"/>
    </row>
    <row r="1002" spans="9:18">
      <c r="I1002" s="31"/>
      <c r="J1002" s="31"/>
      <c r="K1002" s="31"/>
      <c r="L1002" s="31"/>
      <c r="M1002" s="31"/>
      <c r="N1002" s="31"/>
      <c r="O1002" s="31"/>
      <c r="P1002" s="31"/>
      <c r="Q1002" s="31"/>
      <c r="R1002" s="31"/>
    </row>
    <row r="1003" spans="9:18">
      <c r="I1003" s="31"/>
      <c r="J1003" s="31"/>
      <c r="K1003" s="31"/>
      <c r="L1003" s="31"/>
      <c r="M1003" s="31"/>
      <c r="N1003" s="31"/>
      <c r="O1003" s="31"/>
      <c r="P1003" s="31"/>
      <c r="Q1003" s="31"/>
      <c r="R1003" s="31"/>
    </row>
    <row r="1004" spans="9:18">
      <c r="I1004" s="31"/>
      <c r="J1004" s="31"/>
      <c r="K1004" s="31"/>
      <c r="L1004" s="31"/>
      <c r="M1004" s="31"/>
      <c r="N1004" s="31"/>
      <c r="O1004" s="31"/>
      <c r="P1004" s="31"/>
      <c r="Q1004" s="31"/>
      <c r="R1004" s="31"/>
    </row>
    <row r="1005" spans="9:18">
      <c r="I1005" s="31"/>
      <c r="J1005" s="31"/>
      <c r="K1005" s="31"/>
      <c r="L1005" s="31"/>
      <c r="M1005" s="31"/>
      <c r="N1005" s="31"/>
      <c r="O1005" s="31"/>
      <c r="P1005" s="31"/>
      <c r="Q1005" s="31"/>
      <c r="R1005" s="31"/>
    </row>
    <row r="1006" spans="9:18">
      <c r="I1006" s="31"/>
      <c r="J1006" s="31"/>
      <c r="K1006" s="31"/>
      <c r="L1006" s="31"/>
      <c r="M1006" s="31"/>
      <c r="N1006" s="31"/>
      <c r="O1006" s="31"/>
      <c r="P1006" s="31"/>
      <c r="Q1006" s="31"/>
      <c r="R1006" s="31"/>
    </row>
    <row r="1007" spans="9:18">
      <c r="I1007" s="31"/>
      <c r="J1007" s="31"/>
      <c r="K1007" s="31"/>
      <c r="L1007" s="31"/>
      <c r="M1007" s="31"/>
      <c r="N1007" s="31"/>
      <c r="O1007" s="31"/>
      <c r="P1007" s="31"/>
      <c r="Q1007" s="31"/>
      <c r="R1007" s="31"/>
    </row>
    <row r="1008" spans="9:18">
      <c r="I1008" s="31"/>
      <c r="J1008" s="31"/>
      <c r="K1008" s="31"/>
      <c r="L1008" s="31"/>
      <c r="M1008" s="31"/>
      <c r="N1008" s="31"/>
      <c r="O1008" s="31"/>
      <c r="P1008" s="31"/>
      <c r="Q1008" s="31"/>
      <c r="R1008" s="31"/>
    </row>
    <row r="1009" spans="9:18">
      <c r="I1009" s="31"/>
      <c r="J1009" s="31"/>
      <c r="K1009" s="31"/>
      <c r="L1009" s="31"/>
      <c r="M1009" s="31"/>
      <c r="N1009" s="31"/>
      <c r="O1009" s="31"/>
      <c r="P1009" s="31"/>
      <c r="Q1009" s="31"/>
      <c r="R1009" s="31"/>
    </row>
    <row r="1010" spans="9:18">
      <c r="I1010" s="31"/>
      <c r="J1010" s="31"/>
      <c r="K1010" s="31"/>
      <c r="L1010" s="31"/>
      <c r="M1010" s="31"/>
      <c r="N1010" s="31"/>
      <c r="O1010" s="31"/>
      <c r="P1010" s="31"/>
      <c r="Q1010" s="31"/>
      <c r="R1010" s="31"/>
    </row>
    <row r="1011" spans="9:18">
      <c r="I1011" s="31"/>
      <c r="J1011" s="31"/>
      <c r="K1011" s="31"/>
      <c r="L1011" s="31"/>
      <c r="M1011" s="31"/>
      <c r="N1011" s="31"/>
      <c r="O1011" s="31"/>
      <c r="P1011" s="31"/>
      <c r="Q1011" s="31"/>
      <c r="R1011" s="31"/>
    </row>
    <row r="1012" spans="9:18">
      <c r="I1012" s="31"/>
      <c r="J1012" s="31"/>
      <c r="K1012" s="31"/>
      <c r="L1012" s="31"/>
      <c r="M1012" s="31"/>
      <c r="N1012" s="31"/>
      <c r="O1012" s="31"/>
      <c r="P1012" s="31"/>
      <c r="Q1012" s="31"/>
      <c r="R1012" s="31"/>
    </row>
    <row r="1013" spans="9:18">
      <c r="I1013" s="31"/>
      <c r="J1013" s="31"/>
      <c r="K1013" s="31"/>
      <c r="L1013" s="31"/>
      <c r="M1013" s="31"/>
      <c r="N1013" s="31"/>
      <c r="O1013" s="31"/>
      <c r="P1013" s="31"/>
      <c r="Q1013" s="31"/>
      <c r="R1013" s="31"/>
    </row>
    <row r="1014" spans="9:18">
      <c r="I1014" s="31"/>
      <c r="J1014" s="31"/>
      <c r="K1014" s="31"/>
      <c r="L1014" s="31"/>
      <c r="M1014" s="31"/>
      <c r="N1014" s="31"/>
      <c r="O1014" s="31"/>
      <c r="P1014" s="31"/>
      <c r="Q1014" s="31"/>
      <c r="R1014" s="31"/>
    </row>
    <row r="1015" spans="9:18">
      <c r="I1015" s="31"/>
      <c r="J1015" s="31"/>
      <c r="K1015" s="31"/>
      <c r="L1015" s="31"/>
      <c r="M1015" s="31"/>
      <c r="N1015" s="31"/>
      <c r="O1015" s="31"/>
      <c r="P1015" s="31"/>
      <c r="Q1015" s="31"/>
      <c r="R1015" s="31"/>
    </row>
    <row r="1016" spans="9:18">
      <c r="I1016" s="31"/>
      <c r="J1016" s="31"/>
      <c r="K1016" s="31"/>
      <c r="L1016" s="31"/>
      <c r="M1016" s="31"/>
      <c r="N1016" s="31"/>
      <c r="O1016" s="31"/>
      <c r="P1016" s="31"/>
      <c r="Q1016" s="31"/>
      <c r="R1016" s="31"/>
    </row>
    <row r="1017" spans="9:18">
      <c r="I1017" s="31"/>
      <c r="J1017" s="31"/>
      <c r="K1017" s="31"/>
      <c r="L1017" s="31"/>
      <c r="M1017" s="31"/>
      <c r="N1017" s="31"/>
      <c r="O1017" s="31"/>
      <c r="P1017" s="31"/>
      <c r="Q1017" s="31"/>
      <c r="R1017" s="31"/>
    </row>
    <row r="1018" spans="9:18">
      <c r="I1018" s="31"/>
      <c r="J1018" s="31"/>
      <c r="K1018" s="31"/>
      <c r="L1018" s="31"/>
      <c r="M1018" s="31"/>
      <c r="N1018" s="31"/>
      <c r="O1018" s="31"/>
      <c r="P1018" s="31"/>
      <c r="Q1018" s="31"/>
      <c r="R1018" s="31"/>
    </row>
    <row r="1019" spans="9:18">
      <c r="I1019" s="31"/>
      <c r="J1019" s="31"/>
      <c r="K1019" s="31"/>
      <c r="L1019" s="31"/>
      <c r="M1019" s="31"/>
      <c r="N1019" s="31"/>
      <c r="O1019" s="31"/>
      <c r="P1019" s="31"/>
      <c r="Q1019" s="31"/>
      <c r="R1019" s="31"/>
    </row>
    <row r="1020" spans="9:18">
      <c r="I1020" s="31"/>
      <c r="J1020" s="31"/>
      <c r="K1020" s="31"/>
      <c r="L1020" s="31"/>
      <c r="M1020" s="31"/>
      <c r="N1020" s="31"/>
      <c r="O1020" s="31"/>
      <c r="P1020" s="31"/>
      <c r="Q1020" s="31"/>
      <c r="R1020" s="31"/>
    </row>
    <row r="1021" spans="9:18">
      <c r="I1021" s="31"/>
      <c r="J1021" s="31"/>
      <c r="K1021" s="31"/>
      <c r="L1021" s="31"/>
      <c r="M1021" s="31"/>
      <c r="N1021" s="31"/>
      <c r="O1021" s="31"/>
      <c r="P1021" s="31"/>
      <c r="Q1021" s="31"/>
      <c r="R1021" s="31"/>
    </row>
    <row r="1022" spans="9:18">
      <c r="I1022" s="31"/>
      <c r="J1022" s="31"/>
      <c r="K1022" s="31"/>
      <c r="L1022" s="31"/>
      <c r="M1022" s="31"/>
      <c r="N1022" s="31"/>
      <c r="O1022" s="31"/>
      <c r="P1022" s="31"/>
      <c r="Q1022" s="31"/>
      <c r="R1022" s="31"/>
    </row>
    <row r="1023" spans="9:18">
      <c r="I1023" s="31"/>
      <c r="J1023" s="31"/>
      <c r="K1023" s="31"/>
      <c r="L1023" s="31"/>
      <c r="M1023" s="31"/>
      <c r="N1023" s="31"/>
      <c r="O1023" s="31"/>
      <c r="P1023" s="31"/>
      <c r="Q1023" s="31"/>
      <c r="R1023" s="31"/>
    </row>
    <row r="1024" spans="9:18">
      <c r="I1024" s="31"/>
      <c r="J1024" s="31"/>
      <c r="K1024" s="31"/>
      <c r="L1024" s="31"/>
      <c r="M1024" s="31"/>
      <c r="N1024" s="31"/>
      <c r="O1024" s="31"/>
      <c r="P1024" s="31"/>
      <c r="Q1024" s="31"/>
      <c r="R1024" s="31"/>
    </row>
    <row r="1025" spans="9:18">
      <c r="I1025" s="31"/>
      <c r="J1025" s="31"/>
      <c r="K1025" s="31"/>
      <c r="L1025" s="31"/>
      <c r="M1025" s="31"/>
      <c r="N1025" s="31"/>
      <c r="O1025" s="31"/>
      <c r="P1025" s="31"/>
      <c r="Q1025" s="31"/>
      <c r="R1025" s="31"/>
    </row>
    <row r="1026" spans="9:18">
      <c r="I1026" s="31"/>
      <c r="J1026" s="31"/>
      <c r="K1026" s="31"/>
      <c r="L1026" s="31"/>
      <c r="M1026" s="31"/>
      <c r="N1026" s="31"/>
      <c r="O1026" s="31"/>
      <c r="P1026" s="31"/>
      <c r="Q1026" s="31"/>
      <c r="R1026" s="31"/>
    </row>
  </sheetData>
  <sheetProtection algorithmName="SHA-512" hashValue="lB4ASfYtEJ5ShExiq9g4TYzlOOXamRPieovNW4Wfa46c+kmF6F3D14xmWxzlXGUb3WLdGjrnZSr2zoBY2k81Og==" saltValue="XtZ+4NCba2aYPTOMJlTeVA==" spinCount="100000" sheet="1" objects="1" scenarios="1"/>
  <mergeCells count="3">
    <mergeCell ref="B6:B9"/>
    <mergeCell ref="B10:B13"/>
    <mergeCell ref="B14:B15"/>
  </mergeCells>
  <dataValidations count="2">
    <dataValidation type="list" allowBlank="1" showInputMessage="1" showErrorMessage="1" errorTitle="Value must be 0, 1, 2, 3, 4 or 5" sqref="I162:I168 N162:N168 I148:I157 N148:N157 I141:I143 N141:N143 I124:I136 N124:N136 I113:I119 N113:N119 I100:I108 N100:N108 I88:I95 N88:N95 I70:I83 N70:N83 I43:I65 N43:N65 I27:I38 N27:N38" xr:uid="{DB3E15E1-8386-C74D-92BF-9C1F5C3520FD}">
      <formula1>"0,1,2,3,4,5"</formula1>
    </dataValidation>
    <dataValidation type="decimal" allowBlank="1" showInputMessage="1" showErrorMessage="1" errorTitle="Value must be between 0 and 5" sqref="L162:L168 Q162:Q168 L148:L157 Q148:Q157 L141:L143 Q141:Q143 L124:L136 Q124:Q136 L113:L119 Q113:Q119 L100:L108 Q100:Q108 L88:L95 Q88:Q95 L70:L83 Q70:Q83 L43:L65 Q43:Q65 L27:L38 Q27:Q38" xr:uid="{7F561E98-5AD1-6645-B513-CEBF4EE824F0}">
      <formula1>0</formula1>
      <formula2>5</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D9575-550A-6A44-B334-9A55A262781D}">
  <sheetPr codeName="Sheet5"/>
  <dimension ref="A3:V1024"/>
  <sheetViews>
    <sheetView topLeftCell="B1" zoomScale="75" workbookViewId="0">
      <pane xSplit="1" topLeftCell="C1" activePane="topRight" state="frozen"/>
      <selection activeCell="B7" sqref="B7"/>
      <selection pane="topRight" activeCell="D21" sqref="D21"/>
    </sheetView>
  </sheetViews>
  <sheetFormatPr baseColWidth="10" defaultRowHeight="16"/>
  <cols>
    <col min="1" max="1" width="7.1640625" style="36" hidden="1" customWidth="1"/>
    <col min="2" max="2" width="29.1640625" style="26" customWidth="1"/>
    <col min="3" max="3" width="67.6640625" style="16" customWidth="1"/>
    <col min="4" max="4" width="72.6640625" style="16" customWidth="1"/>
    <col min="5" max="5" width="8.6640625" style="36" customWidth="1"/>
    <col min="6" max="6" width="57.83203125" style="16" customWidth="1"/>
    <col min="7" max="7" width="8.6640625" style="36" customWidth="1"/>
    <col min="8" max="8" width="6.83203125" style="171" customWidth="1"/>
    <col min="9" max="9" width="50.83203125" style="171" customWidth="1"/>
    <col min="10" max="10" width="10.83203125" style="171" customWidth="1"/>
    <col min="11" max="11" width="6.83203125" style="171" customWidth="1"/>
    <col min="12" max="12" width="10.83203125" style="171" customWidth="1"/>
    <col min="13" max="13" width="6.83203125" style="171" customWidth="1"/>
    <col min="14" max="14" width="25.83203125" style="171" customWidth="1"/>
    <col min="15" max="15" width="10.83203125" style="171" customWidth="1"/>
    <col min="16" max="16" width="6.83203125" style="171" customWidth="1"/>
    <col min="17" max="17" width="10.83203125" style="171" customWidth="1"/>
    <col min="18" max="18" width="10" style="171" customWidth="1"/>
    <col min="19" max="19" width="9.6640625" style="36" customWidth="1"/>
    <col min="20" max="16384" width="10.83203125" style="16"/>
  </cols>
  <sheetData>
    <row r="3" spans="2:22" ht="19">
      <c r="C3" s="58" t="s">
        <v>1209</v>
      </c>
    </row>
    <row r="4" spans="2:22" ht="95">
      <c r="B4" s="175" t="s">
        <v>279</v>
      </c>
      <c r="C4" s="176" t="s">
        <v>1657</v>
      </c>
      <c r="D4" s="168" t="s">
        <v>1658</v>
      </c>
      <c r="E4" s="169" t="s">
        <v>1659</v>
      </c>
      <c r="F4" s="168" t="s">
        <v>1656</v>
      </c>
      <c r="I4" s="198" t="s">
        <v>731</v>
      </c>
      <c r="R4" s="16"/>
      <c r="T4" s="47"/>
      <c r="U4" s="171"/>
      <c r="V4" s="36"/>
    </row>
    <row r="5" spans="2:22">
      <c r="B5" s="126" t="s">
        <v>270</v>
      </c>
      <c r="C5" s="52">
        <v>1.8190045248868778</v>
      </c>
      <c r="D5" s="52">
        <v>2.6923076923076925</v>
      </c>
      <c r="E5" s="52">
        <f>AVERAGE(R26:R48)</f>
        <v>4.0769230769230766</v>
      </c>
      <c r="F5" s="52">
        <f>AVERAGE(S26:S48)</f>
        <v>2.6923076923076925</v>
      </c>
      <c r="I5" s="198"/>
      <c r="R5" s="16"/>
      <c r="T5" s="47"/>
      <c r="U5" s="171"/>
      <c r="V5" s="36"/>
    </row>
    <row r="6" spans="2:22">
      <c r="B6" s="126" t="s">
        <v>271</v>
      </c>
      <c r="C6" s="52">
        <v>2.6218487394957983</v>
      </c>
      <c r="D6" s="52">
        <v>2.8571428571428572</v>
      </c>
      <c r="E6" s="52">
        <f>AVERAGE(R53:R65)</f>
        <v>4.1428571428571432</v>
      </c>
      <c r="F6" s="52">
        <f>AVERAGE(S53:S65)</f>
        <v>2.8571428571428572</v>
      </c>
      <c r="I6" s="198"/>
      <c r="R6" s="16"/>
      <c r="T6" s="47"/>
      <c r="U6" s="171"/>
      <c r="V6" s="36"/>
    </row>
    <row r="7" spans="2:22">
      <c r="B7" s="126" t="s">
        <v>272</v>
      </c>
      <c r="C7" s="52">
        <v>2.4331550802139037</v>
      </c>
      <c r="D7" s="52">
        <v>3</v>
      </c>
      <c r="E7" s="52">
        <f>AVERAGE(R70:R88)</f>
        <v>4.6363636363636367</v>
      </c>
      <c r="F7" s="52">
        <f>AVERAGE(S70:S88)</f>
        <v>3</v>
      </c>
      <c r="I7" s="198"/>
      <c r="R7" s="16"/>
      <c r="T7" s="47"/>
      <c r="U7" s="171"/>
      <c r="V7" s="36"/>
    </row>
    <row r="8" spans="2:22">
      <c r="B8" s="126" t="s">
        <v>48</v>
      </c>
      <c r="C8" s="52">
        <v>2.003921568627451</v>
      </c>
      <c r="D8" s="52">
        <v>2.8</v>
      </c>
      <c r="E8" s="52" t="e">
        <f>AVERAGE(R93:R111)</f>
        <v>#DIV/0!</v>
      </c>
      <c r="F8" s="52">
        <f>AVERAGE(S93:S111)</f>
        <v>2.8</v>
      </c>
      <c r="I8" s="198"/>
      <c r="R8" s="16"/>
      <c r="T8" s="47"/>
      <c r="U8" s="171"/>
      <c r="V8" s="36"/>
    </row>
    <row r="9" spans="2:22">
      <c r="B9" s="126" t="s">
        <v>273</v>
      </c>
      <c r="C9" s="52">
        <v>2.2951280935207059</v>
      </c>
      <c r="D9" s="52">
        <v>2.5</v>
      </c>
      <c r="E9" s="52">
        <f>AVERAGE(R116:R183)</f>
        <v>3.7380952380952381</v>
      </c>
      <c r="F9" s="52">
        <f>AVERAGE(S116:S183)</f>
        <v>2.5</v>
      </c>
      <c r="I9" s="198"/>
      <c r="R9" s="16"/>
      <c r="T9" s="47"/>
      <c r="U9" s="171"/>
      <c r="V9" s="36"/>
    </row>
    <row r="10" spans="2:22">
      <c r="B10" s="126" t="s">
        <v>274</v>
      </c>
      <c r="C10" s="52">
        <v>1.1535364145658262</v>
      </c>
      <c r="D10" s="52">
        <v>0.25</v>
      </c>
      <c r="E10" s="52" t="e">
        <f>AVERAGE(R188:R212)</f>
        <v>#DIV/0!</v>
      </c>
      <c r="F10" s="52">
        <f>AVERAGE(S188:S212)</f>
        <v>0.25</v>
      </c>
      <c r="I10" s="198"/>
      <c r="R10" s="16"/>
      <c r="T10" s="47"/>
      <c r="U10" s="171"/>
      <c r="V10" s="36"/>
    </row>
    <row r="11" spans="2:22">
      <c r="B11" s="126" t="s">
        <v>275</v>
      </c>
      <c r="C11" s="52">
        <v>1.6928104575163401</v>
      </c>
      <c r="D11" s="52">
        <v>2.3333333333333335</v>
      </c>
      <c r="E11" s="52">
        <f>AVERAGE(R217:R229)</f>
        <v>4</v>
      </c>
      <c r="F11" s="52">
        <f>AVERAGE(S217:S229)</f>
        <v>2.3333333333333335</v>
      </c>
      <c r="I11" s="198"/>
      <c r="R11" s="16"/>
      <c r="T11" s="47"/>
      <c r="U11" s="171"/>
      <c r="V11" s="36"/>
    </row>
    <row r="12" spans="2:22">
      <c r="B12" s="126" t="s">
        <v>276</v>
      </c>
      <c r="C12" s="52">
        <v>1.6548442906574392</v>
      </c>
      <c r="D12" s="52">
        <v>2.5294117647058822</v>
      </c>
      <c r="E12" s="52">
        <f>AVERAGE(R235:R267)</f>
        <v>4.625</v>
      </c>
      <c r="F12" s="52">
        <f>AVERAGE(S235:S267)</f>
        <v>2.5294117647058822</v>
      </c>
      <c r="I12" s="198"/>
      <c r="R12" s="16"/>
      <c r="T12" s="47"/>
      <c r="U12" s="171"/>
      <c r="V12" s="36"/>
    </row>
    <row r="13" spans="2:22">
      <c r="B13" s="126" t="s">
        <v>57</v>
      </c>
      <c r="C13" s="52">
        <v>2.1378474466709765</v>
      </c>
      <c r="D13" s="52">
        <v>2</v>
      </c>
      <c r="E13" s="52">
        <f>AVERAGE(R272:R295)</f>
        <v>4</v>
      </c>
      <c r="F13" s="52">
        <f>AVERAGE(S272:S295)</f>
        <v>2</v>
      </c>
      <c r="I13" s="198"/>
      <c r="R13" s="16"/>
      <c r="T13" s="47"/>
      <c r="U13" s="171"/>
      <c r="V13" s="36"/>
    </row>
    <row r="14" spans="2:22">
      <c r="B14" s="126" t="s">
        <v>56</v>
      </c>
      <c r="C14" s="52">
        <v>2.6568627450980391</v>
      </c>
      <c r="D14" s="52">
        <v>2.9166666666666665</v>
      </c>
      <c r="E14" s="52">
        <f>AVERAGE(R300:R316)</f>
        <v>4.7142857142857144</v>
      </c>
      <c r="F14" s="52">
        <f>AVERAGE(S300:S316)</f>
        <v>2.9166666666666665</v>
      </c>
      <c r="I14" s="198"/>
      <c r="R14" s="16"/>
      <c r="T14" s="47"/>
      <c r="U14" s="171"/>
      <c r="V14" s="36"/>
    </row>
    <row r="15" spans="2:22">
      <c r="B15" s="126" t="s">
        <v>277</v>
      </c>
      <c r="C15" s="52">
        <v>1.9705882352941178</v>
      </c>
      <c r="D15" s="52">
        <v>3.7142857142857144</v>
      </c>
      <c r="E15" s="52">
        <f>AVERAGE(R321:R333)</f>
        <v>5</v>
      </c>
      <c r="F15" s="52">
        <f>AVERAGE(S321:S333)</f>
        <v>3.7142857142857144</v>
      </c>
      <c r="R15" s="16"/>
      <c r="T15" s="47"/>
      <c r="U15" s="171"/>
      <c r="V15" s="36"/>
    </row>
    <row r="16" spans="2:22">
      <c r="B16" s="56" t="s">
        <v>877</v>
      </c>
      <c r="C16" s="91">
        <v>2.046998421158714</v>
      </c>
      <c r="D16" s="91">
        <v>2.5084680025856496</v>
      </c>
      <c r="E16" s="91">
        <f>AVERAGE(R26:R333)</f>
        <v>4.1578947368421053</v>
      </c>
      <c r="F16" s="91">
        <f>AVERAGE(S26:S333)</f>
        <v>2.4060606060606062</v>
      </c>
      <c r="R16" s="16"/>
      <c r="T16" s="47"/>
      <c r="U16" s="171"/>
      <c r="V16" s="36"/>
    </row>
    <row r="17" spans="1:19">
      <c r="E17" s="59"/>
      <c r="F17" s="59"/>
      <c r="G17" s="59"/>
    </row>
    <row r="21" spans="1:19" ht="57">
      <c r="B21" s="15" t="s">
        <v>869</v>
      </c>
      <c r="C21" s="80" t="s">
        <v>1211</v>
      </c>
      <c r="D21" s="59"/>
      <c r="F21" s="58" t="s">
        <v>1224</v>
      </c>
    </row>
    <row r="22" spans="1:19" ht="76">
      <c r="B22" s="17" t="s">
        <v>29</v>
      </c>
      <c r="C22" s="44" t="s">
        <v>878</v>
      </c>
      <c r="N22" s="58" t="s">
        <v>1225</v>
      </c>
    </row>
    <row r="23" spans="1:19">
      <c r="E23" s="60" t="s">
        <v>1203</v>
      </c>
      <c r="F23" s="59"/>
      <c r="G23" s="60" t="s">
        <v>1203</v>
      </c>
      <c r="H23" s="60" t="s">
        <v>1229</v>
      </c>
      <c r="S23" s="60" t="s">
        <v>1229</v>
      </c>
    </row>
    <row r="24" spans="1:19" s="82" customFormat="1" ht="114">
      <c r="A24" s="61" t="s">
        <v>875</v>
      </c>
      <c r="B24" s="81" t="s">
        <v>270</v>
      </c>
      <c r="C24" s="63" t="s">
        <v>141</v>
      </c>
      <c r="D24" s="63" t="s">
        <v>38</v>
      </c>
      <c r="E24" s="64" t="s">
        <v>1204</v>
      </c>
      <c r="F24" s="64" t="s">
        <v>1205</v>
      </c>
      <c r="G24" s="65" t="s">
        <v>280</v>
      </c>
      <c r="H24" s="199" t="s">
        <v>142</v>
      </c>
      <c r="I24" s="199" t="s">
        <v>1660</v>
      </c>
      <c r="J24" s="199" t="s">
        <v>246</v>
      </c>
      <c r="K24" s="200" t="s">
        <v>280</v>
      </c>
      <c r="L24" s="200" t="s">
        <v>870</v>
      </c>
      <c r="M24" s="199" t="s">
        <v>732</v>
      </c>
      <c r="N24" s="199" t="s">
        <v>1219</v>
      </c>
      <c r="O24" s="199" t="s">
        <v>246</v>
      </c>
      <c r="P24" s="200" t="s">
        <v>1202</v>
      </c>
      <c r="Q24" s="200" t="s">
        <v>1226</v>
      </c>
      <c r="R24" s="173" t="s">
        <v>1655</v>
      </c>
      <c r="S24" s="63" t="s">
        <v>1201</v>
      </c>
    </row>
    <row r="25" spans="1:19" ht="32">
      <c r="B25" s="83" t="s">
        <v>431</v>
      </c>
      <c r="C25" s="68" t="s">
        <v>871</v>
      </c>
      <c r="H25" s="31"/>
      <c r="I25" s="31"/>
      <c r="J25" s="31"/>
      <c r="K25" s="31"/>
      <c r="L25" s="31"/>
      <c r="M25" s="31"/>
      <c r="N25" s="31"/>
      <c r="O25" s="31"/>
      <c r="P25" s="31"/>
      <c r="Q25" s="31"/>
    </row>
    <row r="26" spans="1:19" ht="48">
      <c r="A26" s="36">
        <v>244</v>
      </c>
      <c r="B26" s="71" t="s">
        <v>281</v>
      </c>
      <c r="C26" s="71" t="s">
        <v>438</v>
      </c>
      <c r="D26" s="71" t="s">
        <v>439</v>
      </c>
      <c r="E26" s="73">
        <v>5</v>
      </c>
      <c r="F26" s="71" t="s">
        <v>1326</v>
      </c>
      <c r="G26" s="73">
        <v>3</v>
      </c>
      <c r="H26" s="201"/>
      <c r="I26" s="202"/>
      <c r="J26" s="202"/>
      <c r="K26" s="203"/>
      <c r="L26" s="204"/>
      <c r="M26" s="201"/>
      <c r="N26" s="202"/>
      <c r="O26" s="202"/>
      <c r="P26" s="203"/>
      <c r="Q26" s="204"/>
      <c r="R26" s="174">
        <f>IF(M26&lt;&gt;"",M26,IF(H26&lt;&gt;"",H26,IF(E26&lt;&gt;"",E26,"")))</f>
        <v>5</v>
      </c>
      <c r="S26" s="74">
        <f>IF(P26&lt;&gt;"",P26,IF(K26&lt;&gt;"",K26,IF(G26&lt;&gt;"",G26,"")))</f>
        <v>3</v>
      </c>
    </row>
    <row r="27" spans="1:19" ht="64">
      <c r="A27" s="36">
        <v>245</v>
      </c>
      <c r="B27" s="71" t="s">
        <v>282</v>
      </c>
      <c r="C27" s="71" t="s">
        <v>440</v>
      </c>
      <c r="D27" s="71" t="s">
        <v>441</v>
      </c>
      <c r="E27" s="73">
        <v>5</v>
      </c>
      <c r="F27" s="71" t="s">
        <v>1326</v>
      </c>
      <c r="G27" s="73">
        <v>3</v>
      </c>
      <c r="H27" s="201"/>
      <c r="I27" s="202"/>
      <c r="J27" s="202"/>
      <c r="K27" s="203"/>
      <c r="L27" s="204"/>
      <c r="M27" s="201"/>
      <c r="N27" s="202"/>
      <c r="O27" s="202"/>
      <c r="P27" s="203"/>
      <c r="Q27" s="204"/>
      <c r="R27" s="174">
        <f>IF(M27&lt;&gt;"",M27,IF(H27&lt;&gt;"",H27,IF(E27&lt;&gt;"",E27,"")))</f>
        <v>5</v>
      </c>
      <c r="S27" s="74">
        <f>IF(P27&lt;&gt;"",P27,IF(K27&lt;&gt;"",K27,IF(G27&lt;&gt;"",G27,"")))</f>
        <v>3</v>
      </c>
    </row>
    <row r="28" spans="1:19" ht="80">
      <c r="A28" s="36">
        <v>246</v>
      </c>
      <c r="B28" s="71" t="s">
        <v>283</v>
      </c>
      <c r="C28" s="71" t="s">
        <v>442</v>
      </c>
      <c r="D28" s="71" t="s">
        <v>443</v>
      </c>
      <c r="E28" s="73">
        <v>5</v>
      </c>
      <c r="F28" s="71" t="s">
        <v>1326</v>
      </c>
      <c r="G28" s="73">
        <v>3</v>
      </c>
      <c r="H28" s="201"/>
      <c r="I28" s="202"/>
      <c r="J28" s="202"/>
      <c r="K28" s="203"/>
      <c r="L28" s="204"/>
      <c r="M28" s="201"/>
      <c r="N28" s="202"/>
      <c r="O28" s="202"/>
      <c r="P28" s="203"/>
      <c r="Q28" s="204"/>
      <c r="R28" s="174">
        <f>IF(M28&lt;&gt;"",M28,IF(H28&lt;&gt;"",H28,IF(E28&lt;&gt;"",E28,"")))</f>
        <v>5</v>
      </c>
      <c r="S28" s="74">
        <f>IF(P28&lt;&gt;"",P28,IF(K28&lt;&gt;"",K28,IF(G28&lt;&gt;"",G28,"")))</f>
        <v>3</v>
      </c>
    </row>
    <row r="29" spans="1:19" ht="80">
      <c r="A29" s="36">
        <v>247</v>
      </c>
      <c r="B29" s="71" t="s">
        <v>284</v>
      </c>
      <c r="C29" s="71" t="s">
        <v>444</v>
      </c>
      <c r="D29" s="71" t="s">
        <v>445</v>
      </c>
      <c r="E29" s="73">
        <v>5</v>
      </c>
      <c r="F29" s="71" t="s">
        <v>1327</v>
      </c>
      <c r="G29" s="73">
        <v>3</v>
      </c>
      <c r="H29" s="201"/>
      <c r="I29" s="202"/>
      <c r="J29" s="202"/>
      <c r="K29" s="203"/>
      <c r="L29" s="204"/>
      <c r="M29" s="201"/>
      <c r="N29" s="202"/>
      <c r="O29" s="202"/>
      <c r="P29" s="203"/>
      <c r="Q29" s="204"/>
      <c r="R29" s="174">
        <f>IF(M29&lt;&gt;"",M29,IF(H29&lt;&gt;"",H29,IF(E29&lt;&gt;"",E29,"")))</f>
        <v>5</v>
      </c>
      <c r="S29" s="74">
        <f>IF(P29&lt;&gt;"",P29,IF(K29&lt;&gt;"",K29,IF(G29&lt;&gt;"",G29,"")))</f>
        <v>3</v>
      </c>
    </row>
    <row r="30" spans="1:19" s="59" customFormat="1">
      <c r="A30" s="70"/>
      <c r="E30" s="36"/>
      <c r="F30" s="16"/>
      <c r="H30" s="31"/>
      <c r="I30" s="31"/>
      <c r="J30" s="31"/>
      <c r="K30" s="31"/>
      <c r="L30" s="31"/>
      <c r="M30" s="31"/>
      <c r="N30" s="31"/>
      <c r="O30" s="31"/>
      <c r="P30" s="31"/>
      <c r="Q30" s="31"/>
      <c r="R30" s="171"/>
    </row>
    <row r="31" spans="1:19" ht="64">
      <c r="A31" s="36">
        <v>248</v>
      </c>
      <c r="B31" s="71" t="s">
        <v>285</v>
      </c>
      <c r="C31" s="71" t="s">
        <v>446</v>
      </c>
      <c r="D31" s="71" t="s">
        <v>447</v>
      </c>
      <c r="E31" s="73">
        <v>4</v>
      </c>
      <c r="F31" s="71" t="s">
        <v>1328</v>
      </c>
      <c r="G31" s="73">
        <v>3</v>
      </c>
      <c r="H31" s="201"/>
      <c r="I31" s="202"/>
      <c r="J31" s="202"/>
      <c r="K31" s="203"/>
      <c r="L31" s="204"/>
      <c r="M31" s="201"/>
      <c r="N31" s="202"/>
      <c r="O31" s="202"/>
      <c r="P31" s="203"/>
      <c r="Q31" s="204"/>
      <c r="R31" s="174">
        <f>IF(M31&lt;&gt;"",M31,IF(H31&lt;&gt;"",H31,IF(E31&lt;&gt;"",E31,"")))</f>
        <v>4</v>
      </c>
      <c r="S31" s="74">
        <f>IF(P31&lt;&gt;"",P31,IF(K31&lt;&gt;"",K31,IF(G31&lt;&gt;"",G31,"")))</f>
        <v>3</v>
      </c>
    </row>
    <row r="32" spans="1:19" s="59" customFormat="1">
      <c r="A32" s="70"/>
      <c r="E32" s="36"/>
      <c r="F32" s="16"/>
      <c r="H32" s="31"/>
      <c r="I32" s="31"/>
      <c r="J32" s="31"/>
      <c r="K32" s="31"/>
      <c r="L32" s="31"/>
      <c r="M32" s="31"/>
      <c r="N32" s="31"/>
      <c r="O32" s="31"/>
      <c r="P32" s="31"/>
      <c r="Q32" s="31"/>
      <c r="R32" s="171"/>
    </row>
    <row r="33" spans="1:19" ht="64">
      <c r="A33" s="36">
        <v>249</v>
      </c>
      <c r="B33" s="71" t="s">
        <v>286</v>
      </c>
      <c r="C33" s="71" t="s">
        <v>448</v>
      </c>
      <c r="D33" s="71" t="s">
        <v>449</v>
      </c>
      <c r="E33" s="73">
        <v>5</v>
      </c>
      <c r="F33" s="71" t="s">
        <v>1329</v>
      </c>
      <c r="G33" s="73">
        <v>3</v>
      </c>
      <c r="H33" s="201"/>
      <c r="I33" s="202"/>
      <c r="J33" s="202"/>
      <c r="K33" s="203"/>
      <c r="L33" s="204"/>
      <c r="M33" s="201"/>
      <c r="N33" s="202"/>
      <c r="O33" s="202"/>
      <c r="P33" s="203"/>
      <c r="Q33" s="204"/>
      <c r="R33" s="174">
        <f>IF(M33&lt;&gt;"",M33,IF(H33&lt;&gt;"",H33,IF(E33&lt;&gt;"",E33,"")))</f>
        <v>5</v>
      </c>
      <c r="S33" s="74">
        <f>IF(P33&lt;&gt;"",P33,IF(K33&lt;&gt;"",K33,IF(G33&lt;&gt;"",G33,"")))</f>
        <v>3</v>
      </c>
    </row>
    <row r="34" spans="1:19" s="59" customFormat="1">
      <c r="A34" s="70"/>
      <c r="E34" s="36"/>
      <c r="F34" s="16"/>
      <c r="H34" s="31"/>
      <c r="I34" s="31"/>
      <c r="J34" s="31"/>
      <c r="K34" s="31"/>
      <c r="L34" s="31"/>
      <c r="M34" s="31"/>
      <c r="N34" s="31"/>
      <c r="O34" s="31"/>
      <c r="P34" s="31"/>
      <c r="Q34" s="31"/>
      <c r="R34" s="171"/>
    </row>
    <row r="35" spans="1:19" ht="96">
      <c r="A35" s="36">
        <v>250</v>
      </c>
      <c r="B35" s="71" t="s">
        <v>287</v>
      </c>
      <c r="C35" s="71" t="s">
        <v>450</v>
      </c>
      <c r="D35" s="71" t="s">
        <v>451</v>
      </c>
      <c r="E35" s="73">
        <v>3</v>
      </c>
      <c r="F35" s="71" t="s">
        <v>1326</v>
      </c>
      <c r="G35" s="73">
        <v>2</v>
      </c>
      <c r="H35" s="201"/>
      <c r="I35" s="202"/>
      <c r="J35" s="202"/>
      <c r="K35" s="203"/>
      <c r="L35" s="204"/>
      <c r="M35" s="201"/>
      <c r="N35" s="202"/>
      <c r="O35" s="202"/>
      <c r="P35" s="203"/>
      <c r="Q35" s="204"/>
      <c r="R35" s="174">
        <f>IF(M35&lt;&gt;"",M35,IF(H35&lt;&gt;"",H35,IF(E35&lt;&gt;"",E35,"")))</f>
        <v>3</v>
      </c>
      <c r="S35" s="74">
        <f>IF(P35&lt;&gt;"",P35,IF(K35&lt;&gt;"",K35,IF(G35&lt;&gt;"",G35,"")))</f>
        <v>2</v>
      </c>
    </row>
    <row r="36" spans="1:19">
      <c r="B36" s="16"/>
      <c r="G36" s="59"/>
      <c r="H36" s="31"/>
      <c r="I36" s="31"/>
      <c r="J36" s="31"/>
      <c r="K36" s="31"/>
      <c r="L36" s="31"/>
      <c r="M36" s="31"/>
      <c r="N36" s="31"/>
      <c r="O36" s="31"/>
      <c r="P36" s="31"/>
      <c r="Q36" s="31"/>
      <c r="S36" s="59"/>
    </row>
    <row r="37" spans="1:19">
      <c r="B37" s="16"/>
      <c r="G37" s="59"/>
      <c r="H37" s="31"/>
      <c r="I37" s="31"/>
      <c r="J37" s="31"/>
      <c r="K37" s="31"/>
      <c r="L37" s="31"/>
      <c r="M37" s="31"/>
      <c r="N37" s="31"/>
      <c r="O37" s="31"/>
      <c r="P37" s="31"/>
      <c r="Q37" s="31"/>
      <c r="S37" s="59"/>
    </row>
    <row r="38" spans="1:19">
      <c r="B38" s="16"/>
      <c r="G38" s="59"/>
      <c r="H38" s="31"/>
      <c r="I38" s="31"/>
      <c r="J38" s="31"/>
      <c r="K38" s="31"/>
      <c r="L38" s="31"/>
      <c r="M38" s="31"/>
      <c r="N38" s="31"/>
      <c r="O38" s="31"/>
      <c r="P38" s="31"/>
      <c r="Q38" s="31"/>
      <c r="S38" s="59"/>
    </row>
    <row r="39" spans="1:19">
      <c r="B39" s="84" t="s">
        <v>432</v>
      </c>
      <c r="G39" s="59"/>
      <c r="H39" s="31"/>
      <c r="I39" s="31"/>
      <c r="J39" s="31"/>
      <c r="K39" s="31"/>
      <c r="L39" s="31"/>
      <c r="M39" s="31"/>
      <c r="N39" s="31"/>
      <c r="O39" s="31"/>
      <c r="P39" s="31"/>
      <c r="Q39" s="31"/>
      <c r="S39" s="59"/>
    </row>
    <row r="40" spans="1:19" ht="64">
      <c r="A40" s="36">
        <v>251</v>
      </c>
      <c r="B40" s="71" t="s">
        <v>288</v>
      </c>
      <c r="C40" s="71" t="s">
        <v>452</v>
      </c>
      <c r="D40" s="71" t="s">
        <v>453</v>
      </c>
      <c r="E40" s="73">
        <v>3</v>
      </c>
      <c r="F40" s="71" t="s">
        <v>1328</v>
      </c>
      <c r="G40" s="73">
        <v>2</v>
      </c>
      <c r="H40" s="201"/>
      <c r="I40" s="202"/>
      <c r="J40" s="202"/>
      <c r="K40" s="203"/>
      <c r="L40" s="204"/>
      <c r="M40" s="201"/>
      <c r="N40" s="202"/>
      <c r="O40" s="202"/>
      <c r="P40" s="203"/>
      <c r="Q40" s="204"/>
      <c r="R40" s="174">
        <f>IF(M40&lt;&gt;"",M40,IF(H40&lt;&gt;"",H40,IF(E40&lt;&gt;"",E40,"")))</f>
        <v>3</v>
      </c>
      <c r="S40" s="74">
        <f>IF(P40&lt;&gt;"",P40,IF(K40&lt;&gt;"",K40,IF(G40&lt;&gt;"",G40,"")))</f>
        <v>2</v>
      </c>
    </row>
    <row r="41" spans="1:19" ht="64">
      <c r="A41" s="36">
        <v>252</v>
      </c>
      <c r="B41" s="71" t="s">
        <v>289</v>
      </c>
      <c r="C41" s="71" t="s">
        <v>454</v>
      </c>
      <c r="D41" s="71" t="s">
        <v>455</v>
      </c>
      <c r="E41" s="73">
        <v>4</v>
      </c>
      <c r="F41" s="71" t="s">
        <v>1328</v>
      </c>
      <c r="G41" s="73">
        <v>2</v>
      </c>
      <c r="H41" s="201"/>
      <c r="I41" s="202"/>
      <c r="J41" s="202"/>
      <c r="K41" s="203"/>
      <c r="L41" s="204"/>
      <c r="M41" s="201"/>
      <c r="N41" s="202"/>
      <c r="O41" s="202"/>
      <c r="P41" s="203"/>
      <c r="Q41" s="204"/>
      <c r="R41" s="174">
        <f>IF(M41&lt;&gt;"",M41,IF(H41&lt;&gt;"",H41,IF(E41&lt;&gt;"",E41,"")))</f>
        <v>4</v>
      </c>
      <c r="S41" s="74">
        <f>IF(P41&lt;&gt;"",P41,IF(K41&lt;&gt;"",K41,IF(G41&lt;&gt;"",G41,"")))</f>
        <v>2</v>
      </c>
    </row>
    <row r="42" spans="1:19" ht="80">
      <c r="A42" s="36">
        <v>253</v>
      </c>
      <c r="B42" s="71" t="s">
        <v>290</v>
      </c>
      <c r="C42" s="71" t="s">
        <v>456</v>
      </c>
      <c r="D42" s="71" t="s">
        <v>457</v>
      </c>
      <c r="E42" s="73">
        <v>4</v>
      </c>
      <c r="F42" s="71" t="s">
        <v>1328</v>
      </c>
      <c r="G42" s="73">
        <v>3</v>
      </c>
      <c r="H42" s="201"/>
      <c r="I42" s="202"/>
      <c r="J42" s="202"/>
      <c r="K42" s="203"/>
      <c r="L42" s="204"/>
      <c r="M42" s="201"/>
      <c r="N42" s="202"/>
      <c r="O42" s="202"/>
      <c r="P42" s="203"/>
      <c r="Q42" s="204"/>
      <c r="R42" s="174">
        <f>IF(M42&lt;&gt;"",M42,IF(H42&lt;&gt;"",H42,IF(E42&lt;&gt;"",E42,"")))</f>
        <v>4</v>
      </c>
      <c r="S42" s="74">
        <f>IF(P42&lt;&gt;"",P42,IF(K42&lt;&gt;"",K42,IF(G42&lt;&gt;"",G42,"")))</f>
        <v>3</v>
      </c>
    </row>
    <row r="43" spans="1:19" s="59" customFormat="1">
      <c r="A43" s="70"/>
      <c r="E43" s="70"/>
      <c r="H43" s="31"/>
      <c r="I43" s="31"/>
      <c r="J43" s="31"/>
      <c r="K43" s="31"/>
      <c r="L43" s="31"/>
      <c r="M43" s="31"/>
      <c r="N43" s="31"/>
      <c r="O43" s="31"/>
      <c r="P43" s="31"/>
      <c r="Q43" s="31"/>
      <c r="R43" s="171"/>
    </row>
    <row r="44" spans="1:19" ht="48">
      <c r="A44" s="36">
        <v>254</v>
      </c>
      <c r="B44" s="71" t="s">
        <v>291</v>
      </c>
      <c r="C44" s="71" t="s">
        <v>458</v>
      </c>
      <c r="D44" s="71" t="s">
        <v>459</v>
      </c>
      <c r="E44" s="73">
        <v>3</v>
      </c>
      <c r="F44" s="71"/>
      <c r="G44" s="73">
        <v>3</v>
      </c>
      <c r="H44" s="201"/>
      <c r="I44" s="202"/>
      <c r="J44" s="202"/>
      <c r="K44" s="203"/>
      <c r="L44" s="204"/>
      <c r="M44" s="201"/>
      <c r="N44" s="202"/>
      <c r="O44" s="202"/>
      <c r="P44" s="203"/>
      <c r="Q44" s="204"/>
      <c r="R44" s="174">
        <f>IF(M44&lt;&gt;"",M44,IF(H44&lt;&gt;"",H44,IF(E44&lt;&gt;"",E44,"")))</f>
        <v>3</v>
      </c>
      <c r="S44" s="74">
        <f>IF(P44&lt;&gt;"",P44,IF(K44&lt;&gt;"",K44,IF(G44&lt;&gt;"",G44,"")))</f>
        <v>3</v>
      </c>
    </row>
    <row r="45" spans="1:19" s="59" customFormat="1">
      <c r="A45" s="70"/>
      <c r="E45" s="70"/>
      <c r="H45" s="31"/>
      <c r="I45" s="31"/>
      <c r="J45" s="31"/>
      <c r="K45" s="31"/>
      <c r="L45" s="31"/>
      <c r="M45" s="31"/>
      <c r="N45" s="31"/>
      <c r="O45" s="31"/>
      <c r="P45" s="31"/>
      <c r="Q45" s="31"/>
      <c r="R45" s="171"/>
    </row>
    <row r="46" spans="1:19" ht="48">
      <c r="A46" s="36">
        <v>255</v>
      </c>
      <c r="B46" s="71" t="s">
        <v>292</v>
      </c>
      <c r="C46" s="71" t="s">
        <v>460</v>
      </c>
      <c r="D46" s="71" t="s">
        <v>461</v>
      </c>
      <c r="E46" s="73">
        <v>3</v>
      </c>
      <c r="F46" s="71"/>
      <c r="G46" s="73">
        <v>2</v>
      </c>
      <c r="H46" s="201"/>
      <c r="I46" s="202"/>
      <c r="J46" s="202"/>
      <c r="K46" s="203"/>
      <c r="L46" s="204"/>
      <c r="M46" s="201"/>
      <c r="N46" s="202"/>
      <c r="O46" s="202"/>
      <c r="P46" s="203"/>
      <c r="Q46" s="204"/>
      <c r="R46" s="174">
        <f>IF(M46&lt;&gt;"",M46,IF(H46&lt;&gt;"",H46,IF(E46&lt;&gt;"",E46,"")))</f>
        <v>3</v>
      </c>
      <c r="S46" s="74">
        <f>IF(P46&lt;&gt;"",P46,IF(K46&lt;&gt;"",K46,IF(G46&lt;&gt;"",G46,"")))</f>
        <v>2</v>
      </c>
    </row>
    <row r="47" spans="1:19" s="59" customFormat="1">
      <c r="A47" s="70"/>
      <c r="E47" s="70"/>
      <c r="H47" s="31"/>
      <c r="I47" s="31"/>
      <c r="J47" s="31"/>
      <c r="K47" s="31"/>
      <c r="L47" s="31"/>
      <c r="M47" s="31"/>
      <c r="N47" s="31"/>
      <c r="O47" s="31"/>
      <c r="P47" s="31"/>
      <c r="Q47" s="31"/>
      <c r="R47" s="171"/>
    </row>
    <row r="48" spans="1:19" ht="64">
      <c r="A48" s="36">
        <v>256</v>
      </c>
      <c r="B48" s="71" t="s">
        <v>293</v>
      </c>
      <c r="C48" s="71" t="s">
        <v>462</v>
      </c>
      <c r="D48" s="71" t="s">
        <v>463</v>
      </c>
      <c r="E48" s="73">
        <v>4</v>
      </c>
      <c r="F48" s="71"/>
      <c r="G48" s="73">
        <v>3</v>
      </c>
      <c r="H48" s="201"/>
      <c r="I48" s="202"/>
      <c r="J48" s="202"/>
      <c r="K48" s="203"/>
      <c r="L48" s="204"/>
      <c r="M48" s="201"/>
      <c r="N48" s="202"/>
      <c r="O48" s="202"/>
      <c r="P48" s="203"/>
      <c r="Q48" s="204"/>
      <c r="R48" s="174">
        <f>IF(M48&lt;&gt;"",M48,IF(H48&lt;&gt;"",H48,IF(E48&lt;&gt;"",E48,"")))</f>
        <v>4</v>
      </c>
      <c r="S48" s="74">
        <f>IF(P48&lt;&gt;"",P48,IF(K48&lt;&gt;"",K48,IF(G48&lt;&gt;"",G48,"")))</f>
        <v>3</v>
      </c>
    </row>
    <row r="49" spans="1:19">
      <c r="B49" s="16"/>
      <c r="G49" s="59"/>
      <c r="H49" s="31"/>
      <c r="I49" s="31"/>
      <c r="J49" s="31"/>
      <c r="K49" s="31"/>
      <c r="L49" s="31"/>
      <c r="M49" s="31"/>
      <c r="N49" s="31"/>
      <c r="O49" s="31"/>
      <c r="P49" s="31"/>
      <c r="Q49" s="31"/>
      <c r="S49" s="59"/>
    </row>
    <row r="50" spans="1:19">
      <c r="B50" s="16"/>
      <c r="G50" s="59"/>
      <c r="H50" s="31"/>
      <c r="I50" s="31"/>
      <c r="J50" s="31"/>
      <c r="K50" s="31"/>
      <c r="L50" s="31"/>
      <c r="M50" s="31"/>
      <c r="N50" s="31"/>
      <c r="O50" s="31"/>
      <c r="P50" s="31"/>
      <c r="Q50" s="31"/>
      <c r="S50" s="59"/>
    </row>
    <row r="51" spans="1:19">
      <c r="B51" s="16"/>
      <c r="G51" s="59"/>
      <c r="H51" s="31"/>
      <c r="I51" s="31"/>
      <c r="J51" s="31"/>
      <c r="K51" s="31"/>
      <c r="L51" s="31"/>
      <c r="M51" s="31"/>
      <c r="N51" s="31"/>
      <c r="O51" s="31"/>
      <c r="P51" s="31"/>
      <c r="Q51" s="31"/>
      <c r="S51" s="59"/>
    </row>
    <row r="52" spans="1:19">
      <c r="B52" s="80" t="s">
        <v>271</v>
      </c>
      <c r="G52" s="59"/>
      <c r="H52" s="31"/>
      <c r="I52" s="31"/>
      <c r="J52" s="31"/>
      <c r="K52" s="31"/>
      <c r="L52" s="31"/>
      <c r="M52" s="31"/>
      <c r="N52" s="31"/>
      <c r="O52" s="31"/>
      <c r="P52" s="31"/>
      <c r="Q52" s="31"/>
      <c r="S52" s="59"/>
    </row>
    <row r="53" spans="1:19" ht="64">
      <c r="A53" s="36">
        <v>257</v>
      </c>
      <c r="B53" s="71" t="s">
        <v>294</v>
      </c>
      <c r="C53" s="71" t="s">
        <v>464</v>
      </c>
      <c r="D53" s="71" t="s">
        <v>465</v>
      </c>
      <c r="E53" s="73">
        <v>4</v>
      </c>
      <c r="F53" s="71"/>
      <c r="G53" s="73">
        <v>3</v>
      </c>
      <c r="H53" s="201"/>
      <c r="I53" s="202"/>
      <c r="J53" s="202"/>
      <c r="K53" s="203"/>
      <c r="L53" s="204"/>
      <c r="M53" s="201"/>
      <c r="N53" s="202"/>
      <c r="O53" s="202"/>
      <c r="P53" s="203"/>
      <c r="Q53" s="204"/>
      <c r="R53" s="174">
        <f>IF(M53&lt;&gt;"",M53,IF(H53&lt;&gt;"",H53,IF(E53&lt;&gt;"",E53,"")))</f>
        <v>4</v>
      </c>
      <c r="S53" s="74">
        <f>IF(P53&lt;&gt;"",P53,IF(K53&lt;&gt;"",K53,IF(G53&lt;&gt;"",G53,"")))</f>
        <v>3</v>
      </c>
    </row>
    <row r="54" spans="1:19" s="59" customFormat="1">
      <c r="A54" s="70"/>
      <c r="E54" s="70"/>
      <c r="H54" s="31"/>
      <c r="I54" s="31"/>
      <c r="J54" s="31"/>
      <c r="K54" s="31"/>
      <c r="L54" s="31"/>
      <c r="M54" s="31"/>
      <c r="N54" s="31"/>
      <c r="O54" s="31"/>
      <c r="P54" s="31"/>
      <c r="Q54" s="31"/>
      <c r="R54" s="171"/>
    </row>
    <row r="55" spans="1:19" ht="128">
      <c r="A55" s="36">
        <v>258</v>
      </c>
      <c r="B55" s="71" t="s">
        <v>295</v>
      </c>
      <c r="C55" s="71" t="s">
        <v>466</v>
      </c>
      <c r="D55" s="71" t="s">
        <v>467</v>
      </c>
      <c r="E55" s="73">
        <v>5</v>
      </c>
      <c r="F55" s="71" t="s">
        <v>1330</v>
      </c>
      <c r="G55" s="73">
        <v>3</v>
      </c>
      <c r="H55" s="201"/>
      <c r="I55" s="202"/>
      <c r="J55" s="202"/>
      <c r="K55" s="203"/>
      <c r="L55" s="204"/>
      <c r="M55" s="201"/>
      <c r="N55" s="202"/>
      <c r="O55" s="202"/>
      <c r="P55" s="203"/>
      <c r="Q55" s="204"/>
      <c r="R55" s="174">
        <f>IF(M55&lt;&gt;"",M55,IF(H55&lt;&gt;"",H55,IF(E55&lt;&gt;"",E55,"")))</f>
        <v>5</v>
      </c>
      <c r="S55" s="74">
        <f>IF(P55&lt;&gt;"",P55,IF(K55&lt;&gt;"",K55,IF(G55&lt;&gt;"",G55,"")))</f>
        <v>3</v>
      </c>
    </row>
    <row r="56" spans="1:19" s="59" customFormat="1">
      <c r="A56" s="70"/>
      <c r="E56" s="70"/>
      <c r="H56" s="31"/>
      <c r="I56" s="31"/>
      <c r="J56" s="31"/>
      <c r="K56" s="31"/>
      <c r="L56" s="31"/>
      <c r="M56" s="31"/>
      <c r="N56" s="31"/>
      <c r="O56" s="31"/>
      <c r="P56" s="31"/>
      <c r="Q56" s="31"/>
      <c r="R56" s="171"/>
    </row>
    <row r="57" spans="1:19" ht="48">
      <c r="A57" s="36">
        <v>259</v>
      </c>
      <c r="B57" s="71" t="s">
        <v>296</v>
      </c>
      <c r="C57" s="71" t="s">
        <v>468</v>
      </c>
      <c r="D57" s="71" t="s">
        <v>469</v>
      </c>
      <c r="E57" s="73">
        <v>4</v>
      </c>
      <c r="F57" s="71"/>
      <c r="G57" s="73">
        <v>3</v>
      </c>
      <c r="H57" s="201"/>
      <c r="I57" s="202"/>
      <c r="J57" s="202"/>
      <c r="K57" s="203"/>
      <c r="L57" s="204"/>
      <c r="M57" s="201"/>
      <c r="N57" s="202"/>
      <c r="O57" s="202"/>
      <c r="P57" s="203"/>
      <c r="Q57" s="204"/>
      <c r="R57" s="174">
        <f>IF(M57&lt;&gt;"",M57,IF(H57&lt;&gt;"",H57,IF(E57&lt;&gt;"",E57,"")))</f>
        <v>4</v>
      </c>
      <c r="S57" s="74">
        <f>IF(P57&lt;&gt;"",P57,IF(K57&lt;&gt;"",K57,IF(G57&lt;&gt;"",G57,"")))</f>
        <v>3</v>
      </c>
    </row>
    <row r="58" spans="1:19" s="59" customFormat="1">
      <c r="A58" s="70"/>
      <c r="E58" s="70"/>
      <c r="H58" s="31"/>
      <c r="I58" s="31"/>
      <c r="J58" s="31"/>
      <c r="K58" s="31"/>
      <c r="L58" s="31"/>
      <c r="M58" s="31"/>
      <c r="N58" s="31"/>
      <c r="O58" s="31"/>
      <c r="P58" s="31"/>
      <c r="Q58" s="31"/>
      <c r="R58" s="171"/>
    </row>
    <row r="59" spans="1:19" ht="64">
      <c r="A59" s="36">
        <v>260</v>
      </c>
      <c r="B59" s="71" t="s">
        <v>297</v>
      </c>
      <c r="C59" s="71" t="s">
        <v>470</v>
      </c>
      <c r="D59" s="71" t="s">
        <v>471</v>
      </c>
      <c r="E59" s="73">
        <v>4</v>
      </c>
      <c r="F59" s="71" t="s">
        <v>1331</v>
      </c>
      <c r="G59" s="73">
        <v>3</v>
      </c>
      <c r="H59" s="201"/>
      <c r="I59" s="202"/>
      <c r="J59" s="202"/>
      <c r="K59" s="203"/>
      <c r="L59" s="204"/>
      <c r="M59" s="201"/>
      <c r="N59" s="202"/>
      <c r="O59" s="202"/>
      <c r="P59" s="203"/>
      <c r="Q59" s="204"/>
      <c r="R59" s="174">
        <f>IF(M59&lt;&gt;"",M59,IF(H59&lt;&gt;"",H59,IF(E59&lt;&gt;"",E59,"")))</f>
        <v>4</v>
      </c>
      <c r="S59" s="74">
        <f>IF(P59&lt;&gt;"",P59,IF(K59&lt;&gt;"",K59,IF(G59&lt;&gt;"",G59,"")))</f>
        <v>3</v>
      </c>
    </row>
    <row r="60" spans="1:19" s="59" customFormat="1">
      <c r="A60" s="70"/>
      <c r="E60" s="70"/>
      <c r="H60" s="31"/>
      <c r="I60" s="31"/>
      <c r="J60" s="31"/>
      <c r="K60" s="31"/>
      <c r="L60" s="31"/>
      <c r="M60" s="31"/>
      <c r="N60" s="31"/>
      <c r="O60" s="31"/>
      <c r="P60" s="31"/>
      <c r="Q60" s="31"/>
      <c r="R60" s="171"/>
    </row>
    <row r="61" spans="1:19" ht="112">
      <c r="A61" s="36">
        <v>261</v>
      </c>
      <c r="B61" s="71" t="s">
        <v>298</v>
      </c>
      <c r="C61" s="71" t="s">
        <v>472</v>
      </c>
      <c r="D61" s="71" t="s">
        <v>473</v>
      </c>
      <c r="E61" s="73">
        <v>4</v>
      </c>
      <c r="F61" s="71" t="s">
        <v>1332</v>
      </c>
      <c r="G61" s="73">
        <v>3</v>
      </c>
      <c r="H61" s="201"/>
      <c r="I61" s="202"/>
      <c r="J61" s="202"/>
      <c r="K61" s="203"/>
      <c r="L61" s="204"/>
      <c r="M61" s="201"/>
      <c r="N61" s="202"/>
      <c r="O61" s="202"/>
      <c r="P61" s="203"/>
      <c r="Q61" s="204"/>
      <c r="R61" s="174">
        <f>IF(M61&lt;&gt;"",M61,IF(H61&lt;&gt;"",H61,IF(E61&lt;&gt;"",E61,"")))</f>
        <v>4</v>
      </c>
      <c r="S61" s="74">
        <f>IF(P61&lt;&gt;"",P61,IF(K61&lt;&gt;"",K61,IF(G61&lt;&gt;"",G61,"")))</f>
        <v>3</v>
      </c>
    </row>
    <row r="62" spans="1:19" s="59" customFormat="1">
      <c r="A62" s="70"/>
      <c r="E62" s="70"/>
      <c r="H62" s="31"/>
      <c r="I62" s="31"/>
      <c r="J62" s="31"/>
      <c r="K62" s="31"/>
      <c r="L62" s="31"/>
      <c r="M62" s="31"/>
      <c r="N62" s="31"/>
      <c r="O62" s="31"/>
      <c r="P62" s="31"/>
      <c r="Q62" s="31"/>
      <c r="R62" s="171"/>
    </row>
    <row r="63" spans="1:19" ht="80">
      <c r="A63" s="36">
        <v>262</v>
      </c>
      <c r="B63" s="71" t="s">
        <v>299</v>
      </c>
      <c r="C63" s="71" t="s">
        <v>474</v>
      </c>
      <c r="D63" s="71" t="s">
        <v>475</v>
      </c>
      <c r="E63" s="73">
        <v>5</v>
      </c>
      <c r="F63" s="71" t="s">
        <v>1333</v>
      </c>
      <c r="G63" s="73">
        <v>3</v>
      </c>
      <c r="H63" s="201"/>
      <c r="I63" s="202"/>
      <c r="J63" s="202"/>
      <c r="K63" s="203"/>
      <c r="L63" s="204"/>
      <c r="M63" s="201"/>
      <c r="N63" s="202"/>
      <c r="O63" s="202"/>
      <c r="P63" s="203"/>
      <c r="Q63" s="204"/>
      <c r="R63" s="174">
        <f>IF(M63&lt;&gt;"",M63,IF(H63&lt;&gt;"",H63,IF(E63&lt;&gt;"",E63,"")))</f>
        <v>5</v>
      </c>
      <c r="S63" s="74">
        <f>IF(P63&lt;&gt;"",P63,IF(K63&lt;&gt;"",K63,IF(G63&lt;&gt;"",G63,"")))</f>
        <v>3</v>
      </c>
    </row>
    <row r="64" spans="1:19" s="59" customFormat="1">
      <c r="A64" s="70"/>
      <c r="E64" s="70"/>
      <c r="H64" s="31"/>
      <c r="I64" s="31"/>
      <c r="J64" s="31"/>
      <c r="K64" s="31"/>
      <c r="L64" s="31"/>
      <c r="M64" s="31"/>
      <c r="N64" s="31"/>
      <c r="O64" s="31"/>
      <c r="P64" s="31"/>
      <c r="Q64" s="31"/>
      <c r="R64" s="171"/>
    </row>
    <row r="65" spans="1:19" ht="80">
      <c r="A65" s="36">
        <v>263</v>
      </c>
      <c r="B65" s="71" t="s">
        <v>300</v>
      </c>
      <c r="C65" s="71" t="s">
        <v>476</v>
      </c>
      <c r="D65" s="71" t="s">
        <v>477</v>
      </c>
      <c r="E65" s="73">
        <v>3</v>
      </c>
      <c r="F65" s="71" t="s">
        <v>1334</v>
      </c>
      <c r="G65" s="73">
        <v>2</v>
      </c>
      <c r="H65" s="201"/>
      <c r="I65" s="202"/>
      <c r="J65" s="202"/>
      <c r="K65" s="203"/>
      <c r="L65" s="204"/>
      <c r="M65" s="201"/>
      <c r="N65" s="202"/>
      <c r="O65" s="202"/>
      <c r="P65" s="203"/>
      <c r="Q65" s="204"/>
      <c r="R65" s="174">
        <f>IF(M65&lt;&gt;"",M65,IF(H65&lt;&gt;"",H65,IF(E65&lt;&gt;"",E65,"")))</f>
        <v>3</v>
      </c>
      <c r="S65" s="74">
        <f>IF(P65&lt;&gt;"",P65,IF(K65&lt;&gt;"",K65,IF(G65&lt;&gt;"",G65,"")))</f>
        <v>2</v>
      </c>
    </row>
    <row r="66" spans="1:19">
      <c r="B66" s="16"/>
      <c r="G66" s="59"/>
      <c r="H66" s="31"/>
      <c r="I66" s="31"/>
      <c r="J66" s="31"/>
      <c r="K66" s="31"/>
      <c r="L66" s="31"/>
      <c r="M66" s="31"/>
      <c r="N66" s="31"/>
      <c r="O66" s="31"/>
      <c r="P66" s="31"/>
      <c r="Q66" s="31"/>
      <c r="S66" s="59"/>
    </row>
    <row r="67" spans="1:19">
      <c r="B67" s="16"/>
      <c r="G67" s="59"/>
      <c r="H67" s="31"/>
      <c r="I67" s="31"/>
      <c r="J67" s="31"/>
      <c r="K67" s="31"/>
      <c r="L67" s="31"/>
      <c r="M67" s="31"/>
      <c r="N67" s="31"/>
      <c r="O67" s="31"/>
      <c r="P67" s="31"/>
      <c r="Q67" s="31"/>
      <c r="S67" s="59"/>
    </row>
    <row r="68" spans="1:19">
      <c r="B68" s="16"/>
      <c r="G68" s="59"/>
      <c r="H68" s="31"/>
      <c r="I68" s="31"/>
      <c r="J68" s="31"/>
      <c r="K68" s="31"/>
      <c r="L68" s="31"/>
      <c r="M68" s="31"/>
      <c r="N68" s="31"/>
      <c r="O68" s="31"/>
      <c r="P68" s="31"/>
      <c r="Q68" s="31"/>
      <c r="S68" s="59"/>
    </row>
    <row r="69" spans="1:19">
      <c r="B69" s="80" t="s">
        <v>272</v>
      </c>
      <c r="G69" s="59"/>
      <c r="H69" s="31"/>
      <c r="I69" s="31"/>
      <c r="J69" s="31"/>
      <c r="K69" s="31"/>
      <c r="L69" s="31"/>
      <c r="M69" s="31"/>
      <c r="N69" s="31"/>
      <c r="O69" s="31"/>
      <c r="P69" s="31"/>
      <c r="Q69" s="31"/>
      <c r="S69" s="59"/>
    </row>
    <row r="70" spans="1:19" ht="64">
      <c r="A70" s="36">
        <v>264</v>
      </c>
      <c r="B70" s="71" t="s">
        <v>301</v>
      </c>
      <c r="C70" s="71" t="s">
        <v>478</v>
      </c>
      <c r="D70" s="71" t="s">
        <v>479</v>
      </c>
      <c r="E70" s="73">
        <v>5</v>
      </c>
      <c r="F70" s="71" t="s">
        <v>1335</v>
      </c>
      <c r="G70" s="73">
        <v>3</v>
      </c>
      <c r="H70" s="201"/>
      <c r="I70" s="202"/>
      <c r="J70" s="202"/>
      <c r="K70" s="203"/>
      <c r="L70" s="204"/>
      <c r="M70" s="201"/>
      <c r="N70" s="202"/>
      <c r="O70" s="202"/>
      <c r="P70" s="203"/>
      <c r="Q70" s="204"/>
      <c r="R70" s="174">
        <f>IF(M70&lt;&gt;"",M70,IF(H70&lt;&gt;"",H70,IF(E70&lt;&gt;"",E70,"")))</f>
        <v>5</v>
      </c>
      <c r="S70" s="74">
        <f>IF(P70&lt;&gt;"",P70,IF(K70&lt;&gt;"",K70,IF(G70&lt;&gt;"",G70,"")))</f>
        <v>3</v>
      </c>
    </row>
    <row r="71" spans="1:19" s="59" customFormat="1">
      <c r="A71" s="70"/>
      <c r="E71" s="70"/>
      <c r="H71" s="31"/>
      <c r="I71" s="31"/>
      <c r="J71" s="31"/>
      <c r="K71" s="31"/>
      <c r="L71" s="31"/>
      <c r="M71" s="31"/>
      <c r="N71" s="31"/>
      <c r="O71" s="31"/>
      <c r="P71" s="31"/>
      <c r="Q71" s="31"/>
      <c r="R71" s="171"/>
    </row>
    <row r="72" spans="1:19" ht="64">
      <c r="A72" s="36">
        <v>265</v>
      </c>
      <c r="B72" s="71" t="s">
        <v>302</v>
      </c>
      <c r="C72" s="71" t="s">
        <v>480</v>
      </c>
      <c r="D72" s="71" t="s">
        <v>481</v>
      </c>
      <c r="E72" s="73">
        <v>4</v>
      </c>
      <c r="F72" s="71"/>
      <c r="G72" s="73">
        <v>3</v>
      </c>
      <c r="H72" s="201"/>
      <c r="I72" s="202"/>
      <c r="J72" s="202"/>
      <c r="K72" s="203"/>
      <c r="L72" s="204"/>
      <c r="M72" s="201"/>
      <c r="N72" s="202"/>
      <c r="O72" s="202"/>
      <c r="P72" s="203"/>
      <c r="Q72" s="204"/>
      <c r="R72" s="174">
        <f>IF(M72&lt;&gt;"",M72,IF(H72&lt;&gt;"",H72,IF(E72&lt;&gt;"",E72,"")))</f>
        <v>4</v>
      </c>
      <c r="S72" s="74">
        <f>IF(P72&lt;&gt;"",P72,IF(K72&lt;&gt;"",K72,IF(G72&lt;&gt;"",G72,"")))</f>
        <v>3</v>
      </c>
    </row>
    <row r="73" spans="1:19" s="59" customFormat="1">
      <c r="A73" s="70"/>
      <c r="E73" s="70"/>
      <c r="H73" s="31"/>
      <c r="I73" s="31"/>
      <c r="J73" s="31"/>
      <c r="K73" s="31"/>
      <c r="L73" s="31"/>
      <c r="M73" s="31"/>
      <c r="N73" s="31"/>
      <c r="O73" s="31"/>
      <c r="P73" s="31"/>
      <c r="Q73" s="31"/>
      <c r="R73" s="171"/>
    </row>
    <row r="74" spans="1:19" ht="80">
      <c r="A74" s="36">
        <v>266</v>
      </c>
      <c r="B74" s="71" t="s">
        <v>303</v>
      </c>
      <c r="C74" s="71" t="s">
        <v>482</v>
      </c>
      <c r="D74" s="71" t="s">
        <v>483</v>
      </c>
      <c r="E74" s="73">
        <v>4</v>
      </c>
      <c r="F74" s="71"/>
      <c r="G74" s="73">
        <v>2</v>
      </c>
      <c r="H74" s="201"/>
      <c r="I74" s="202"/>
      <c r="J74" s="202"/>
      <c r="K74" s="203"/>
      <c r="L74" s="204"/>
      <c r="M74" s="201"/>
      <c r="N74" s="202"/>
      <c r="O74" s="202"/>
      <c r="P74" s="203"/>
      <c r="Q74" s="204"/>
      <c r="R74" s="174">
        <f>IF(M74&lt;&gt;"",M74,IF(H74&lt;&gt;"",H74,IF(E74&lt;&gt;"",E74,"")))</f>
        <v>4</v>
      </c>
      <c r="S74" s="74">
        <f>IF(P74&lt;&gt;"",P74,IF(K74&lt;&gt;"",K74,IF(G74&lt;&gt;"",G74,"")))</f>
        <v>2</v>
      </c>
    </row>
    <row r="75" spans="1:19" s="59" customFormat="1">
      <c r="A75" s="70"/>
      <c r="E75" s="70"/>
      <c r="H75" s="31"/>
      <c r="I75" s="31"/>
      <c r="J75" s="31"/>
      <c r="K75" s="31"/>
      <c r="L75" s="31"/>
      <c r="M75" s="31"/>
      <c r="N75" s="31"/>
      <c r="O75" s="31"/>
      <c r="P75" s="31"/>
      <c r="Q75" s="31"/>
      <c r="R75" s="171"/>
    </row>
    <row r="76" spans="1:19" ht="64">
      <c r="A76" s="36">
        <v>267</v>
      </c>
      <c r="B76" s="71" t="s">
        <v>304</v>
      </c>
      <c r="C76" s="71" t="s">
        <v>484</v>
      </c>
      <c r="D76" s="71" t="s">
        <v>485</v>
      </c>
      <c r="E76" s="73">
        <v>5</v>
      </c>
      <c r="F76" s="71" t="s">
        <v>1336</v>
      </c>
      <c r="G76" s="73">
        <v>4</v>
      </c>
      <c r="H76" s="201"/>
      <c r="I76" s="202"/>
      <c r="J76" s="202"/>
      <c r="K76" s="203"/>
      <c r="L76" s="204"/>
      <c r="M76" s="201"/>
      <c r="N76" s="202"/>
      <c r="O76" s="202"/>
      <c r="P76" s="203"/>
      <c r="Q76" s="204"/>
      <c r="R76" s="174">
        <f>IF(M76&lt;&gt;"",M76,IF(H76&lt;&gt;"",H76,IF(E76&lt;&gt;"",E76,"")))</f>
        <v>5</v>
      </c>
      <c r="S76" s="74">
        <f>IF(P76&lt;&gt;"",P76,IF(K76&lt;&gt;"",K76,IF(G76&lt;&gt;"",G76,"")))</f>
        <v>4</v>
      </c>
    </row>
    <row r="77" spans="1:19" s="59" customFormat="1">
      <c r="A77" s="70"/>
      <c r="E77" s="70"/>
      <c r="H77" s="31"/>
      <c r="I77" s="31"/>
      <c r="J77" s="31"/>
      <c r="K77" s="31"/>
      <c r="L77" s="31"/>
      <c r="M77" s="31"/>
      <c r="N77" s="31"/>
      <c r="O77" s="31"/>
      <c r="P77" s="31"/>
      <c r="Q77" s="31"/>
      <c r="R77" s="171"/>
    </row>
    <row r="78" spans="1:19" ht="96">
      <c r="A78" s="36">
        <v>268</v>
      </c>
      <c r="B78" s="71" t="s">
        <v>305</v>
      </c>
      <c r="C78" s="71" t="s">
        <v>486</v>
      </c>
      <c r="D78" s="71" t="s">
        <v>487</v>
      </c>
      <c r="E78" s="73">
        <v>5</v>
      </c>
      <c r="F78" s="71" t="s">
        <v>1337</v>
      </c>
      <c r="G78" s="73">
        <v>3</v>
      </c>
      <c r="H78" s="201"/>
      <c r="I78" s="202"/>
      <c r="J78" s="202"/>
      <c r="K78" s="203"/>
      <c r="L78" s="204"/>
      <c r="M78" s="201"/>
      <c r="N78" s="202"/>
      <c r="O78" s="202"/>
      <c r="P78" s="203"/>
      <c r="Q78" s="204"/>
      <c r="R78" s="174">
        <f>IF(M78&lt;&gt;"",M78,IF(H78&lt;&gt;"",H78,IF(E78&lt;&gt;"",E78,"")))</f>
        <v>5</v>
      </c>
      <c r="S78" s="74">
        <f>IF(P78&lt;&gt;"",P78,IF(K78&lt;&gt;"",K78,IF(G78&lt;&gt;"",G78,"")))</f>
        <v>3</v>
      </c>
    </row>
    <row r="79" spans="1:19" s="59" customFormat="1">
      <c r="A79" s="70"/>
      <c r="E79" s="70"/>
      <c r="H79" s="31"/>
      <c r="I79" s="31"/>
      <c r="J79" s="31"/>
      <c r="K79" s="31"/>
      <c r="L79" s="31"/>
      <c r="M79" s="31"/>
      <c r="N79" s="31"/>
      <c r="O79" s="31"/>
      <c r="P79" s="31"/>
      <c r="Q79" s="31"/>
      <c r="R79" s="171"/>
    </row>
    <row r="80" spans="1:19" ht="80">
      <c r="A80" s="36">
        <v>269</v>
      </c>
      <c r="B80" s="71" t="s">
        <v>105</v>
      </c>
      <c r="C80" s="71" t="s">
        <v>488</v>
      </c>
      <c r="D80" s="71" t="s">
        <v>489</v>
      </c>
      <c r="E80" s="73">
        <v>5</v>
      </c>
      <c r="F80" s="71" t="s">
        <v>1338</v>
      </c>
      <c r="G80" s="73">
        <v>3</v>
      </c>
      <c r="H80" s="201"/>
      <c r="I80" s="202"/>
      <c r="J80" s="202"/>
      <c r="K80" s="203"/>
      <c r="L80" s="204"/>
      <c r="M80" s="201"/>
      <c r="N80" s="202"/>
      <c r="O80" s="202"/>
      <c r="P80" s="203"/>
      <c r="Q80" s="204"/>
      <c r="R80" s="174">
        <f>IF(M80&lt;&gt;"",M80,IF(H80&lt;&gt;"",H80,IF(E80&lt;&gt;"",E80,"")))</f>
        <v>5</v>
      </c>
      <c r="S80" s="74">
        <f>IF(P80&lt;&gt;"",P80,IF(K80&lt;&gt;"",K80,IF(G80&lt;&gt;"",G80,"")))</f>
        <v>3</v>
      </c>
    </row>
    <row r="81" spans="1:19" s="59" customFormat="1">
      <c r="A81" s="70"/>
      <c r="E81" s="70"/>
      <c r="H81" s="31"/>
      <c r="I81" s="31"/>
      <c r="J81" s="31"/>
      <c r="K81" s="31"/>
      <c r="L81" s="31"/>
      <c r="M81" s="31"/>
      <c r="N81" s="31"/>
      <c r="O81" s="31"/>
      <c r="P81" s="31"/>
      <c r="Q81" s="31"/>
      <c r="R81" s="171"/>
    </row>
    <row r="82" spans="1:19" ht="48">
      <c r="A82" s="36">
        <v>270</v>
      </c>
      <c r="B82" s="71" t="s">
        <v>306</v>
      </c>
      <c r="C82" s="71" t="s">
        <v>490</v>
      </c>
      <c r="D82" s="71" t="s">
        <v>491</v>
      </c>
      <c r="E82" s="73">
        <v>5</v>
      </c>
      <c r="F82" s="71" t="s">
        <v>1338</v>
      </c>
      <c r="G82" s="73">
        <v>3</v>
      </c>
      <c r="H82" s="201"/>
      <c r="I82" s="202"/>
      <c r="J82" s="202"/>
      <c r="K82" s="203"/>
      <c r="L82" s="204"/>
      <c r="M82" s="201"/>
      <c r="N82" s="202"/>
      <c r="O82" s="202"/>
      <c r="P82" s="203"/>
      <c r="Q82" s="204"/>
      <c r="R82" s="174">
        <f>IF(M82&lt;&gt;"",M82,IF(H82&lt;&gt;"",H82,IF(E82&lt;&gt;"",E82,"")))</f>
        <v>5</v>
      </c>
      <c r="S82" s="74">
        <f>IF(P82&lt;&gt;"",P82,IF(K82&lt;&gt;"",K82,IF(G82&lt;&gt;"",G82,"")))</f>
        <v>3</v>
      </c>
    </row>
    <row r="83" spans="1:19" s="59" customFormat="1">
      <c r="A83" s="70"/>
      <c r="E83" s="70"/>
      <c r="H83" s="31"/>
      <c r="I83" s="31"/>
      <c r="J83" s="31"/>
      <c r="K83" s="31"/>
      <c r="L83" s="31"/>
      <c r="M83" s="31"/>
      <c r="N83" s="31"/>
      <c r="O83" s="31"/>
      <c r="P83" s="31"/>
      <c r="Q83" s="31"/>
      <c r="R83" s="171"/>
    </row>
    <row r="84" spans="1:19" ht="48">
      <c r="A84" s="36">
        <v>271</v>
      </c>
      <c r="B84" s="71" t="s">
        <v>307</v>
      </c>
      <c r="C84" s="71" t="s">
        <v>492</v>
      </c>
      <c r="D84" s="71" t="s">
        <v>493</v>
      </c>
      <c r="E84" s="73">
        <v>5</v>
      </c>
      <c r="F84" s="71" t="s">
        <v>1338</v>
      </c>
      <c r="G84" s="73">
        <v>3</v>
      </c>
      <c r="H84" s="201"/>
      <c r="I84" s="202"/>
      <c r="J84" s="202"/>
      <c r="K84" s="203"/>
      <c r="L84" s="204"/>
      <c r="M84" s="201"/>
      <c r="N84" s="202"/>
      <c r="O84" s="202"/>
      <c r="P84" s="203"/>
      <c r="Q84" s="204"/>
      <c r="R84" s="174">
        <f>IF(M84&lt;&gt;"",M84,IF(H84&lt;&gt;"",H84,IF(E84&lt;&gt;"",E84,"")))</f>
        <v>5</v>
      </c>
      <c r="S84" s="74">
        <f>IF(P84&lt;&gt;"",P84,IF(K84&lt;&gt;"",K84,IF(G84&lt;&gt;"",G84,"")))</f>
        <v>3</v>
      </c>
    </row>
    <row r="85" spans="1:19" s="59" customFormat="1">
      <c r="A85" s="70"/>
      <c r="E85" s="70"/>
      <c r="H85" s="31"/>
      <c r="I85" s="31"/>
      <c r="J85" s="31"/>
      <c r="K85" s="31"/>
      <c r="L85" s="31"/>
      <c r="M85" s="31"/>
      <c r="N85" s="31"/>
      <c r="O85" s="31"/>
      <c r="P85" s="31"/>
      <c r="Q85" s="31"/>
      <c r="R85" s="171"/>
    </row>
    <row r="86" spans="1:19" ht="48">
      <c r="A86" s="36">
        <v>272</v>
      </c>
      <c r="B86" s="71" t="s">
        <v>104</v>
      </c>
      <c r="C86" s="71" t="s">
        <v>494</v>
      </c>
      <c r="D86" s="71" t="s">
        <v>495</v>
      </c>
      <c r="E86" s="73">
        <v>5</v>
      </c>
      <c r="F86" s="71" t="s">
        <v>1338</v>
      </c>
      <c r="G86" s="73">
        <v>3</v>
      </c>
      <c r="H86" s="201"/>
      <c r="I86" s="202"/>
      <c r="J86" s="202"/>
      <c r="K86" s="203"/>
      <c r="L86" s="204"/>
      <c r="M86" s="201"/>
      <c r="N86" s="202"/>
      <c r="O86" s="202"/>
      <c r="P86" s="203"/>
      <c r="Q86" s="204"/>
      <c r="R86" s="174">
        <f>IF(M86&lt;&gt;"",M86,IF(H86&lt;&gt;"",H86,IF(E86&lt;&gt;"",E86,"")))</f>
        <v>5</v>
      </c>
      <c r="S86" s="74">
        <f>IF(P86&lt;&gt;"",P86,IF(K86&lt;&gt;"",K86,IF(G86&lt;&gt;"",G86,"")))</f>
        <v>3</v>
      </c>
    </row>
    <row r="87" spans="1:19" ht="96">
      <c r="A87" s="36">
        <v>273</v>
      </c>
      <c r="B87" s="71" t="s">
        <v>308</v>
      </c>
      <c r="C87" s="71" t="s">
        <v>496</v>
      </c>
      <c r="D87" s="71" t="s">
        <v>497</v>
      </c>
      <c r="E87" s="73">
        <v>3</v>
      </c>
      <c r="F87" s="71" t="s">
        <v>1339</v>
      </c>
      <c r="G87" s="73">
        <v>3</v>
      </c>
      <c r="H87" s="201"/>
      <c r="I87" s="202"/>
      <c r="J87" s="202"/>
      <c r="K87" s="203"/>
      <c r="L87" s="204"/>
      <c r="M87" s="201"/>
      <c r="N87" s="202"/>
      <c r="O87" s="202"/>
      <c r="P87" s="203"/>
      <c r="Q87" s="204"/>
      <c r="R87" s="174">
        <f>IF(M87&lt;&gt;"",M87,IF(H87&lt;&gt;"",H87,IF(E87&lt;&gt;"",E87,"")))</f>
        <v>3</v>
      </c>
      <c r="S87" s="74">
        <f>IF(P87&lt;&gt;"",P87,IF(K87&lt;&gt;"",K87,IF(G87&lt;&gt;"",G87,"")))</f>
        <v>3</v>
      </c>
    </row>
    <row r="88" spans="1:19" ht="80">
      <c r="A88" s="36">
        <v>274</v>
      </c>
      <c r="B88" s="71" t="s">
        <v>309</v>
      </c>
      <c r="C88" s="71" t="s">
        <v>498</v>
      </c>
      <c r="D88" s="71" t="s">
        <v>499</v>
      </c>
      <c r="E88" s="73">
        <v>5</v>
      </c>
      <c r="F88" s="71" t="s">
        <v>1340</v>
      </c>
      <c r="G88" s="73">
        <v>3</v>
      </c>
      <c r="H88" s="201"/>
      <c r="I88" s="202"/>
      <c r="J88" s="202"/>
      <c r="K88" s="203"/>
      <c r="L88" s="204"/>
      <c r="M88" s="201"/>
      <c r="N88" s="202"/>
      <c r="O88" s="202"/>
      <c r="P88" s="203"/>
      <c r="Q88" s="204"/>
      <c r="R88" s="174">
        <f>IF(M88&lt;&gt;"",M88,IF(H88&lt;&gt;"",H88,IF(E88&lt;&gt;"",E88,"")))</f>
        <v>5</v>
      </c>
      <c r="S88" s="74">
        <f>IF(P88&lt;&gt;"",P88,IF(K88&lt;&gt;"",K88,IF(G88&lt;&gt;"",G88,"")))</f>
        <v>3</v>
      </c>
    </row>
    <row r="89" spans="1:19">
      <c r="B89" s="16"/>
      <c r="G89" s="59"/>
      <c r="H89" s="31"/>
      <c r="I89" s="31"/>
      <c r="J89" s="31"/>
      <c r="K89" s="31"/>
      <c r="L89" s="31"/>
      <c r="M89" s="31"/>
      <c r="N89" s="31"/>
      <c r="O89" s="31"/>
      <c r="P89" s="31"/>
      <c r="Q89" s="31"/>
      <c r="S89" s="59"/>
    </row>
    <row r="90" spans="1:19">
      <c r="B90" s="16"/>
      <c r="G90" s="59"/>
      <c r="H90" s="31"/>
      <c r="I90" s="31"/>
      <c r="J90" s="31"/>
      <c r="K90" s="31"/>
      <c r="L90" s="31"/>
      <c r="M90" s="31"/>
      <c r="N90" s="31"/>
      <c r="O90" s="31"/>
      <c r="P90" s="31"/>
      <c r="Q90" s="31"/>
      <c r="S90" s="59"/>
    </row>
    <row r="91" spans="1:19">
      <c r="B91" s="16"/>
      <c r="G91" s="59"/>
      <c r="H91" s="31"/>
      <c r="I91" s="31"/>
      <c r="J91" s="31"/>
      <c r="K91" s="31"/>
      <c r="L91" s="31"/>
      <c r="M91" s="31"/>
      <c r="N91" s="31"/>
      <c r="O91" s="31"/>
      <c r="P91" s="31"/>
      <c r="Q91" s="31"/>
      <c r="S91" s="59"/>
    </row>
    <row r="92" spans="1:19">
      <c r="B92" s="80" t="s">
        <v>48</v>
      </c>
      <c r="G92" s="59"/>
      <c r="H92" s="31"/>
      <c r="I92" s="31"/>
      <c r="J92" s="31"/>
      <c r="K92" s="31"/>
      <c r="L92" s="31"/>
      <c r="M92" s="31"/>
      <c r="N92" s="31"/>
      <c r="O92" s="31"/>
      <c r="P92" s="31"/>
      <c r="Q92" s="31"/>
      <c r="S92" s="59"/>
    </row>
    <row r="93" spans="1:19" ht="32">
      <c r="A93" s="36">
        <v>275</v>
      </c>
      <c r="B93" s="71" t="s">
        <v>310</v>
      </c>
      <c r="C93" s="71" t="s">
        <v>500</v>
      </c>
      <c r="D93" s="71" t="s">
        <v>501</v>
      </c>
      <c r="E93" s="73"/>
      <c r="F93" s="71" t="s">
        <v>1326</v>
      </c>
      <c r="G93" s="73">
        <v>3</v>
      </c>
      <c r="H93" s="201"/>
      <c r="I93" s="202"/>
      <c r="J93" s="202"/>
      <c r="K93" s="203"/>
      <c r="L93" s="204"/>
      <c r="M93" s="201"/>
      <c r="N93" s="202"/>
      <c r="O93" s="202"/>
      <c r="P93" s="203"/>
      <c r="Q93" s="204"/>
      <c r="R93" s="174" t="str">
        <f>IF(M93&lt;&gt;"",M93,IF(H93&lt;&gt;"",H93,IF(E93&lt;&gt;"",E93,"")))</f>
        <v/>
      </c>
      <c r="S93" s="74">
        <f>IF(P93&lt;&gt;"",P93,IF(K93&lt;&gt;"",K93,IF(G93&lt;&gt;"",G93,"")))</f>
        <v>3</v>
      </c>
    </row>
    <row r="94" spans="1:19" ht="80">
      <c r="A94" s="36">
        <v>276</v>
      </c>
      <c r="B94" s="71" t="s">
        <v>311</v>
      </c>
      <c r="C94" s="71" t="s">
        <v>502</v>
      </c>
      <c r="D94" s="71" t="s">
        <v>503</v>
      </c>
      <c r="E94" s="73"/>
      <c r="F94" s="71" t="s">
        <v>1326</v>
      </c>
      <c r="G94" s="73">
        <v>3</v>
      </c>
      <c r="H94" s="201"/>
      <c r="I94" s="202"/>
      <c r="J94" s="202"/>
      <c r="K94" s="203"/>
      <c r="L94" s="204"/>
      <c r="M94" s="201"/>
      <c r="N94" s="202"/>
      <c r="O94" s="202"/>
      <c r="P94" s="203"/>
      <c r="Q94" s="204"/>
      <c r="R94" s="174" t="str">
        <f>IF(M94&lt;&gt;"",M94,IF(H94&lt;&gt;"",H94,IF(E94&lt;&gt;"",E94,"")))</f>
        <v/>
      </c>
      <c r="S94" s="74">
        <f>IF(P94&lt;&gt;"",P94,IF(K94&lt;&gt;"",K94,IF(G94&lt;&gt;"",G94,"")))</f>
        <v>3</v>
      </c>
    </row>
    <row r="95" spans="1:19" ht="48">
      <c r="A95" s="36">
        <v>277</v>
      </c>
      <c r="B95" s="71" t="s">
        <v>312</v>
      </c>
      <c r="C95" s="71" t="s">
        <v>504</v>
      </c>
      <c r="D95" s="71" t="s">
        <v>501</v>
      </c>
      <c r="E95" s="73"/>
      <c r="F95" s="71" t="s">
        <v>1326</v>
      </c>
      <c r="G95" s="73">
        <v>3</v>
      </c>
      <c r="H95" s="201"/>
      <c r="I95" s="202"/>
      <c r="J95" s="202"/>
      <c r="K95" s="203"/>
      <c r="L95" s="204"/>
      <c r="M95" s="201"/>
      <c r="N95" s="202"/>
      <c r="O95" s="202"/>
      <c r="P95" s="203"/>
      <c r="Q95" s="204"/>
      <c r="R95" s="174" t="str">
        <f>IF(M95&lt;&gt;"",M95,IF(H95&lt;&gt;"",H95,IF(E95&lt;&gt;"",E95,"")))</f>
        <v/>
      </c>
      <c r="S95" s="74">
        <f>IF(P95&lt;&gt;"",P95,IF(K95&lt;&gt;"",K95,IF(G95&lt;&gt;"",G95,"")))</f>
        <v>3</v>
      </c>
    </row>
    <row r="96" spans="1:19" ht="32">
      <c r="A96" s="36">
        <v>278</v>
      </c>
      <c r="B96" s="71" t="s">
        <v>313</v>
      </c>
      <c r="C96" s="71" t="s">
        <v>505</v>
      </c>
      <c r="D96" s="71" t="s">
        <v>501</v>
      </c>
      <c r="E96" s="73"/>
      <c r="F96" s="71" t="s">
        <v>1326</v>
      </c>
      <c r="G96" s="73">
        <v>3</v>
      </c>
      <c r="H96" s="201"/>
      <c r="I96" s="202"/>
      <c r="J96" s="202"/>
      <c r="K96" s="203"/>
      <c r="L96" s="204"/>
      <c r="M96" s="201"/>
      <c r="N96" s="202"/>
      <c r="O96" s="202"/>
      <c r="P96" s="203"/>
      <c r="Q96" s="204"/>
      <c r="R96" s="174" t="str">
        <f>IF(M96&lt;&gt;"",M96,IF(H96&lt;&gt;"",H96,IF(E96&lt;&gt;"",E96,"")))</f>
        <v/>
      </c>
      <c r="S96" s="74">
        <f>IF(P96&lt;&gt;"",P96,IF(K96&lt;&gt;"",K96,IF(G96&lt;&gt;"",G96,"")))</f>
        <v>3</v>
      </c>
    </row>
    <row r="97" spans="1:19" s="59" customFormat="1">
      <c r="A97" s="70"/>
      <c r="E97" s="70"/>
      <c r="H97" s="31"/>
      <c r="I97" s="31"/>
      <c r="J97" s="31"/>
      <c r="K97" s="31"/>
      <c r="L97" s="31"/>
      <c r="M97" s="31"/>
      <c r="N97" s="31"/>
      <c r="O97" s="31"/>
      <c r="P97" s="31"/>
      <c r="Q97" s="31"/>
      <c r="R97" s="171"/>
    </row>
    <row r="98" spans="1:19" ht="32">
      <c r="A98" s="36">
        <v>279</v>
      </c>
      <c r="B98" s="71" t="s">
        <v>314</v>
      </c>
      <c r="C98" s="71" t="s">
        <v>506</v>
      </c>
      <c r="D98" s="71" t="s">
        <v>501</v>
      </c>
      <c r="E98" s="73"/>
      <c r="F98" s="71" t="s">
        <v>1326</v>
      </c>
      <c r="G98" s="73">
        <v>3</v>
      </c>
      <c r="H98" s="201"/>
      <c r="I98" s="202"/>
      <c r="J98" s="202"/>
      <c r="K98" s="203"/>
      <c r="L98" s="204"/>
      <c r="M98" s="201"/>
      <c r="N98" s="202"/>
      <c r="O98" s="202"/>
      <c r="P98" s="203"/>
      <c r="Q98" s="204"/>
      <c r="R98" s="174" t="str">
        <f>IF(M98&lt;&gt;"",M98,IF(H98&lt;&gt;"",H98,IF(E98&lt;&gt;"",E98,"")))</f>
        <v/>
      </c>
      <c r="S98" s="74">
        <f>IF(P98&lt;&gt;"",P98,IF(K98&lt;&gt;"",K98,IF(G98&lt;&gt;"",G98,"")))</f>
        <v>3</v>
      </c>
    </row>
    <row r="99" spans="1:19" ht="32">
      <c r="A99" s="36">
        <v>280</v>
      </c>
      <c r="B99" s="71" t="s">
        <v>315</v>
      </c>
      <c r="C99" s="71" t="s">
        <v>507</v>
      </c>
      <c r="D99" s="71" t="s">
        <v>501</v>
      </c>
      <c r="E99" s="73"/>
      <c r="F99" s="71" t="s">
        <v>1326</v>
      </c>
      <c r="G99" s="73">
        <v>2</v>
      </c>
      <c r="H99" s="201"/>
      <c r="I99" s="202"/>
      <c r="J99" s="202"/>
      <c r="K99" s="203"/>
      <c r="L99" s="204"/>
      <c r="M99" s="201"/>
      <c r="N99" s="202"/>
      <c r="O99" s="202"/>
      <c r="P99" s="203"/>
      <c r="Q99" s="204"/>
      <c r="R99" s="174" t="str">
        <f>IF(M99&lt;&gt;"",M99,IF(H99&lt;&gt;"",H99,IF(E99&lt;&gt;"",E99,"")))</f>
        <v/>
      </c>
      <c r="S99" s="74">
        <f>IF(P99&lt;&gt;"",P99,IF(K99&lt;&gt;"",K99,IF(G99&lt;&gt;"",G99,"")))</f>
        <v>2</v>
      </c>
    </row>
    <row r="100" spans="1:19" ht="48">
      <c r="A100" s="36">
        <v>281</v>
      </c>
      <c r="B100" s="71" t="s">
        <v>316</v>
      </c>
      <c r="C100" s="71" t="s">
        <v>508</v>
      </c>
      <c r="D100" s="71" t="s">
        <v>501</v>
      </c>
      <c r="E100" s="73"/>
      <c r="F100" s="71" t="s">
        <v>1326</v>
      </c>
      <c r="G100" s="73">
        <v>2</v>
      </c>
      <c r="H100" s="201"/>
      <c r="I100" s="202"/>
      <c r="J100" s="202"/>
      <c r="K100" s="203"/>
      <c r="L100" s="204"/>
      <c r="M100" s="201"/>
      <c r="N100" s="202"/>
      <c r="O100" s="202"/>
      <c r="P100" s="203"/>
      <c r="Q100" s="204"/>
      <c r="R100" s="174" t="str">
        <f>IF(M100&lt;&gt;"",M100,IF(H100&lt;&gt;"",H100,IF(E100&lt;&gt;"",E100,"")))</f>
        <v/>
      </c>
      <c r="S100" s="74">
        <f>IF(P100&lt;&gt;"",P100,IF(K100&lt;&gt;"",K100,IF(G100&lt;&gt;"",G100,"")))</f>
        <v>2</v>
      </c>
    </row>
    <row r="101" spans="1:19" ht="32">
      <c r="A101" s="36">
        <v>282</v>
      </c>
      <c r="B101" s="71" t="s">
        <v>317</v>
      </c>
      <c r="C101" s="71" t="s">
        <v>509</v>
      </c>
      <c r="D101" s="71" t="s">
        <v>501</v>
      </c>
      <c r="E101" s="73"/>
      <c r="F101" s="71" t="s">
        <v>1326</v>
      </c>
      <c r="G101" s="73">
        <v>2</v>
      </c>
      <c r="H101" s="201"/>
      <c r="I101" s="202"/>
      <c r="J101" s="202"/>
      <c r="K101" s="203"/>
      <c r="L101" s="204"/>
      <c r="M101" s="201"/>
      <c r="N101" s="202"/>
      <c r="O101" s="202"/>
      <c r="P101" s="203"/>
      <c r="Q101" s="204"/>
      <c r="R101" s="174" t="str">
        <f>IF(M101&lt;&gt;"",M101,IF(H101&lt;&gt;"",H101,IF(E101&lt;&gt;"",E101,"")))</f>
        <v/>
      </c>
      <c r="S101" s="74">
        <f>IF(P101&lt;&gt;"",P101,IF(K101&lt;&gt;"",K101,IF(G101&lt;&gt;"",G101,"")))</f>
        <v>2</v>
      </c>
    </row>
    <row r="102" spans="1:19" s="59" customFormat="1">
      <c r="A102" s="70"/>
      <c r="E102" s="70"/>
      <c r="H102" s="31"/>
      <c r="I102" s="31"/>
      <c r="J102" s="31"/>
      <c r="K102" s="31"/>
      <c r="L102" s="31"/>
      <c r="M102" s="31"/>
      <c r="N102" s="31"/>
      <c r="O102" s="31"/>
      <c r="P102" s="31"/>
      <c r="Q102" s="31"/>
      <c r="R102" s="171"/>
    </row>
    <row r="103" spans="1:19" ht="32">
      <c r="A103" s="36">
        <v>283</v>
      </c>
      <c r="B103" s="71" t="s">
        <v>318</v>
      </c>
      <c r="C103" s="71" t="s">
        <v>510</v>
      </c>
      <c r="D103" s="71" t="s">
        <v>501</v>
      </c>
      <c r="E103" s="73"/>
      <c r="F103" s="71" t="s">
        <v>1326</v>
      </c>
      <c r="G103" s="73">
        <v>3</v>
      </c>
      <c r="H103" s="201"/>
      <c r="I103" s="202"/>
      <c r="J103" s="202"/>
      <c r="K103" s="203"/>
      <c r="L103" s="204"/>
      <c r="M103" s="201"/>
      <c r="N103" s="202"/>
      <c r="O103" s="202"/>
      <c r="P103" s="203"/>
      <c r="Q103" s="204"/>
      <c r="R103" s="174" t="str">
        <f>IF(M103&lt;&gt;"",M103,IF(H103&lt;&gt;"",H103,IF(E103&lt;&gt;"",E103,"")))</f>
        <v/>
      </c>
      <c r="S103" s="74">
        <f>IF(P103&lt;&gt;"",P103,IF(K103&lt;&gt;"",K103,IF(G103&lt;&gt;"",G103,"")))</f>
        <v>3</v>
      </c>
    </row>
    <row r="104" spans="1:19" ht="48">
      <c r="A104" s="36">
        <v>284</v>
      </c>
      <c r="B104" s="71" t="s">
        <v>319</v>
      </c>
      <c r="C104" s="71" t="s">
        <v>511</v>
      </c>
      <c r="D104" s="71" t="s">
        <v>501</v>
      </c>
      <c r="E104" s="73"/>
      <c r="F104" s="71" t="s">
        <v>1326</v>
      </c>
      <c r="G104" s="73">
        <v>3</v>
      </c>
      <c r="H104" s="201"/>
      <c r="I104" s="202"/>
      <c r="J104" s="202"/>
      <c r="K104" s="203"/>
      <c r="L104" s="204"/>
      <c r="M104" s="201"/>
      <c r="N104" s="202"/>
      <c r="O104" s="202"/>
      <c r="P104" s="203"/>
      <c r="Q104" s="204"/>
      <c r="R104" s="174" t="str">
        <f>IF(M104&lt;&gt;"",M104,IF(H104&lt;&gt;"",H104,IF(E104&lt;&gt;"",E104,"")))</f>
        <v/>
      </c>
      <c r="S104" s="74">
        <f>IF(P104&lt;&gt;"",P104,IF(K104&lt;&gt;"",K104,IF(G104&lt;&gt;"",G104,"")))</f>
        <v>3</v>
      </c>
    </row>
    <row r="105" spans="1:19" ht="32">
      <c r="A105" s="36">
        <v>285</v>
      </c>
      <c r="B105" s="71" t="s">
        <v>320</v>
      </c>
      <c r="C105" s="71" t="s">
        <v>512</v>
      </c>
      <c r="D105" s="71" t="s">
        <v>501</v>
      </c>
      <c r="E105" s="73"/>
      <c r="F105" s="71" t="s">
        <v>1326</v>
      </c>
      <c r="G105" s="73">
        <v>3</v>
      </c>
      <c r="H105" s="201"/>
      <c r="I105" s="202"/>
      <c r="J105" s="202"/>
      <c r="K105" s="203"/>
      <c r="L105" s="204"/>
      <c r="M105" s="201"/>
      <c r="N105" s="202"/>
      <c r="O105" s="202"/>
      <c r="P105" s="203"/>
      <c r="Q105" s="204"/>
      <c r="R105" s="174" t="str">
        <f>IF(M105&lt;&gt;"",M105,IF(H105&lt;&gt;"",H105,IF(E105&lt;&gt;"",E105,"")))</f>
        <v/>
      </c>
      <c r="S105" s="74">
        <f>IF(P105&lt;&gt;"",P105,IF(K105&lt;&gt;"",K105,IF(G105&lt;&gt;"",G105,"")))</f>
        <v>3</v>
      </c>
    </row>
    <row r="106" spans="1:19" s="59" customFormat="1">
      <c r="A106" s="70"/>
      <c r="E106" s="70"/>
      <c r="H106" s="31"/>
      <c r="I106" s="31"/>
      <c r="J106" s="31"/>
      <c r="K106" s="31"/>
      <c r="L106" s="31"/>
      <c r="M106" s="31"/>
      <c r="N106" s="31"/>
      <c r="O106" s="31"/>
      <c r="P106" s="31"/>
      <c r="Q106" s="31"/>
      <c r="R106" s="171"/>
    </row>
    <row r="107" spans="1:19" ht="32">
      <c r="A107" s="36">
        <v>286</v>
      </c>
      <c r="B107" s="71" t="s">
        <v>321</v>
      </c>
      <c r="C107" s="71" t="s">
        <v>513</v>
      </c>
      <c r="D107" s="71" t="s">
        <v>501</v>
      </c>
      <c r="E107" s="73"/>
      <c r="F107" s="71" t="s">
        <v>1326</v>
      </c>
      <c r="G107" s="73">
        <v>3</v>
      </c>
      <c r="H107" s="201"/>
      <c r="I107" s="202"/>
      <c r="J107" s="202"/>
      <c r="K107" s="203"/>
      <c r="L107" s="204"/>
      <c r="M107" s="201"/>
      <c r="N107" s="202"/>
      <c r="O107" s="202"/>
      <c r="P107" s="203"/>
      <c r="Q107" s="204"/>
      <c r="R107" s="174" t="str">
        <f>IF(M107&lt;&gt;"",M107,IF(H107&lt;&gt;"",H107,IF(E107&lt;&gt;"",E107,"")))</f>
        <v/>
      </c>
      <c r="S107" s="74">
        <f>IF(P107&lt;&gt;"",P107,IF(K107&lt;&gt;"",K107,IF(G107&lt;&gt;"",G107,"")))</f>
        <v>3</v>
      </c>
    </row>
    <row r="108" spans="1:19" ht="32">
      <c r="A108" s="36">
        <v>287</v>
      </c>
      <c r="B108" s="71" t="s">
        <v>322</v>
      </c>
      <c r="C108" s="71" t="s">
        <v>514</v>
      </c>
      <c r="D108" s="71" t="s">
        <v>501</v>
      </c>
      <c r="E108" s="73"/>
      <c r="F108" s="71" t="s">
        <v>1326</v>
      </c>
      <c r="G108" s="73">
        <v>3</v>
      </c>
      <c r="H108" s="201"/>
      <c r="I108" s="202"/>
      <c r="J108" s="202"/>
      <c r="K108" s="203"/>
      <c r="L108" s="204"/>
      <c r="M108" s="201"/>
      <c r="N108" s="202"/>
      <c r="O108" s="202"/>
      <c r="P108" s="203"/>
      <c r="Q108" s="204"/>
      <c r="R108" s="174" t="str">
        <f>IF(M108&lt;&gt;"",M108,IF(H108&lt;&gt;"",H108,IF(E108&lt;&gt;"",E108,"")))</f>
        <v/>
      </c>
      <c r="S108" s="74">
        <f>IF(P108&lt;&gt;"",P108,IF(K108&lt;&gt;"",K108,IF(G108&lt;&gt;"",G108,"")))</f>
        <v>3</v>
      </c>
    </row>
    <row r="109" spans="1:19" ht="32">
      <c r="A109" s="36">
        <v>288</v>
      </c>
      <c r="B109" s="71" t="s">
        <v>323</v>
      </c>
      <c r="C109" s="71" t="s">
        <v>515</v>
      </c>
      <c r="D109" s="71" t="s">
        <v>501</v>
      </c>
      <c r="E109" s="73"/>
      <c r="F109" s="71" t="s">
        <v>1326</v>
      </c>
      <c r="G109" s="73">
        <v>3</v>
      </c>
      <c r="H109" s="201"/>
      <c r="I109" s="202"/>
      <c r="J109" s="202"/>
      <c r="K109" s="203"/>
      <c r="L109" s="204"/>
      <c r="M109" s="201"/>
      <c r="N109" s="202"/>
      <c r="O109" s="202"/>
      <c r="P109" s="203"/>
      <c r="Q109" s="204"/>
      <c r="R109" s="174" t="str">
        <f>IF(M109&lt;&gt;"",M109,IF(H109&lt;&gt;"",H109,IF(E109&lt;&gt;"",E109,"")))</f>
        <v/>
      </c>
      <c r="S109" s="74">
        <f>IF(P109&lt;&gt;"",P109,IF(K109&lt;&gt;"",K109,IF(G109&lt;&gt;"",G109,"")))</f>
        <v>3</v>
      </c>
    </row>
    <row r="110" spans="1:19" s="59" customFormat="1">
      <c r="A110" s="70"/>
      <c r="E110" s="70"/>
      <c r="H110" s="31"/>
      <c r="I110" s="31"/>
      <c r="J110" s="31"/>
      <c r="K110" s="31"/>
      <c r="L110" s="31"/>
      <c r="M110" s="31"/>
      <c r="N110" s="31"/>
      <c r="O110" s="31"/>
      <c r="P110" s="31"/>
      <c r="Q110" s="31"/>
      <c r="R110" s="171"/>
    </row>
    <row r="111" spans="1:19" ht="64">
      <c r="A111" s="36">
        <v>289</v>
      </c>
      <c r="B111" s="71" t="s">
        <v>324</v>
      </c>
      <c r="C111" s="71" t="s">
        <v>516</v>
      </c>
      <c r="D111" s="71" t="s">
        <v>501</v>
      </c>
      <c r="E111" s="73"/>
      <c r="F111" s="71" t="s">
        <v>1326</v>
      </c>
      <c r="G111" s="73">
        <v>3</v>
      </c>
      <c r="H111" s="201"/>
      <c r="I111" s="202"/>
      <c r="J111" s="202"/>
      <c r="K111" s="203"/>
      <c r="L111" s="204"/>
      <c r="M111" s="201"/>
      <c r="N111" s="202"/>
      <c r="O111" s="202"/>
      <c r="P111" s="203"/>
      <c r="Q111" s="204"/>
      <c r="R111" s="174" t="str">
        <f>IF(M111&lt;&gt;"",M111,IF(H111&lt;&gt;"",H111,IF(E111&lt;&gt;"",E111,"")))</f>
        <v/>
      </c>
      <c r="S111" s="74">
        <f>IF(P111&lt;&gt;"",P111,IF(K111&lt;&gt;"",K111,IF(G111&lt;&gt;"",G111,"")))</f>
        <v>3</v>
      </c>
    </row>
    <row r="112" spans="1:19">
      <c r="B112" s="16"/>
      <c r="G112" s="59"/>
      <c r="H112" s="31"/>
      <c r="I112" s="31"/>
      <c r="J112" s="31"/>
      <c r="K112" s="31"/>
      <c r="L112" s="31"/>
      <c r="M112" s="31"/>
      <c r="N112" s="31"/>
      <c r="O112" s="31"/>
      <c r="P112" s="31"/>
      <c r="Q112" s="31"/>
      <c r="S112" s="59"/>
    </row>
    <row r="113" spans="1:19">
      <c r="B113" s="16"/>
      <c r="G113" s="59"/>
      <c r="H113" s="31"/>
      <c r="I113" s="31"/>
      <c r="J113" s="31"/>
      <c r="K113" s="31"/>
      <c r="L113" s="31"/>
      <c r="M113" s="31"/>
      <c r="N113" s="31"/>
      <c r="O113" s="31"/>
      <c r="P113" s="31"/>
      <c r="Q113" s="31"/>
      <c r="S113" s="59"/>
    </row>
    <row r="114" spans="1:19">
      <c r="B114" s="16"/>
      <c r="G114" s="59"/>
      <c r="H114" s="31"/>
      <c r="I114" s="31"/>
      <c r="J114" s="31"/>
      <c r="K114" s="31"/>
      <c r="L114" s="31"/>
      <c r="M114" s="31"/>
      <c r="N114" s="31"/>
      <c r="O114" s="31"/>
      <c r="P114" s="31"/>
      <c r="Q114" s="31"/>
      <c r="S114" s="59"/>
    </row>
    <row r="115" spans="1:19">
      <c r="B115" s="80" t="s">
        <v>433</v>
      </c>
      <c r="G115" s="59"/>
      <c r="H115" s="31"/>
      <c r="I115" s="31"/>
      <c r="J115" s="31"/>
      <c r="K115" s="31"/>
      <c r="L115" s="31"/>
      <c r="M115" s="31"/>
      <c r="N115" s="31"/>
      <c r="O115" s="31"/>
      <c r="P115" s="31"/>
      <c r="Q115" s="31"/>
      <c r="S115" s="59"/>
    </row>
    <row r="116" spans="1:19" ht="80">
      <c r="A116" s="36">
        <v>290</v>
      </c>
      <c r="B116" s="71" t="s">
        <v>325</v>
      </c>
      <c r="C116" s="71" t="s">
        <v>517</v>
      </c>
      <c r="D116" s="71" t="s">
        <v>518</v>
      </c>
      <c r="E116" s="73">
        <v>5</v>
      </c>
      <c r="F116" s="71" t="s">
        <v>1341</v>
      </c>
      <c r="G116" s="73">
        <v>4</v>
      </c>
      <c r="H116" s="201"/>
      <c r="I116" s="202"/>
      <c r="J116" s="202"/>
      <c r="K116" s="203"/>
      <c r="L116" s="204"/>
      <c r="M116" s="201"/>
      <c r="N116" s="202"/>
      <c r="O116" s="202"/>
      <c r="P116" s="203"/>
      <c r="Q116" s="204"/>
      <c r="R116" s="174">
        <f>IF(M116&lt;&gt;"",M116,IF(H116&lt;&gt;"",H116,IF(E116&lt;&gt;"",E116,"")))</f>
        <v>5</v>
      </c>
      <c r="S116" s="74">
        <f>IF(P116&lt;&gt;"",P116,IF(K116&lt;&gt;"",K116,IF(G116&lt;&gt;"",G116,"")))</f>
        <v>4</v>
      </c>
    </row>
    <row r="117" spans="1:19" ht="80">
      <c r="A117" s="36">
        <v>291</v>
      </c>
      <c r="B117" s="71" t="s">
        <v>326</v>
      </c>
      <c r="C117" s="71" t="s">
        <v>519</v>
      </c>
      <c r="D117" s="71" t="s">
        <v>520</v>
      </c>
      <c r="E117" s="73">
        <v>5</v>
      </c>
      <c r="F117" s="71" t="s">
        <v>1342</v>
      </c>
      <c r="G117" s="73">
        <v>3</v>
      </c>
      <c r="H117" s="201"/>
      <c r="I117" s="202"/>
      <c r="J117" s="202"/>
      <c r="K117" s="203"/>
      <c r="L117" s="204"/>
      <c r="M117" s="201"/>
      <c r="N117" s="202"/>
      <c r="O117" s="202"/>
      <c r="P117" s="203"/>
      <c r="Q117" s="204"/>
      <c r="R117" s="174">
        <f>IF(M117&lt;&gt;"",M117,IF(H117&lt;&gt;"",H117,IF(E117&lt;&gt;"",E117,"")))</f>
        <v>5</v>
      </c>
      <c r="S117" s="74">
        <f>IF(P117&lt;&gt;"",P117,IF(K117&lt;&gt;"",K117,IF(G117&lt;&gt;"",G117,"")))</f>
        <v>3</v>
      </c>
    </row>
    <row r="118" spans="1:19" ht="64">
      <c r="A118" s="36">
        <v>292</v>
      </c>
      <c r="B118" s="71" t="s">
        <v>293</v>
      </c>
      <c r="C118" s="71" t="s">
        <v>521</v>
      </c>
      <c r="D118" s="71" t="s">
        <v>522</v>
      </c>
      <c r="E118" s="73">
        <v>5</v>
      </c>
      <c r="F118" s="71" t="s">
        <v>1343</v>
      </c>
      <c r="G118" s="73">
        <v>3</v>
      </c>
      <c r="H118" s="201"/>
      <c r="I118" s="202"/>
      <c r="J118" s="202"/>
      <c r="K118" s="203"/>
      <c r="L118" s="204"/>
      <c r="M118" s="201"/>
      <c r="N118" s="202"/>
      <c r="O118" s="202"/>
      <c r="P118" s="203"/>
      <c r="Q118" s="204"/>
      <c r="R118" s="174">
        <f>IF(M118&lt;&gt;"",M118,IF(H118&lt;&gt;"",H118,IF(E118&lt;&gt;"",E118,"")))</f>
        <v>5</v>
      </c>
      <c r="S118" s="74">
        <f>IF(P118&lt;&gt;"",P118,IF(K118&lt;&gt;"",K118,IF(G118&lt;&gt;"",G118,"")))</f>
        <v>3</v>
      </c>
    </row>
    <row r="119" spans="1:19" s="59" customFormat="1">
      <c r="A119" s="70"/>
      <c r="E119" s="70"/>
      <c r="H119" s="31"/>
      <c r="I119" s="31"/>
      <c r="J119" s="31"/>
      <c r="K119" s="31"/>
      <c r="L119" s="31"/>
      <c r="M119" s="31"/>
      <c r="N119" s="31"/>
      <c r="O119" s="31"/>
      <c r="P119" s="31"/>
      <c r="Q119" s="31"/>
      <c r="R119" s="171"/>
    </row>
    <row r="120" spans="1:19" ht="64">
      <c r="A120" s="36">
        <v>293</v>
      </c>
      <c r="B120" s="71" t="s">
        <v>327</v>
      </c>
      <c r="C120" s="71" t="s">
        <v>523</v>
      </c>
      <c r="D120" s="71" t="s">
        <v>524</v>
      </c>
      <c r="E120" s="73">
        <v>5</v>
      </c>
      <c r="F120" s="71" t="s">
        <v>1344</v>
      </c>
      <c r="G120" s="73">
        <v>4</v>
      </c>
      <c r="H120" s="201"/>
      <c r="I120" s="202"/>
      <c r="J120" s="202"/>
      <c r="K120" s="203"/>
      <c r="L120" s="204"/>
      <c r="M120" s="201"/>
      <c r="N120" s="202"/>
      <c r="O120" s="202"/>
      <c r="P120" s="203"/>
      <c r="Q120" s="204"/>
      <c r="R120" s="174">
        <f>IF(M120&lt;&gt;"",M120,IF(H120&lt;&gt;"",H120,IF(E120&lt;&gt;"",E120,"")))</f>
        <v>5</v>
      </c>
      <c r="S120" s="74">
        <f>IF(P120&lt;&gt;"",P120,IF(K120&lt;&gt;"",K120,IF(G120&lt;&gt;"",G120,"")))</f>
        <v>4</v>
      </c>
    </row>
    <row r="121" spans="1:19" ht="48">
      <c r="A121" s="36">
        <v>294</v>
      </c>
      <c r="B121" s="71" t="s">
        <v>43</v>
      </c>
      <c r="C121" s="71" t="s">
        <v>525</v>
      </c>
      <c r="D121" s="71" t="s">
        <v>526</v>
      </c>
      <c r="E121" s="73">
        <v>4</v>
      </c>
      <c r="F121" s="71" t="s">
        <v>1345</v>
      </c>
      <c r="G121" s="73">
        <v>3</v>
      </c>
      <c r="H121" s="201"/>
      <c r="I121" s="202"/>
      <c r="J121" s="202"/>
      <c r="K121" s="203"/>
      <c r="L121" s="204"/>
      <c r="M121" s="201"/>
      <c r="N121" s="202"/>
      <c r="O121" s="202"/>
      <c r="P121" s="203"/>
      <c r="Q121" s="204"/>
      <c r="R121" s="174">
        <f>IF(M121&lt;&gt;"",M121,IF(H121&lt;&gt;"",H121,IF(E121&lt;&gt;"",E121,"")))</f>
        <v>4</v>
      </c>
      <c r="S121" s="74">
        <f>IF(P121&lt;&gt;"",P121,IF(K121&lt;&gt;"",K121,IF(G121&lt;&gt;"",G121,"")))</f>
        <v>3</v>
      </c>
    </row>
    <row r="122" spans="1:19" ht="48">
      <c r="A122" s="36">
        <v>295</v>
      </c>
      <c r="B122" s="71" t="s">
        <v>328</v>
      </c>
      <c r="C122" s="71" t="s">
        <v>527</v>
      </c>
      <c r="D122" s="71" t="s">
        <v>528</v>
      </c>
      <c r="E122" s="73">
        <v>4</v>
      </c>
      <c r="F122" s="71" t="s">
        <v>1346</v>
      </c>
      <c r="G122" s="73">
        <v>3</v>
      </c>
      <c r="H122" s="201"/>
      <c r="I122" s="202"/>
      <c r="J122" s="202"/>
      <c r="K122" s="203"/>
      <c r="L122" s="204"/>
      <c r="M122" s="201"/>
      <c r="N122" s="202"/>
      <c r="O122" s="202"/>
      <c r="P122" s="203"/>
      <c r="Q122" s="204"/>
      <c r="R122" s="174">
        <f>IF(M122&lt;&gt;"",M122,IF(H122&lt;&gt;"",H122,IF(E122&lt;&gt;"",E122,"")))</f>
        <v>4</v>
      </c>
      <c r="S122" s="74">
        <f>IF(P122&lt;&gt;"",P122,IF(K122&lt;&gt;"",K122,IF(G122&lt;&gt;"",G122,"")))</f>
        <v>3</v>
      </c>
    </row>
    <row r="123" spans="1:19" s="59" customFormat="1">
      <c r="A123" s="70"/>
      <c r="E123" s="70"/>
      <c r="H123" s="31"/>
      <c r="I123" s="31"/>
      <c r="J123" s="31"/>
      <c r="K123" s="31"/>
      <c r="L123" s="31"/>
      <c r="M123" s="31"/>
      <c r="N123" s="31"/>
      <c r="O123" s="31"/>
      <c r="P123" s="31"/>
      <c r="Q123" s="31"/>
      <c r="R123" s="171"/>
    </row>
    <row r="124" spans="1:19" ht="48">
      <c r="A124" s="36">
        <v>296</v>
      </c>
      <c r="B124" s="71" t="s">
        <v>329</v>
      </c>
      <c r="C124" s="71" t="s">
        <v>529</v>
      </c>
      <c r="D124" s="71" t="s">
        <v>530</v>
      </c>
      <c r="E124" s="73">
        <v>5</v>
      </c>
      <c r="F124" s="71" t="s">
        <v>1347</v>
      </c>
      <c r="G124" s="73">
        <v>3</v>
      </c>
      <c r="H124" s="201"/>
      <c r="I124" s="202"/>
      <c r="J124" s="202"/>
      <c r="K124" s="203"/>
      <c r="L124" s="204"/>
      <c r="M124" s="201"/>
      <c r="N124" s="202"/>
      <c r="O124" s="202"/>
      <c r="P124" s="203"/>
      <c r="Q124" s="204"/>
      <c r="R124" s="174">
        <f>IF(M124&lt;&gt;"",M124,IF(H124&lt;&gt;"",H124,IF(E124&lt;&gt;"",E124,"")))</f>
        <v>5</v>
      </c>
      <c r="S124" s="74">
        <f>IF(P124&lt;&gt;"",P124,IF(K124&lt;&gt;"",K124,IF(G124&lt;&gt;"",G124,"")))</f>
        <v>3</v>
      </c>
    </row>
    <row r="125" spans="1:19" ht="48">
      <c r="A125" s="36">
        <v>297</v>
      </c>
      <c r="B125" s="71" t="s">
        <v>330</v>
      </c>
      <c r="C125" s="71" t="s">
        <v>531</v>
      </c>
      <c r="D125" s="71" t="s">
        <v>532</v>
      </c>
      <c r="E125" s="73">
        <v>4</v>
      </c>
      <c r="F125" s="71" t="s">
        <v>1348</v>
      </c>
      <c r="G125" s="73">
        <v>3</v>
      </c>
      <c r="H125" s="201"/>
      <c r="I125" s="202"/>
      <c r="J125" s="202"/>
      <c r="K125" s="203"/>
      <c r="L125" s="204"/>
      <c r="M125" s="201"/>
      <c r="N125" s="202"/>
      <c r="O125" s="202"/>
      <c r="P125" s="203"/>
      <c r="Q125" s="204"/>
      <c r="R125" s="174">
        <f>IF(M125&lt;&gt;"",M125,IF(H125&lt;&gt;"",H125,IF(E125&lt;&gt;"",E125,"")))</f>
        <v>4</v>
      </c>
      <c r="S125" s="74">
        <f>IF(P125&lt;&gt;"",P125,IF(K125&lt;&gt;"",K125,IF(G125&lt;&gt;"",G125,"")))</f>
        <v>3</v>
      </c>
    </row>
    <row r="126" spans="1:19" ht="48">
      <c r="A126" s="36">
        <v>298</v>
      </c>
      <c r="B126" s="71" t="s">
        <v>331</v>
      </c>
      <c r="C126" s="71" t="s">
        <v>533</v>
      </c>
      <c r="D126" s="71" t="s">
        <v>534</v>
      </c>
      <c r="E126" s="73">
        <v>4</v>
      </c>
      <c r="F126" s="71" t="s">
        <v>1349</v>
      </c>
      <c r="G126" s="73">
        <v>2</v>
      </c>
      <c r="H126" s="201"/>
      <c r="I126" s="202"/>
      <c r="J126" s="202"/>
      <c r="K126" s="203"/>
      <c r="L126" s="204"/>
      <c r="M126" s="201"/>
      <c r="N126" s="202"/>
      <c r="O126" s="202"/>
      <c r="P126" s="203"/>
      <c r="Q126" s="204"/>
      <c r="R126" s="174">
        <f>IF(M126&lt;&gt;"",M126,IF(H126&lt;&gt;"",H126,IF(E126&lt;&gt;"",E126,"")))</f>
        <v>4</v>
      </c>
      <c r="S126" s="74">
        <f>IF(P126&lt;&gt;"",P126,IF(K126&lt;&gt;"",K126,IF(G126&lt;&gt;"",G126,"")))</f>
        <v>2</v>
      </c>
    </row>
    <row r="127" spans="1:19" ht="48">
      <c r="A127" s="36">
        <v>299</v>
      </c>
      <c r="B127" s="71" t="s">
        <v>332</v>
      </c>
      <c r="C127" s="71" t="s">
        <v>535</v>
      </c>
      <c r="D127" s="71" t="s">
        <v>536</v>
      </c>
      <c r="E127" s="73">
        <v>4</v>
      </c>
      <c r="F127" s="71" t="s">
        <v>1350</v>
      </c>
      <c r="G127" s="73">
        <v>3</v>
      </c>
      <c r="H127" s="201"/>
      <c r="I127" s="202"/>
      <c r="J127" s="202"/>
      <c r="K127" s="203"/>
      <c r="L127" s="204"/>
      <c r="M127" s="201"/>
      <c r="N127" s="202"/>
      <c r="O127" s="202"/>
      <c r="P127" s="203"/>
      <c r="Q127" s="204"/>
      <c r="R127" s="174">
        <f>IF(M127&lt;&gt;"",M127,IF(H127&lt;&gt;"",H127,IF(E127&lt;&gt;"",E127,"")))</f>
        <v>4</v>
      </c>
      <c r="S127" s="74">
        <f>IF(P127&lt;&gt;"",P127,IF(K127&lt;&gt;"",K127,IF(G127&lt;&gt;"",G127,"")))</f>
        <v>3</v>
      </c>
    </row>
    <row r="128" spans="1:19" ht="32">
      <c r="A128" s="36">
        <v>300</v>
      </c>
      <c r="B128" s="71" t="s">
        <v>333</v>
      </c>
      <c r="C128" s="71" t="s">
        <v>537</v>
      </c>
      <c r="D128" s="71" t="s">
        <v>538</v>
      </c>
      <c r="E128" s="73">
        <v>2</v>
      </c>
      <c r="F128" s="71" t="s">
        <v>1351</v>
      </c>
      <c r="G128" s="73">
        <v>2</v>
      </c>
      <c r="H128" s="201"/>
      <c r="I128" s="202"/>
      <c r="J128" s="202"/>
      <c r="K128" s="203"/>
      <c r="L128" s="204"/>
      <c r="M128" s="201"/>
      <c r="N128" s="202"/>
      <c r="O128" s="202"/>
      <c r="P128" s="203"/>
      <c r="Q128" s="204"/>
      <c r="R128" s="174">
        <f>IF(M128&lt;&gt;"",M128,IF(H128&lt;&gt;"",H128,IF(E128&lt;&gt;"",E128,"")))</f>
        <v>2</v>
      </c>
      <c r="S128" s="74">
        <f>IF(P128&lt;&gt;"",P128,IF(K128&lt;&gt;"",K128,IF(G128&lt;&gt;"",G128,"")))</f>
        <v>2</v>
      </c>
    </row>
    <row r="129" spans="1:19" s="59" customFormat="1">
      <c r="A129" s="70"/>
      <c r="E129" s="70"/>
      <c r="H129" s="31"/>
      <c r="I129" s="31"/>
      <c r="J129" s="31"/>
      <c r="K129" s="31"/>
      <c r="L129" s="31"/>
      <c r="M129" s="31"/>
      <c r="N129" s="31"/>
      <c r="O129" s="31"/>
      <c r="P129" s="31"/>
      <c r="Q129" s="31"/>
      <c r="R129" s="171"/>
    </row>
    <row r="130" spans="1:19" ht="32">
      <c r="A130" s="36">
        <v>301</v>
      </c>
      <c r="B130" s="71" t="s">
        <v>334</v>
      </c>
      <c r="C130" s="71" t="s">
        <v>539</v>
      </c>
      <c r="D130" s="71" t="s">
        <v>540</v>
      </c>
      <c r="E130" s="73">
        <v>2</v>
      </c>
      <c r="F130" s="71" t="s">
        <v>1352</v>
      </c>
      <c r="G130" s="73">
        <v>2</v>
      </c>
      <c r="H130" s="201"/>
      <c r="I130" s="202"/>
      <c r="J130" s="202"/>
      <c r="K130" s="203"/>
      <c r="L130" s="204"/>
      <c r="M130" s="201"/>
      <c r="N130" s="202"/>
      <c r="O130" s="202"/>
      <c r="P130" s="203"/>
      <c r="Q130" s="204"/>
      <c r="R130" s="174">
        <f>IF(M130&lt;&gt;"",M130,IF(H130&lt;&gt;"",H130,IF(E130&lt;&gt;"",E130,"")))</f>
        <v>2</v>
      </c>
      <c r="S130" s="74">
        <f>IF(P130&lt;&gt;"",P130,IF(K130&lt;&gt;"",K130,IF(G130&lt;&gt;"",G130,"")))</f>
        <v>2</v>
      </c>
    </row>
    <row r="131" spans="1:19" ht="48">
      <c r="A131" s="36">
        <v>302</v>
      </c>
      <c r="B131" s="71" t="s">
        <v>335</v>
      </c>
      <c r="C131" s="71" t="s">
        <v>541</v>
      </c>
      <c r="D131" s="71" t="s">
        <v>542</v>
      </c>
      <c r="E131" s="73">
        <v>2</v>
      </c>
      <c r="F131" s="71" t="s">
        <v>1353</v>
      </c>
      <c r="G131" s="73">
        <v>2</v>
      </c>
      <c r="H131" s="201"/>
      <c r="I131" s="202"/>
      <c r="J131" s="202"/>
      <c r="K131" s="203"/>
      <c r="L131" s="204"/>
      <c r="M131" s="201"/>
      <c r="N131" s="202"/>
      <c r="O131" s="202"/>
      <c r="P131" s="203"/>
      <c r="Q131" s="204"/>
      <c r="R131" s="174">
        <f>IF(M131&lt;&gt;"",M131,IF(H131&lt;&gt;"",H131,IF(E131&lt;&gt;"",E131,"")))</f>
        <v>2</v>
      </c>
      <c r="S131" s="74">
        <f>IF(P131&lt;&gt;"",P131,IF(K131&lt;&gt;"",K131,IF(G131&lt;&gt;"",G131,"")))</f>
        <v>2</v>
      </c>
    </row>
    <row r="132" spans="1:19" ht="64">
      <c r="A132" s="36">
        <v>303</v>
      </c>
      <c r="B132" s="71" t="s">
        <v>336</v>
      </c>
      <c r="C132" s="71" t="s">
        <v>543</v>
      </c>
      <c r="D132" s="71" t="s">
        <v>544</v>
      </c>
      <c r="E132" s="73">
        <v>4</v>
      </c>
      <c r="F132" s="71" t="s">
        <v>1354</v>
      </c>
      <c r="G132" s="73">
        <v>3</v>
      </c>
      <c r="H132" s="201"/>
      <c r="I132" s="202"/>
      <c r="J132" s="202"/>
      <c r="K132" s="203"/>
      <c r="L132" s="204"/>
      <c r="M132" s="201"/>
      <c r="N132" s="202"/>
      <c r="O132" s="202"/>
      <c r="P132" s="203"/>
      <c r="Q132" s="204"/>
      <c r="R132" s="174">
        <f>IF(M132&lt;&gt;"",M132,IF(H132&lt;&gt;"",H132,IF(E132&lt;&gt;"",E132,"")))</f>
        <v>4</v>
      </c>
      <c r="S132" s="74">
        <f>IF(P132&lt;&gt;"",P132,IF(K132&lt;&gt;"",K132,IF(G132&lt;&gt;"",G132,"")))</f>
        <v>3</v>
      </c>
    </row>
    <row r="133" spans="1:19" ht="64">
      <c r="A133" s="36">
        <v>304</v>
      </c>
      <c r="B133" s="71" t="s">
        <v>337</v>
      </c>
      <c r="C133" s="71" t="s">
        <v>545</v>
      </c>
      <c r="D133" s="71" t="s">
        <v>546</v>
      </c>
      <c r="E133" s="73">
        <v>3</v>
      </c>
      <c r="F133" s="71" t="s">
        <v>1355</v>
      </c>
      <c r="G133" s="73">
        <v>1</v>
      </c>
      <c r="H133" s="201"/>
      <c r="I133" s="202"/>
      <c r="J133" s="202"/>
      <c r="K133" s="203"/>
      <c r="L133" s="204"/>
      <c r="M133" s="201"/>
      <c r="N133" s="202"/>
      <c r="O133" s="202"/>
      <c r="P133" s="203"/>
      <c r="Q133" s="204"/>
      <c r="R133" s="174">
        <f>IF(M133&lt;&gt;"",M133,IF(H133&lt;&gt;"",H133,IF(E133&lt;&gt;"",E133,"")))</f>
        <v>3</v>
      </c>
      <c r="S133" s="74">
        <f>IF(P133&lt;&gt;"",P133,IF(K133&lt;&gt;"",K133,IF(G133&lt;&gt;"",G133,"")))</f>
        <v>1</v>
      </c>
    </row>
    <row r="134" spans="1:19" s="59" customFormat="1">
      <c r="A134" s="70"/>
      <c r="E134" s="70"/>
      <c r="H134" s="31"/>
      <c r="I134" s="31"/>
      <c r="J134" s="31"/>
      <c r="K134" s="31"/>
      <c r="L134" s="31"/>
      <c r="M134" s="31"/>
      <c r="N134" s="31"/>
      <c r="O134" s="31"/>
      <c r="P134" s="31"/>
      <c r="Q134" s="31"/>
      <c r="R134" s="171"/>
    </row>
    <row r="135" spans="1:19" ht="48">
      <c r="A135" s="36">
        <v>305</v>
      </c>
      <c r="B135" s="71" t="s">
        <v>138</v>
      </c>
      <c r="C135" s="71" t="s">
        <v>547</v>
      </c>
      <c r="D135" s="71" t="s">
        <v>548</v>
      </c>
      <c r="E135" s="73">
        <v>4</v>
      </c>
      <c r="F135" s="71" t="s">
        <v>1356</v>
      </c>
      <c r="G135" s="73">
        <v>3</v>
      </c>
      <c r="H135" s="201"/>
      <c r="I135" s="202"/>
      <c r="J135" s="202"/>
      <c r="K135" s="203"/>
      <c r="L135" s="204"/>
      <c r="M135" s="201"/>
      <c r="N135" s="202"/>
      <c r="O135" s="202"/>
      <c r="P135" s="203"/>
      <c r="Q135" s="204"/>
      <c r="R135" s="174">
        <f>IF(M135&lt;&gt;"",M135,IF(H135&lt;&gt;"",H135,IF(E135&lt;&gt;"",E135,"")))</f>
        <v>4</v>
      </c>
      <c r="S135" s="74">
        <f>IF(P135&lt;&gt;"",P135,IF(K135&lt;&gt;"",K135,IF(G135&lt;&gt;"",G135,"")))</f>
        <v>3</v>
      </c>
    </row>
    <row r="136" spans="1:19" ht="48">
      <c r="A136" s="36">
        <v>306</v>
      </c>
      <c r="B136" s="71" t="s">
        <v>338</v>
      </c>
      <c r="C136" s="71" t="s">
        <v>549</v>
      </c>
      <c r="D136" s="71" t="s">
        <v>550</v>
      </c>
      <c r="E136" s="73">
        <v>3</v>
      </c>
      <c r="F136" s="71" t="s">
        <v>1357</v>
      </c>
      <c r="G136" s="73">
        <v>3</v>
      </c>
      <c r="H136" s="201"/>
      <c r="I136" s="202"/>
      <c r="J136" s="202"/>
      <c r="K136" s="203"/>
      <c r="L136" s="204"/>
      <c r="M136" s="201"/>
      <c r="N136" s="202"/>
      <c r="O136" s="202"/>
      <c r="P136" s="203"/>
      <c r="Q136" s="204"/>
      <c r="R136" s="174">
        <f>IF(M136&lt;&gt;"",M136,IF(H136&lt;&gt;"",H136,IF(E136&lt;&gt;"",E136,"")))</f>
        <v>3</v>
      </c>
      <c r="S136" s="74">
        <f>IF(P136&lt;&gt;"",P136,IF(K136&lt;&gt;"",K136,IF(G136&lt;&gt;"",G136,"")))</f>
        <v>3</v>
      </c>
    </row>
    <row r="137" spans="1:19" ht="48">
      <c r="A137" s="36">
        <v>307</v>
      </c>
      <c r="B137" s="71" t="s">
        <v>339</v>
      </c>
      <c r="C137" s="71" t="s">
        <v>551</v>
      </c>
      <c r="D137" s="71" t="s">
        <v>552</v>
      </c>
      <c r="E137" s="73"/>
      <c r="F137" s="71" t="s">
        <v>1358</v>
      </c>
      <c r="G137" s="73">
        <v>0</v>
      </c>
      <c r="H137" s="201"/>
      <c r="I137" s="202"/>
      <c r="J137" s="202"/>
      <c r="K137" s="203"/>
      <c r="L137" s="204"/>
      <c r="M137" s="201"/>
      <c r="N137" s="202"/>
      <c r="O137" s="202"/>
      <c r="P137" s="203"/>
      <c r="Q137" s="204"/>
      <c r="R137" s="174" t="str">
        <f>IF(M137&lt;&gt;"",M137,IF(H137&lt;&gt;"",H137,IF(E137&lt;&gt;"",E137,"")))</f>
        <v/>
      </c>
      <c r="S137" s="74">
        <f>IF(P137&lt;&gt;"",P137,IF(K137&lt;&gt;"",K137,IF(G137&lt;&gt;"",G137,"")))</f>
        <v>0</v>
      </c>
    </row>
    <row r="138" spans="1:19" ht="48">
      <c r="A138" s="36">
        <v>308</v>
      </c>
      <c r="B138" s="71" t="s">
        <v>340</v>
      </c>
      <c r="C138" s="71" t="s">
        <v>553</v>
      </c>
      <c r="D138" s="71" t="s">
        <v>554</v>
      </c>
      <c r="E138" s="73">
        <v>4</v>
      </c>
      <c r="F138" s="71" t="s">
        <v>1359</v>
      </c>
      <c r="G138" s="73">
        <v>3</v>
      </c>
      <c r="H138" s="201"/>
      <c r="I138" s="202"/>
      <c r="J138" s="202"/>
      <c r="K138" s="203"/>
      <c r="L138" s="204"/>
      <c r="M138" s="201"/>
      <c r="N138" s="202"/>
      <c r="O138" s="202"/>
      <c r="P138" s="203"/>
      <c r="Q138" s="204"/>
      <c r="R138" s="174">
        <f>IF(M138&lt;&gt;"",M138,IF(H138&lt;&gt;"",H138,IF(E138&lt;&gt;"",E138,"")))</f>
        <v>4</v>
      </c>
      <c r="S138" s="74">
        <f>IF(P138&lt;&gt;"",P138,IF(K138&lt;&gt;"",K138,IF(G138&lt;&gt;"",G138,"")))</f>
        <v>3</v>
      </c>
    </row>
    <row r="139" spans="1:19" ht="64">
      <c r="A139" s="36">
        <v>309</v>
      </c>
      <c r="B139" s="71" t="s">
        <v>341</v>
      </c>
      <c r="C139" s="71" t="s">
        <v>555</v>
      </c>
      <c r="D139" s="71" t="s">
        <v>556</v>
      </c>
      <c r="E139" s="73">
        <v>4</v>
      </c>
      <c r="F139" s="71" t="s">
        <v>1360</v>
      </c>
      <c r="G139" s="73">
        <v>2</v>
      </c>
      <c r="H139" s="201"/>
      <c r="I139" s="202"/>
      <c r="J139" s="202"/>
      <c r="K139" s="203"/>
      <c r="L139" s="204"/>
      <c r="M139" s="201"/>
      <c r="N139" s="202"/>
      <c r="O139" s="202"/>
      <c r="P139" s="203"/>
      <c r="Q139" s="204"/>
      <c r="R139" s="174">
        <f>IF(M139&lt;&gt;"",M139,IF(H139&lt;&gt;"",H139,IF(E139&lt;&gt;"",E139,"")))</f>
        <v>4</v>
      </c>
      <c r="S139" s="74">
        <f>IF(P139&lt;&gt;"",P139,IF(K139&lt;&gt;"",K139,IF(G139&lt;&gt;"",G139,"")))</f>
        <v>2</v>
      </c>
    </row>
    <row r="140" spans="1:19" s="59" customFormat="1">
      <c r="A140" s="70"/>
      <c r="E140" s="70"/>
      <c r="H140" s="31"/>
      <c r="I140" s="31"/>
      <c r="J140" s="31"/>
      <c r="K140" s="31"/>
      <c r="L140" s="31"/>
      <c r="M140" s="31"/>
      <c r="N140" s="31"/>
      <c r="O140" s="31"/>
      <c r="P140" s="31"/>
      <c r="Q140" s="31"/>
      <c r="R140" s="171"/>
    </row>
    <row r="141" spans="1:19" ht="64">
      <c r="A141" s="36">
        <v>310</v>
      </c>
      <c r="B141" s="71" t="s">
        <v>291</v>
      </c>
      <c r="C141" s="71" t="s">
        <v>557</v>
      </c>
      <c r="D141" s="71" t="s">
        <v>558</v>
      </c>
      <c r="E141" s="73">
        <v>4</v>
      </c>
      <c r="F141" s="71" t="s">
        <v>1361</v>
      </c>
      <c r="G141" s="73">
        <v>3</v>
      </c>
      <c r="H141" s="201"/>
      <c r="I141" s="202"/>
      <c r="J141" s="202"/>
      <c r="K141" s="203"/>
      <c r="L141" s="204"/>
      <c r="M141" s="201"/>
      <c r="N141" s="202"/>
      <c r="O141" s="202"/>
      <c r="P141" s="203"/>
      <c r="Q141" s="204"/>
      <c r="R141" s="174">
        <f>IF(M141&lt;&gt;"",M141,IF(H141&lt;&gt;"",H141,IF(E141&lt;&gt;"",E141,"")))</f>
        <v>4</v>
      </c>
      <c r="S141" s="74">
        <f>IF(P141&lt;&gt;"",P141,IF(K141&lt;&gt;"",K141,IF(G141&lt;&gt;"",G141,"")))</f>
        <v>3</v>
      </c>
    </row>
    <row r="142" spans="1:19" ht="80">
      <c r="A142" s="36">
        <v>311</v>
      </c>
      <c r="B142" s="71" t="s">
        <v>311</v>
      </c>
      <c r="C142" s="71" t="s">
        <v>502</v>
      </c>
      <c r="D142" s="71" t="s">
        <v>503</v>
      </c>
      <c r="E142" s="73">
        <v>4</v>
      </c>
      <c r="F142" s="71" t="s">
        <v>1362</v>
      </c>
      <c r="G142" s="73">
        <v>3</v>
      </c>
      <c r="H142" s="201"/>
      <c r="I142" s="202"/>
      <c r="J142" s="202"/>
      <c r="K142" s="203"/>
      <c r="L142" s="204"/>
      <c r="M142" s="201"/>
      <c r="N142" s="202"/>
      <c r="O142" s="202"/>
      <c r="P142" s="203"/>
      <c r="Q142" s="204"/>
      <c r="R142" s="174">
        <f>IF(M142&lt;&gt;"",M142,IF(H142&lt;&gt;"",H142,IF(E142&lt;&gt;"",E142,"")))</f>
        <v>4</v>
      </c>
      <c r="S142" s="74">
        <f>IF(P142&lt;&gt;"",P142,IF(K142&lt;&gt;"",K142,IF(G142&lt;&gt;"",G142,"")))</f>
        <v>3</v>
      </c>
    </row>
    <row r="143" spans="1:19" ht="48">
      <c r="A143" s="36">
        <v>312</v>
      </c>
      <c r="B143" s="71" t="s">
        <v>342</v>
      </c>
      <c r="C143" s="71" t="s">
        <v>559</v>
      </c>
      <c r="D143" s="71" t="s">
        <v>560</v>
      </c>
      <c r="E143" s="73">
        <v>2</v>
      </c>
      <c r="F143" s="71" t="s">
        <v>1363</v>
      </c>
      <c r="G143" s="73">
        <v>1</v>
      </c>
      <c r="H143" s="201"/>
      <c r="I143" s="202"/>
      <c r="J143" s="202"/>
      <c r="K143" s="203"/>
      <c r="L143" s="204"/>
      <c r="M143" s="201"/>
      <c r="N143" s="202"/>
      <c r="O143" s="202"/>
      <c r="P143" s="203"/>
      <c r="Q143" s="204"/>
      <c r="R143" s="174">
        <f>IF(M143&lt;&gt;"",M143,IF(H143&lt;&gt;"",H143,IF(E143&lt;&gt;"",E143,"")))</f>
        <v>2</v>
      </c>
      <c r="S143" s="74">
        <f>IF(P143&lt;&gt;"",P143,IF(K143&lt;&gt;"",K143,IF(G143&lt;&gt;"",G143,"")))</f>
        <v>1</v>
      </c>
    </row>
    <row r="144" spans="1:19" s="59" customFormat="1">
      <c r="A144" s="70"/>
      <c r="E144" s="70"/>
      <c r="H144" s="31"/>
      <c r="I144" s="31"/>
      <c r="J144" s="31"/>
      <c r="K144" s="31"/>
      <c r="L144" s="31"/>
      <c r="M144" s="31"/>
      <c r="N144" s="31"/>
      <c r="O144" s="31"/>
      <c r="P144" s="31"/>
      <c r="Q144" s="31"/>
      <c r="R144" s="171"/>
    </row>
    <row r="145" spans="1:19" ht="64">
      <c r="A145" s="36">
        <v>313</v>
      </c>
      <c r="B145" s="71" t="s">
        <v>343</v>
      </c>
      <c r="C145" s="71" t="s">
        <v>561</v>
      </c>
      <c r="D145" s="71" t="s">
        <v>562</v>
      </c>
      <c r="E145" s="73">
        <v>3</v>
      </c>
      <c r="F145" s="71" t="s">
        <v>1364</v>
      </c>
      <c r="G145" s="73">
        <v>2</v>
      </c>
      <c r="H145" s="201"/>
      <c r="I145" s="202"/>
      <c r="J145" s="202"/>
      <c r="K145" s="203"/>
      <c r="L145" s="204"/>
      <c r="M145" s="201"/>
      <c r="N145" s="202"/>
      <c r="O145" s="202"/>
      <c r="P145" s="203"/>
      <c r="Q145" s="204"/>
      <c r="R145" s="174">
        <f>IF(M145&lt;&gt;"",M145,IF(H145&lt;&gt;"",H145,IF(E145&lt;&gt;"",E145,"")))</f>
        <v>3</v>
      </c>
      <c r="S145" s="74">
        <f>IF(P145&lt;&gt;"",P145,IF(K145&lt;&gt;"",K145,IF(G145&lt;&gt;"",G145,"")))</f>
        <v>2</v>
      </c>
    </row>
    <row r="146" spans="1:19" ht="80">
      <c r="A146" s="36">
        <v>314</v>
      </c>
      <c r="B146" s="71" t="s">
        <v>344</v>
      </c>
      <c r="C146" s="71" t="s">
        <v>563</v>
      </c>
      <c r="D146" s="71" t="s">
        <v>564</v>
      </c>
      <c r="E146" s="73">
        <v>4</v>
      </c>
      <c r="F146" s="71" t="s">
        <v>1365</v>
      </c>
      <c r="G146" s="73">
        <v>3</v>
      </c>
      <c r="H146" s="201"/>
      <c r="I146" s="202"/>
      <c r="J146" s="202"/>
      <c r="K146" s="203"/>
      <c r="L146" s="204"/>
      <c r="M146" s="201"/>
      <c r="N146" s="202"/>
      <c r="O146" s="202"/>
      <c r="P146" s="203"/>
      <c r="Q146" s="204"/>
      <c r="R146" s="174">
        <f>IF(M146&lt;&gt;"",M146,IF(H146&lt;&gt;"",H146,IF(E146&lt;&gt;"",E146,"")))</f>
        <v>4</v>
      </c>
      <c r="S146" s="74">
        <f>IF(P146&lt;&gt;"",P146,IF(K146&lt;&gt;"",K146,IF(G146&lt;&gt;"",G146,"")))</f>
        <v>3</v>
      </c>
    </row>
    <row r="147" spans="1:19" ht="64">
      <c r="A147" s="36">
        <v>315</v>
      </c>
      <c r="B147" s="71" t="s">
        <v>345</v>
      </c>
      <c r="C147" s="71" t="s">
        <v>565</v>
      </c>
      <c r="D147" s="71" t="s">
        <v>566</v>
      </c>
      <c r="E147" s="73">
        <v>4</v>
      </c>
      <c r="F147" s="71" t="s">
        <v>1366</v>
      </c>
      <c r="G147" s="73">
        <v>1</v>
      </c>
      <c r="H147" s="201"/>
      <c r="I147" s="202"/>
      <c r="J147" s="202"/>
      <c r="K147" s="203"/>
      <c r="L147" s="204"/>
      <c r="M147" s="201"/>
      <c r="N147" s="202"/>
      <c r="O147" s="202"/>
      <c r="P147" s="203"/>
      <c r="Q147" s="204"/>
      <c r="R147" s="174">
        <f>IF(M147&lt;&gt;"",M147,IF(H147&lt;&gt;"",H147,IF(E147&lt;&gt;"",E147,"")))</f>
        <v>4</v>
      </c>
      <c r="S147" s="74">
        <f>IF(P147&lt;&gt;"",P147,IF(K147&lt;&gt;"",K147,IF(G147&lt;&gt;"",G147,"")))</f>
        <v>1</v>
      </c>
    </row>
    <row r="148" spans="1:19" s="59" customFormat="1">
      <c r="A148" s="70"/>
      <c r="E148" s="70"/>
      <c r="H148" s="31"/>
      <c r="I148" s="31"/>
      <c r="J148" s="31"/>
      <c r="K148" s="31"/>
      <c r="L148" s="31"/>
      <c r="M148" s="31"/>
      <c r="N148" s="31"/>
      <c r="O148" s="31"/>
      <c r="P148" s="31"/>
      <c r="Q148" s="31"/>
      <c r="R148" s="171"/>
    </row>
    <row r="149" spans="1:19" ht="64">
      <c r="A149" s="36">
        <v>316</v>
      </c>
      <c r="B149" s="71" t="s">
        <v>346</v>
      </c>
      <c r="C149" s="71" t="s">
        <v>567</v>
      </c>
      <c r="D149" s="71" t="s">
        <v>568</v>
      </c>
      <c r="E149" s="73">
        <v>4</v>
      </c>
      <c r="F149" s="71" t="s">
        <v>1367</v>
      </c>
      <c r="G149" s="73">
        <v>3</v>
      </c>
      <c r="H149" s="201"/>
      <c r="I149" s="202"/>
      <c r="J149" s="202"/>
      <c r="K149" s="203"/>
      <c r="L149" s="204"/>
      <c r="M149" s="201"/>
      <c r="N149" s="202"/>
      <c r="O149" s="202"/>
      <c r="P149" s="203"/>
      <c r="Q149" s="204"/>
      <c r="R149" s="174">
        <f>IF(M149&lt;&gt;"",M149,IF(H149&lt;&gt;"",H149,IF(E149&lt;&gt;"",E149,"")))</f>
        <v>4</v>
      </c>
      <c r="S149" s="74">
        <f>IF(P149&lt;&gt;"",P149,IF(K149&lt;&gt;"",K149,IF(G149&lt;&gt;"",G149,"")))</f>
        <v>3</v>
      </c>
    </row>
    <row r="150" spans="1:19" ht="64">
      <c r="A150" s="36">
        <v>317</v>
      </c>
      <c r="B150" s="71" t="s">
        <v>347</v>
      </c>
      <c r="C150" s="71" t="s">
        <v>569</v>
      </c>
      <c r="D150" s="71" t="s">
        <v>570</v>
      </c>
      <c r="E150" s="73">
        <v>4</v>
      </c>
      <c r="F150" s="71" t="s">
        <v>1368</v>
      </c>
      <c r="G150" s="73">
        <v>3</v>
      </c>
      <c r="H150" s="201"/>
      <c r="I150" s="202"/>
      <c r="J150" s="202"/>
      <c r="K150" s="203"/>
      <c r="L150" s="204"/>
      <c r="M150" s="201"/>
      <c r="N150" s="202"/>
      <c r="O150" s="202"/>
      <c r="P150" s="203"/>
      <c r="Q150" s="204"/>
      <c r="R150" s="174">
        <f>IF(M150&lt;&gt;"",M150,IF(H150&lt;&gt;"",H150,IF(E150&lt;&gt;"",E150,"")))</f>
        <v>4</v>
      </c>
      <c r="S150" s="74">
        <f>IF(P150&lt;&gt;"",P150,IF(K150&lt;&gt;"",K150,IF(G150&lt;&gt;"",G150,"")))</f>
        <v>3</v>
      </c>
    </row>
    <row r="151" spans="1:19" ht="64">
      <c r="A151" s="36">
        <v>318</v>
      </c>
      <c r="B151" s="71" t="s">
        <v>348</v>
      </c>
      <c r="C151" s="71" t="s">
        <v>571</v>
      </c>
      <c r="D151" s="71" t="s">
        <v>572</v>
      </c>
      <c r="E151" s="73">
        <v>4</v>
      </c>
      <c r="F151" s="71" t="s">
        <v>1369</v>
      </c>
      <c r="G151" s="73">
        <v>3</v>
      </c>
      <c r="H151" s="201"/>
      <c r="I151" s="202"/>
      <c r="J151" s="202"/>
      <c r="K151" s="203"/>
      <c r="L151" s="204"/>
      <c r="M151" s="201"/>
      <c r="N151" s="202"/>
      <c r="O151" s="202"/>
      <c r="P151" s="203"/>
      <c r="Q151" s="204"/>
      <c r="R151" s="174">
        <f>IF(M151&lt;&gt;"",M151,IF(H151&lt;&gt;"",H151,IF(E151&lt;&gt;"",E151,"")))</f>
        <v>4</v>
      </c>
      <c r="S151" s="74">
        <f>IF(P151&lt;&gt;"",P151,IF(K151&lt;&gt;"",K151,IF(G151&lt;&gt;"",G151,"")))</f>
        <v>3</v>
      </c>
    </row>
    <row r="152" spans="1:19">
      <c r="B152" s="16"/>
      <c r="G152" s="59"/>
      <c r="H152" s="31"/>
      <c r="I152" s="31"/>
      <c r="J152" s="31"/>
      <c r="K152" s="31"/>
      <c r="L152" s="31"/>
      <c r="M152" s="31"/>
      <c r="N152" s="31"/>
      <c r="O152" s="31"/>
      <c r="P152" s="31"/>
      <c r="Q152" s="31"/>
      <c r="S152" s="59"/>
    </row>
    <row r="153" spans="1:19" ht="32">
      <c r="B153" s="84" t="s">
        <v>425</v>
      </c>
      <c r="C153" s="15" t="s">
        <v>872</v>
      </c>
      <c r="G153" s="59"/>
      <c r="H153" s="31"/>
      <c r="I153" s="31"/>
      <c r="J153" s="31"/>
      <c r="K153" s="31"/>
      <c r="L153" s="31"/>
      <c r="M153" s="31"/>
      <c r="N153" s="31"/>
      <c r="O153" s="31"/>
      <c r="P153" s="31"/>
      <c r="Q153" s="31"/>
      <c r="S153" s="59"/>
    </row>
    <row r="154" spans="1:19" ht="96">
      <c r="A154" s="36">
        <v>319</v>
      </c>
      <c r="B154" s="71" t="s">
        <v>349</v>
      </c>
      <c r="C154" s="71" t="s">
        <v>573</v>
      </c>
      <c r="D154" s="71" t="s">
        <v>574</v>
      </c>
      <c r="E154" s="73">
        <v>4</v>
      </c>
      <c r="F154" s="71" t="s">
        <v>1350</v>
      </c>
      <c r="G154" s="73">
        <v>3</v>
      </c>
      <c r="H154" s="201"/>
      <c r="I154" s="202"/>
      <c r="J154" s="202"/>
      <c r="K154" s="203"/>
      <c r="L154" s="204"/>
      <c r="M154" s="201"/>
      <c r="N154" s="202"/>
      <c r="O154" s="202"/>
      <c r="P154" s="203"/>
      <c r="Q154" s="204"/>
      <c r="R154" s="174">
        <f>IF(M154&lt;&gt;"",M154,IF(H154&lt;&gt;"",H154,IF(E154&lt;&gt;"",E154,"")))</f>
        <v>4</v>
      </c>
      <c r="S154" s="74">
        <f>IF(P154&lt;&gt;"",P154,IF(K154&lt;&gt;"",K154,IF(G154&lt;&gt;"",G154,"")))</f>
        <v>3</v>
      </c>
    </row>
    <row r="155" spans="1:19" ht="64">
      <c r="A155" s="36">
        <v>320</v>
      </c>
      <c r="B155" s="71" t="s">
        <v>350</v>
      </c>
      <c r="C155" s="71" t="s">
        <v>575</v>
      </c>
      <c r="D155" s="71" t="s">
        <v>576</v>
      </c>
      <c r="E155" s="73">
        <v>3</v>
      </c>
      <c r="F155" s="71" t="s">
        <v>1370</v>
      </c>
      <c r="G155" s="73">
        <v>2</v>
      </c>
      <c r="H155" s="201"/>
      <c r="I155" s="202"/>
      <c r="J155" s="202"/>
      <c r="K155" s="203"/>
      <c r="L155" s="204"/>
      <c r="M155" s="201"/>
      <c r="N155" s="202"/>
      <c r="O155" s="202"/>
      <c r="P155" s="203"/>
      <c r="Q155" s="204"/>
      <c r="R155" s="174">
        <f>IF(M155&lt;&gt;"",M155,IF(H155&lt;&gt;"",H155,IF(E155&lt;&gt;"",E155,"")))</f>
        <v>3</v>
      </c>
      <c r="S155" s="74">
        <f>IF(P155&lt;&gt;"",P155,IF(K155&lt;&gt;"",K155,IF(G155&lt;&gt;"",G155,"")))</f>
        <v>2</v>
      </c>
    </row>
    <row r="156" spans="1:19" ht="48">
      <c r="A156" s="36">
        <v>321</v>
      </c>
      <c r="B156" s="71" t="s">
        <v>351</v>
      </c>
      <c r="C156" s="71" t="s">
        <v>577</v>
      </c>
      <c r="D156" s="71" t="s">
        <v>578</v>
      </c>
      <c r="E156" s="73">
        <v>2</v>
      </c>
      <c r="F156" s="71" t="s">
        <v>1371</v>
      </c>
      <c r="G156" s="73">
        <v>2</v>
      </c>
      <c r="H156" s="201"/>
      <c r="I156" s="202"/>
      <c r="J156" s="202"/>
      <c r="K156" s="203"/>
      <c r="L156" s="204"/>
      <c r="M156" s="201"/>
      <c r="N156" s="202"/>
      <c r="O156" s="202"/>
      <c r="P156" s="203"/>
      <c r="Q156" s="204"/>
      <c r="R156" s="174">
        <f>IF(M156&lt;&gt;"",M156,IF(H156&lt;&gt;"",H156,IF(E156&lt;&gt;"",E156,"")))</f>
        <v>2</v>
      </c>
      <c r="S156" s="74">
        <f>IF(P156&lt;&gt;"",P156,IF(K156&lt;&gt;"",K156,IF(G156&lt;&gt;"",G156,"")))</f>
        <v>2</v>
      </c>
    </row>
    <row r="157" spans="1:19">
      <c r="B157" s="16"/>
      <c r="G157" s="59"/>
      <c r="H157" s="31"/>
      <c r="I157" s="31"/>
      <c r="J157" s="31"/>
      <c r="K157" s="31"/>
      <c r="L157" s="31"/>
      <c r="M157" s="31"/>
      <c r="N157" s="31"/>
      <c r="O157" s="31"/>
      <c r="P157" s="31"/>
      <c r="Q157" s="31"/>
      <c r="S157" s="59"/>
    </row>
    <row r="158" spans="1:19" ht="32">
      <c r="B158" s="84" t="s">
        <v>426</v>
      </c>
      <c r="C158" s="15" t="s">
        <v>873</v>
      </c>
      <c r="G158" s="59"/>
      <c r="H158" s="31"/>
      <c r="I158" s="31"/>
      <c r="J158" s="31"/>
      <c r="K158" s="31"/>
      <c r="L158" s="31"/>
      <c r="M158" s="31"/>
      <c r="N158" s="31"/>
      <c r="O158" s="31"/>
      <c r="P158" s="31"/>
      <c r="Q158" s="31"/>
      <c r="S158" s="59"/>
    </row>
    <row r="159" spans="1:19" ht="48">
      <c r="A159" s="36">
        <v>322</v>
      </c>
      <c r="B159" s="71" t="s">
        <v>352</v>
      </c>
      <c r="C159" s="71" t="s">
        <v>579</v>
      </c>
      <c r="D159" s="71" t="s">
        <v>580</v>
      </c>
      <c r="E159" s="73">
        <v>3</v>
      </c>
      <c r="F159" s="71" t="s">
        <v>1372</v>
      </c>
      <c r="G159" s="73">
        <v>3</v>
      </c>
      <c r="H159" s="201"/>
      <c r="I159" s="202"/>
      <c r="J159" s="202"/>
      <c r="K159" s="203"/>
      <c r="L159" s="204"/>
      <c r="M159" s="201"/>
      <c r="N159" s="202"/>
      <c r="O159" s="202"/>
      <c r="P159" s="203"/>
      <c r="Q159" s="204"/>
      <c r="R159" s="174">
        <f>IF(M159&lt;&gt;"",M159,IF(H159&lt;&gt;"",H159,IF(E159&lt;&gt;"",E159,"")))</f>
        <v>3</v>
      </c>
      <c r="S159" s="74">
        <f>IF(P159&lt;&gt;"",P159,IF(K159&lt;&gt;"",K159,IF(G159&lt;&gt;"",G159,"")))</f>
        <v>3</v>
      </c>
    </row>
    <row r="160" spans="1:19" ht="64">
      <c r="A160" s="36">
        <v>323</v>
      </c>
      <c r="B160" s="71" t="s">
        <v>353</v>
      </c>
      <c r="C160" s="71" t="s">
        <v>581</v>
      </c>
      <c r="D160" s="71" t="s">
        <v>582</v>
      </c>
      <c r="E160" s="73">
        <v>5</v>
      </c>
      <c r="F160" s="71" t="s">
        <v>1373</v>
      </c>
      <c r="G160" s="73">
        <v>4</v>
      </c>
      <c r="H160" s="201"/>
      <c r="I160" s="202"/>
      <c r="J160" s="202"/>
      <c r="K160" s="203"/>
      <c r="L160" s="204"/>
      <c r="M160" s="201"/>
      <c r="N160" s="202"/>
      <c r="O160" s="202"/>
      <c r="P160" s="203"/>
      <c r="Q160" s="204"/>
      <c r="R160" s="174">
        <f>IF(M160&lt;&gt;"",M160,IF(H160&lt;&gt;"",H160,IF(E160&lt;&gt;"",E160,"")))</f>
        <v>5</v>
      </c>
      <c r="S160" s="74">
        <f>IF(P160&lt;&gt;"",P160,IF(K160&lt;&gt;"",K160,IF(G160&lt;&gt;"",G160,"")))</f>
        <v>4</v>
      </c>
    </row>
    <row r="161" spans="1:19" s="59" customFormat="1">
      <c r="A161" s="70"/>
      <c r="E161" s="70"/>
      <c r="H161" s="31"/>
      <c r="I161" s="31"/>
      <c r="J161" s="31"/>
      <c r="K161" s="31"/>
      <c r="L161" s="31"/>
      <c r="M161" s="31"/>
      <c r="N161" s="31"/>
      <c r="O161" s="31"/>
      <c r="P161" s="31"/>
      <c r="Q161" s="31"/>
      <c r="R161" s="171"/>
    </row>
    <row r="162" spans="1:19" s="59" customFormat="1">
      <c r="A162" s="70"/>
      <c r="E162" s="70"/>
      <c r="H162" s="31"/>
      <c r="I162" s="31"/>
      <c r="J162" s="31"/>
      <c r="K162" s="31"/>
      <c r="L162" s="31"/>
      <c r="M162" s="31"/>
      <c r="N162" s="31"/>
      <c r="O162" s="31"/>
      <c r="P162" s="31"/>
      <c r="Q162" s="31"/>
      <c r="R162" s="171"/>
    </row>
    <row r="163" spans="1:19">
      <c r="B163" s="16"/>
      <c r="G163" s="59"/>
      <c r="H163" s="31"/>
      <c r="I163" s="31"/>
      <c r="J163" s="31"/>
      <c r="K163" s="31"/>
      <c r="L163" s="31"/>
      <c r="M163" s="31"/>
      <c r="N163" s="31"/>
      <c r="O163" s="31"/>
      <c r="P163" s="31"/>
      <c r="Q163" s="31"/>
      <c r="S163" s="59"/>
    </row>
    <row r="164" spans="1:19">
      <c r="B164" s="84" t="s">
        <v>434</v>
      </c>
      <c r="G164" s="59"/>
      <c r="H164" s="31"/>
      <c r="I164" s="31"/>
      <c r="J164" s="31"/>
      <c r="K164" s="31"/>
      <c r="L164" s="31"/>
      <c r="M164" s="31"/>
      <c r="N164" s="31"/>
      <c r="O164" s="31"/>
      <c r="P164" s="31"/>
      <c r="Q164" s="31"/>
      <c r="S164" s="59"/>
    </row>
    <row r="165" spans="1:19" ht="64">
      <c r="A165" s="36">
        <v>324</v>
      </c>
      <c r="B165" s="71" t="s">
        <v>354</v>
      </c>
      <c r="C165" s="71" t="s">
        <v>583</v>
      </c>
      <c r="D165" s="71" t="s">
        <v>584</v>
      </c>
      <c r="E165" s="73">
        <v>4</v>
      </c>
      <c r="F165" s="71" t="s">
        <v>1374</v>
      </c>
      <c r="G165" s="73">
        <v>3</v>
      </c>
      <c r="H165" s="201"/>
      <c r="I165" s="202"/>
      <c r="J165" s="202"/>
      <c r="K165" s="203"/>
      <c r="L165" s="204"/>
      <c r="M165" s="201"/>
      <c r="N165" s="202"/>
      <c r="O165" s="202"/>
      <c r="P165" s="203"/>
      <c r="Q165" s="204"/>
      <c r="R165" s="174">
        <f>IF(M165&lt;&gt;"",M165,IF(H165&lt;&gt;"",H165,IF(E165&lt;&gt;"",E165,"")))</f>
        <v>4</v>
      </c>
      <c r="S165" s="74">
        <f>IF(P165&lt;&gt;"",P165,IF(K165&lt;&gt;"",K165,IF(G165&lt;&gt;"",G165,"")))</f>
        <v>3</v>
      </c>
    </row>
    <row r="166" spans="1:19" s="59" customFormat="1">
      <c r="A166" s="70"/>
      <c r="E166" s="70"/>
      <c r="H166" s="31"/>
      <c r="I166" s="31"/>
      <c r="J166" s="31"/>
      <c r="K166" s="31"/>
      <c r="L166" s="31"/>
      <c r="M166" s="31"/>
      <c r="N166" s="31"/>
      <c r="O166" s="31"/>
      <c r="P166" s="31"/>
      <c r="Q166" s="31"/>
      <c r="R166" s="171"/>
    </row>
    <row r="167" spans="1:19" ht="64">
      <c r="A167" s="36">
        <v>325</v>
      </c>
      <c r="B167" s="71" t="s">
        <v>355</v>
      </c>
      <c r="C167" s="71" t="s">
        <v>585</v>
      </c>
      <c r="D167" s="71" t="s">
        <v>586</v>
      </c>
      <c r="E167" s="73">
        <v>4</v>
      </c>
      <c r="F167" s="71" t="s">
        <v>1375</v>
      </c>
      <c r="G167" s="73">
        <v>3</v>
      </c>
      <c r="H167" s="201"/>
      <c r="I167" s="202"/>
      <c r="J167" s="202"/>
      <c r="K167" s="203"/>
      <c r="L167" s="204"/>
      <c r="M167" s="201"/>
      <c r="N167" s="202"/>
      <c r="O167" s="202"/>
      <c r="P167" s="203"/>
      <c r="Q167" s="204"/>
      <c r="R167" s="174">
        <f>IF(M167&lt;&gt;"",M167,IF(H167&lt;&gt;"",H167,IF(E167&lt;&gt;"",E167,"")))</f>
        <v>4</v>
      </c>
      <c r="S167" s="74">
        <f>IF(P167&lt;&gt;"",P167,IF(K167&lt;&gt;"",K167,IF(G167&lt;&gt;"",G167,"")))</f>
        <v>3</v>
      </c>
    </row>
    <row r="168" spans="1:19" s="59" customFormat="1">
      <c r="A168" s="70"/>
      <c r="E168" s="70"/>
      <c r="H168" s="31"/>
      <c r="I168" s="31"/>
      <c r="J168" s="31"/>
      <c r="K168" s="31"/>
      <c r="L168" s="31"/>
      <c r="M168" s="31"/>
      <c r="N168" s="31"/>
      <c r="O168" s="31"/>
      <c r="P168" s="31"/>
      <c r="Q168" s="31"/>
      <c r="R168" s="171"/>
    </row>
    <row r="169" spans="1:19" ht="64">
      <c r="A169" s="36">
        <v>326</v>
      </c>
      <c r="B169" s="71" t="s">
        <v>356</v>
      </c>
      <c r="C169" s="71" t="s">
        <v>587</v>
      </c>
      <c r="D169" s="71" t="s">
        <v>588</v>
      </c>
      <c r="E169" s="73">
        <v>4</v>
      </c>
      <c r="F169" s="71" t="s">
        <v>1376</v>
      </c>
      <c r="G169" s="73">
        <v>3</v>
      </c>
      <c r="H169" s="201"/>
      <c r="I169" s="202"/>
      <c r="J169" s="202"/>
      <c r="K169" s="203"/>
      <c r="L169" s="204"/>
      <c r="M169" s="201"/>
      <c r="N169" s="202"/>
      <c r="O169" s="202"/>
      <c r="P169" s="203"/>
      <c r="Q169" s="204"/>
      <c r="R169" s="174">
        <f>IF(M169&lt;&gt;"",M169,IF(H169&lt;&gt;"",H169,IF(E169&lt;&gt;"",E169,"")))</f>
        <v>4</v>
      </c>
      <c r="S169" s="74">
        <f>IF(P169&lt;&gt;"",P169,IF(K169&lt;&gt;"",K169,IF(G169&lt;&gt;"",G169,"")))</f>
        <v>3</v>
      </c>
    </row>
    <row r="170" spans="1:19" s="59" customFormat="1">
      <c r="A170" s="70"/>
      <c r="E170" s="70"/>
      <c r="H170" s="31"/>
      <c r="I170" s="31"/>
      <c r="J170" s="31"/>
      <c r="K170" s="31"/>
      <c r="L170" s="31"/>
      <c r="M170" s="31"/>
      <c r="N170" s="31"/>
      <c r="O170" s="31"/>
      <c r="P170" s="31"/>
      <c r="Q170" s="31"/>
      <c r="R170" s="171"/>
    </row>
    <row r="171" spans="1:19" ht="64">
      <c r="A171" s="36">
        <v>327</v>
      </c>
      <c r="B171" s="71" t="s">
        <v>357</v>
      </c>
      <c r="C171" s="71" t="s">
        <v>589</v>
      </c>
      <c r="D171" s="71" t="s">
        <v>590</v>
      </c>
      <c r="E171" s="73">
        <v>5</v>
      </c>
      <c r="F171" s="71" t="s">
        <v>1377</v>
      </c>
      <c r="G171" s="73">
        <v>3</v>
      </c>
      <c r="H171" s="201"/>
      <c r="I171" s="202"/>
      <c r="J171" s="202"/>
      <c r="K171" s="203"/>
      <c r="L171" s="204"/>
      <c r="M171" s="201"/>
      <c r="N171" s="202"/>
      <c r="O171" s="202"/>
      <c r="P171" s="203"/>
      <c r="Q171" s="204"/>
      <c r="R171" s="174">
        <f>IF(M171&lt;&gt;"",M171,IF(H171&lt;&gt;"",H171,IF(E171&lt;&gt;"",E171,"")))</f>
        <v>5</v>
      </c>
      <c r="S171" s="74">
        <f>IF(P171&lt;&gt;"",P171,IF(K171&lt;&gt;"",K171,IF(G171&lt;&gt;"",G171,"")))</f>
        <v>3</v>
      </c>
    </row>
    <row r="172" spans="1:19" s="59" customFormat="1">
      <c r="A172" s="70"/>
      <c r="E172" s="70"/>
      <c r="H172" s="31"/>
      <c r="I172" s="31"/>
      <c r="J172" s="31"/>
      <c r="K172" s="31"/>
      <c r="L172" s="31"/>
      <c r="M172" s="31"/>
      <c r="N172" s="31"/>
      <c r="O172" s="31"/>
      <c r="P172" s="31"/>
      <c r="Q172" s="31"/>
      <c r="R172" s="171"/>
    </row>
    <row r="173" spans="1:19" ht="96">
      <c r="A173" s="36">
        <v>328</v>
      </c>
      <c r="B173" s="71" t="s">
        <v>358</v>
      </c>
      <c r="C173" s="71" t="s">
        <v>591</v>
      </c>
      <c r="D173" s="71" t="s">
        <v>592</v>
      </c>
      <c r="E173" s="73">
        <v>4</v>
      </c>
      <c r="F173" s="71" t="s">
        <v>1378</v>
      </c>
      <c r="G173" s="73">
        <v>2</v>
      </c>
      <c r="H173" s="201"/>
      <c r="I173" s="202"/>
      <c r="J173" s="202"/>
      <c r="K173" s="203"/>
      <c r="L173" s="204"/>
      <c r="M173" s="201"/>
      <c r="N173" s="202"/>
      <c r="O173" s="202"/>
      <c r="P173" s="203"/>
      <c r="Q173" s="204"/>
      <c r="R173" s="174">
        <f>IF(M173&lt;&gt;"",M173,IF(H173&lt;&gt;"",H173,IF(E173&lt;&gt;"",E173,"")))</f>
        <v>4</v>
      </c>
      <c r="S173" s="74">
        <f>IF(P173&lt;&gt;"",P173,IF(K173&lt;&gt;"",K173,IF(G173&lt;&gt;"",G173,"")))</f>
        <v>2</v>
      </c>
    </row>
    <row r="174" spans="1:19" s="59" customFormat="1">
      <c r="A174" s="70"/>
      <c r="E174" s="70"/>
      <c r="H174" s="31"/>
      <c r="I174" s="31"/>
      <c r="J174" s="31"/>
      <c r="K174" s="31"/>
      <c r="L174" s="31"/>
      <c r="M174" s="31"/>
      <c r="N174" s="31"/>
      <c r="O174" s="31"/>
      <c r="P174" s="31"/>
      <c r="Q174" s="31"/>
      <c r="R174" s="171"/>
    </row>
    <row r="175" spans="1:19" ht="80">
      <c r="A175" s="36">
        <v>329</v>
      </c>
      <c r="B175" s="71" t="s">
        <v>359</v>
      </c>
      <c r="C175" s="71" t="s">
        <v>593</v>
      </c>
      <c r="D175" s="71" t="s">
        <v>594</v>
      </c>
      <c r="E175" s="73"/>
      <c r="F175" s="71" t="s">
        <v>1379</v>
      </c>
      <c r="G175" s="73">
        <v>0</v>
      </c>
      <c r="H175" s="201"/>
      <c r="I175" s="202"/>
      <c r="J175" s="202"/>
      <c r="K175" s="203"/>
      <c r="L175" s="204"/>
      <c r="M175" s="201"/>
      <c r="N175" s="202"/>
      <c r="O175" s="202"/>
      <c r="P175" s="203"/>
      <c r="Q175" s="204"/>
      <c r="R175" s="174" t="str">
        <f>IF(M175&lt;&gt;"",M175,IF(H175&lt;&gt;"",H175,IF(E175&lt;&gt;"",E175,"")))</f>
        <v/>
      </c>
      <c r="S175" s="74">
        <f>IF(P175&lt;&gt;"",P175,IF(K175&lt;&gt;"",K175,IF(G175&lt;&gt;"",G175,"")))</f>
        <v>0</v>
      </c>
    </row>
    <row r="176" spans="1:19" s="59" customFormat="1">
      <c r="A176" s="70"/>
      <c r="E176" s="70"/>
      <c r="H176" s="31"/>
      <c r="I176" s="31"/>
      <c r="J176" s="31"/>
      <c r="K176" s="31"/>
      <c r="L176" s="31"/>
      <c r="M176" s="31"/>
      <c r="N176" s="31"/>
      <c r="O176" s="31"/>
      <c r="P176" s="31"/>
      <c r="Q176" s="31"/>
      <c r="R176" s="171"/>
    </row>
    <row r="177" spans="1:19" ht="80">
      <c r="A177" s="36">
        <v>330</v>
      </c>
      <c r="B177" s="71" t="s">
        <v>360</v>
      </c>
      <c r="C177" s="71" t="s">
        <v>595</v>
      </c>
      <c r="D177" s="71" t="s">
        <v>596</v>
      </c>
      <c r="E177" s="73">
        <v>4</v>
      </c>
      <c r="F177" s="71" t="s">
        <v>1380</v>
      </c>
      <c r="G177" s="73">
        <v>3</v>
      </c>
      <c r="H177" s="201"/>
      <c r="I177" s="202"/>
      <c r="J177" s="202"/>
      <c r="K177" s="203"/>
      <c r="L177" s="204"/>
      <c r="M177" s="201"/>
      <c r="N177" s="202"/>
      <c r="O177" s="202"/>
      <c r="P177" s="203"/>
      <c r="Q177" s="204"/>
      <c r="R177" s="174">
        <f>IF(M177&lt;&gt;"",M177,IF(H177&lt;&gt;"",H177,IF(E177&lt;&gt;"",E177,"")))</f>
        <v>4</v>
      </c>
      <c r="S177" s="74">
        <f>IF(P177&lt;&gt;"",P177,IF(K177&lt;&gt;"",K177,IF(G177&lt;&gt;"",G177,"")))</f>
        <v>3</v>
      </c>
    </row>
    <row r="178" spans="1:19" s="59" customFormat="1">
      <c r="A178" s="70"/>
      <c r="E178" s="70"/>
      <c r="H178" s="31"/>
      <c r="I178" s="31"/>
      <c r="J178" s="31"/>
      <c r="K178" s="31"/>
      <c r="L178" s="31"/>
      <c r="M178" s="31"/>
      <c r="N178" s="31"/>
      <c r="O178" s="31"/>
      <c r="P178" s="31"/>
      <c r="Q178" s="31"/>
      <c r="R178" s="171"/>
    </row>
    <row r="179" spans="1:19" ht="80">
      <c r="A179" s="36">
        <v>331</v>
      </c>
      <c r="B179" s="71" t="s">
        <v>361</v>
      </c>
      <c r="C179" s="71" t="s">
        <v>597</v>
      </c>
      <c r="D179" s="71" t="s">
        <v>598</v>
      </c>
      <c r="E179" s="73">
        <v>3</v>
      </c>
      <c r="F179" s="71" t="s">
        <v>1381</v>
      </c>
      <c r="G179" s="73">
        <v>2</v>
      </c>
      <c r="H179" s="201"/>
      <c r="I179" s="202"/>
      <c r="J179" s="202"/>
      <c r="K179" s="203"/>
      <c r="L179" s="204"/>
      <c r="M179" s="201"/>
      <c r="N179" s="202"/>
      <c r="O179" s="202"/>
      <c r="P179" s="203"/>
      <c r="Q179" s="204"/>
      <c r="R179" s="174">
        <f>IF(M179&lt;&gt;"",M179,IF(H179&lt;&gt;"",H179,IF(E179&lt;&gt;"",E179,"")))</f>
        <v>3</v>
      </c>
      <c r="S179" s="74">
        <f>IF(P179&lt;&gt;"",P179,IF(K179&lt;&gt;"",K179,IF(G179&lt;&gt;"",G179,"")))</f>
        <v>2</v>
      </c>
    </row>
    <row r="180" spans="1:19" s="59" customFormat="1">
      <c r="A180" s="70"/>
      <c r="E180" s="70"/>
      <c r="H180" s="31"/>
      <c r="I180" s="31"/>
      <c r="J180" s="31"/>
      <c r="K180" s="31"/>
      <c r="L180" s="31"/>
      <c r="M180" s="31"/>
      <c r="N180" s="31"/>
      <c r="O180" s="31"/>
      <c r="P180" s="31"/>
      <c r="Q180" s="31"/>
      <c r="R180" s="171"/>
    </row>
    <row r="181" spans="1:19" ht="80">
      <c r="A181" s="36">
        <v>332</v>
      </c>
      <c r="B181" s="71" t="s">
        <v>362</v>
      </c>
      <c r="C181" s="71" t="s">
        <v>599</v>
      </c>
      <c r="D181" s="71" t="s">
        <v>600</v>
      </c>
      <c r="E181" s="73">
        <v>3</v>
      </c>
      <c r="F181" s="71" t="s">
        <v>1382</v>
      </c>
      <c r="G181" s="73">
        <v>1</v>
      </c>
      <c r="H181" s="201"/>
      <c r="I181" s="202"/>
      <c r="J181" s="202"/>
      <c r="K181" s="203"/>
      <c r="L181" s="204"/>
      <c r="M181" s="201"/>
      <c r="N181" s="202"/>
      <c r="O181" s="202"/>
      <c r="P181" s="203"/>
      <c r="Q181" s="204"/>
      <c r="R181" s="174">
        <f>IF(M181&lt;&gt;"",M181,IF(H181&lt;&gt;"",H181,IF(E181&lt;&gt;"",E181,"")))</f>
        <v>3</v>
      </c>
      <c r="S181" s="74">
        <f>IF(P181&lt;&gt;"",P181,IF(K181&lt;&gt;"",K181,IF(G181&lt;&gt;"",G181,"")))</f>
        <v>1</v>
      </c>
    </row>
    <row r="182" spans="1:19" s="59" customFormat="1">
      <c r="A182" s="70"/>
      <c r="E182" s="70"/>
      <c r="H182" s="31"/>
      <c r="I182" s="31"/>
      <c r="J182" s="31"/>
      <c r="K182" s="31"/>
      <c r="L182" s="31"/>
      <c r="M182" s="31"/>
      <c r="N182" s="31"/>
      <c r="O182" s="31"/>
      <c r="P182" s="31"/>
      <c r="Q182" s="31"/>
      <c r="R182" s="171"/>
    </row>
    <row r="183" spans="1:19" ht="64">
      <c r="A183" s="36">
        <v>333</v>
      </c>
      <c r="B183" s="71" t="s">
        <v>363</v>
      </c>
      <c r="C183" s="71" t="s">
        <v>601</v>
      </c>
      <c r="D183" s="71" t="s">
        <v>562</v>
      </c>
      <c r="E183" s="73">
        <v>3</v>
      </c>
      <c r="F183" s="71" t="s">
        <v>1383</v>
      </c>
      <c r="G183" s="73">
        <v>2</v>
      </c>
      <c r="H183" s="201"/>
      <c r="I183" s="202"/>
      <c r="J183" s="202"/>
      <c r="K183" s="203"/>
      <c r="L183" s="204"/>
      <c r="M183" s="201"/>
      <c r="N183" s="202"/>
      <c r="O183" s="202"/>
      <c r="P183" s="203"/>
      <c r="Q183" s="204"/>
      <c r="R183" s="174">
        <f>IF(M183&lt;&gt;"",M183,IF(H183&lt;&gt;"",H183,IF(E183&lt;&gt;"",E183,"")))</f>
        <v>3</v>
      </c>
      <c r="S183" s="74">
        <f>IF(P183&lt;&gt;"",P183,IF(K183&lt;&gt;"",K183,IF(G183&lt;&gt;"",G183,"")))</f>
        <v>2</v>
      </c>
    </row>
    <row r="184" spans="1:19">
      <c r="B184" s="16"/>
      <c r="G184" s="59"/>
      <c r="H184" s="31"/>
      <c r="I184" s="31"/>
      <c r="J184" s="31"/>
      <c r="K184" s="31"/>
      <c r="L184" s="31"/>
      <c r="M184" s="31"/>
      <c r="N184" s="31"/>
      <c r="O184" s="31"/>
      <c r="P184" s="31"/>
      <c r="Q184" s="31"/>
      <c r="S184" s="59"/>
    </row>
    <row r="185" spans="1:19">
      <c r="B185" s="16"/>
      <c r="G185" s="59"/>
      <c r="H185" s="31"/>
      <c r="I185" s="31"/>
      <c r="J185" s="31"/>
      <c r="K185" s="31"/>
      <c r="L185" s="31"/>
      <c r="M185" s="31"/>
      <c r="N185" s="31"/>
      <c r="O185" s="31"/>
      <c r="P185" s="31"/>
      <c r="Q185" s="31"/>
      <c r="S185" s="59"/>
    </row>
    <row r="186" spans="1:19">
      <c r="B186" s="16"/>
      <c r="G186" s="59"/>
      <c r="H186" s="31"/>
      <c r="I186" s="31"/>
      <c r="J186" s="31"/>
      <c r="K186" s="31"/>
      <c r="L186" s="31"/>
      <c r="M186" s="31"/>
      <c r="N186" s="31"/>
      <c r="O186" s="31"/>
      <c r="P186" s="31"/>
      <c r="Q186" s="31"/>
      <c r="S186" s="59"/>
    </row>
    <row r="187" spans="1:19">
      <c r="B187" s="80" t="s">
        <v>274</v>
      </c>
      <c r="G187" s="59"/>
      <c r="H187" s="31"/>
      <c r="I187" s="31"/>
      <c r="J187" s="31"/>
      <c r="K187" s="31"/>
      <c r="L187" s="31"/>
      <c r="M187" s="31"/>
      <c r="N187" s="31"/>
      <c r="O187" s="31"/>
      <c r="P187" s="31"/>
      <c r="Q187" s="31"/>
      <c r="S187" s="59"/>
    </row>
    <row r="188" spans="1:19" ht="192">
      <c r="A188" s="36">
        <v>334</v>
      </c>
      <c r="B188" s="71" t="s">
        <v>364</v>
      </c>
      <c r="C188" s="71" t="s">
        <v>602</v>
      </c>
      <c r="D188" s="71" t="s">
        <v>603</v>
      </c>
      <c r="E188" s="73"/>
      <c r="F188" s="71" t="s">
        <v>1384</v>
      </c>
      <c r="G188" s="73">
        <v>0</v>
      </c>
      <c r="H188" s="201"/>
      <c r="I188" s="202"/>
      <c r="J188" s="202"/>
      <c r="K188" s="203"/>
      <c r="L188" s="204"/>
      <c r="M188" s="201"/>
      <c r="N188" s="202"/>
      <c r="O188" s="202"/>
      <c r="P188" s="203"/>
      <c r="Q188" s="204"/>
      <c r="R188" s="174" t="str">
        <f>IF(M188&lt;&gt;"",M188,IF(H188&lt;&gt;"",H188,IF(E188&lt;&gt;"",E188,"")))</f>
        <v/>
      </c>
      <c r="S188" s="74">
        <f>IF(P188&lt;&gt;"",P188,IF(K188&lt;&gt;"",K188,IF(G188&lt;&gt;"",G188,"")))</f>
        <v>0</v>
      </c>
    </row>
    <row r="189" spans="1:19" s="59" customFormat="1">
      <c r="A189" s="70"/>
      <c r="E189" s="70"/>
      <c r="H189" s="31"/>
      <c r="I189" s="31"/>
      <c r="J189" s="31"/>
      <c r="K189" s="31"/>
      <c r="L189" s="31"/>
      <c r="M189" s="31"/>
      <c r="N189" s="31"/>
      <c r="O189" s="31"/>
      <c r="P189" s="31"/>
      <c r="Q189" s="31"/>
      <c r="R189" s="171"/>
    </row>
    <row r="190" spans="1:19" ht="112">
      <c r="A190" s="36">
        <v>335</v>
      </c>
      <c r="B190" s="71" t="s">
        <v>365</v>
      </c>
      <c r="C190" s="71" t="s">
        <v>604</v>
      </c>
      <c r="D190" s="71" t="s">
        <v>605</v>
      </c>
      <c r="E190" s="73"/>
      <c r="F190" s="71"/>
      <c r="G190" s="73">
        <v>1</v>
      </c>
      <c r="H190" s="201"/>
      <c r="I190" s="202"/>
      <c r="J190" s="202"/>
      <c r="K190" s="203"/>
      <c r="L190" s="204"/>
      <c r="M190" s="201"/>
      <c r="N190" s="202"/>
      <c r="O190" s="202"/>
      <c r="P190" s="203"/>
      <c r="Q190" s="204"/>
      <c r="R190" s="174" t="str">
        <f>IF(M190&lt;&gt;"",M190,IF(H190&lt;&gt;"",H190,IF(E190&lt;&gt;"",E190,"")))</f>
        <v/>
      </c>
      <c r="S190" s="74">
        <f>IF(P190&lt;&gt;"",P190,IF(K190&lt;&gt;"",K190,IF(G190&lt;&gt;"",G190,"")))</f>
        <v>1</v>
      </c>
    </row>
    <row r="191" spans="1:19">
      <c r="B191" s="16"/>
      <c r="G191" s="59"/>
      <c r="H191" s="31"/>
      <c r="I191" s="31"/>
      <c r="J191" s="31"/>
      <c r="K191" s="31"/>
      <c r="L191" s="31"/>
      <c r="M191" s="31"/>
      <c r="N191" s="31"/>
      <c r="O191" s="31"/>
      <c r="P191" s="31"/>
      <c r="Q191" s="31"/>
      <c r="S191" s="59"/>
    </row>
    <row r="192" spans="1:19">
      <c r="B192" s="84" t="s">
        <v>435</v>
      </c>
      <c r="C192" s="85" t="s">
        <v>874</v>
      </c>
      <c r="G192" s="59"/>
      <c r="H192" s="31"/>
      <c r="I192" s="31"/>
      <c r="J192" s="31"/>
      <c r="K192" s="31"/>
      <c r="L192" s="31"/>
      <c r="M192" s="31"/>
      <c r="N192" s="31"/>
      <c r="O192" s="31"/>
      <c r="P192" s="31"/>
      <c r="Q192" s="31"/>
      <c r="S192" s="59"/>
    </row>
    <row r="193" spans="1:19" ht="80">
      <c r="A193" s="36">
        <v>336</v>
      </c>
      <c r="B193" s="71" t="s">
        <v>366</v>
      </c>
      <c r="C193" s="71" t="s">
        <v>606</v>
      </c>
      <c r="D193" s="71" t="s">
        <v>607</v>
      </c>
      <c r="E193" s="73"/>
      <c r="F193" s="71"/>
      <c r="G193" s="73">
        <v>1</v>
      </c>
      <c r="H193" s="201"/>
      <c r="I193" s="202"/>
      <c r="J193" s="202"/>
      <c r="K193" s="203"/>
      <c r="L193" s="204"/>
      <c r="M193" s="201"/>
      <c r="N193" s="202"/>
      <c r="O193" s="202"/>
      <c r="P193" s="203"/>
      <c r="Q193" s="204"/>
      <c r="R193" s="174" t="str">
        <f>IF(M193&lt;&gt;"",M193,IF(H193&lt;&gt;"",H193,IF(E193&lt;&gt;"",E193,"")))</f>
        <v/>
      </c>
      <c r="S193" s="74">
        <f>IF(P193&lt;&gt;"",P193,IF(K193&lt;&gt;"",K193,IF(G193&lt;&gt;"",G193,"")))</f>
        <v>1</v>
      </c>
    </row>
    <row r="194" spans="1:19" ht="64">
      <c r="A194" s="36">
        <v>337</v>
      </c>
      <c r="B194" s="71" t="s">
        <v>367</v>
      </c>
      <c r="C194" s="71" t="s">
        <v>608</v>
      </c>
      <c r="D194" s="71" t="s">
        <v>609</v>
      </c>
      <c r="E194" s="73"/>
      <c r="F194" s="71"/>
      <c r="G194" s="73">
        <v>0</v>
      </c>
      <c r="H194" s="201"/>
      <c r="I194" s="202"/>
      <c r="J194" s="202"/>
      <c r="K194" s="203"/>
      <c r="L194" s="204"/>
      <c r="M194" s="201"/>
      <c r="N194" s="202"/>
      <c r="O194" s="202"/>
      <c r="P194" s="203"/>
      <c r="Q194" s="204"/>
      <c r="R194" s="174" t="str">
        <f>IF(M194&lt;&gt;"",M194,IF(H194&lt;&gt;"",H194,IF(E194&lt;&gt;"",E194,"")))</f>
        <v/>
      </c>
      <c r="S194" s="74">
        <f>IF(P194&lt;&gt;"",P194,IF(K194&lt;&gt;"",K194,IF(G194&lt;&gt;"",G194,"")))</f>
        <v>0</v>
      </c>
    </row>
    <row r="195" spans="1:19" ht="64">
      <c r="A195" s="36">
        <v>338</v>
      </c>
      <c r="B195" s="71" t="s">
        <v>368</v>
      </c>
      <c r="C195" s="71" t="s">
        <v>610</v>
      </c>
      <c r="D195" s="71" t="s">
        <v>611</v>
      </c>
      <c r="E195" s="73"/>
      <c r="F195" s="71"/>
      <c r="G195" s="73">
        <v>0</v>
      </c>
      <c r="H195" s="201"/>
      <c r="I195" s="202"/>
      <c r="J195" s="202"/>
      <c r="K195" s="203"/>
      <c r="L195" s="204"/>
      <c r="M195" s="201"/>
      <c r="N195" s="202"/>
      <c r="O195" s="202"/>
      <c r="P195" s="203"/>
      <c r="Q195" s="204"/>
      <c r="R195" s="174" t="str">
        <f>IF(M195&lt;&gt;"",M195,IF(H195&lt;&gt;"",H195,IF(E195&lt;&gt;"",E195,"")))</f>
        <v/>
      </c>
      <c r="S195" s="74">
        <f>IF(P195&lt;&gt;"",P195,IF(K195&lt;&gt;"",K195,IF(G195&lt;&gt;"",G195,"")))</f>
        <v>0</v>
      </c>
    </row>
    <row r="196" spans="1:19" ht="48">
      <c r="A196" s="36">
        <v>339</v>
      </c>
      <c r="B196" s="71" t="s">
        <v>369</v>
      </c>
      <c r="C196" s="71" t="s">
        <v>612</v>
      </c>
      <c r="D196" s="71" t="s">
        <v>613</v>
      </c>
      <c r="E196" s="73"/>
      <c r="F196" s="71"/>
      <c r="G196" s="73">
        <v>0</v>
      </c>
      <c r="H196" s="201"/>
      <c r="I196" s="202"/>
      <c r="J196" s="202"/>
      <c r="K196" s="203"/>
      <c r="L196" s="204"/>
      <c r="M196" s="201"/>
      <c r="N196" s="202"/>
      <c r="O196" s="202"/>
      <c r="P196" s="203"/>
      <c r="Q196" s="204"/>
      <c r="R196" s="174" t="str">
        <f>IF(M196&lt;&gt;"",M196,IF(H196&lt;&gt;"",H196,IF(E196&lt;&gt;"",E196,"")))</f>
        <v/>
      </c>
      <c r="S196" s="74">
        <f>IF(P196&lt;&gt;"",P196,IF(K196&lt;&gt;"",K196,IF(G196&lt;&gt;"",G196,"")))</f>
        <v>0</v>
      </c>
    </row>
    <row r="197" spans="1:19" s="59" customFormat="1">
      <c r="A197" s="70"/>
      <c r="E197" s="70"/>
      <c r="H197" s="31"/>
      <c r="I197" s="31"/>
      <c r="J197" s="31"/>
      <c r="K197" s="31"/>
      <c r="L197" s="31"/>
      <c r="M197" s="31"/>
      <c r="N197" s="31"/>
      <c r="O197" s="31"/>
      <c r="P197" s="31"/>
      <c r="Q197" s="31"/>
      <c r="R197" s="171"/>
    </row>
    <row r="198" spans="1:19" ht="48">
      <c r="A198" s="36">
        <v>340</v>
      </c>
      <c r="B198" s="71" t="s">
        <v>370</v>
      </c>
      <c r="C198" s="71" t="s">
        <v>614</v>
      </c>
      <c r="D198" s="71" t="s">
        <v>615</v>
      </c>
      <c r="E198" s="73"/>
      <c r="F198" s="71"/>
      <c r="G198" s="73">
        <v>0</v>
      </c>
      <c r="H198" s="201"/>
      <c r="I198" s="202"/>
      <c r="J198" s="202"/>
      <c r="K198" s="203"/>
      <c r="L198" s="204"/>
      <c r="M198" s="201"/>
      <c r="N198" s="202"/>
      <c r="O198" s="202"/>
      <c r="P198" s="203"/>
      <c r="Q198" s="204"/>
      <c r="R198" s="174" t="str">
        <f>IF(M198&lt;&gt;"",M198,IF(H198&lt;&gt;"",H198,IF(E198&lt;&gt;"",E198,"")))</f>
        <v/>
      </c>
      <c r="S198" s="74">
        <f>IF(P198&lt;&gt;"",P198,IF(K198&lt;&gt;"",K198,IF(G198&lt;&gt;"",G198,"")))</f>
        <v>0</v>
      </c>
    </row>
    <row r="199" spans="1:19" ht="80">
      <c r="A199" s="36">
        <v>341</v>
      </c>
      <c r="B199" s="71" t="s">
        <v>371</v>
      </c>
      <c r="C199" s="71" t="s">
        <v>616</v>
      </c>
      <c r="D199" s="71" t="s">
        <v>617</v>
      </c>
      <c r="E199" s="73"/>
      <c r="F199" s="71"/>
      <c r="G199" s="73">
        <v>0</v>
      </c>
      <c r="H199" s="201"/>
      <c r="I199" s="202"/>
      <c r="J199" s="202"/>
      <c r="K199" s="203"/>
      <c r="L199" s="204"/>
      <c r="M199" s="201"/>
      <c r="N199" s="202"/>
      <c r="O199" s="202"/>
      <c r="P199" s="203"/>
      <c r="Q199" s="204"/>
      <c r="R199" s="174" t="str">
        <f>IF(M199&lt;&gt;"",M199,IF(H199&lt;&gt;"",H199,IF(E199&lt;&gt;"",E199,"")))</f>
        <v/>
      </c>
      <c r="S199" s="74">
        <f>IF(P199&lt;&gt;"",P199,IF(K199&lt;&gt;"",K199,IF(G199&lt;&gt;"",G199,"")))</f>
        <v>0</v>
      </c>
    </row>
    <row r="200" spans="1:19" ht="96">
      <c r="A200" s="36">
        <v>342</v>
      </c>
      <c r="B200" s="71" t="s">
        <v>372</v>
      </c>
      <c r="C200" s="71" t="s">
        <v>618</v>
      </c>
      <c r="D200" s="71" t="s">
        <v>619</v>
      </c>
      <c r="E200" s="73"/>
      <c r="F200" s="71"/>
      <c r="G200" s="73">
        <v>0</v>
      </c>
      <c r="H200" s="201"/>
      <c r="I200" s="202"/>
      <c r="J200" s="202"/>
      <c r="K200" s="203"/>
      <c r="L200" s="204"/>
      <c r="M200" s="201"/>
      <c r="N200" s="202"/>
      <c r="O200" s="202"/>
      <c r="P200" s="203"/>
      <c r="Q200" s="204"/>
      <c r="R200" s="174" t="str">
        <f>IF(M200&lt;&gt;"",M200,IF(H200&lt;&gt;"",H200,IF(E200&lt;&gt;"",E200,"")))</f>
        <v/>
      </c>
      <c r="S200" s="74">
        <f>IF(P200&lt;&gt;"",P200,IF(K200&lt;&gt;"",K200,IF(G200&lt;&gt;"",G200,"")))</f>
        <v>0</v>
      </c>
    </row>
    <row r="201" spans="1:19" s="59" customFormat="1">
      <c r="A201" s="70"/>
      <c r="E201" s="70"/>
      <c r="H201" s="31"/>
      <c r="I201" s="31"/>
      <c r="J201" s="31"/>
      <c r="K201" s="31"/>
      <c r="L201" s="31"/>
      <c r="M201" s="31"/>
      <c r="N201" s="31"/>
      <c r="O201" s="31"/>
      <c r="P201" s="31"/>
      <c r="Q201" s="31"/>
      <c r="R201" s="171"/>
    </row>
    <row r="202" spans="1:19" ht="96">
      <c r="A202" s="36">
        <v>343</v>
      </c>
      <c r="B202" s="71" t="s">
        <v>373</v>
      </c>
      <c r="C202" s="71" t="s">
        <v>620</v>
      </c>
      <c r="D202" s="71" t="s">
        <v>621</v>
      </c>
      <c r="E202" s="73"/>
      <c r="F202" s="71"/>
      <c r="G202" s="73">
        <v>1</v>
      </c>
      <c r="H202" s="201"/>
      <c r="I202" s="202"/>
      <c r="J202" s="202"/>
      <c r="K202" s="203"/>
      <c r="L202" s="204"/>
      <c r="M202" s="201"/>
      <c r="N202" s="202"/>
      <c r="O202" s="202"/>
      <c r="P202" s="203"/>
      <c r="Q202" s="204"/>
      <c r="R202" s="174" t="str">
        <f>IF(M202&lt;&gt;"",M202,IF(H202&lt;&gt;"",H202,IF(E202&lt;&gt;"",E202,"")))</f>
        <v/>
      </c>
      <c r="S202" s="74">
        <f>IF(P202&lt;&gt;"",P202,IF(K202&lt;&gt;"",K202,IF(G202&lt;&gt;"",G202,"")))</f>
        <v>1</v>
      </c>
    </row>
    <row r="203" spans="1:19" s="59" customFormat="1">
      <c r="A203" s="70"/>
      <c r="E203" s="70"/>
      <c r="H203" s="31"/>
      <c r="I203" s="31"/>
      <c r="J203" s="31"/>
      <c r="K203" s="31"/>
      <c r="L203" s="31"/>
      <c r="M203" s="31"/>
      <c r="N203" s="31"/>
      <c r="O203" s="31"/>
      <c r="P203" s="31"/>
      <c r="Q203" s="31"/>
      <c r="R203" s="171"/>
    </row>
    <row r="204" spans="1:19" ht="96">
      <c r="A204" s="36">
        <v>344</v>
      </c>
      <c r="B204" s="71" t="s">
        <v>374</v>
      </c>
      <c r="C204" s="71" t="s">
        <v>622</v>
      </c>
      <c r="D204" s="71" t="s">
        <v>623</v>
      </c>
      <c r="E204" s="73"/>
      <c r="F204" s="71"/>
      <c r="G204" s="73">
        <v>0</v>
      </c>
      <c r="H204" s="201"/>
      <c r="I204" s="202"/>
      <c r="J204" s="202"/>
      <c r="K204" s="203"/>
      <c r="L204" s="204"/>
      <c r="M204" s="201"/>
      <c r="N204" s="202"/>
      <c r="O204" s="202"/>
      <c r="P204" s="203"/>
      <c r="Q204" s="204"/>
      <c r="R204" s="174" t="str">
        <f>IF(M204&lt;&gt;"",M204,IF(H204&lt;&gt;"",H204,IF(E204&lt;&gt;"",E204,"")))</f>
        <v/>
      </c>
      <c r="S204" s="74">
        <f>IF(P204&lt;&gt;"",P204,IF(K204&lt;&gt;"",K204,IF(G204&lt;&gt;"",G204,"")))</f>
        <v>0</v>
      </c>
    </row>
    <row r="205" spans="1:19" ht="80">
      <c r="A205" s="36">
        <v>345</v>
      </c>
      <c r="B205" s="71" t="s">
        <v>375</v>
      </c>
      <c r="C205" s="71" t="s">
        <v>624</v>
      </c>
      <c r="D205" s="71" t="s">
        <v>625</v>
      </c>
      <c r="E205" s="73"/>
      <c r="F205" s="71"/>
      <c r="G205" s="73">
        <v>0</v>
      </c>
      <c r="H205" s="201"/>
      <c r="I205" s="202"/>
      <c r="J205" s="202"/>
      <c r="K205" s="203"/>
      <c r="L205" s="204"/>
      <c r="M205" s="201"/>
      <c r="N205" s="202"/>
      <c r="O205" s="202"/>
      <c r="P205" s="203"/>
      <c r="Q205" s="204"/>
      <c r="R205" s="174" t="str">
        <f>IF(M205&lt;&gt;"",M205,IF(H205&lt;&gt;"",H205,IF(E205&lt;&gt;"",E205,"")))</f>
        <v/>
      </c>
      <c r="S205" s="74">
        <f>IF(P205&lt;&gt;"",P205,IF(K205&lt;&gt;"",K205,IF(G205&lt;&gt;"",G205,"")))</f>
        <v>0</v>
      </c>
    </row>
    <row r="206" spans="1:19" ht="64">
      <c r="A206" s="36">
        <v>346</v>
      </c>
      <c r="B206" s="71" t="s">
        <v>376</v>
      </c>
      <c r="C206" s="71" t="s">
        <v>626</v>
      </c>
      <c r="D206" s="71" t="s">
        <v>627</v>
      </c>
      <c r="E206" s="73"/>
      <c r="F206" s="71"/>
      <c r="G206" s="73">
        <v>0</v>
      </c>
      <c r="H206" s="201"/>
      <c r="I206" s="202"/>
      <c r="J206" s="202"/>
      <c r="K206" s="203"/>
      <c r="L206" s="204"/>
      <c r="M206" s="201"/>
      <c r="N206" s="202"/>
      <c r="O206" s="202"/>
      <c r="P206" s="203"/>
      <c r="Q206" s="204"/>
      <c r="R206" s="174" t="str">
        <f>IF(M206&lt;&gt;"",M206,IF(H206&lt;&gt;"",H206,IF(E206&lt;&gt;"",E206,"")))</f>
        <v/>
      </c>
      <c r="S206" s="74">
        <f>IF(P206&lt;&gt;"",P206,IF(K206&lt;&gt;"",K206,IF(G206&lt;&gt;"",G206,"")))</f>
        <v>0</v>
      </c>
    </row>
    <row r="207" spans="1:19" s="59" customFormat="1">
      <c r="A207" s="70"/>
      <c r="E207" s="70"/>
      <c r="H207" s="31"/>
      <c r="I207" s="31"/>
      <c r="J207" s="31"/>
      <c r="K207" s="31"/>
      <c r="L207" s="31"/>
      <c r="M207" s="31"/>
      <c r="N207" s="31"/>
      <c r="O207" s="31"/>
      <c r="P207" s="31"/>
      <c r="Q207" s="31"/>
      <c r="R207" s="171"/>
    </row>
    <row r="208" spans="1:19" ht="96">
      <c r="A208" s="36">
        <v>347</v>
      </c>
      <c r="B208" s="71" t="s">
        <v>377</v>
      </c>
      <c r="C208" s="71" t="s">
        <v>628</v>
      </c>
      <c r="D208" s="71" t="s">
        <v>629</v>
      </c>
      <c r="E208" s="73"/>
      <c r="F208" s="71"/>
      <c r="G208" s="73">
        <v>0</v>
      </c>
      <c r="H208" s="201"/>
      <c r="I208" s="202"/>
      <c r="J208" s="202"/>
      <c r="K208" s="203"/>
      <c r="L208" s="204"/>
      <c r="M208" s="201"/>
      <c r="N208" s="202"/>
      <c r="O208" s="202"/>
      <c r="P208" s="203"/>
      <c r="Q208" s="204"/>
      <c r="R208" s="174" t="str">
        <f>IF(M208&lt;&gt;"",M208,IF(H208&lt;&gt;"",H208,IF(E208&lt;&gt;"",E208,"")))</f>
        <v/>
      </c>
      <c r="S208" s="74">
        <f>IF(P208&lt;&gt;"",P208,IF(K208&lt;&gt;"",K208,IF(G208&lt;&gt;"",G208,"")))</f>
        <v>0</v>
      </c>
    </row>
    <row r="209" spans="1:19" s="59" customFormat="1">
      <c r="A209" s="70"/>
      <c r="E209" s="70"/>
      <c r="H209" s="31"/>
      <c r="I209" s="31"/>
      <c r="J209" s="31"/>
      <c r="K209" s="31"/>
      <c r="L209" s="31"/>
      <c r="M209" s="31"/>
      <c r="N209" s="31"/>
      <c r="O209" s="31"/>
      <c r="P209" s="31"/>
      <c r="Q209" s="31"/>
      <c r="R209" s="171"/>
    </row>
    <row r="210" spans="1:19" ht="80">
      <c r="A210" s="36">
        <v>348</v>
      </c>
      <c r="B210" s="71" t="s">
        <v>378</v>
      </c>
      <c r="C210" s="71" t="s">
        <v>630</v>
      </c>
      <c r="D210" s="71" t="s">
        <v>631</v>
      </c>
      <c r="E210" s="73"/>
      <c r="F210" s="71"/>
      <c r="G210" s="73">
        <v>1</v>
      </c>
      <c r="H210" s="201"/>
      <c r="I210" s="202"/>
      <c r="J210" s="202"/>
      <c r="K210" s="203"/>
      <c r="L210" s="204"/>
      <c r="M210" s="201"/>
      <c r="N210" s="202"/>
      <c r="O210" s="202"/>
      <c r="P210" s="203"/>
      <c r="Q210" s="204"/>
      <c r="R210" s="174" t="str">
        <f>IF(M210&lt;&gt;"",M210,IF(H210&lt;&gt;"",H210,IF(E210&lt;&gt;"",E210,"")))</f>
        <v/>
      </c>
      <c r="S210" s="74">
        <f>IF(P210&lt;&gt;"",P210,IF(K210&lt;&gt;"",K210,IF(G210&lt;&gt;"",G210,"")))</f>
        <v>1</v>
      </c>
    </row>
    <row r="211" spans="1:19" s="59" customFormat="1">
      <c r="A211" s="70"/>
      <c r="E211" s="70"/>
      <c r="H211" s="31"/>
      <c r="I211" s="31"/>
      <c r="J211" s="31"/>
      <c r="K211" s="31"/>
      <c r="L211" s="31"/>
      <c r="M211" s="31"/>
      <c r="N211" s="31"/>
      <c r="O211" s="31"/>
      <c r="P211" s="31"/>
      <c r="Q211" s="31"/>
      <c r="R211" s="171"/>
    </row>
    <row r="212" spans="1:19" ht="112">
      <c r="A212" s="36">
        <v>349</v>
      </c>
      <c r="B212" s="71" t="s">
        <v>379</v>
      </c>
      <c r="C212" s="71" t="s">
        <v>632</v>
      </c>
      <c r="D212" s="71" t="s">
        <v>633</v>
      </c>
      <c r="E212" s="73"/>
      <c r="F212" s="71"/>
      <c r="G212" s="73">
        <v>0</v>
      </c>
      <c r="H212" s="201"/>
      <c r="I212" s="202"/>
      <c r="J212" s="202"/>
      <c r="K212" s="203"/>
      <c r="L212" s="204"/>
      <c r="M212" s="201"/>
      <c r="N212" s="202"/>
      <c r="O212" s="202"/>
      <c r="P212" s="203"/>
      <c r="Q212" s="204"/>
      <c r="R212" s="174" t="str">
        <f>IF(M212&lt;&gt;"",M212,IF(H212&lt;&gt;"",H212,IF(E212&lt;&gt;"",E212,"")))</f>
        <v/>
      </c>
      <c r="S212" s="74">
        <f>IF(P212&lt;&gt;"",P212,IF(K212&lt;&gt;"",K212,IF(G212&lt;&gt;"",G212,"")))</f>
        <v>0</v>
      </c>
    </row>
    <row r="213" spans="1:19">
      <c r="B213" s="16"/>
      <c r="G213" s="59"/>
      <c r="H213" s="31"/>
      <c r="I213" s="31"/>
      <c r="J213" s="31"/>
      <c r="K213" s="31"/>
      <c r="L213" s="31"/>
      <c r="M213" s="31"/>
      <c r="N213" s="31"/>
      <c r="O213" s="31"/>
      <c r="P213" s="31"/>
      <c r="Q213" s="31"/>
      <c r="S213" s="59"/>
    </row>
    <row r="214" spans="1:19">
      <c r="B214" s="16"/>
      <c r="G214" s="59"/>
      <c r="H214" s="31"/>
      <c r="I214" s="31"/>
      <c r="J214" s="31"/>
      <c r="K214" s="31"/>
      <c r="L214" s="31"/>
      <c r="M214" s="31"/>
      <c r="N214" s="31"/>
      <c r="O214" s="31"/>
      <c r="P214" s="31"/>
      <c r="Q214" s="31"/>
      <c r="S214" s="59"/>
    </row>
    <row r="215" spans="1:19">
      <c r="B215" s="16"/>
      <c r="G215" s="59"/>
      <c r="H215" s="31"/>
      <c r="I215" s="31"/>
      <c r="J215" s="31"/>
      <c r="K215" s="31"/>
      <c r="L215" s="31"/>
      <c r="M215" s="31"/>
      <c r="N215" s="31"/>
      <c r="O215" s="31"/>
      <c r="P215" s="31"/>
      <c r="Q215" s="31"/>
      <c r="S215" s="59"/>
    </row>
    <row r="216" spans="1:19">
      <c r="B216" s="80" t="s">
        <v>278</v>
      </c>
      <c r="G216" s="59"/>
      <c r="H216" s="31"/>
      <c r="I216" s="31"/>
      <c r="J216" s="31"/>
      <c r="K216" s="31"/>
      <c r="L216" s="31"/>
      <c r="M216" s="31"/>
      <c r="N216" s="31"/>
      <c r="O216" s="31"/>
      <c r="P216" s="31"/>
      <c r="Q216" s="31"/>
      <c r="S216" s="59"/>
    </row>
    <row r="217" spans="1:19" ht="64">
      <c r="A217" s="36">
        <v>350</v>
      </c>
      <c r="B217" s="71" t="s">
        <v>380</v>
      </c>
      <c r="C217" s="71" t="s">
        <v>634</v>
      </c>
      <c r="D217" s="71" t="s">
        <v>635</v>
      </c>
      <c r="E217" s="73">
        <v>4</v>
      </c>
      <c r="F217" s="71" t="s">
        <v>1385</v>
      </c>
      <c r="G217" s="73">
        <v>2</v>
      </c>
      <c r="H217" s="201"/>
      <c r="I217" s="202"/>
      <c r="J217" s="202"/>
      <c r="K217" s="203"/>
      <c r="L217" s="204"/>
      <c r="M217" s="201"/>
      <c r="N217" s="202"/>
      <c r="O217" s="202"/>
      <c r="P217" s="203"/>
      <c r="Q217" s="204"/>
      <c r="R217" s="174">
        <f>IF(M217&lt;&gt;"",M217,IF(H217&lt;&gt;"",H217,IF(E217&lt;&gt;"",E217,"")))</f>
        <v>4</v>
      </c>
      <c r="S217" s="74">
        <f>IF(P217&lt;&gt;"",P217,IF(K217&lt;&gt;"",K217,IF(G217&lt;&gt;"",G217,"")))</f>
        <v>2</v>
      </c>
    </row>
    <row r="218" spans="1:19" ht="64">
      <c r="A218" s="36">
        <v>351</v>
      </c>
      <c r="B218" s="71" t="s">
        <v>381</v>
      </c>
      <c r="C218" s="71" t="s">
        <v>636</v>
      </c>
      <c r="D218" s="71" t="s">
        <v>637</v>
      </c>
      <c r="E218" s="73">
        <v>4</v>
      </c>
      <c r="F218" s="71" t="s">
        <v>1386</v>
      </c>
      <c r="G218" s="73">
        <v>2</v>
      </c>
      <c r="H218" s="201"/>
      <c r="I218" s="202"/>
      <c r="J218" s="202"/>
      <c r="K218" s="203"/>
      <c r="L218" s="204"/>
      <c r="M218" s="201"/>
      <c r="N218" s="202"/>
      <c r="O218" s="202"/>
      <c r="P218" s="203"/>
      <c r="Q218" s="204"/>
      <c r="R218" s="174">
        <f>IF(M218&lt;&gt;"",M218,IF(H218&lt;&gt;"",H218,IF(E218&lt;&gt;"",E218,"")))</f>
        <v>4</v>
      </c>
      <c r="S218" s="74">
        <f>IF(P218&lt;&gt;"",P218,IF(K218&lt;&gt;"",K218,IF(G218&lt;&gt;"",G218,"")))</f>
        <v>2</v>
      </c>
    </row>
    <row r="219" spans="1:19" s="59" customFormat="1">
      <c r="A219" s="70"/>
      <c r="E219" s="70"/>
      <c r="H219" s="31"/>
      <c r="I219" s="31"/>
      <c r="J219" s="31"/>
      <c r="K219" s="31"/>
      <c r="L219" s="31"/>
      <c r="M219" s="31"/>
      <c r="N219" s="31"/>
      <c r="O219" s="31"/>
      <c r="P219" s="31"/>
      <c r="Q219" s="31"/>
      <c r="R219" s="171"/>
    </row>
    <row r="220" spans="1:19" ht="48">
      <c r="A220" s="36">
        <v>352</v>
      </c>
      <c r="B220" s="71" t="s">
        <v>382</v>
      </c>
      <c r="C220" s="71" t="s">
        <v>638</v>
      </c>
      <c r="D220" s="71" t="s">
        <v>639</v>
      </c>
      <c r="E220" s="73"/>
      <c r="F220" s="71" t="s">
        <v>1387</v>
      </c>
      <c r="G220" s="73">
        <v>3</v>
      </c>
      <c r="H220" s="201"/>
      <c r="I220" s="202"/>
      <c r="J220" s="202"/>
      <c r="K220" s="203"/>
      <c r="L220" s="204"/>
      <c r="M220" s="201"/>
      <c r="N220" s="202"/>
      <c r="O220" s="202"/>
      <c r="P220" s="203"/>
      <c r="Q220" s="204"/>
      <c r="R220" s="174" t="str">
        <f>IF(M220&lt;&gt;"",M220,IF(H220&lt;&gt;"",H220,IF(E220&lt;&gt;"",E220,"")))</f>
        <v/>
      </c>
      <c r="S220" s="74">
        <f>IF(P220&lt;&gt;"",P220,IF(K220&lt;&gt;"",K220,IF(G220&lt;&gt;"",G220,"")))</f>
        <v>3</v>
      </c>
    </row>
    <row r="221" spans="1:19" ht="96">
      <c r="A221" s="36">
        <v>353</v>
      </c>
      <c r="B221" s="71" t="s">
        <v>293</v>
      </c>
      <c r="C221" s="71" t="s">
        <v>640</v>
      </c>
      <c r="D221" s="71" t="s">
        <v>641</v>
      </c>
      <c r="E221" s="73"/>
      <c r="F221" s="71" t="s">
        <v>1387</v>
      </c>
      <c r="G221" s="73">
        <v>2</v>
      </c>
      <c r="H221" s="201"/>
      <c r="I221" s="202"/>
      <c r="J221" s="202"/>
      <c r="K221" s="203"/>
      <c r="L221" s="204"/>
      <c r="M221" s="201"/>
      <c r="N221" s="202"/>
      <c r="O221" s="202"/>
      <c r="P221" s="203"/>
      <c r="Q221" s="204"/>
      <c r="R221" s="174" t="str">
        <f>IF(M221&lt;&gt;"",M221,IF(H221&lt;&gt;"",H221,IF(E221&lt;&gt;"",E221,"")))</f>
        <v/>
      </c>
      <c r="S221" s="74">
        <f>IF(P221&lt;&gt;"",P221,IF(K221&lt;&gt;"",K221,IF(G221&lt;&gt;"",G221,"")))</f>
        <v>2</v>
      </c>
    </row>
    <row r="222" spans="1:19" ht="64">
      <c r="A222" s="36">
        <v>354</v>
      </c>
      <c r="B222" s="71" t="s">
        <v>383</v>
      </c>
      <c r="C222" s="71" t="s">
        <v>642</v>
      </c>
      <c r="D222" s="71" t="s">
        <v>643</v>
      </c>
      <c r="E222" s="73"/>
      <c r="F222" s="71" t="s">
        <v>1387</v>
      </c>
      <c r="G222" s="73">
        <v>2</v>
      </c>
      <c r="H222" s="201"/>
      <c r="I222" s="202"/>
      <c r="J222" s="202"/>
      <c r="K222" s="203"/>
      <c r="L222" s="204"/>
      <c r="M222" s="201"/>
      <c r="N222" s="202"/>
      <c r="O222" s="202"/>
      <c r="P222" s="203"/>
      <c r="Q222" s="204"/>
      <c r="R222" s="174" t="str">
        <f>IF(M222&lt;&gt;"",M222,IF(H222&lt;&gt;"",H222,IF(E222&lt;&gt;"",E222,"")))</f>
        <v/>
      </c>
      <c r="S222" s="74">
        <f>IF(P222&lt;&gt;"",P222,IF(K222&lt;&gt;"",K222,IF(G222&lt;&gt;"",G222,"")))</f>
        <v>2</v>
      </c>
    </row>
    <row r="223" spans="1:19" ht="64">
      <c r="A223" s="36">
        <v>355</v>
      </c>
      <c r="B223" s="71" t="s">
        <v>384</v>
      </c>
      <c r="C223" s="71" t="s">
        <v>644</v>
      </c>
      <c r="D223" s="71" t="s">
        <v>645</v>
      </c>
      <c r="E223" s="73"/>
      <c r="F223" s="71" t="s">
        <v>1387</v>
      </c>
      <c r="G223" s="73">
        <v>2</v>
      </c>
      <c r="H223" s="201"/>
      <c r="I223" s="202"/>
      <c r="J223" s="202"/>
      <c r="K223" s="203"/>
      <c r="L223" s="204"/>
      <c r="M223" s="201"/>
      <c r="N223" s="202"/>
      <c r="O223" s="202"/>
      <c r="P223" s="203"/>
      <c r="Q223" s="204"/>
      <c r="R223" s="174" t="str">
        <f>IF(M223&lt;&gt;"",M223,IF(H223&lt;&gt;"",H223,IF(E223&lt;&gt;"",E223,"")))</f>
        <v/>
      </c>
      <c r="S223" s="74">
        <f>IF(P223&lt;&gt;"",P223,IF(K223&lt;&gt;"",K223,IF(G223&lt;&gt;"",G223,"")))</f>
        <v>2</v>
      </c>
    </row>
    <row r="224" spans="1:19" s="59" customFormat="1">
      <c r="A224" s="70"/>
      <c r="E224" s="70"/>
      <c r="H224" s="31"/>
      <c r="I224" s="31"/>
      <c r="J224" s="31"/>
      <c r="K224" s="31"/>
      <c r="L224" s="31"/>
      <c r="M224" s="31"/>
      <c r="N224" s="31"/>
      <c r="O224" s="31"/>
      <c r="P224" s="31"/>
      <c r="Q224" s="31"/>
      <c r="R224" s="171"/>
    </row>
    <row r="225" spans="1:19" ht="112">
      <c r="A225" s="36">
        <v>356</v>
      </c>
      <c r="B225" s="71" t="s">
        <v>385</v>
      </c>
      <c r="C225" s="71" t="s">
        <v>646</v>
      </c>
      <c r="D225" s="71" t="s">
        <v>647</v>
      </c>
      <c r="E225" s="73"/>
      <c r="F225" s="71" t="s">
        <v>1387</v>
      </c>
      <c r="G225" s="73">
        <v>3</v>
      </c>
      <c r="H225" s="201"/>
      <c r="I225" s="202"/>
      <c r="J225" s="202"/>
      <c r="K225" s="203"/>
      <c r="L225" s="204"/>
      <c r="M225" s="201"/>
      <c r="N225" s="202"/>
      <c r="O225" s="202"/>
      <c r="P225" s="203"/>
      <c r="Q225" s="204"/>
      <c r="R225" s="174" t="str">
        <f>IF(M225&lt;&gt;"",M225,IF(H225&lt;&gt;"",H225,IF(E225&lt;&gt;"",E225,"")))</f>
        <v/>
      </c>
      <c r="S225" s="74">
        <f>IF(P225&lt;&gt;"",P225,IF(K225&lt;&gt;"",K225,IF(G225&lt;&gt;"",G225,"")))</f>
        <v>3</v>
      </c>
    </row>
    <row r="226" spans="1:19" s="59" customFormat="1">
      <c r="A226" s="70"/>
      <c r="E226" s="70"/>
      <c r="H226" s="31"/>
      <c r="I226" s="31"/>
      <c r="J226" s="31"/>
      <c r="K226" s="31"/>
      <c r="L226" s="31"/>
      <c r="M226" s="31"/>
      <c r="N226" s="31"/>
      <c r="O226" s="31"/>
      <c r="P226" s="31"/>
      <c r="Q226" s="31"/>
      <c r="R226" s="171"/>
    </row>
    <row r="227" spans="1:19" ht="48">
      <c r="A227" s="36">
        <v>357</v>
      </c>
      <c r="B227" s="71" t="s">
        <v>386</v>
      </c>
      <c r="C227" s="71" t="s">
        <v>648</v>
      </c>
      <c r="D227" s="71" t="s">
        <v>649</v>
      </c>
      <c r="E227" s="73"/>
      <c r="F227" s="71" t="s">
        <v>1387</v>
      </c>
      <c r="G227" s="73">
        <v>2</v>
      </c>
      <c r="H227" s="201"/>
      <c r="I227" s="202"/>
      <c r="J227" s="202"/>
      <c r="K227" s="203"/>
      <c r="L227" s="204"/>
      <c r="M227" s="201"/>
      <c r="N227" s="202"/>
      <c r="O227" s="202"/>
      <c r="P227" s="203"/>
      <c r="Q227" s="204"/>
      <c r="R227" s="174" t="str">
        <f>IF(M227&lt;&gt;"",M227,IF(H227&lt;&gt;"",H227,IF(E227&lt;&gt;"",E227,"")))</f>
        <v/>
      </c>
      <c r="S227" s="74">
        <f>IF(P227&lt;&gt;"",P227,IF(K227&lt;&gt;"",K227,IF(G227&lt;&gt;"",G227,"")))</f>
        <v>2</v>
      </c>
    </row>
    <row r="228" spans="1:19" s="59" customFormat="1">
      <c r="A228" s="70"/>
      <c r="E228" s="70"/>
      <c r="H228" s="31"/>
      <c r="I228" s="31"/>
      <c r="J228" s="31"/>
      <c r="K228" s="31"/>
      <c r="L228" s="31"/>
      <c r="M228" s="31"/>
      <c r="N228" s="31"/>
      <c r="O228" s="31"/>
      <c r="P228" s="31"/>
      <c r="Q228" s="31"/>
      <c r="R228" s="171"/>
    </row>
    <row r="229" spans="1:19" ht="64">
      <c r="A229" s="36">
        <v>358</v>
      </c>
      <c r="B229" s="71" t="s">
        <v>387</v>
      </c>
      <c r="C229" s="71" t="s">
        <v>650</v>
      </c>
      <c r="D229" s="71" t="s">
        <v>651</v>
      </c>
      <c r="E229" s="73"/>
      <c r="F229" s="71" t="s">
        <v>1387</v>
      </c>
      <c r="G229" s="73">
        <v>3</v>
      </c>
      <c r="H229" s="201"/>
      <c r="I229" s="202"/>
      <c r="J229" s="202"/>
      <c r="K229" s="203"/>
      <c r="L229" s="204"/>
      <c r="M229" s="201"/>
      <c r="N229" s="202"/>
      <c r="O229" s="202"/>
      <c r="P229" s="203"/>
      <c r="Q229" s="204"/>
      <c r="R229" s="174" t="str">
        <f>IF(M229&lt;&gt;"",M229,IF(H229&lt;&gt;"",H229,IF(E229&lt;&gt;"",E229,"")))</f>
        <v/>
      </c>
      <c r="S229" s="74">
        <f>IF(P229&lt;&gt;"",P229,IF(K229&lt;&gt;"",K229,IF(G229&lt;&gt;"",G229,"")))</f>
        <v>3</v>
      </c>
    </row>
    <row r="230" spans="1:19">
      <c r="B230" s="16"/>
      <c r="G230" s="59"/>
      <c r="H230" s="31"/>
      <c r="I230" s="31"/>
      <c r="J230" s="31"/>
      <c r="K230" s="31"/>
      <c r="L230" s="31"/>
      <c r="M230" s="31"/>
      <c r="N230" s="31"/>
      <c r="O230" s="31"/>
      <c r="P230" s="31"/>
      <c r="Q230" s="31"/>
      <c r="S230" s="59"/>
    </row>
    <row r="231" spans="1:19">
      <c r="B231" s="16"/>
      <c r="G231" s="59"/>
      <c r="H231" s="31"/>
      <c r="I231" s="31"/>
      <c r="J231" s="31"/>
      <c r="K231" s="31"/>
      <c r="L231" s="31"/>
      <c r="M231" s="31"/>
      <c r="N231" s="31"/>
      <c r="O231" s="31"/>
      <c r="P231" s="31"/>
      <c r="Q231" s="31"/>
      <c r="S231" s="59"/>
    </row>
    <row r="232" spans="1:19">
      <c r="B232" s="16"/>
      <c r="G232" s="59"/>
      <c r="H232" s="31"/>
      <c r="I232" s="31"/>
      <c r="J232" s="31"/>
      <c r="K232" s="31"/>
      <c r="L232" s="31"/>
      <c r="M232" s="31"/>
      <c r="N232" s="31"/>
      <c r="O232" s="31"/>
      <c r="P232" s="31"/>
      <c r="Q232" s="31"/>
      <c r="S232" s="59"/>
    </row>
    <row r="233" spans="1:19">
      <c r="B233" s="80" t="s">
        <v>276</v>
      </c>
      <c r="G233" s="59"/>
      <c r="H233" s="31"/>
      <c r="I233" s="31"/>
      <c r="J233" s="31"/>
      <c r="K233" s="31"/>
      <c r="L233" s="31"/>
      <c r="M233" s="31"/>
      <c r="N233" s="31"/>
      <c r="O233" s="31"/>
      <c r="P233" s="31"/>
      <c r="Q233" s="31"/>
      <c r="S233" s="59"/>
    </row>
    <row r="234" spans="1:19" ht="30">
      <c r="B234" s="86" t="s">
        <v>430</v>
      </c>
      <c r="C234" s="87" t="s">
        <v>427</v>
      </c>
      <c r="G234" s="59"/>
      <c r="H234" s="31"/>
      <c r="I234" s="31"/>
      <c r="J234" s="31"/>
      <c r="K234" s="31"/>
      <c r="L234" s="31"/>
      <c r="M234" s="31"/>
      <c r="N234" s="31"/>
      <c r="O234" s="31"/>
      <c r="P234" s="31"/>
      <c r="Q234" s="31"/>
      <c r="S234" s="59"/>
    </row>
    <row r="235" spans="1:19" ht="48">
      <c r="A235" s="36">
        <v>359</v>
      </c>
      <c r="B235" s="71" t="s">
        <v>388</v>
      </c>
      <c r="C235" s="71" t="s">
        <v>652</v>
      </c>
      <c r="D235" s="71" t="s">
        <v>653</v>
      </c>
      <c r="E235" s="73">
        <v>3</v>
      </c>
      <c r="F235" s="71"/>
      <c r="G235" s="73">
        <v>3</v>
      </c>
      <c r="H235" s="201"/>
      <c r="I235" s="202"/>
      <c r="J235" s="202"/>
      <c r="K235" s="203"/>
      <c r="L235" s="204"/>
      <c r="M235" s="201"/>
      <c r="N235" s="202"/>
      <c r="O235" s="202"/>
      <c r="P235" s="203"/>
      <c r="Q235" s="204"/>
      <c r="R235" s="174">
        <f>IF(M235&lt;&gt;"",M235,IF(H235&lt;&gt;"",H235,IF(E235&lt;&gt;"",E235,"")))</f>
        <v>3</v>
      </c>
      <c r="S235" s="74">
        <f>IF(P235&lt;&gt;"",P235,IF(K235&lt;&gt;"",K235,IF(G235&lt;&gt;"",G235,"")))</f>
        <v>3</v>
      </c>
    </row>
    <row r="236" spans="1:19" s="59" customFormat="1">
      <c r="A236" s="70"/>
      <c r="E236" s="70"/>
      <c r="H236" s="31"/>
      <c r="I236" s="31"/>
      <c r="J236" s="31"/>
      <c r="K236" s="31"/>
      <c r="L236" s="31"/>
      <c r="M236" s="31"/>
      <c r="N236" s="31"/>
      <c r="O236" s="31"/>
      <c r="P236" s="31"/>
      <c r="Q236" s="31"/>
      <c r="R236" s="171"/>
    </row>
    <row r="237" spans="1:19" ht="64">
      <c r="A237" s="36">
        <v>360</v>
      </c>
      <c r="B237" s="71" t="s">
        <v>389</v>
      </c>
      <c r="C237" s="71" t="s">
        <v>654</v>
      </c>
      <c r="D237" s="71" t="s">
        <v>655</v>
      </c>
      <c r="E237" s="73">
        <v>4</v>
      </c>
      <c r="F237" s="71"/>
      <c r="G237" s="73">
        <v>3</v>
      </c>
      <c r="H237" s="201"/>
      <c r="I237" s="202"/>
      <c r="J237" s="202"/>
      <c r="K237" s="203"/>
      <c r="L237" s="204"/>
      <c r="M237" s="201"/>
      <c r="N237" s="202"/>
      <c r="O237" s="202"/>
      <c r="P237" s="203"/>
      <c r="Q237" s="204"/>
      <c r="R237" s="174">
        <f>IF(M237&lt;&gt;"",M237,IF(H237&lt;&gt;"",H237,IF(E237&lt;&gt;"",E237,"")))</f>
        <v>4</v>
      </c>
      <c r="S237" s="74">
        <f>IF(P237&lt;&gt;"",P237,IF(K237&lt;&gt;"",K237,IF(G237&lt;&gt;"",G237,"")))</f>
        <v>3</v>
      </c>
    </row>
    <row r="238" spans="1:19" s="59" customFormat="1">
      <c r="A238" s="70"/>
      <c r="E238" s="70"/>
      <c r="H238" s="31"/>
      <c r="I238" s="31"/>
      <c r="J238" s="31"/>
      <c r="K238" s="31"/>
      <c r="L238" s="31"/>
      <c r="M238" s="31"/>
      <c r="N238" s="31"/>
      <c r="O238" s="31"/>
      <c r="P238" s="31"/>
      <c r="Q238" s="31"/>
      <c r="R238" s="171"/>
    </row>
    <row r="239" spans="1:19" ht="80">
      <c r="A239" s="36">
        <v>361</v>
      </c>
      <c r="B239" s="71" t="s">
        <v>306</v>
      </c>
      <c r="C239" s="71" t="s">
        <v>656</v>
      </c>
      <c r="D239" s="71" t="s">
        <v>657</v>
      </c>
      <c r="E239" s="73">
        <v>5</v>
      </c>
      <c r="F239" s="71" t="s">
        <v>1388</v>
      </c>
      <c r="G239" s="73">
        <v>3</v>
      </c>
      <c r="H239" s="201"/>
      <c r="I239" s="202"/>
      <c r="J239" s="202"/>
      <c r="K239" s="203"/>
      <c r="L239" s="204"/>
      <c r="M239" s="201"/>
      <c r="N239" s="202"/>
      <c r="O239" s="202"/>
      <c r="P239" s="203"/>
      <c r="Q239" s="204"/>
      <c r="R239" s="174">
        <f>IF(M239&lt;&gt;"",M239,IF(H239&lt;&gt;"",H239,IF(E239&lt;&gt;"",E239,"")))</f>
        <v>5</v>
      </c>
      <c r="S239" s="74">
        <f>IF(P239&lt;&gt;"",P239,IF(K239&lt;&gt;"",K239,IF(G239&lt;&gt;"",G239,"")))</f>
        <v>3</v>
      </c>
    </row>
    <row r="240" spans="1:19" ht="80">
      <c r="A240" s="36">
        <v>362</v>
      </c>
      <c r="B240" s="71" t="s">
        <v>390</v>
      </c>
      <c r="C240" s="71" t="s">
        <v>658</v>
      </c>
      <c r="D240" s="71" t="s">
        <v>659</v>
      </c>
      <c r="E240" s="73">
        <v>5</v>
      </c>
      <c r="F240" s="71" t="s">
        <v>1388</v>
      </c>
      <c r="G240" s="73">
        <v>3</v>
      </c>
      <c r="H240" s="201"/>
      <c r="I240" s="202"/>
      <c r="J240" s="202"/>
      <c r="K240" s="203"/>
      <c r="L240" s="204"/>
      <c r="M240" s="201"/>
      <c r="N240" s="202"/>
      <c r="O240" s="202"/>
      <c r="P240" s="203"/>
      <c r="Q240" s="204"/>
      <c r="R240" s="174">
        <f>IF(M240&lt;&gt;"",M240,IF(H240&lt;&gt;"",H240,IF(E240&lt;&gt;"",E240,"")))</f>
        <v>5</v>
      </c>
      <c r="S240" s="74">
        <f>IF(P240&lt;&gt;"",P240,IF(K240&lt;&gt;"",K240,IF(G240&lt;&gt;"",G240,"")))</f>
        <v>3</v>
      </c>
    </row>
    <row r="241" spans="1:19" ht="80">
      <c r="A241" s="36">
        <v>363</v>
      </c>
      <c r="B241" s="71" t="s">
        <v>391</v>
      </c>
      <c r="C241" s="71" t="s">
        <v>660</v>
      </c>
      <c r="D241" s="71" t="s">
        <v>661</v>
      </c>
      <c r="E241" s="73">
        <v>5</v>
      </c>
      <c r="F241" s="71" t="s">
        <v>1388</v>
      </c>
      <c r="G241" s="73">
        <v>3</v>
      </c>
      <c r="H241" s="201"/>
      <c r="I241" s="202"/>
      <c r="J241" s="202"/>
      <c r="K241" s="203"/>
      <c r="L241" s="204"/>
      <c r="M241" s="201"/>
      <c r="N241" s="202"/>
      <c r="O241" s="202"/>
      <c r="P241" s="203"/>
      <c r="Q241" s="204"/>
      <c r="R241" s="174">
        <f>IF(M241&lt;&gt;"",M241,IF(H241&lt;&gt;"",H241,IF(E241&lt;&gt;"",E241,"")))</f>
        <v>5</v>
      </c>
      <c r="S241" s="74">
        <f>IF(P241&lt;&gt;"",P241,IF(K241&lt;&gt;"",K241,IF(G241&lt;&gt;"",G241,"")))</f>
        <v>3</v>
      </c>
    </row>
    <row r="242" spans="1:19" ht="64">
      <c r="A242" s="36">
        <v>364</v>
      </c>
      <c r="B242" s="71" t="s">
        <v>371</v>
      </c>
      <c r="C242" s="71" t="s">
        <v>662</v>
      </c>
      <c r="D242" s="71" t="s">
        <v>663</v>
      </c>
      <c r="E242" s="73">
        <v>5</v>
      </c>
      <c r="F242" s="71" t="s">
        <v>1388</v>
      </c>
      <c r="G242" s="73">
        <v>3</v>
      </c>
      <c r="H242" s="201"/>
      <c r="I242" s="202"/>
      <c r="J242" s="202"/>
      <c r="K242" s="203"/>
      <c r="L242" s="204"/>
      <c r="M242" s="201"/>
      <c r="N242" s="202"/>
      <c r="O242" s="202"/>
      <c r="P242" s="203"/>
      <c r="Q242" s="204"/>
      <c r="R242" s="174">
        <f>IF(M242&lt;&gt;"",M242,IF(H242&lt;&gt;"",H242,IF(E242&lt;&gt;"",E242,"")))</f>
        <v>5</v>
      </c>
      <c r="S242" s="74">
        <f>IF(P242&lt;&gt;"",P242,IF(K242&lt;&gt;"",K242,IF(G242&lt;&gt;"",G242,"")))</f>
        <v>3</v>
      </c>
    </row>
    <row r="243" spans="1:19" ht="48">
      <c r="A243" s="36">
        <v>365</v>
      </c>
      <c r="B243" s="71" t="s">
        <v>392</v>
      </c>
      <c r="C243" s="71" t="s">
        <v>664</v>
      </c>
      <c r="D243" s="71" t="s">
        <v>665</v>
      </c>
      <c r="E243" s="73">
        <v>5</v>
      </c>
      <c r="F243" s="71" t="s">
        <v>1388</v>
      </c>
      <c r="G243" s="73">
        <v>2</v>
      </c>
      <c r="H243" s="201"/>
      <c r="I243" s="202"/>
      <c r="J243" s="202"/>
      <c r="K243" s="203"/>
      <c r="L243" s="204"/>
      <c r="M243" s="201"/>
      <c r="N243" s="202"/>
      <c r="O243" s="202"/>
      <c r="P243" s="203"/>
      <c r="Q243" s="204"/>
      <c r="R243" s="174">
        <f>IF(M243&lt;&gt;"",M243,IF(H243&lt;&gt;"",H243,IF(E243&lt;&gt;"",E243,"")))</f>
        <v>5</v>
      </c>
      <c r="S243" s="74">
        <f>IF(P243&lt;&gt;"",P243,IF(K243&lt;&gt;"",K243,IF(G243&lt;&gt;"",G243,"")))</f>
        <v>2</v>
      </c>
    </row>
    <row r="244" spans="1:19" s="59" customFormat="1">
      <c r="A244" s="70"/>
      <c r="E244" s="70"/>
      <c r="H244" s="31"/>
      <c r="I244" s="31"/>
      <c r="J244" s="31"/>
      <c r="K244" s="31"/>
      <c r="L244" s="31"/>
      <c r="M244" s="31"/>
      <c r="N244" s="31"/>
      <c r="O244" s="31"/>
      <c r="P244" s="31"/>
      <c r="Q244" s="31"/>
      <c r="R244" s="171"/>
    </row>
    <row r="245" spans="1:19" ht="80">
      <c r="A245" s="36">
        <v>366</v>
      </c>
      <c r="B245" s="71" t="s">
        <v>393</v>
      </c>
      <c r="C245" s="71" t="s">
        <v>666</v>
      </c>
      <c r="D245" s="71" t="s">
        <v>667</v>
      </c>
      <c r="E245" s="73">
        <v>5</v>
      </c>
      <c r="F245" s="71" t="s">
        <v>1389</v>
      </c>
      <c r="G245" s="73">
        <v>3</v>
      </c>
      <c r="H245" s="201"/>
      <c r="I245" s="202"/>
      <c r="J245" s="202"/>
      <c r="K245" s="203"/>
      <c r="L245" s="204"/>
      <c r="M245" s="201"/>
      <c r="N245" s="202"/>
      <c r="O245" s="202"/>
      <c r="P245" s="203"/>
      <c r="Q245" s="204"/>
      <c r="R245" s="174">
        <f>IF(M245&lt;&gt;"",M245,IF(H245&lt;&gt;"",H245,IF(E245&lt;&gt;"",E245,"")))</f>
        <v>5</v>
      </c>
      <c r="S245" s="74">
        <f>IF(P245&lt;&gt;"",P245,IF(K245&lt;&gt;"",K245,IF(G245&lt;&gt;"",G245,"")))</f>
        <v>3</v>
      </c>
    </row>
    <row r="246" spans="1:19" ht="48">
      <c r="A246" s="36">
        <v>367</v>
      </c>
      <c r="B246" s="71" t="s">
        <v>394</v>
      </c>
      <c r="C246" s="71" t="s">
        <v>668</v>
      </c>
      <c r="D246" s="71" t="s">
        <v>669</v>
      </c>
      <c r="E246" s="73">
        <v>5</v>
      </c>
      <c r="F246" s="71" t="s">
        <v>1390</v>
      </c>
      <c r="G246" s="73">
        <v>3</v>
      </c>
      <c r="H246" s="201"/>
      <c r="I246" s="202"/>
      <c r="J246" s="202"/>
      <c r="K246" s="203"/>
      <c r="L246" s="204"/>
      <c r="M246" s="201"/>
      <c r="N246" s="202"/>
      <c r="O246" s="202"/>
      <c r="P246" s="203"/>
      <c r="Q246" s="204"/>
      <c r="R246" s="174">
        <f>IF(M246&lt;&gt;"",M246,IF(H246&lt;&gt;"",H246,IF(E246&lt;&gt;"",E246,"")))</f>
        <v>5</v>
      </c>
      <c r="S246" s="74">
        <f>IF(P246&lt;&gt;"",P246,IF(K246&lt;&gt;"",K246,IF(G246&lt;&gt;"",G246,"")))</f>
        <v>3</v>
      </c>
    </row>
    <row r="247" spans="1:19" s="59" customFormat="1">
      <c r="A247" s="70"/>
      <c r="E247" s="70"/>
      <c r="H247" s="31"/>
      <c r="I247" s="31"/>
      <c r="J247" s="31"/>
      <c r="K247" s="31"/>
      <c r="L247" s="31"/>
      <c r="M247" s="31"/>
      <c r="N247" s="31"/>
      <c r="O247" s="31"/>
      <c r="P247" s="31"/>
      <c r="Q247" s="31"/>
      <c r="R247" s="171"/>
    </row>
    <row r="248" spans="1:19" ht="64">
      <c r="A248" s="36">
        <v>368</v>
      </c>
      <c r="B248" s="71" t="s">
        <v>395</v>
      </c>
      <c r="C248" s="71" t="s">
        <v>670</v>
      </c>
      <c r="D248" s="71" t="s">
        <v>671</v>
      </c>
      <c r="E248" s="73">
        <v>3</v>
      </c>
      <c r="F248" s="71" t="s">
        <v>1391</v>
      </c>
      <c r="G248" s="73">
        <v>2</v>
      </c>
      <c r="H248" s="201"/>
      <c r="I248" s="202"/>
      <c r="J248" s="202"/>
      <c r="K248" s="203"/>
      <c r="L248" s="204"/>
      <c r="M248" s="201"/>
      <c r="N248" s="202"/>
      <c r="O248" s="202"/>
      <c r="P248" s="203"/>
      <c r="Q248" s="204"/>
      <c r="R248" s="174">
        <f>IF(M248&lt;&gt;"",M248,IF(H248&lt;&gt;"",H248,IF(E248&lt;&gt;"",E248,"")))</f>
        <v>3</v>
      </c>
      <c r="S248" s="74">
        <f>IF(P248&lt;&gt;"",P248,IF(K248&lt;&gt;"",K248,IF(G248&lt;&gt;"",G248,"")))</f>
        <v>2</v>
      </c>
    </row>
    <row r="249" spans="1:19">
      <c r="C249" s="26"/>
      <c r="D249" s="26"/>
      <c r="E249" s="88"/>
      <c r="F249" s="26"/>
      <c r="G249" s="59"/>
      <c r="H249" s="31"/>
      <c r="I249" s="31"/>
      <c r="J249" s="31"/>
      <c r="K249" s="31"/>
      <c r="L249" s="31"/>
      <c r="M249" s="31"/>
      <c r="N249" s="31"/>
      <c r="O249" s="31"/>
      <c r="P249" s="31"/>
      <c r="Q249" s="31"/>
      <c r="S249" s="59"/>
    </row>
    <row r="250" spans="1:19">
      <c r="C250" s="26"/>
      <c r="D250" s="26"/>
      <c r="E250" s="88"/>
      <c r="F250" s="26"/>
      <c r="G250" s="59"/>
      <c r="H250" s="31"/>
      <c r="I250" s="31"/>
      <c r="J250" s="31"/>
      <c r="K250" s="31"/>
      <c r="L250" s="31"/>
      <c r="M250" s="31"/>
      <c r="N250" s="31"/>
      <c r="O250" s="31"/>
      <c r="P250" s="31"/>
      <c r="Q250" s="31"/>
      <c r="S250" s="59"/>
    </row>
    <row r="251" spans="1:19">
      <c r="B251" s="16"/>
      <c r="G251" s="59"/>
      <c r="H251" s="31"/>
      <c r="I251" s="31"/>
      <c r="J251" s="31"/>
      <c r="K251" s="31"/>
      <c r="L251" s="31"/>
      <c r="M251" s="31"/>
      <c r="N251" s="31"/>
      <c r="O251" s="31"/>
      <c r="P251" s="31"/>
      <c r="Q251" s="31"/>
      <c r="S251" s="59"/>
    </row>
    <row r="252" spans="1:19">
      <c r="B252" s="86" t="s">
        <v>436</v>
      </c>
      <c r="C252" s="89" t="s">
        <v>428</v>
      </c>
      <c r="G252" s="59"/>
      <c r="H252" s="31"/>
      <c r="I252" s="31"/>
      <c r="J252" s="31"/>
      <c r="K252" s="31"/>
      <c r="L252" s="31"/>
      <c r="M252" s="31"/>
      <c r="N252" s="31"/>
      <c r="O252" s="31"/>
      <c r="P252" s="31"/>
      <c r="Q252" s="31"/>
      <c r="S252" s="59"/>
    </row>
    <row r="253" spans="1:19" ht="64">
      <c r="A253" s="36">
        <v>369</v>
      </c>
      <c r="B253" s="71" t="s">
        <v>396</v>
      </c>
      <c r="C253" s="71" t="s">
        <v>672</v>
      </c>
      <c r="D253" s="71" t="s">
        <v>673</v>
      </c>
      <c r="E253" s="73">
        <v>5</v>
      </c>
      <c r="F253" s="71" t="s">
        <v>1392</v>
      </c>
      <c r="G253" s="73">
        <v>1</v>
      </c>
      <c r="H253" s="201"/>
      <c r="I253" s="202"/>
      <c r="J253" s="202"/>
      <c r="K253" s="203"/>
      <c r="L253" s="204"/>
      <c r="M253" s="201"/>
      <c r="N253" s="202"/>
      <c r="O253" s="202"/>
      <c r="P253" s="203"/>
      <c r="Q253" s="204"/>
      <c r="R253" s="174">
        <f>IF(M253&lt;&gt;"",M253,IF(H253&lt;&gt;"",H253,IF(E253&lt;&gt;"",E253,"")))</f>
        <v>5</v>
      </c>
      <c r="S253" s="74">
        <f>IF(P253&lt;&gt;"",P253,IF(K253&lt;&gt;"",K253,IF(G253&lt;&gt;"",G253,"")))</f>
        <v>1</v>
      </c>
    </row>
    <row r="254" spans="1:19" s="59" customFormat="1">
      <c r="A254" s="70"/>
      <c r="E254" s="70"/>
      <c r="H254" s="31"/>
      <c r="I254" s="31"/>
      <c r="J254" s="31"/>
      <c r="K254" s="31"/>
      <c r="L254" s="31"/>
      <c r="M254" s="31"/>
      <c r="N254" s="31"/>
      <c r="O254" s="31"/>
      <c r="P254" s="31"/>
      <c r="Q254" s="31"/>
      <c r="R254" s="171"/>
    </row>
    <row r="255" spans="1:19" ht="64">
      <c r="A255" s="36">
        <v>370</v>
      </c>
      <c r="B255" s="71" t="s">
        <v>397</v>
      </c>
      <c r="C255" s="71" t="s">
        <v>674</v>
      </c>
      <c r="D255" s="71" t="s">
        <v>675</v>
      </c>
      <c r="E255" s="73">
        <v>4</v>
      </c>
      <c r="F255" s="71" t="s">
        <v>1388</v>
      </c>
      <c r="G255" s="73">
        <v>3</v>
      </c>
      <c r="H255" s="201"/>
      <c r="I255" s="202"/>
      <c r="J255" s="202"/>
      <c r="K255" s="203"/>
      <c r="L255" s="204"/>
      <c r="M255" s="201"/>
      <c r="N255" s="202"/>
      <c r="O255" s="202"/>
      <c r="P255" s="203"/>
      <c r="Q255" s="204"/>
      <c r="R255" s="174">
        <f>IF(M255&lt;&gt;"",M255,IF(H255&lt;&gt;"",H255,IF(E255&lt;&gt;"",E255,"")))</f>
        <v>4</v>
      </c>
      <c r="S255" s="74">
        <f>IF(P255&lt;&gt;"",P255,IF(K255&lt;&gt;"",K255,IF(G255&lt;&gt;"",G255,"")))</f>
        <v>3</v>
      </c>
    </row>
    <row r="256" spans="1:19" s="59" customFormat="1">
      <c r="A256" s="70"/>
      <c r="E256" s="70"/>
      <c r="H256" s="31"/>
      <c r="I256" s="31"/>
      <c r="J256" s="31"/>
      <c r="K256" s="31"/>
      <c r="L256" s="31"/>
      <c r="M256" s="31"/>
      <c r="N256" s="31"/>
      <c r="O256" s="31"/>
      <c r="P256" s="31"/>
      <c r="Q256" s="31"/>
      <c r="R256" s="171"/>
    </row>
    <row r="257" spans="1:19" ht="80">
      <c r="A257" s="36">
        <v>371</v>
      </c>
      <c r="B257" s="71" t="s">
        <v>398</v>
      </c>
      <c r="C257" s="71" t="s">
        <v>676</v>
      </c>
      <c r="D257" s="71" t="s">
        <v>677</v>
      </c>
      <c r="E257" s="73">
        <v>5</v>
      </c>
      <c r="F257" s="71" t="s">
        <v>1393</v>
      </c>
      <c r="G257" s="73">
        <v>2</v>
      </c>
      <c r="H257" s="201"/>
      <c r="I257" s="202"/>
      <c r="J257" s="202"/>
      <c r="K257" s="203"/>
      <c r="L257" s="204"/>
      <c r="M257" s="201"/>
      <c r="N257" s="202"/>
      <c r="O257" s="202"/>
      <c r="P257" s="203"/>
      <c r="Q257" s="204"/>
      <c r="R257" s="174">
        <f>IF(M257&lt;&gt;"",M257,IF(H257&lt;&gt;"",H257,IF(E257&lt;&gt;"",E257,"")))</f>
        <v>5</v>
      </c>
      <c r="S257" s="74">
        <f>IF(P257&lt;&gt;"",P257,IF(K257&lt;&gt;"",K257,IF(G257&lt;&gt;"",G257,"")))</f>
        <v>2</v>
      </c>
    </row>
    <row r="258" spans="1:19" s="59" customFormat="1">
      <c r="A258" s="70"/>
      <c r="E258" s="70"/>
      <c r="H258" s="31"/>
      <c r="I258" s="31"/>
      <c r="J258" s="31"/>
      <c r="K258" s="31"/>
      <c r="L258" s="31"/>
      <c r="M258" s="31"/>
      <c r="N258" s="31"/>
      <c r="O258" s="31"/>
      <c r="P258" s="31"/>
      <c r="Q258" s="31"/>
      <c r="R258" s="171"/>
    </row>
    <row r="259" spans="1:19" ht="80">
      <c r="A259" s="36">
        <v>372</v>
      </c>
      <c r="B259" s="71" t="s">
        <v>399</v>
      </c>
      <c r="C259" s="71" t="s">
        <v>678</v>
      </c>
      <c r="D259" s="71" t="s">
        <v>679</v>
      </c>
      <c r="E259" s="73"/>
      <c r="F259" s="71"/>
      <c r="G259" s="73">
        <v>0</v>
      </c>
      <c r="H259" s="201"/>
      <c r="I259" s="202"/>
      <c r="J259" s="202"/>
      <c r="K259" s="203"/>
      <c r="L259" s="204"/>
      <c r="M259" s="201"/>
      <c r="N259" s="202"/>
      <c r="O259" s="202"/>
      <c r="P259" s="203"/>
      <c r="Q259" s="204"/>
      <c r="R259" s="174" t="str">
        <f>IF(M259&lt;&gt;"",M259,IF(H259&lt;&gt;"",H259,IF(E259&lt;&gt;"",E259,"")))</f>
        <v/>
      </c>
      <c r="S259" s="74">
        <f>IF(P259&lt;&gt;"",P259,IF(K259&lt;&gt;"",K259,IF(G259&lt;&gt;"",G259,"")))</f>
        <v>0</v>
      </c>
    </row>
    <row r="260" spans="1:19">
      <c r="B260" s="16"/>
      <c r="G260" s="59"/>
      <c r="H260" s="31"/>
      <c r="I260" s="31"/>
      <c r="J260" s="31"/>
      <c r="K260" s="31"/>
      <c r="L260" s="31"/>
      <c r="M260" s="31"/>
      <c r="N260" s="31"/>
      <c r="O260" s="31"/>
      <c r="P260" s="31"/>
      <c r="Q260" s="31"/>
      <c r="S260" s="59"/>
    </row>
    <row r="261" spans="1:19">
      <c r="B261" s="16"/>
      <c r="G261" s="59"/>
      <c r="H261" s="31"/>
      <c r="I261" s="31"/>
      <c r="J261" s="31"/>
      <c r="K261" s="31"/>
      <c r="L261" s="31"/>
      <c r="M261" s="31"/>
      <c r="N261" s="31"/>
      <c r="O261" s="31"/>
      <c r="P261" s="31"/>
      <c r="Q261" s="31"/>
      <c r="S261" s="59"/>
    </row>
    <row r="262" spans="1:19">
      <c r="B262" s="86" t="s">
        <v>437</v>
      </c>
      <c r="C262" s="89" t="s">
        <v>429</v>
      </c>
      <c r="G262" s="59"/>
      <c r="H262" s="31"/>
      <c r="I262" s="31"/>
      <c r="J262" s="31"/>
      <c r="K262" s="31"/>
      <c r="L262" s="31"/>
      <c r="M262" s="31"/>
      <c r="N262" s="31"/>
      <c r="O262" s="31"/>
      <c r="P262" s="31"/>
      <c r="Q262" s="31"/>
      <c r="S262" s="59"/>
    </row>
    <row r="263" spans="1:19" ht="80">
      <c r="A263" s="36">
        <v>373</v>
      </c>
      <c r="B263" s="71" t="s">
        <v>400</v>
      </c>
      <c r="C263" s="71" t="s">
        <v>680</v>
      </c>
      <c r="D263" s="71" t="s">
        <v>681</v>
      </c>
      <c r="E263" s="73">
        <v>5</v>
      </c>
      <c r="F263" s="71" t="s">
        <v>1388</v>
      </c>
      <c r="G263" s="73">
        <v>3</v>
      </c>
      <c r="H263" s="201"/>
      <c r="I263" s="202"/>
      <c r="J263" s="202"/>
      <c r="K263" s="203"/>
      <c r="L263" s="204"/>
      <c r="M263" s="201"/>
      <c r="N263" s="202"/>
      <c r="O263" s="202"/>
      <c r="P263" s="203"/>
      <c r="Q263" s="204"/>
      <c r="R263" s="174">
        <f>IF(M263&lt;&gt;"",M263,IF(H263&lt;&gt;"",H263,IF(E263&lt;&gt;"",E263,"")))</f>
        <v>5</v>
      </c>
      <c r="S263" s="74">
        <f>IF(P263&lt;&gt;"",P263,IF(K263&lt;&gt;"",K263,IF(G263&lt;&gt;"",G263,"")))</f>
        <v>3</v>
      </c>
    </row>
    <row r="264" spans="1:19" s="59" customFormat="1">
      <c r="A264" s="70"/>
      <c r="E264" s="70"/>
      <c r="H264" s="31"/>
      <c r="I264" s="31"/>
      <c r="J264" s="31"/>
      <c r="K264" s="31"/>
      <c r="L264" s="31"/>
      <c r="M264" s="31"/>
      <c r="N264" s="31"/>
      <c r="O264" s="31"/>
      <c r="P264" s="31"/>
      <c r="Q264" s="31"/>
      <c r="R264" s="171"/>
    </row>
    <row r="265" spans="1:19" ht="80">
      <c r="A265" s="36">
        <v>374</v>
      </c>
      <c r="B265" s="71" t="s">
        <v>401</v>
      </c>
      <c r="C265" s="71" t="s">
        <v>682</v>
      </c>
      <c r="D265" s="71" t="s">
        <v>683</v>
      </c>
      <c r="E265" s="73">
        <v>5</v>
      </c>
      <c r="F265" s="71" t="s">
        <v>1388</v>
      </c>
      <c r="G265" s="73">
        <v>3</v>
      </c>
      <c r="H265" s="201"/>
      <c r="I265" s="202"/>
      <c r="J265" s="202"/>
      <c r="K265" s="203"/>
      <c r="L265" s="204"/>
      <c r="M265" s="201"/>
      <c r="N265" s="202"/>
      <c r="O265" s="202"/>
      <c r="P265" s="203"/>
      <c r="Q265" s="204"/>
      <c r="R265" s="174">
        <f>IF(M265&lt;&gt;"",M265,IF(H265&lt;&gt;"",H265,IF(E265&lt;&gt;"",E265,"")))</f>
        <v>5</v>
      </c>
      <c r="S265" s="74">
        <f>IF(P265&lt;&gt;"",P265,IF(K265&lt;&gt;"",K265,IF(G265&lt;&gt;"",G265,"")))</f>
        <v>3</v>
      </c>
    </row>
    <row r="266" spans="1:19" s="59" customFormat="1">
      <c r="A266" s="70"/>
      <c r="E266" s="70"/>
      <c r="H266" s="31"/>
      <c r="I266" s="31"/>
      <c r="J266" s="31"/>
      <c r="K266" s="31"/>
      <c r="L266" s="31"/>
      <c r="M266" s="31"/>
      <c r="N266" s="31"/>
      <c r="O266" s="31"/>
      <c r="P266" s="31"/>
      <c r="Q266" s="31"/>
      <c r="R266" s="171"/>
    </row>
    <row r="267" spans="1:19" ht="96">
      <c r="A267" s="36">
        <v>375</v>
      </c>
      <c r="B267" s="71" t="s">
        <v>402</v>
      </c>
      <c r="C267" s="71" t="s">
        <v>684</v>
      </c>
      <c r="D267" s="71" t="s">
        <v>685</v>
      </c>
      <c r="E267" s="73">
        <v>5</v>
      </c>
      <c r="F267" s="71" t="s">
        <v>1388</v>
      </c>
      <c r="G267" s="73">
        <v>3</v>
      </c>
      <c r="H267" s="201"/>
      <c r="I267" s="202"/>
      <c r="J267" s="202"/>
      <c r="K267" s="203"/>
      <c r="L267" s="204"/>
      <c r="M267" s="201"/>
      <c r="N267" s="202"/>
      <c r="O267" s="202"/>
      <c r="P267" s="203"/>
      <c r="Q267" s="204"/>
      <c r="R267" s="174">
        <f>IF(M267&lt;&gt;"",M267,IF(H267&lt;&gt;"",H267,IF(E267&lt;&gt;"",E267,"")))</f>
        <v>5</v>
      </c>
      <c r="S267" s="74">
        <f>IF(P267&lt;&gt;"",P267,IF(K267&lt;&gt;"",K267,IF(G267&lt;&gt;"",G267,"")))</f>
        <v>3</v>
      </c>
    </row>
    <row r="268" spans="1:19">
      <c r="B268" s="16"/>
      <c r="G268" s="59"/>
      <c r="H268" s="31"/>
      <c r="I268" s="31"/>
      <c r="J268" s="31"/>
      <c r="K268" s="31"/>
      <c r="L268" s="31"/>
      <c r="M268" s="31"/>
      <c r="N268" s="31"/>
      <c r="O268" s="31"/>
      <c r="P268" s="31"/>
      <c r="Q268" s="31"/>
      <c r="S268" s="59"/>
    </row>
    <row r="269" spans="1:19">
      <c r="B269" s="16"/>
      <c r="G269" s="59"/>
      <c r="H269" s="31"/>
      <c r="I269" s="31"/>
      <c r="J269" s="31"/>
      <c r="K269" s="31"/>
      <c r="L269" s="31"/>
      <c r="M269" s="31"/>
      <c r="N269" s="31"/>
      <c r="O269" s="31"/>
      <c r="P269" s="31"/>
      <c r="Q269" s="31"/>
      <c r="S269" s="59"/>
    </row>
    <row r="270" spans="1:19">
      <c r="B270" s="16"/>
      <c r="G270" s="59"/>
      <c r="H270" s="31"/>
      <c r="I270" s="31"/>
      <c r="J270" s="31"/>
      <c r="K270" s="31"/>
      <c r="L270" s="31"/>
      <c r="M270" s="31"/>
      <c r="N270" s="31"/>
      <c r="O270" s="31"/>
      <c r="P270" s="31"/>
      <c r="Q270" s="31"/>
      <c r="S270" s="59"/>
    </row>
    <row r="271" spans="1:19">
      <c r="B271" s="80" t="s">
        <v>57</v>
      </c>
      <c r="G271" s="59"/>
      <c r="H271" s="31"/>
      <c r="I271" s="31"/>
      <c r="J271" s="31"/>
      <c r="K271" s="31"/>
      <c r="L271" s="31"/>
      <c r="M271" s="31"/>
      <c r="N271" s="31"/>
      <c r="O271" s="31"/>
      <c r="P271" s="31"/>
      <c r="Q271" s="31"/>
      <c r="S271" s="59"/>
    </row>
    <row r="272" spans="1:19" ht="80">
      <c r="A272" s="36">
        <v>376</v>
      </c>
      <c r="B272" s="71" t="s">
        <v>403</v>
      </c>
      <c r="C272" s="71" t="s">
        <v>686</v>
      </c>
      <c r="D272" s="71" t="s">
        <v>687</v>
      </c>
      <c r="E272" s="73">
        <v>5</v>
      </c>
      <c r="F272" s="71" t="s">
        <v>1394</v>
      </c>
      <c r="G272" s="73">
        <v>4</v>
      </c>
      <c r="H272" s="201"/>
      <c r="I272" s="202"/>
      <c r="J272" s="202"/>
      <c r="K272" s="203"/>
      <c r="L272" s="204"/>
      <c r="M272" s="201"/>
      <c r="N272" s="202"/>
      <c r="O272" s="202"/>
      <c r="P272" s="203"/>
      <c r="Q272" s="204"/>
      <c r="R272" s="174">
        <f>IF(M272&lt;&gt;"",M272,IF(H272&lt;&gt;"",H272,IF(E272&lt;&gt;"",E272,"")))</f>
        <v>5</v>
      </c>
      <c r="S272" s="74">
        <f>IF(P272&lt;&gt;"",P272,IF(K272&lt;&gt;"",K272,IF(G272&lt;&gt;"",G272,"")))</f>
        <v>4</v>
      </c>
    </row>
    <row r="273" spans="1:19" s="59" customFormat="1">
      <c r="A273" s="70"/>
      <c r="E273" s="70"/>
      <c r="H273" s="31"/>
      <c r="I273" s="31"/>
      <c r="J273" s="31"/>
      <c r="K273" s="31"/>
      <c r="L273" s="31"/>
      <c r="M273" s="31"/>
      <c r="N273" s="31"/>
      <c r="O273" s="31"/>
      <c r="P273" s="31"/>
      <c r="Q273" s="31"/>
      <c r="R273" s="171"/>
    </row>
    <row r="274" spans="1:19" ht="192">
      <c r="A274" s="36">
        <v>377</v>
      </c>
      <c r="B274" s="71" t="s">
        <v>404</v>
      </c>
      <c r="C274" s="71" t="s">
        <v>688</v>
      </c>
      <c r="D274" s="71" t="s">
        <v>689</v>
      </c>
      <c r="E274" s="73">
        <v>5</v>
      </c>
      <c r="F274" s="71" t="s">
        <v>1395</v>
      </c>
      <c r="G274" s="73">
        <v>3</v>
      </c>
      <c r="H274" s="201"/>
      <c r="I274" s="202"/>
      <c r="J274" s="202"/>
      <c r="K274" s="203"/>
      <c r="L274" s="204"/>
      <c r="M274" s="201"/>
      <c r="N274" s="202"/>
      <c r="O274" s="202"/>
      <c r="P274" s="203"/>
      <c r="Q274" s="204"/>
      <c r="R274" s="174">
        <f>IF(M274&lt;&gt;"",M274,IF(H274&lt;&gt;"",H274,IF(E274&lt;&gt;"",E274,"")))</f>
        <v>5</v>
      </c>
      <c r="S274" s="74">
        <f>IF(P274&lt;&gt;"",P274,IF(K274&lt;&gt;"",K274,IF(G274&lt;&gt;"",G274,"")))</f>
        <v>3</v>
      </c>
    </row>
    <row r="275" spans="1:19" s="59" customFormat="1">
      <c r="A275" s="70"/>
      <c r="E275" s="70"/>
      <c r="H275" s="31"/>
      <c r="I275" s="31"/>
      <c r="J275" s="31"/>
      <c r="K275" s="31"/>
      <c r="L275" s="31"/>
      <c r="M275" s="31"/>
      <c r="N275" s="31"/>
      <c r="O275" s="31"/>
      <c r="P275" s="31"/>
      <c r="Q275" s="31"/>
      <c r="R275" s="171"/>
    </row>
    <row r="276" spans="1:19" ht="80">
      <c r="A276" s="36">
        <v>378</v>
      </c>
      <c r="B276" s="71" t="s">
        <v>67</v>
      </c>
      <c r="C276" s="71" t="s">
        <v>152</v>
      </c>
      <c r="D276" s="71" t="s">
        <v>690</v>
      </c>
      <c r="E276" s="73"/>
      <c r="F276" s="71" t="s">
        <v>24</v>
      </c>
      <c r="G276" s="73">
        <v>0</v>
      </c>
      <c r="H276" s="201"/>
      <c r="I276" s="202"/>
      <c r="J276" s="202"/>
      <c r="K276" s="203"/>
      <c r="L276" s="204"/>
      <c r="M276" s="201"/>
      <c r="N276" s="202"/>
      <c r="O276" s="202"/>
      <c r="P276" s="203"/>
      <c r="Q276" s="204"/>
      <c r="R276" s="174" t="str">
        <f>IF(M276&lt;&gt;"",M276,IF(H276&lt;&gt;"",H276,IF(E276&lt;&gt;"",E276,"")))</f>
        <v/>
      </c>
      <c r="S276" s="74">
        <f>IF(P276&lt;&gt;"",P276,IF(K276&lt;&gt;"",K276,IF(G276&lt;&gt;"",G276,"")))</f>
        <v>0</v>
      </c>
    </row>
    <row r="277" spans="1:19" s="59" customFormat="1">
      <c r="A277" s="70"/>
      <c r="E277" s="70"/>
      <c r="H277" s="31"/>
      <c r="I277" s="31"/>
      <c r="J277" s="31"/>
      <c r="K277" s="31"/>
      <c r="L277" s="31"/>
      <c r="M277" s="31"/>
      <c r="N277" s="31"/>
      <c r="O277" s="31"/>
      <c r="P277" s="31"/>
      <c r="Q277" s="31"/>
      <c r="R277" s="171"/>
    </row>
    <row r="278" spans="1:19" ht="112">
      <c r="A278" s="36">
        <v>379</v>
      </c>
      <c r="B278" s="71" t="s">
        <v>405</v>
      </c>
      <c r="C278" s="71" t="s">
        <v>691</v>
      </c>
      <c r="D278" s="71" t="s">
        <v>692</v>
      </c>
      <c r="E278" s="73">
        <v>5</v>
      </c>
      <c r="F278" s="71" t="s">
        <v>1396</v>
      </c>
      <c r="G278" s="73">
        <v>3</v>
      </c>
      <c r="H278" s="201"/>
      <c r="I278" s="202"/>
      <c r="J278" s="202"/>
      <c r="K278" s="203"/>
      <c r="L278" s="204"/>
      <c r="M278" s="201"/>
      <c r="N278" s="202"/>
      <c r="O278" s="202"/>
      <c r="P278" s="203"/>
      <c r="Q278" s="204"/>
      <c r="R278" s="174">
        <f>IF(M278&lt;&gt;"",M278,IF(H278&lt;&gt;"",H278,IF(E278&lt;&gt;"",E278,"")))</f>
        <v>5</v>
      </c>
      <c r="S278" s="74">
        <f>IF(P278&lt;&gt;"",P278,IF(K278&lt;&gt;"",K278,IF(G278&lt;&gt;"",G278,"")))</f>
        <v>3</v>
      </c>
    </row>
    <row r="279" spans="1:19" s="59" customFormat="1">
      <c r="A279" s="70"/>
      <c r="E279" s="70"/>
      <c r="H279" s="31"/>
      <c r="I279" s="31"/>
      <c r="J279" s="31"/>
      <c r="K279" s="31"/>
      <c r="L279" s="31"/>
      <c r="M279" s="31"/>
      <c r="N279" s="31"/>
      <c r="O279" s="31"/>
      <c r="P279" s="31"/>
      <c r="Q279" s="31"/>
      <c r="R279" s="171"/>
    </row>
    <row r="280" spans="1:19" ht="64">
      <c r="A280" s="36">
        <v>380</v>
      </c>
      <c r="B280" s="71" t="s">
        <v>406</v>
      </c>
      <c r="C280" s="71" t="s">
        <v>693</v>
      </c>
      <c r="D280" s="71" t="s">
        <v>694</v>
      </c>
      <c r="E280" s="73"/>
      <c r="F280" s="71" t="s">
        <v>1297</v>
      </c>
      <c r="G280" s="73">
        <v>0</v>
      </c>
      <c r="H280" s="201"/>
      <c r="I280" s="202"/>
      <c r="J280" s="202"/>
      <c r="K280" s="203"/>
      <c r="L280" s="204"/>
      <c r="M280" s="201"/>
      <c r="N280" s="202"/>
      <c r="O280" s="202"/>
      <c r="P280" s="203"/>
      <c r="Q280" s="204"/>
      <c r="R280" s="174" t="str">
        <f>IF(M280&lt;&gt;"",M280,IF(H280&lt;&gt;"",H280,IF(E280&lt;&gt;"",E280,"")))</f>
        <v/>
      </c>
      <c r="S280" s="74">
        <f>IF(P280&lt;&gt;"",P280,IF(K280&lt;&gt;"",K280,IF(G280&lt;&gt;"",G280,"")))</f>
        <v>0</v>
      </c>
    </row>
    <row r="281" spans="1:19" s="59" customFormat="1">
      <c r="A281" s="70"/>
      <c r="E281" s="70"/>
      <c r="H281" s="31"/>
      <c r="I281" s="31"/>
      <c r="J281" s="31"/>
      <c r="K281" s="31"/>
      <c r="L281" s="31"/>
      <c r="M281" s="31"/>
      <c r="N281" s="31"/>
      <c r="O281" s="31"/>
      <c r="P281" s="31"/>
      <c r="Q281" s="31"/>
      <c r="R281" s="171"/>
    </row>
    <row r="282" spans="1:19" ht="80">
      <c r="A282" s="36">
        <v>381</v>
      </c>
      <c r="B282" s="71" t="s">
        <v>407</v>
      </c>
      <c r="C282" s="71" t="s">
        <v>220</v>
      </c>
      <c r="D282" s="71" t="s">
        <v>695</v>
      </c>
      <c r="E282" s="73">
        <v>2</v>
      </c>
      <c r="F282" s="71" t="s">
        <v>1299</v>
      </c>
      <c r="G282" s="73">
        <v>1</v>
      </c>
      <c r="H282" s="201"/>
      <c r="I282" s="202"/>
      <c r="J282" s="202"/>
      <c r="K282" s="203"/>
      <c r="L282" s="204"/>
      <c r="M282" s="201"/>
      <c r="N282" s="202"/>
      <c r="O282" s="202"/>
      <c r="P282" s="203"/>
      <c r="Q282" s="204"/>
      <c r="R282" s="174">
        <f>IF(M282&lt;&gt;"",M282,IF(H282&lt;&gt;"",H282,IF(E282&lt;&gt;"",E282,"")))</f>
        <v>2</v>
      </c>
      <c r="S282" s="74">
        <f>IF(P282&lt;&gt;"",P282,IF(K282&lt;&gt;"",K282,IF(G282&lt;&gt;"",G282,"")))</f>
        <v>1</v>
      </c>
    </row>
    <row r="283" spans="1:19" s="59" customFormat="1">
      <c r="A283" s="70"/>
      <c r="E283" s="70"/>
      <c r="H283" s="31"/>
      <c r="I283" s="31"/>
      <c r="J283" s="31"/>
      <c r="K283" s="31"/>
      <c r="L283" s="31"/>
      <c r="M283" s="31"/>
      <c r="N283" s="31"/>
      <c r="O283" s="31"/>
      <c r="P283" s="31"/>
      <c r="Q283" s="31"/>
      <c r="R283" s="171"/>
    </row>
    <row r="284" spans="1:19" ht="80">
      <c r="A284" s="36">
        <v>382</v>
      </c>
      <c r="B284" s="71" t="s">
        <v>119</v>
      </c>
      <c r="C284" s="71" t="s">
        <v>221</v>
      </c>
      <c r="D284" s="71" t="s">
        <v>696</v>
      </c>
      <c r="E284" s="73">
        <v>3</v>
      </c>
      <c r="F284" s="71" t="s">
        <v>1300</v>
      </c>
      <c r="G284" s="73">
        <v>0</v>
      </c>
      <c r="H284" s="201"/>
      <c r="I284" s="202"/>
      <c r="J284" s="202"/>
      <c r="K284" s="203"/>
      <c r="L284" s="204"/>
      <c r="M284" s="201"/>
      <c r="N284" s="202"/>
      <c r="O284" s="202"/>
      <c r="P284" s="203"/>
      <c r="Q284" s="204"/>
      <c r="R284" s="174">
        <f>IF(M284&lt;&gt;"",M284,IF(H284&lt;&gt;"",H284,IF(E284&lt;&gt;"",E284,"")))</f>
        <v>3</v>
      </c>
      <c r="S284" s="74">
        <f>IF(P284&lt;&gt;"",P284,IF(K284&lt;&gt;"",K284,IF(G284&lt;&gt;"",G284,"")))</f>
        <v>0</v>
      </c>
    </row>
    <row r="285" spans="1:19" s="59" customFormat="1">
      <c r="A285" s="70"/>
      <c r="E285" s="70"/>
      <c r="H285" s="31"/>
      <c r="I285" s="31"/>
      <c r="J285" s="31"/>
      <c r="K285" s="31"/>
      <c r="L285" s="31"/>
      <c r="M285" s="31"/>
      <c r="N285" s="31"/>
      <c r="O285" s="31"/>
      <c r="P285" s="31"/>
      <c r="Q285" s="31"/>
      <c r="R285" s="171"/>
    </row>
    <row r="286" spans="1:19" ht="64">
      <c r="A286" s="36">
        <v>383</v>
      </c>
      <c r="B286" s="71" t="s">
        <v>408</v>
      </c>
      <c r="C286" s="71" t="s">
        <v>223</v>
      </c>
      <c r="D286" s="71" t="s">
        <v>697</v>
      </c>
      <c r="E286" s="73">
        <v>2</v>
      </c>
      <c r="F286" s="71" t="s">
        <v>1302</v>
      </c>
      <c r="G286" s="73">
        <v>2</v>
      </c>
      <c r="H286" s="201"/>
      <c r="I286" s="202"/>
      <c r="J286" s="202"/>
      <c r="K286" s="203"/>
      <c r="L286" s="204"/>
      <c r="M286" s="201"/>
      <c r="N286" s="202"/>
      <c r="O286" s="202"/>
      <c r="P286" s="203"/>
      <c r="Q286" s="204"/>
      <c r="R286" s="174">
        <f>IF(M286&lt;&gt;"",M286,IF(H286&lt;&gt;"",H286,IF(E286&lt;&gt;"",E286,"")))</f>
        <v>2</v>
      </c>
      <c r="S286" s="74">
        <f>IF(P286&lt;&gt;"",P286,IF(K286&lt;&gt;"",K286,IF(G286&lt;&gt;"",G286,"")))</f>
        <v>2</v>
      </c>
    </row>
    <row r="287" spans="1:19" s="59" customFormat="1">
      <c r="A287" s="70"/>
      <c r="E287" s="70"/>
      <c r="H287" s="31"/>
      <c r="I287" s="31"/>
      <c r="J287" s="31"/>
      <c r="K287" s="31"/>
      <c r="L287" s="31"/>
      <c r="M287" s="31"/>
      <c r="N287" s="31"/>
      <c r="O287" s="31"/>
      <c r="P287" s="31"/>
      <c r="Q287" s="31"/>
      <c r="R287" s="171"/>
    </row>
    <row r="288" spans="1:19" ht="96">
      <c r="A288" s="36">
        <v>384</v>
      </c>
      <c r="B288" s="71" t="s">
        <v>122</v>
      </c>
      <c r="C288" s="71" t="s">
        <v>224</v>
      </c>
      <c r="D288" s="71" t="s">
        <v>698</v>
      </c>
      <c r="E288" s="73">
        <v>3</v>
      </c>
      <c r="F288" s="71" t="s">
        <v>1303</v>
      </c>
      <c r="G288" s="73">
        <v>2</v>
      </c>
      <c r="H288" s="201"/>
      <c r="I288" s="202"/>
      <c r="J288" s="202"/>
      <c r="K288" s="203"/>
      <c r="L288" s="204"/>
      <c r="M288" s="201"/>
      <c r="N288" s="202"/>
      <c r="O288" s="202"/>
      <c r="P288" s="203"/>
      <c r="Q288" s="204"/>
      <c r="R288" s="174">
        <f>IF(M288&lt;&gt;"",M288,IF(H288&lt;&gt;"",H288,IF(E288&lt;&gt;"",E288,"")))</f>
        <v>3</v>
      </c>
      <c r="S288" s="74">
        <f>IF(P288&lt;&gt;"",P288,IF(K288&lt;&gt;"",K288,IF(G288&lt;&gt;"",G288,"")))</f>
        <v>2</v>
      </c>
    </row>
    <row r="289" spans="1:19" s="59" customFormat="1">
      <c r="A289" s="70"/>
      <c r="E289" s="70"/>
      <c r="H289" s="31"/>
      <c r="I289" s="31"/>
      <c r="J289" s="31"/>
      <c r="K289" s="31"/>
      <c r="L289" s="31"/>
      <c r="M289" s="31"/>
      <c r="N289" s="31"/>
      <c r="O289" s="31"/>
      <c r="P289" s="31"/>
      <c r="Q289" s="31"/>
      <c r="R289" s="171"/>
    </row>
    <row r="290" spans="1:19" ht="96">
      <c r="A290" s="36">
        <v>385</v>
      </c>
      <c r="B290" s="71" t="s">
        <v>123</v>
      </c>
      <c r="C290" s="71" t="s">
        <v>225</v>
      </c>
      <c r="D290" s="71" t="s">
        <v>699</v>
      </c>
      <c r="E290" s="73">
        <v>4</v>
      </c>
      <c r="F290" s="71" t="s">
        <v>1304</v>
      </c>
      <c r="G290" s="73">
        <v>2</v>
      </c>
      <c r="H290" s="201"/>
      <c r="I290" s="202"/>
      <c r="J290" s="202"/>
      <c r="K290" s="203"/>
      <c r="L290" s="204"/>
      <c r="M290" s="201"/>
      <c r="N290" s="202"/>
      <c r="O290" s="202"/>
      <c r="P290" s="203"/>
      <c r="Q290" s="204"/>
      <c r="R290" s="174">
        <f>IF(M290&lt;&gt;"",M290,IF(H290&lt;&gt;"",H290,IF(E290&lt;&gt;"",E290,"")))</f>
        <v>4</v>
      </c>
      <c r="S290" s="74">
        <f>IF(P290&lt;&gt;"",P290,IF(K290&lt;&gt;"",K290,IF(G290&lt;&gt;"",G290,"")))</f>
        <v>2</v>
      </c>
    </row>
    <row r="291" spans="1:19" ht="64">
      <c r="A291" s="36">
        <v>386</v>
      </c>
      <c r="B291" s="71" t="s">
        <v>409</v>
      </c>
      <c r="C291" s="71" t="s">
        <v>700</v>
      </c>
      <c r="D291" s="71" t="s">
        <v>701</v>
      </c>
      <c r="E291" s="73">
        <v>5</v>
      </c>
      <c r="F291" s="71" t="s">
        <v>1397</v>
      </c>
      <c r="G291" s="73">
        <v>3</v>
      </c>
      <c r="H291" s="201"/>
      <c r="I291" s="202"/>
      <c r="J291" s="202"/>
      <c r="K291" s="203"/>
      <c r="L291" s="204"/>
      <c r="M291" s="201"/>
      <c r="N291" s="202"/>
      <c r="O291" s="202"/>
      <c r="P291" s="203"/>
      <c r="Q291" s="204"/>
      <c r="R291" s="174">
        <f>IF(M291&lt;&gt;"",M291,IF(H291&lt;&gt;"",H291,IF(E291&lt;&gt;"",E291,"")))</f>
        <v>5</v>
      </c>
      <c r="S291" s="74">
        <f>IF(P291&lt;&gt;"",P291,IF(K291&lt;&gt;"",K291,IF(G291&lt;&gt;"",G291,"")))</f>
        <v>3</v>
      </c>
    </row>
    <row r="292" spans="1:19" ht="64">
      <c r="A292" s="36">
        <v>387</v>
      </c>
      <c r="B292" s="71" t="s">
        <v>45</v>
      </c>
      <c r="C292" s="71" t="s">
        <v>702</v>
      </c>
      <c r="D292" s="71" t="s">
        <v>703</v>
      </c>
      <c r="E292" s="73">
        <v>5</v>
      </c>
      <c r="F292" s="71" t="s">
        <v>1398</v>
      </c>
      <c r="G292" s="73">
        <v>3</v>
      </c>
      <c r="H292" s="201"/>
      <c r="I292" s="202"/>
      <c r="J292" s="202"/>
      <c r="K292" s="203"/>
      <c r="L292" s="204"/>
      <c r="M292" s="201"/>
      <c r="N292" s="202"/>
      <c r="O292" s="202"/>
      <c r="P292" s="203"/>
      <c r="Q292" s="204"/>
      <c r="R292" s="174">
        <f>IF(M292&lt;&gt;"",M292,IF(H292&lt;&gt;"",H292,IF(E292&lt;&gt;"",E292,"")))</f>
        <v>5</v>
      </c>
      <c r="S292" s="74">
        <f>IF(P292&lt;&gt;"",P292,IF(K292&lt;&gt;"",K292,IF(G292&lt;&gt;"",G292,"")))</f>
        <v>3</v>
      </c>
    </row>
    <row r="293" spans="1:19" ht="32">
      <c r="A293" s="36">
        <v>388</v>
      </c>
      <c r="B293" s="71" t="s">
        <v>410</v>
      </c>
      <c r="C293" s="71" t="s">
        <v>704</v>
      </c>
      <c r="D293" s="71" t="s">
        <v>705</v>
      </c>
      <c r="E293" s="73"/>
      <c r="F293" s="71"/>
      <c r="G293" s="73">
        <v>2</v>
      </c>
      <c r="H293" s="201"/>
      <c r="I293" s="202"/>
      <c r="J293" s="202"/>
      <c r="K293" s="203"/>
      <c r="L293" s="204"/>
      <c r="M293" s="201"/>
      <c r="N293" s="202"/>
      <c r="O293" s="202"/>
      <c r="P293" s="203"/>
      <c r="Q293" s="204"/>
      <c r="R293" s="174" t="str">
        <f>IF(M293&lt;&gt;"",M293,IF(H293&lt;&gt;"",H293,IF(E293&lt;&gt;"",E293,"")))</f>
        <v/>
      </c>
      <c r="S293" s="74">
        <f>IF(P293&lt;&gt;"",P293,IF(K293&lt;&gt;"",K293,IF(G293&lt;&gt;"",G293,"")))</f>
        <v>2</v>
      </c>
    </row>
    <row r="294" spans="1:19" s="59" customFormat="1">
      <c r="A294" s="70"/>
      <c r="E294" s="70"/>
      <c r="H294" s="31"/>
      <c r="I294" s="31"/>
      <c r="J294" s="31"/>
      <c r="K294" s="31"/>
      <c r="L294" s="31"/>
      <c r="M294" s="31"/>
      <c r="N294" s="31"/>
      <c r="O294" s="31"/>
      <c r="P294" s="31"/>
      <c r="Q294" s="31"/>
      <c r="R294" s="171"/>
    </row>
    <row r="295" spans="1:19" ht="64">
      <c r="A295" s="36">
        <v>389</v>
      </c>
      <c r="B295" s="71" t="s">
        <v>411</v>
      </c>
      <c r="C295" s="71" t="s">
        <v>706</v>
      </c>
      <c r="D295" s="71" t="s">
        <v>707</v>
      </c>
      <c r="E295" s="73">
        <v>5</v>
      </c>
      <c r="F295" s="71" t="s">
        <v>1399</v>
      </c>
      <c r="G295" s="73">
        <v>3</v>
      </c>
      <c r="H295" s="201"/>
      <c r="I295" s="202"/>
      <c r="J295" s="202"/>
      <c r="K295" s="203"/>
      <c r="L295" s="204"/>
      <c r="M295" s="201"/>
      <c r="N295" s="202"/>
      <c r="O295" s="202"/>
      <c r="P295" s="203"/>
      <c r="Q295" s="204"/>
      <c r="R295" s="174">
        <f>IF(M295&lt;&gt;"",M295,IF(H295&lt;&gt;"",H295,IF(E295&lt;&gt;"",E295,"")))</f>
        <v>5</v>
      </c>
      <c r="S295" s="74">
        <f>IF(P295&lt;&gt;"",P295,IF(K295&lt;&gt;"",K295,IF(G295&lt;&gt;"",G295,"")))</f>
        <v>3</v>
      </c>
    </row>
    <row r="296" spans="1:19">
      <c r="B296" s="16"/>
      <c r="G296" s="59"/>
      <c r="H296" s="31"/>
      <c r="I296" s="31"/>
      <c r="J296" s="31"/>
      <c r="K296" s="31"/>
      <c r="L296" s="31"/>
      <c r="M296" s="31"/>
      <c r="N296" s="31"/>
      <c r="O296" s="31"/>
      <c r="P296" s="31"/>
      <c r="Q296" s="31"/>
      <c r="S296" s="59"/>
    </row>
    <row r="297" spans="1:19">
      <c r="B297" s="16"/>
      <c r="G297" s="59"/>
      <c r="H297" s="31"/>
      <c r="I297" s="31"/>
      <c r="J297" s="31"/>
      <c r="K297" s="31"/>
      <c r="L297" s="31"/>
      <c r="M297" s="31"/>
      <c r="N297" s="31"/>
      <c r="O297" s="31"/>
      <c r="P297" s="31"/>
      <c r="Q297" s="31"/>
      <c r="S297" s="59"/>
    </row>
    <row r="298" spans="1:19">
      <c r="B298" s="16"/>
      <c r="G298" s="59"/>
      <c r="H298" s="31"/>
      <c r="I298" s="31"/>
      <c r="J298" s="31"/>
      <c r="K298" s="31"/>
      <c r="L298" s="31"/>
      <c r="M298" s="31"/>
      <c r="N298" s="31"/>
      <c r="O298" s="31"/>
      <c r="P298" s="31"/>
      <c r="Q298" s="31"/>
      <c r="S298" s="59"/>
    </row>
    <row r="299" spans="1:19">
      <c r="B299" s="80" t="s">
        <v>56</v>
      </c>
      <c r="G299" s="59"/>
      <c r="H299" s="31"/>
      <c r="I299" s="31"/>
      <c r="J299" s="31"/>
      <c r="K299" s="31"/>
      <c r="L299" s="31"/>
      <c r="M299" s="31"/>
      <c r="N299" s="31"/>
      <c r="O299" s="31"/>
      <c r="P299" s="31"/>
      <c r="Q299" s="31"/>
      <c r="S299" s="59"/>
    </row>
    <row r="300" spans="1:19" ht="160">
      <c r="A300" s="36">
        <v>390</v>
      </c>
      <c r="B300" s="71" t="s">
        <v>412</v>
      </c>
      <c r="C300" s="71" t="s">
        <v>708</v>
      </c>
      <c r="D300" s="71" t="s">
        <v>709</v>
      </c>
      <c r="E300" s="73">
        <v>5</v>
      </c>
      <c r="F300" s="71" t="s">
        <v>1400</v>
      </c>
      <c r="G300" s="73">
        <v>3</v>
      </c>
      <c r="H300" s="201"/>
      <c r="I300" s="202"/>
      <c r="J300" s="202"/>
      <c r="K300" s="203"/>
      <c r="L300" s="204"/>
      <c r="M300" s="201"/>
      <c r="N300" s="202"/>
      <c r="O300" s="202"/>
      <c r="P300" s="203"/>
      <c r="Q300" s="204"/>
      <c r="R300" s="174">
        <f>IF(M300&lt;&gt;"",M300,IF(H300&lt;&gt;"",H300,IF(E300&lt;&gt;"",E300,"")))</f>
        <v>5</v>
      </c>
      <c r="S300" s="74">
        <f>IF(P300&lt;&gt;"",P300,IF(K300&lt;&gt;"",K300,IF(G300&lt;&gt;"",G300,"")))</f>
        <v>3</v>
      </c>
    </row>
    <row r="301" spans="1:19" ht="64">
      <c r="A301" s="36">
        <v>391</v>
      </c>
      <c r="B301" s="71" t="s">
        <v>413</v>
      </c>
      <c r="C301" s="71" t="s">
        <v>710</v>
      </c>
      <c r="D301" s="71" t="s">
        <v>711</v>
      </c>
      <c r="E301" s="73">
        <v>5</v>
      </c>
      <c r="F301" s="71" t="s">
        <v>1401</v>
      </c>
      <c r="G301" s="73">
        <v>3</v>
      </c>
      <c r="H301" s="201"/>
      <c r="I301" s="202"/>
      <c r="J301" s="202"/>
      <c r="K301" s="203"/>
      <c r="L301" s="204"/>
      <c r="M301" s="201"/>
      <c r="N301" s="202"/>
      <c r="O301" s="202"/>
      <c r="P301" s="203"/>
      <c r="Q301" s="204"/>
      <c r="R301" s="174">
        <f>IF(M301&lt;&gt;"",M301,IF(H301&lt;&gt;"",H301,IF(E301&lt;&gt;"",E301,"")))</f>
        <v>5</v>
      </c>
      <c r="S301" s="74">
        <f>IF(P301&lt;&gt;"",P301,IF(K301&lt;&gt;"",K301,IF(G301&lt;&gt;"",G301,"")))</f>
        <v>3</v>
      </c>
    </row>
    <row r="302" spans="1:19" ht="64">
      <c r="A302" s="36">
        <v>392</v>
      </c>
      <c r="B302" s="71" t="s">
        <v>414</v>
      </c>
      <c r="C302" s="71" t="s">
        <v>712</v>
      </c>
      <c r="D302" s="71" t="s">
        <v>713</v>
      </c>
      <c r="E302" s="73">
        <v>5</v>
      </c>
      <c r="F302" s="71" t="s">
        <v>1402</v>
      </c>
      <c r="G302" s="73">
        <v>3</v>
      </c>
      <c r="H302" s="201"/>
      <c r="I302" s="202"/>
      <c r="J302" s="202"/>
      <c r="K302" s="203"/>
      <c r="L302" s="204"/>
      <c r="M302" s="201"/>
      <c r="N302" s="202"/>
      <c r="O302" s="202"/>
      <c r="P302" s="203"/>
      <c r="Q302" s="204"/>
      <c r="R302" s="174">
        <f>IF(M302&lt;&gt;"",M302,IF(H302&lt;&gt;"",H302,IF(E302&lt;&gt;"",E302,"")))</f>
        <v>5</v>
      </c>
      <c r="S302" s="74">
        <f>IF(P302&lt;&gt;"",P302,IF(K302&lt;&gt;"",K302,IF(G302&lt;&gt;"",G302,"")))</f>
        <v>3</v>
      </c>
    </row>
    <row r="303" spans="1:19" ht="64">
      <c r="A303" s="36">
        <v>393</v>
      </c>
      <c r="B303" s="71" t="s">
        <v>415</v>
      </c>
      <c r="C303" s="71" t="s">
        <v>714</v>
      </c>
      <c r="D303" s="71" t="s">
        <v>715</v>
      </c>
      <c r="E303" s="73">
        <v>5</v>
      </c>
      <c r="F303" s="71" t="s">
        <v>1403</v>
      </c>
      <c r="G303" s="73">
        <v>3</v>
      </c>
      <c r="H303" s="201"/>
      <c r="I303" s="202"/>
      <c r="J303" s="202"/>
      <c r="K303" s="203"/>
      <c r="L303" s="204"/>
      <c r="M303" s="201"/>
      <c r="N303" s="202"/>
      <c r="O303" s="202"/>
      <c r="P303" s="203"/>
      <c r="Q303" s="204"/>
      <c r="R303" s="174">
        <f>IF(M303&lt;&gt;"",M303,IF(H303&lt;&gt;"",H303,IF(E303&lt;&gt;"",E303,"")))</f>
        <v>5</v>
      </c>
      <c r="S303" s="74">
        <f>IF(P303&lt;&gt;"",P303,IF(K303&lt;&gt;"",K303,IF(G303&lt;&gt;"",G303,"")))</f>
        <v>3</v>
      </c>
    </row>
    <row r="304" spans="1:19" ht="64">
      <c r="A304" s="36">
        <v>394</v>
      </c>
      <c r="B304" s="71" t="s">
        <v>416</v>
      </c>
      <c r="C304" s="71" t="s">
        <v>716</v>
      </c>
      <c r="D304" s="71" t="s">
        <v>717</v>
      </c>
      <c r="E304" s="73">
        <v>5</v>
      </c>
      <c r="F304" s="71" t="s">
        <v>1404</v>
      </c>
      <c r="G304" s="73">
        <v>3</v>
      </c>
      <c r="H304" s="201"/>
      <c r="I304" s="202"/>
      <c r="J304" s="202"/>
      <c r="K304" s="203"/>
      <c r="L304" s="204"/>
      <c r="M304" s="201"/>
      <c r="N304" s="202"/>
      <c r="O304" s="202"/>
      <c r="P304" s="203"/>
      <c r="Q304" s="204"/>
      <c r="R304" s="174">
        <f>IF(M304&lt;&gt;"",M304,IF(H304&lt;&gt;"",H304,IF(E304&lt;&gt;"",E304,"")))</f>
        <v>5</v>
      </c>
      <c r="S304" s="74">
        <f>IF(P304&lt;&gt;"",P304,IF(K304&lt;&gt;"",K304,IF(G304&lt;&gt;"",G304,"")))</f>
        <v>3</v>
      </c>
    </row>
    <row r="305" spans="1:19" s="59" customFormat="1">
      <c r="A305" s="70"/>
      <c r="E305" s="70"/>
      <c r="H305" s="31"/>
      <c r="I305" s="31"/>
      <c r="J305" s="31"/>
      <c r="K305" s="31"/>
      <c r="L305" s="31"/>
      <c r="M305" s="31"/>
      <c r="N305" s="31"/>
      <c r="O305" s="31"/>
      <c r="P305" s="31"/>
      <c r="Q305" s="31"/>
      <c r="R305" s="171"/>
    </row>
    <row r="306" spans="1:19" ht="64">
      <c r="A306" s="36">
        <v>395</v>
      </c>
      <c r="B306" s="71" t="s">
        <v>417</v>
      </c>
      <c r="C306" s="71" t="s">
        <v>718</v>
      </c>
      <c r="D306" s="71" t="s">
        <v>719</v>
      </c>
      <c r="E306" s="73"/>
      <c r="F306" s="71"/>
      <c r="G306" s="73">
        <v>3</v>
      </c>
      <c r="H306" s="201"/>
      <c r="I306" s="202"/>
      <c r="J306" s="202"/>
      <c r="K306" s="203"/>
      <c r="L306" s="204"/>
      <c r="M306" s="201"/>
      <c r="N306" s="202"/>
      <c r="O306" s="202"/>
      <c r="P306" s="203"/>
      <c r="Q306" s="204"/>
      <c r="R306" s="174" t="str">
        <f>IF(M306&lt;&gt;"",M306,IF(H306&lt;&gt;"",H306,IF(E306&lt;&gt;"",E306,"")))</f>
        <v/>
      </c>
      <c r="S306" s="74">
        <f>IF(P306&lt;&gt;"",P306,IF(K306&lt;&gt;"",K306,IF(G306&lt;&gt;"",G306,"")))</f>
        <v>3</v>
      </c>
    </row>
    <row r="307" spans="1:19" ht="64">
      <c r="A307" s="36">
        <v>396</v>
      </c>
      <c r="B307" s="71" t="s">
        <v>261</v>
      </c>
      <c r="C307" s="71" t="s">
        <v>209</v>
      </c>
      <c r="D307" s="71" t="s">
        <v>720</v>
      </c>
      <c r="E307" s="73">
        <v>4</v>
      </c>
      <c r="F307" s="71" t="s">
        <v>1289</v>
      </c>
      <c r="G307" s="73">
        <v>3</v>
      </c>
      <c r="H307" s="201"/>
      <c r="I307" s="202"/>
      <c r="J307" s="202"/>
      <c r="K307" s="203"/>
      <c r="L307" s="204"/>
      <c r="M307" s="201"/>
      <c r="N307" s="202"/>
      <c r="O307" s="202"/>
      <c r="P307" s="203"/>
      <c r="Q307" s="204"/>
      <c r="R307" s="174">
        <f>IF(M307&lt;&gt;"",M307,IF(H307&lt;&gt;"",H307,IF(E307&lt;&gt;"",E307,"")))</f>
        <v>4</v>
      </c>
      <c r="S307" s="74">
        <f>IF(P307&lt;&gt;"",P307,IF(K307&lt;&gt;"",K307,IF(G307&lt;&gt;"",G307,"")))</f>
        <v>3</v>
      </c>
    </row>
    <row r="308" spans="1:19" ht="80">
      <c r="A308" s="36">
        <v>397</v>
      </c>
      <c r="B308" s="71" t="s">
        <v>418</v>
      </c>
      <c r="C308" s="71" t="s">
        <v>721</v>
      </c>
      <c r="D308" s="71" t="s">
        <v>722</v>
      </c>
      <c r="E308" s="73">
        <v>4</v>
      </c>
      <c r="F308" s="71" t="s">
        <v>1405</v>
      </c>
      <c r="G308" s="73">
        <v>3</v>
      </c>
      <c r="H308" s="201"/>
      <c r="I308" s="202"/>
      <c r="J308" s="202"/>
      <c r="K308" s="203"/>
      <c r="L308" s="204"/>
      <c r="M308" s="201"/>
      <c r="N308" s="202"/>
      <c r="O308" s="202"/>
      <c r="P308" s="203"/>
      <c r="Q308" s="204"/>
      <c r="R308" s="174">
        <f>IF(M308&lt;&gt;"",M308,IF(H308&lt;&gt;"",H308,IF(E308&lt;&gt;"",E308,"")))</f>
        <v>4</v>
      </c>
      <c r="S308" s="74">
        <f>IF(P308&lt;&gt;"",P308,IF(K308&lt;&gt;"",K308,IF(G308&lt;&gt;"",G308,"")))</f>
        <v>3</v>
      </c>
    </row>
    <row r="309" spans="1:19" s="59" customFormat="1">
      <c r="A309" s="70"/>
      <c r="E309" s="70"/>
      <c r="H309" s="31"/>
      <c r="I309" s="31"/>
      <c r="J309" s="31"/>
      <c r="K309" s="31"/>
      <c r="L309" s="31"/>
      <c r="M309" s="31"/>
      <c r="N309" s="31"/>
      <c r="O309" s="31"/>
      <c r="P309" s="31"/>
      <c r="Q309" s="31"/>
      <c r="R309" s="171"/>
    </row>
    <row r="310" spans="1:19" ht="32">
      <c r="A310" s="36">
        <v>398</v>
      </c>
      <c r="B310" s="71" t="s">
        <v>268</v>
      </c>
      <c r="C310" s="71" t="s">
        <v>723</v>
      </c>
      <c r="D310" s="71" t="s">
        <v>24</v>
      </c>
      <c r="E310" s="73"/>
      <c r="F310" s="71" t="s">
        <v>1406</v>
      </c>
      <c r="G310" s="73">
        <v>3</v>
      </c>
      <c r="H310" s="201"/>
      <c r="I310" s="202"/>
      <c r="J310" s="202"/>
      <c r="K310" s="203"/>
      <c r="L310" s="204"/>
      <c r="M310" s="201"/>
      <c r="N310" s="202"/>
      <c r="O310" s="202"/>
      <c r="P310" s="203"/>
      <c r="Q310" s="204"/>
      <c r="R310" s="174" t="str">
        <f>IF(M310&lt;&gt;"",M310,IF(H310&lt;&gt;"",H310,IF(E310&lt;&gt;"",E310,"")))</f>
        <v/>
      </c>
      <c r="S310" s="74">
        <f>IF(P310&lt;&gt;"",P310,IF(K310&lt;&gt;"",K310,IF(G310&lt;&gt;"",G310,"")))</f>
        <v>3</v>
      </c>
    </row>
    <row r="311" spans="1:19" s="59" customFormat="1">
      <c r="A311" s="70"/>
      <c r="E311" s="70"/>
      <c r="H311" s="31"/>
      <c r="I311" s="31"/>
      <c r="J311" s="31"/>
      <c r="K311" s="31"/>
      <c r="L311" s="31"/>
      <c r="M311" s="31"/>
      <c r="N311" s="31"/>
      <c r="O311" s="31"/>
      <c r="P311" s="31"/>
      <c r="Q311" s="31"/>
      <c r="R311" s="171"/>
    </row>
    <row r="312" spans="1:19" ht="32">
      <c r="A312" s="36">
        <v>399</v>
      </c>
      <c r="B312" s="71" t="s">
        <v>419</v>
      </c>
      <c r="C312" s="71" t="s">
        <v>724</v>
      </c>
      <c r="D312" s="71" t="s">
        <v>24</v>
      </c>
      <c r="E312" s="73"/>
      <c r="F312" s="71" t="s">
        <v>1406</v>
      </c>
      <c r="G312" s="73">
        <v>3</v>
      </c>
      <c r="H312" s="201"/>
      <c r="I312" s="202"/>
      <c r="J312" s="202"/>
      <c r="K312" s="203"/>
      <c r="L312" s="204"/>
      <c r="M312" s="201"/>
      <c r="N312" s="202"/>
      <c r="O312" s="202"/>
      <c r="P312" s="203"/>
      <c r="Q312" s="204"/>
      <c r="R312" s="174" t="str">
        <f>IF(M312&lt;&gt;"",M312,IF(H312&lt;&gt;"",H312,IF(E312&lt;&gt;"",E312,"")))</f>
        <v/>
      </c>
      <c r="S312" s="74">
        <f>IF(P312&lt;&gt;"",P312,IF(K312&lt;&gt;"",K312,IF(G312&lt;&gt;"",G312,"")))</f>
        <v>3</v>
      </c>
    </row>
    <row r="313" spans="1:19" s="59" customFormat="1">
      <c r="A313" s="70"/>
      <c r="E313" s="70"/>
      <c r="H313" s="31"/>
      <c r="I313" s="31"/>
      <c r="J313" s="31"/>
      <c r="K313" s="31"/>
      <c r="L313" s="31"/>
      <c r="M313" s="31"/>
      <c r="N313" s="31"/>
      <c r="O313" s="31"/>
      <c r="P313" s="31"/>
      <c r="Q313" s="31"/>
      <c r="R313" s="171"/>
    </row>
    <row r="314" spans="1:19" ht="32">
      <c r="A314" s="36">
        <v>400</v>
      </c>
      <c r="B314" s="71" t="s">
        <v>420</v>
      </c>
      <c r="C314" s="71" t="s">
        <v>725</v>
      </c>
      <c r="D314" s="71" t="s">
        <v>24</v>
      </c>
      <c r="E314" s="73"/>
      <c r="F314" s="71" t="s">
        <v>1406</v>
      </c>
      <c r="G314" s="73">
        <v>3</v>
      </c>
      <c r="H314" s="201"/>
      <c r="I314" s="202"/>
      <c r="J314" s="202"/>
      <c r="K314" s="203"/>
      <c r="L314" s="204"/>
      <c r="M314" s="201"/>
      <c r="N314" s="202"/>
      <c r="O314" s="202"/>
      <c r="P314" s="203"/>
      <c r="Q314" s="204"/>
      <c r="R314" s="174" t="str">
        <f>IF(M314&lt;&gt;"",M314,IF(H314&lt;&gt;"",H314,IF(E314&lt;&gt;"",E314,"")))</f>
        <v/>
      </c>
      <c r="S314" s="74">
        <f>IF(P314&lt;&gt;"",P314,IF(K314&lt;&gt;"",K314,IF(G314&lt;&gt;"",G314,"")))</f>
        <v>3</v>
      </c>
    </row>
    <row r="315" spans="1:19" s="59" customFormat="1">
      <c r="A315" s="70"/>
      <c r="E315" s="70"/>
      <c r="H315" s="31"/>
      <c r="I315" s="31"/>
      <c r="J315" s="31"/>
      <c r="K315" s="31"/>
      <c r="L315" s="31"/>
      <c r="M315" s="31"/>
      <c r="N315" s="31"/>
      <c r="O315" s="31"/>
      <c r="P315" s="31"/>
      <c r="Q315" s="31"/>
      <c r="R315" s="171"/>
    </row>
    <row r="316" spans="1:19" ht="32">
      <c r="A316" s="36">
        <v>401</v>
      </c>
      <c r="B316" s="71" t="s">
        <v>113</v>
      </c>
      <c r="C316" s="71" t="s">
        <v>726</v>
      </c>
      <c r="D316" s="71" t="s">
        <v>24</v>
      </c>
      <c r="E316" s="73"/>
      <c r="F316" s="71" t="s">
        <v>1406</v>
      </c>
      <c r="G316" s="73">
        <v>2</v>
      </c>
      <c r="H316" s="201"/>
      <c r="I316" s="202"/>
      <c r="J316" s="202"/>
      <c r="K316" s="203"/>
      <c r="L316" s="204"/>
      <c r="M316" s="201"/>
      <c r="N316" s="202"/>
      <c r="O316" s="202"/>
      <c r="P316" s="203"/>
      <c r="Q316" s="204"/>
      <c r="R316" s="174" t="str">
        <f>IF(M316&lt;&gt;"",M316,IF(H316&lt;&gt;"",H316,IF(E316&lt;&gt;"",E316,"")))</f>
        <v/>
      </c>
      <c r="S316" s="74">
        <f>IF(P316&lt;&gt;"",P316,IF(K316&lt;&gt;"",K316,IF(G316&lt;&gt;"",G316,"")))</f>
        <v>2</v>
      </c>
    </row>
    <row r="317" spans="1:19">
      <c r="B317" s="16"/>
      <c r="G317" s="59"/>
      <c r="H317" s="31"/>
      <c r="I317" s="31"/>
      <c r="J317" s="31"/>
      <c r="K317" s="31"/>
      <c r="L317" s="31"/>
      <c r="M317" s="31"/>
      <c r="N317" s="31"/>
      <c r="O317" s="31"/>
      <c r="P317" s="31"/>
      <c r="Q317" s="31"/>
      <c r="S317" s="59"/>
    </row>
    <row r="318" spans="1:19">
      <c r="B318" s="16"/>
      <c r="G318" s="59"/>
      <c r="H318" s="31"/>
      <c r="I318" s="31"/>
      <c r="J318" s="31"/>
      <c r="K318" s="31"/>
      <c r="L318" s="31"/>
      <c r="M318" s="31"/>
      <c r="N318" s="31"/>
      <c r="O318" s="31"/>
      <c r="P318" s="31"/>
      <c r="Q318" s="31"/>
      <c r="S318" s="59"/>
    </row>
    <row r="319" spans="1:19">
      <c r="B319" s="16"/>
      <c r="G319" s="59"/>
      <c r="H319" s="31"/>
      <c r="I319" s="31"/>
      <c r="J319" s="31"/>
      <c r="K319" s="31"/>
      <c r="L319" s="31"/>
      <c r="M319" s="31"/>
      <c r="N319" s="31"/>
      <c r="O319" s="31"/>
      <c r="P319" s="31"/>
      <c r="Q319" s="31"/>
      <c r="S319" s="59"/>
    </row>
    <row r="320" spans="1:19">
      <c r="B320" s="80" t="s">
        <v>277</v>
      </c>
      <c r="G320" s="59"/>
      <c r="H320" s="31"/>
      <c r="I320" s="31"/>
      <c r="J320" s="31"/>
      <c r="K320" s="31"/>
      <c r="L320" s="31"/>
      <c r="M320" s="31"/>
      <c r="N320" s="31"/>
      <c r="O320" s="31"/>
      <c r="P320" s="31"/>
      <c r="Q320" s="31"/>
      <c r="S320" s="59"/>
    </row>
    <row r="321" spans="1:19" ht="80">
      <c r="A321" s="36">
        <v>402</v>
      </c>
      <c r="B321" s="71" t="s">
        <v>124</v>
      </c>
      <c r="C321" s="71" t="s">
        <v>226</v>
      </c>
      <c r="D321" s="71" t="s">
        <v>501</v>
      </c>
      <c r="E321" s="73"/>
      <c r="F321" s="71" t="s">
        <v>1407</v>
      </c>
      <c r="G321" s="73">
        <v>4</v>
      </c>
      <c r="H321" s="201"/>
      <c r="I321" s="202"/>
      <c r="J321" s="202"/>
      <c r="K321" s="203"/>
      <c r="L321" s="204"/>
      <c r="M321" s="201"/>
      <c r="N321" s="202"/>
      <c r="O321" s="202"/>
      <c r="P321" s="203"/>
      <c r="Q321" s="204"/>
      <c r="R321" s="174" t="str">
        <f>IF(M321&lt;&gt;"",M321,IF(H321&lt;&gt;"",H321,IF(E321&lt;&gt;"",E321,"")))</f>
        <v/>
      </c>
      <c r="S321" s="74">
        <f>IF(P321&lt;&gt;"",P321,IF(K321&lt;&gt;"",K321,IF(G321&lt;&gt;"",G321,"")))</f>
        <v>4</v>
      </c>
    </row>
    <row r="322" spans="1:19" s="59" customFormat="1">
      <c r="A322" s="70"/>
      <c r="E322" s="70"/>
      <c r="H322" s="31"/>
      <c r="I322" s="31"/>
      <c r="J322" s="31"/>
      <c r="K322" s="31"/>
      <c r="L322" s="31"/>
      <c r="M322" s="31"/>
      <c r="N322" s="31"/>
      <c r="O322" s="31"/>
      <c r="P322" s="31"/>
      <c r="Q322" s="31"/>
      <c r="R322" s="171"/>
    </row>
    <row r="323" spans="1:19" ht="32">
      <c r="A323" s="36">
        <v>403</v>
      </c>
      <c r="B323" s="71" t="s">
        <v>421</v>
      </c>
      <c r="C323" s="71" t="s">
        <v>727</v>
      </c>
      <c r="D323" s="71" t="s">
        <v>501</v>
      </c>
      <c r="E323" s="73">
        <v>5</v>
      </c>
      <c r="F323" s="71" t="s">
        <v>1408</v>
      </c>
      <c r="G323" s="73">
        <v>5</v>
      </c>
      <c r="H323" s="201"/>
      <c r="I323" s="202"/>
      <c r="J323" s="202"/>
      <c r="K323" s="203"/>
      <c r="L323" s="204"/>
      <c r="M323" s="201"/>
      <c r="N323" s="202"/>
      <c r="O323" s="202"/>
      <c r="P323" s="203"/>
      <c r="Q323" s="204"/>
      <c r="R323" s="174">
        <f>IF(M323&lt;&gt;"",M323,IF(H323&lt;&gt;"",H323,IF(E323&lt;&gt;"",E323,"")))</f>
        <v>5</v>
      </c>
      <c r="S323" s="74">
        <f>IF(P323&lt;&gt;"",P323,IF(K323&lt;&gt;"",K323,IF(G323&lt;&gt;"",G323,"")))</f>
        <v>5</v>
      </c>
    </row>
    <row r="324" spans="1:19" s="59" customFormat="1">
      <c r="A324" s="70"/>
      <c r="E324" s="70"/>
      <c r="H324" s="31"/>
      <c r="I324" s="31"/>
      <c r="J324" s="31"/>
      <c r="K324" s="31"/>
      <c r="L324" s="31"/>
      <c r="M324" s="31"/>
      <c r="N324" s="31"/>
      <c r="O324" s="31"/>
      <c r="P324" s="31"/>
      <c r="Q324" s="31"/>
      <c r="R324" s="171"/>
    </row>
    <row r="325" spans="1:19" ht="48">
      <c r="A325" s="36">
        <v>404</v>
      </c>
      <c r="B325" s="71" t="s">
        <v>422</v>
      </c>
      <c r="C325" s="71" t="s">
        <v>728</v>
      </c>
      <c r="D325" s="71" t="s">
        <v>501</v>
      </c>
      <c r="E325" s="73"/>
      <c r="F325" s="71" t="s">
        <v>1407</v>
      </c>
      <c r="G325" s="73">
        <v>3</v>
      </c>
      <c r="H325" s="201"/>
      <c r="I325" s="202"/>
      <c r="J325" s="202"/>
      <c r="K325" s="203"/>
      <c r="L325" s="204"/>
      <c r="M325" s="201"/>
      <c r="N325" s="202"/>
      <c r="O325" s="202"/>
      <c r="P325" s="203"/>
      <c r="Q325" s="204"/>
      <c r="R325" s="174" t="str">
        <f>IF(M325&lt;&gt;"",M325,IF(H325&lt;&gt;"",H325,IF(E325&lt;&gt;"",E325,"")))</f>
        <v/>
      </c>
      <c r="S325" s="74">
        <f>IF(P325&lt;&gt;"",P325,IF(K325&lt;&gt;"",K325,IF(G325&lt;&gt;"",G325,"")))</f>
        <v>3</v>
      </c>
    </row>
    <row r="326" spans="1:19" s="59" customFormat="1">
      <c r="A326" s="70"/>
      <c r="E326" s="70"/>
      <c r="H326" s="31"/>
      <c r="I326" s="31"/>
      <c r="J326" s="31"/>
      <c r="K326" s="31"/>
      <c r="L326" s="31"/>
      <c r="M326" s="31"/>
      <c r="N326" s="31"/>
      <c r="O326" s="31"/>
      <c r="P326" s="31"/>
      <c r="Q326" s="31"/>
      <c r="R326" s="171"/>
    </row>
    <row r="327" spans="1:19" ht="32">
      <c r="A327" s="36">
        <v>405</v>
      </c>
      <c r="B327" s="71" t="s">
        <v>423</v>
      </c>
      <c r="C327" s="71" t="s">
        <v>729</v>
      </c>
      <c r="D327" s="71" t="s">
        <v>501</v>
      </c>
      <c r="E327" s="73">
        <v>5</v>
      </c>
      <c r="F327" s="71" t="s">
        <v>1409</v>
      </c>
      <c r="G327" s="73">
        <v>4</v>
      </c>
      <c r="H327" s="201"/>
      <c r="I327" s="202"/>
      <c r="J327" s="202"/>
      <c r="K327" s="203"/>
      <c r="L327" s="204"/>
      <c r="M327" s="201"/>
      <c r="N327" s="202"/>
      <c r="O327" s="202"/>
      <c r="P327" s="203"/>
      <c r="Q327" s="204"/>
      <c r="R327" s="174">
        <f>IF(M327&lt;&gt;"",M327,IF(H327&lt;&gt;"",H327,IF(E327&lt;&gt;"",E327,"")))</f>
        <v>5</v>
      </c>
      <c r="S327" s="74">
        <f>IF(P327&lt;&gt;"",P327,IF(K327&lt;&gt;"",K327,IF(G327&lt;&gt;"",G327,"")))</f>
        <v>4</v>
      </c>
    </row>
    <row r="328" spans="1:19" s="59" customFormat="1">
      <c r="A328" s="70"/>
      <c r="E328" s="70"/>
      <c r="H328" s="31"/>
      <c r="I328" s="31"/>
      <c r="J328" s="31"/>
      <c r="K328" s="31"/>
      <c r="L328" s="31"/>
      <c r="M328" s="31"/>
      <c r="N328" s="31"/>
      <c r="O328" s="31"/>
      <c r="P328" s="31"/>
      <c r="Q328" s="31"/>
      <c r="R328" s="171"/>
    </row>
    <row r="329" spans="1:19" ht="48">
      <c r="A329" s="36">
        <v>406</v>
      </c>
      <c r="B329" s="71" t="s">
        <v>424</v>
      </c>
      <c r="C329" s="71" t="s">
        <v>730</v>
      </c>
      <c r="D329" s="71" t="s">
        <v>501</v>
      </c>
      <c r="E329" s="73">
        <v>5</v>
      </c>
      <c r="F329" s="71" t="s">
        <v>1410</v>
      </c>
      <c r="G329" s="73">
        <v>1</v>
      </c>
      <c r="H329" s="201"/>
      <c r="I329" s="202"/>
      <c r="J329" s="202"/>
      <c r="K329" s="203"/>
      <c r="L329" s="204"/>
      <c r="M329" s="201"/>
      <c r="N329" s="202"/>
      <c r="O329" s="202"/>
      <c r="P329" s="203"/>
      <c r="Q329" s="204"/>
      <c r="R329" s="174">
        <f>IF(M329&lt;&gt;"",M329,IF(H329&lt;&gt;"",H329,IF(E329&lt;&gt;"",E329,"")))</f>
        <v>5</v>
      </c>
      <c r="S329" s="74">
        <f>IF(P329&lt;&gt;"",P329,IF(K329&lt;&gt;"",K329,IF(G329&lt;&gt;"",G329,"")))</f>
        <v>1</v>
      </c>
    </row>
    <row r="330" spans="1:19" s="59" customFormat="1">
      <c r="A330" s="70"/>
      <c r="E330" s="70"/>
      <c r="H330" s="31"/>
      <c r="I330" s="31"/>
      <c r="J330" s="31"/>
      <c r="K330" s="31"/>
      <c r="L330" s="31"/>
      <c r="M330" s="31"/>
      <c r="N330" s="31"/>
      <c r="O330" s="31"/>
      <c r="P330" s="31"/>
      <c r="Q330" s="31"/>
      <c r="R330" s="171"/>
    </row>
    <row r="331" spans="1:19" ht="80">
      <c r="A331" s="36">
        <v>407</v>
      </c>
      <c r="B331" s="90" t="s">
        <v>125</v>
      </c>
      <c r="C331" s="71" t="s">
        <v>227</v>
      </c>
      <c r="D331" s="71" t="s">
        <v>501</v>
      </c>
      <c r="E331" s="73">
        <v>5</v>
      </c>
      <c r="F331" s="71" t="s">
        <v>1411</v>
      </c>
      <c r="G331" s="73">
        <v>5</v>
      </c>
      <c r="H331" s="201"/>
      <c r="I331" s="202"/>
      <c r="J331" s="202"/>
      <c r="K331" s="203"/>
      <c r="L331" s="204"/>
      <c r="M331" s="201"/>
      <c r="N331" s="202"/>
      <c r="O331" s="202"/>
      <c r="P331" s="203"/>
      <c r="Q331" s="204"/>
      <c r="R331" s="174">
        <f>IF(M331&lt;&gt;"",M331,IF(H331&lt;&gt;"",H331,IF(E331&lt;&gt;"",E331,"")))</f>
        <v>5</v>
      </c>
      <c r="S331" s="74">
        <f>IF(P331&lt;&gt;"",P331,IF(K331&lt;&gt;"",K331,IF(G331&lt;&gt;"",G331,"")))</f>
        <v>5</v>
      </c>
    </row>
    <row r="332" spans="1:19" s="59" customFormat="1">
      <c r="A332" s="70"/>
      <c r="E332" s="70"/>
      <c r="H332" s="31"/>
      <c r="I332" s="31"/>
      <c r="J332" s="31"/>
      <c r="K332" s="31"/>
      <c r="L332" s="31"/>
      <c r="M332" s="31"/>
      <c r="N332" s="31"/>
      <c r="O332" s="31"/>
      <c r="P332" s="31"/>
      <c r="Q332" s="31"/>
      <c r="R332" s="171"/>
    </row>
    <row r="333" spans="1:19" ht="112">
      <c r="A333" s="36">
        <v>408</v>
      </c>
      <c r="B333" s="71" t="s">
        <v>126</v>
      </c>
      <c r="C333" s="71" t="s">
        <v>228</v>
      </c>
      <c r="D333" s="71" t="s">
        <v>501</v>
      </c>
      <c r="E333" s="73">
        <v>5</v>
      </c>
      <c r="F333" s="71" t="s">
        <v>1412</v>
      </c>
      <c r="G333" s="73">
        <v>4</v>
      </c>
      <c r="H333" s="201"/>
      <c r="I333" s="202"/>
      <c r="J333" s="202"/>
      <c r="K333" s="203"/>
      <c r="L333" s="204"/>
      <c r="M333" s="201"/>
      <c r="N333" s="202"/>
      <c r="O333" s="202"/>
      <c r="P333" s="203"/>
      <c r="Q333" s="204"/>
      <c r="R333" s="174">
        <f>IF(M333&lt;&gt;"",M333,IF(H333&lt;&gt;"",H333,IF(E333&lt;&gt;"",E333,"")))</f>
        <v>5</v>
      </c>
      <c r="S333" s="74">
        <f>IF(P333&lt;&gt;"",P333,IF(K333&lt;&gt;"",K333,IF(G333&lt;&gt;"",G333,"")))</f>
        <v>4</v>
      </c>
    </row>
    <row r="334" spans="1:19">
      <c r="B334" s="16"/>
      <c r="G334" s="59"/>
      <c r="H334" s="31"/>
      <c r="I334" s="31"/>
      <c r="J334" s="31"/>
      <c r="K334" s="31"/>
      <c r="L334" s="31"/>
      <c r="M334" s="31"/>
      <c r="N334" s="31"/>
      <c r="O334" s="31"/>
      <c r="P334" s="31"/>
      <c r="Q334" s="31"/>
    </row>
    <row r="335" spans="1:19">
      <c r="H335" s="31"/>
      <c r="I335" s="31"/>
      <c r="J335" s="31"/>
      <c r="K335" s="31"/>
      <c r="L335" s="31"/>
      <c r="M335" s="31"/>
      <c r="N335" s="31"/>
      <c r="O335" s="31"/>
      <c r="P335" s="31"/>
      <c r="Q335" s="31"/>
    </row>
    <row r="336" spans="1:19">
      <c r="B336" s="16"/>
      <c r="H336" s="31"/>
      <c r="I336" s="31"/>
      <c r="J336" s="31"/>
      <c r="K336" s="31"/>
      <c r="L336" s="31"/>
      <c r="M336" s="31"/>
      <c r="N336" s="31"/>
      <c r="O336" s="31"/>
      <c r="P336" s="31"/>
      <c r="Q336" s="31"/>
    </row>
    <row r="337" spans="2:17">
      <c r="B337" s="16"/>
      <c r="H337" s="31"/>
      <c r="I337" s="31"/>
      <c r="J337" s="31"/>
      <c r="K337" s="31"/>
      <c r="L337" s="31"/>
      <c r="M337" s="31"/>
      <c r="N337" s="31"/>
      <c r="O337" s="31"/>
      <c r="P337" s="31"/>
      <c r="Q337" s="31"/>
    </row>
    <row r="338" spans="2:17">
      <c r="B338" s="16"/>
      <c r="H338" s="31"/>
      <c r="I338" s="31"/>
      <c r="J338" s="31"/>
      <c r="K338" s="31"/>
      <c r="L338" s="31"/>
      <c r="M338" s="31"/>
      <c r="N338" s="31"/>
      <c r="O338" s="31"/>
      <c r="P338" s="31"/>
      <c r="Q338" s="31"/>
    </row>
    <row r="339" spans="2:17">
      <c r="B339" s="16"/>
      <c r="H339" s="31"/>
      <c r="I339" s="31"/>
      <c r="J339" s="31"/>
      <c r="K339" s="31"/>
      <c r="L339" s="31"/>
      <c r="M339" s="31"/>
      <c r="N339" s="31"/>
      <c r="O339" s="31"/>
      <c r="P339" s="31"/>
      <c r="Q339" s="31"/>
    </row>
    <row r="340" spans="2:17">
      <c r="B340" s="16"/>
      <c r="H340" s="31"/>
      <c r="I340" s="31"/>
      <c r="J340" s="31"/>
      <c r="K340" s="31"/>
      <c r="L340" s="31"/>
      <c r="M340" s="31"/>
      <c r="N340" s="31"/>
      <c r="O340" s="31"/>
      <c r="P340" s="31"/>
      <c r="Q340" s="31"/>
    </row>
    <row r="341" spans="2:17">
      <c r="B341" s="16"/>
      <c r="H341" s="31"/>
      <c r="I341" s="31"/>
      <c r="J341" s="31"/>
      <c r="K341" s="31"/>
      <c r="L341" s="31"/>
      <c r="M341" s="31"/>
      <c r="N341" s="31"/>
      <c r="O341" s="31"/>
      <c r="P341" s="31"/>
      <c r="Q341" s="31"/>
    </row>
    <row r="342" spans="2:17">
      <c r="B342" s="16"/>
      <c r="H342" s="31"/>
      <c r="I342" s="31"/>
      <c r="J342" s="31"/>
      <c r="K342" s="31"/>
      <c r="L342" s="31"/>
      <c r="M342" s="31"/>
      <c r="N342" s="31"/>
      <c r="O342" s="31"/>
      <c r="P342" s="31"/>
      <c r="Q342" s="31"/>
    </row>
    <row r="343" spans="2:17">
      <c r="B343" s="16"/>
      <c r="H343" s="31"/>
      <c r="I343" s="31"/>
      <c r="J343" s="31"/>
      <c r="K343" s="31"/>
      <c r="L343" s="31"/>
      <c r="M343" s="31"/>
      <c r="N343" s="31"/>
      <c r="O343" s="31"/>
      <c r="P343" s="31"/>
      <c r="Q343" s="31"/>
    </row>
    <row r="344" spans="2:17">
      <c r="B344" s="16"/>
      <c r="H344" s="31"/>
      <c r="I344" s="31"/>
      <c r="J344" s="31"/>
      <c r="K344" s="31"/>
      <c r="L344" s="31"/>
      <c r="M344" s="31"/>
      <c r="N344" s="31"/>
      <c r="O344" s="31"/>
      <c r="P344" s="31"/>
      <c r="Q344" s="31"/>
    </row>
    <row r="345" spans="2:17">
      <c r="B345" s="16"/>
      <c r="H345" s="31"/>
      <c r="I345" s="31"/>
      <c r="J345" s="31"/>
      <c r="K345" s="31"/>
      <c r="L345" s="31"/>
      <c r="M345" s="31"/>
      <c r="N345" s="31"/>
      <c r="O345" s="31"/>
      <c r="P345" s="31"/>
      <c r="Q345" s="31"/>
    </row>
    <row r="346" spans="2:17">
      <c r="B346" s="16"/>
      <c r="H346" s="31"/>
      <c r="I346" s="31"/>
      <c r="J346" s="31"/>
      <c r="K346" s="31"/>
      <c r="L346" s="31"/>
      <c r="M346" s="31"/>
      <c r="N346" s="31"/>
      <c r="O346" s="31"/>
      <c r="P346" s="31"/>
      <c r="Q346" s="31"/>
    </row>
    <row r="347" spans="2:17">
      <c r="B347" s="16"/>
      <c r="H347" s="31"/>
      <c r="I347" s="31"/>
      <c r="J347" s="31"/>
      <c r="K347" s="31"/>
      <c r="L347" s="31"/>
      <c r="M347" s="31"/>
      <c r="N347" s="31"/>
      <c r="O347" s="31"/>
      <c r="P347" s="31"/>
      <c r="Q347" s="31"/>
    </row>
    <row r="348" spans="2:17">
      <c r="B348" s="16"/>
      <c r="H348" s="31"/>
      <c r="I348" s="31"/>
      <c r="J348" s="31"/>
      <c r="K348" s="31"/>
      <c r="L348" s="31"/>
      <c r="M348" s="31"/>
      <c r="N348" s="31"/>
      <c r="O348" s="31"/>
      <c r="P348" s="31"/>
      <c r="Q348" s="31"/>
    </row>
    <row r="349" spans="2:17">
      <c r="B349" s="16"/>
      <c r="H349" s="31"/>
      <c r="I349" s="31"/>
      <c r="J349" s="31"/>
      <c r="K349" s="31"/>
      <c r="L349" s="31"/>
      <c r="M349" s="31"/>
      <c r="N349" s="31"/>
      <c r="O349" s="31"/>
      <c r="P349" s="31"/>
      <c r="Q349" s="31"/>
    </row>
    <row r="350" spans="2:17">
      <c r="B350" s="16"/>
      <c r="H350" s="31"/>
      <c r="I350" s="31"/>
      <c r="J350" s="31"/>
      <c r="K350" s="31"/>
      <c r="L350" s="31"/>
      <c r="M350" s="31"/>
      <c r="N350" s="31"/>
      <c r="O350" s="31"/>
      <c r="P350" s="31"/>
      <c r="Q350" s="31"/>
    </row>
    <row r="351" spans="2:17">
      <c r="B351" s="16"/>
      <c r="H351" s="31"/>
      <c r="I351" s="31"/>
      <c r="J351" s="31"/>
      <c r="K351" s="31"/>
      <c r="L351" s="31"/>
      <c r="M351" s="31"/>
      <c r="N351" s="31"/>
      <c r="O351" s="31"/>
      <c r="P351" s="31"/>
      <c r="Q351" s="31"/>
    </row>
    <row r="352" spans="2:17">
      <c r="B352" s="16"/>
      <c r="H352" s="31"/>
      <c r="I352" s="31"/>
      <c r="J352" s="31"/>
      <c r="K352" s="31"/>
      <c r="L352" s="31"/>
      <c r="M352" s="31"/>
      <c r="N352" s="31"/>
      <c r="O352" s="31"/>
      <c r="P352" s="31"/>
      <c r="Q352" s="31"/>
    </row>
    <row r="353" spans="2:17">
      <c r="B353" s="16"/>
      <c r="H353" s="31"/>
      <c r="I353" s="31"/>
      <c r="J353" s="31"/>
      <c r="K353" s="31"/>
      <c r="L353" s="31"/>
      <c r="M353" s="31"/>
      <c r="N353" s="31"/>
      <c r="O353" s="31"/>
      <c r="P353" s="31"/>
      <c r="Q353" s="31"/>
    </row>
    <row r="354" spans="2:17">
      <c r="B354" s="16"/>
      <c r="H354" s="31"/>
      <c r="I354" s="31"/>
      <c r="J354" s="31"/>
      <c r="K354" s="31"/>
      <c r="L354" s="31"/>
      <c r="M354" s="31"/>
      <c r="N354" s="31"/>
      <c r="O354" s="31"/>
      <c r="P354" s="31"/>
      <c r="Q354" s="31"/>
    </row>
    <row r="355" spans="2:17">
      <c r="B355" s="16"/>
      <c r="H355" s="31"/>
      <c r="I355" s="31"/>
      <c r="J355" s="31"/>
      <c r="K355" s="31"/>
      <c r="L355" s="31"/>
      <c r="M355" s="31"/>
      <c r="N355" s="31"/>
      <c r="O355" s="31"/>
      <c r="P355" s="31"/>
      <c r="Q355" s="31"/>
    </row>
    <row r="356" spans="2:17">
      <c r="B356" s="16"/>
      <c r="H356" s="31"/>
      <c r="I356" s="31"/>
      <c r="J356" s="31"/>
      <c r="K356" s="31"/>
      <c r="L356" s="31"/>
      <c r="M356" s="31"/>
      <c r="N356" s="31"/>
      <c r="O356" s="31"/>
      <c r="P356" s="31"/>
      <c r="Q356" s="31"/>
    </row>
    <row r="357" spans="2:17">
      <c r="B357" s="16"/>
      <c r="H357" s="31"/>
      <c r="I357" s="31"/>
      <c r="J357" s="31"/>
      <c r="K357" s="31"/>
      <c r="L357" s="31"/>
      <c r="M357" s="31"/>
      <c r="N357" s="31"/>
      <c r="O357" s="31"/>
      <c r="P357" s="31"/>
      <c r="Q357" s="31"/>
    </row>
    <row r="358" spans="2:17">
      <c r="B358" s="16"/>
      <c r="H358" s="31"/>
      <c r="I358" s="31"/>
      <c r="J358" s="31"/>
      <c r="K358" s="31"/>
      <c r="L358" s="31"/>
      <c r="M358" s="31"/>
      <c r="N358" s="31"/>
      <c r="O358" s="31"/>
      <c r="P358" s="31"/>
      <c r="Q358" s="31"/>
    </row>
    <row r="359" spans="2:17">
      <c r="B359" s="16"/>
      <c r="H359" s="31"/>
      <c r="I359" s="31"/>
      <c r="J359" s="31"/>
      <c r="K359" s="31"/>
      <c r="L359" s="31"/>
      <c r="M359" s="31"/>
      <c r="N359" s="31"/>
      <c r="O359" s="31"/>
      <c r="P359" s="31"/>
      <c r="Q359" s="31"/>
    </row>
    <row r="360" spans="2:17">
      <c r="B360" s="16"/>
      <c r="H360" s="31"/>
      <c r="I360" s="31"/>
      <c r="J360" s="31"/>
      <c r="K360" s="31"/>
      <c r="L360" s="31"/>
      <c r="M360" s="31"/>
      <c r="N360" s="31"/>
      <c r="O360" s="31"/>
      <c r="P360" s="31"/>
      <c r="Q360" s="31"/>
    </row>
    <row r="361" spans="2:17">
      <c r="B361" s="16"/>
      <c r="H361" s="31"/>
      <c r="I361" s="31"/>
      <c r="J361" s="31"/>
      <c r="K361" s="31"/>
      <c r="L361" s="31"/>
      <c r="M361" s="31"/>
      <c r="N361" s="31"/>
      <c r="O361" s="31"/>
      <c r="P361" s="31"/>
      <c r="Q361" s="31"/>
    </row>
    <row r="362" spans="2:17">
      <c r="B362" s="16"/>
      <c r="H362" s="31"/>
      <c r="I362" s="31"/>
      <c r="J362" s="31"/>
      <c r="K362" s="31"/>
      <c r="L362" s="31"/>
      <c r="M362" s="31"/>
      <c r="N362" s="31"/>
      <c r="O362" s="31"/>
      <c r="P362" s="31"/>
      <c r="Q362" s="31"/>
    </row>
    <row r="363" spans="2:17">
      <c r="B363" s="16"/>
      <c r="H363" s="31"/>
      <c r="I363" s="31"/>
      <c r="J363" s="31"/>
      <c r="K363" s="31"/>
      <c r="L363" s="31"/>
      <c r="M363" s="31"/>
      <c r="N363" s="31"/>
      <c r="O363" s="31"/>
      <c r="P363" s="31"/>
      <c r="Q363" s="31"/>
    </row>
    <row r="364" spans="2:17">
      <c r="B364" s="16"/>
      <c r="H364" s="31"/>
      <c r="I364" s="31"/>
      <c r="J364" s="31"/>
      <c r="K364" s="31"/>
      <c r="L364" s="31"/>
      <c r="M364" s="31"/>
      <c r="N364" s="31"/>
      <c r="O364" s="31"/>
      <c r="P364" s="31"/>
      <c r="Q364" s="31"/>
    </row>
    <row r="365" spans="2:17">
      <c r="B365" s="16"/>
      <c r="H365" s="31"/>
      <c r="I365" s="31"/>
      <c r="J365" s="31"/>
      <c r="K365" s="31"/>
      <c r="L365" s="31"/>
      <c r="M365" s="31"/>
      <c r="N365" s="31"/>
      <c r="O365" s="31"/>
      <c r="P365" s="31"/>
      <c r="Q365" s="31"/>
    </row>
    <row r="366" spans="2:17">
      <c r="B366" s="16"/>
      <c r="H366" s="31"/>
      <c r="I366" s="31"/>
      <c r="J366" s="31"/>
      <c r="K366" s="31"/>
      <c r="L366" s="31"/>
      <c r="M366" s="31"/>
      <c r="N366" s="31"/>
      <c r="O366" s="31"/>
      <c r="P366" s="31"/>
      <c r="Q366" s="31"/>
    </row>
    <row r="367" spans="2:17">
      <c r="B367" s="16"/>
      <c r="H367" s="31"/>
      <c r="I367" s="31"/>
      <c r="J367" s="31"/>
      <c r="K367" s="31"/>
      <c r="L367" s="31"/>
      <c r="M367" s="31"/>
      <c r="N367" s="31"/>
      <c r="O367" s="31"/>
      <c r="P367" s="31"/>
      <c r="Q367" s="31"/>
    </row>
    <row r="368" spans="2:17">
      <c r="B368" s="16"/>
      <c r="H368" s="31"/>
      <c r="I368" s="31"/>
      <c r="J368" s="31"/>
      <c r="K368" s="31"/>
      <c r="L368" s="31"/>
      <c r="M368" s="31"/>
      <c r="N368" s="31"/>
      <c r="O368" s="31"/>
      <c r="P368" s="31"/>
      <c r="Q368" s="31"/>
    </row>
    <row r="369" spans="2:17">
      <c r="B369" s="16"/>
      <c r="H369" s="31"/>
      <c r="I369" s="31"/>
      <c r="J369" s="31"/>
      <c r="K369" s="31"/>
      <c r="L369" s="31"/>
      <c r="M369" s="31"/>
      <c r="N369" s="31"/>
      <c r="O369" s="31"/>
      <c r="P369" s="31"/>
      <c r="Q369" s="31"/>
    </row>
    <row r="370" spans="2:17">
      <c r="B370" s="16"/>
      <c r="H370" s="31"/>
      <c r="I370" s="31"/>
      <c r="J370" s="31"/>
      <c r="K370" s="31"/>
      <c r="L370" s="31"/>
      <c r="M370" s="31"/>
      <c r="N370" s="31"/>
      <c r="O370" s="31"/>
      <c r="P370" s="31"/>
      <c r="Q370" s="31"/>
    </row>
    <row r="371" spans="2:17">
      <c r="B371" s="16"/>
      <c r="H371" s="31"/>
      <c r="I371" s="31"/>
      <c r="J371" s="31"/>
      <c r="K371" s="31"/>
      <c r="L371" s="31"/>
      <c r="M371" s="31"/>
      <c r="N371" s="31"/>
      <c r="O371" s="31"/>
      <c r="P371" s="31"/>
      <c r="Q371" s="31"/>
    </row>
    <row r="372" spans="2:17">
      <c r="B372" s="16"/>
      <c r="H372" s="31"/>
      <c r="I372" s="31"/>
      <c r="J372" s="31"/>
      <c r="K372" s="31"/>
      <c r="L372" s="31"/>
      <c r="M372" s="31"/>
      <c r="N372" s="31"/>
      <c r="O372" s="31"/>
      <c r="P372" s="31"/>
      <c r="Q372" s="31"/>
    </row>
    <row r="373" spans="2:17">
      <c r="B373" s="16"/>
      <c r="H373" s="31"/>
      <c r="I373" s="31"/>
      <c r="J373" s="31"/>
      <c r="K373" s="31"/>
      <c r="L373" s="31"/>
      <c r="M373" s="31"/>
      <c r="N373" s="31"/>
      <c r="O373" s="31"/>
      <c r="P373" s="31"/>
      <c r="Q373" s="31"/>
    </row>
    <row r="374" spans="2:17">
      <c r="B374" s="16"/>
      <c r="H374" s="31"/>
      <c r="I374" s="31"/>
      <c r="J374" s="31"/>
      <c r="K374" s="31"/>
      <c r="L374" s="31"/>
      <c r="M374" s="31"/>
      <c r="N374" s="31"/>
      <c r="O374" s="31"/>
      <c r="P374" s="31"/>
      <c r="Q374" s="31"/>
    </row>
    <row r="375" spans="2:17">
      <c r="B375" s="16"/>
      <c r="H375" s="31"/>
      <c r="I375" s="31"/>
      <c r="J375" s="31"/>
      <c r="K375" s="31"/>
      <c r="L375" s="31"/>
      <c r="M375" s="31"/>
      <c r="N375" s="31"/>
      <c r="O375" s="31"/>
      <c r="P375" s="31"/>
      <c r="Q375" s="31"/>
    </row>
    <row r="376" spans="2:17">
      <c r="B376" s="16"/>
      <c r="H376" s="31"/>
      <c r="I376" s="31"/>
      <c r="J376" s="31"/>
      <c r="K376" s="31"/>
      <c r="L376" s="31"/>
      <c r="M376" s="31"/>
      <c r="N376" s="31"/>
      <c r="O376" s="31"/>
      <c r="P376" s="31"/>
      <c r="Q376" s="31"/>
    </row>
    <row r="377" spans="2:17">
      <c r="B377" s="16"/>
      <c r="H377" s="31"/>
      <c r="I377" s="31"/>
      <c r="J377" s="31"/>
      <c r="K377" s="31"/>
      <c r="L377" s="31"/>
      <c r="M377" s="31"/>
      <c r="N377" s="31"/>
      <c r="O377" s="31"/>
      <c r="P377" s="31"/>
      <c r="Q377" s="31"/>
    </row>
    <row r="378" spans="2:17">
      <c r="B378" s="16"/>
      <c r="H378" s="31"/>
      <c r="I378" s="31"/>
      <c r="J378" s="31"/>
      <c r="K378" s="31"/>
      <c r="L378" s="31"/>
      <c r="M378" s="31"/>
      <c r="N378" s="31"/>
      <c r="O378" s="31"/>
      <c r="P378" s="31"/>
      <c r="Q378" s="31"/>
    </row>
    <row r="379" spans="2:17">
      <c r="B379" s="16"/>
      <c r="H379" s="31"/>
      <c r="I379" s="31"/>
      <c r="J379" s="31"/>
      <c r="K379" s="31"/>
      <c r="L379" s="31"/>
      <c r="M379" s="31"/>
      <c r="N379" s="31"/>
      <c r="O379" s="31"/>
      <c r="P379" s="31"/>
      <c r="Q379" s="31"/>
    </row>
    <row r="380" spans="2:17">
      <c r="B380" s="16"/>
      <c r="H380" s="31"/>
      <c r="I380" s="31"/>
      <c r="J380" s="31"/>
      <c r="K380" s="31"/>
      <c r="L380" s="31"/>
      <c r="M380" s="31"/>
      <c r="N380" s="31"/>
      <c r="O380" s="31"/>
      <c r="P380" s="31"/>
      <c r="Q380" s="31"/>
    </row>
    <row r="381" spans="2:17">
      <c r="B381" s="16"/>
      <c r="H381" s="31"/>
      <c r="I381" s="31"/>
      <c r="J381" s="31"/>
      <c r="K381" s="31"/>
      <c r="L381" s="31"/>
      <c r="M381" s="31"/>
      <c r="N381" s="31"/>
      <c r="O381" s="31"/>
      <c r="P381" s="31"/>
      <c r="Q381" s="31"/>
    </row>
    <row r="382" spans="2:17">
      <c r="B382" s="16"/>
      <c r="H382" s="31"/>
      <c r="I382" s="31"/>
      <c r="J382" s="31"/>
      <c r="K382" s="31"/>
      <c r="L382" s="31"/>
      <c r="M382" s="31"/>
      <c r="N382" s="31"/>
      <c r="O382" s="31"/>
      <c r="P382" s="31"/>
      <c r="Q382" s="31"/>
    </row>
    <row r="383" spans="2:17">
      <c r="B383" s="16"/>
      <c r="H383" s="31"/>
      <c r="I383" s="31"/>
      <c r="J383" s="31"/>
      <c r="K383" s="31"/>
      <c r="L383" s="31"/>
      <c r="M383" s="31"/>
      <c r="N383" s="31"/>
      <c r="O383" s="31"/>
      <c r="P383" s="31"/>
      <c r="Q383" s="31"/>
    </row>
    <row r="384" spans="2:17">
      <c r="B384" s="16"/>
      <c r="H384" s="31"/>
      <c r="I384" s="31"/>
      <c r="J384" s="31"/>
      <c r="K384" s="31"/>
      <c r="L384" s="31"/>
      <c r="M384" s="31"/>
      <c r="N384" s="31"/>
      <c r="O384" s="31"/>
      <c r="P384" s="31"/>
      <c r="Q384" s="31"/>
    </row>
    <row r="385" spans="2:17">
      <c r="B385" s="16"/>
      <c r="H385" s="31"/>
      <c r="I385" s="31"/>
      <c r="J385" s="31"/>
      <c r="K385" s="31"/>
      <c r="L385" s="31"/>
      <c r="M385" s="31"/>
      <c r="N385" s="31"/>
      <c r="O385" s="31"/>
      <c r="P385" s="31"/>
      <c r="Q385" s="31"/>
    </row>
    <row r="386" spans="2:17">
      <c r="B386" s="16"/>
      <c r="H386" s="31"/>
      <c r="I386" s="31"/>
      <c r="J386" s="31"/>
      <c r="K386" s="31"/>
      <c r="L386" s="31"/>
      <c r="M386" s="31"/>
      <c r="N386" s="31"/>
      <c r="O386" s="31"/>
      <c r="P386" s="31"/>
      <c r="Q386" s="31"/>
    </row>
    <row r="387" spans="2:17">
      <c r="B387" s="16"/>
      <c r="H387" s="31"/>
      <c r="I387" s="31"/>
      <c r="J387" s="31"/>
      <c r="K387" s="31"/>
      <c r="L387" s="31"/>
      <c r="M387" s="31"/>
      <c r="N387" s="31"/>
      <c r="O387" s="31"/>
      <c r="P387" s="31"/>
      <c r="Q387" s="31"/>
    </row>
    <row r="388" spans="2:17">
      <c r="B388" s="16"/>
      <c r="H388" s="31"/>
      <c r="I388" s="31"/>
      <c r="J388" s="31"/>
      <c r="K388" s="31"/>
      <c r="L388" s="31"/>
      <c r="M388" s="31"/>
      <c r="N388" s="31"/>
      <c r="O388" s="31"/>
      <c r="P388" s="31"/>
      <c r="Q388" s="31"/>
    </row>
    <row r="389" spans="2:17">
      <c r="B389" s="16"/>
      <c r="H389" s="31"/>
      <c r="I389" s="31"/>
      <c r="J389" s="31"/>
      <c r="K389" s="31"/>
      <c r="L389" s="31"/>
      <c r="M389" s="31"/>
      <c r="N389" s="31"/>
      <c r="O389" s="31"/>
      <c r="P389" s="31"/>
      <c r="Q389" s="31"/>
    </row>
    <row r="390" spans="2:17">
      <c r="B390" s="16"/>
      <c r="H390" s="31"/>
      <c r="I390" s="31"/>
      <c r="J390" s="31"/>
      <c r="K390" s="31"/>
      <c r="L390" s="31"/>
      <c r="M390" s="31"/>
      <c r="N390" s="31"/>
      <c r="O390" s="31"/>
      <c r="P390" s="31"/>
      <c r="Q390" s="31"/>
    </row>
    <row r="391" spans="2:17">
      <c r="B391" s="16"/>
      <c r="H391" s="31"/>
      <c r="I391" s="31"/>
      <c r="J391" s="31"/>
      <c r="K391" s="31"/>
      <c r="L391" s="31"/>
      <c r="M391" s="31"/>
      <c r="N391" s="31"/>
      <c r="O391" s="31"/>
      <c r="P391" s="31"/>
      <c r="Q391" s="31"/>
    </row>
    <row r="392" spans="2:17">
      <c r="B392" s="16"/>
      <c r="H392" s="31"/>
      <c r="I392" s="31"/>
      <c r="J392" s="31"/>
      <c r="K392" s="31"/>
      <c r="L392" s="31"/>
      <c r="M392" s="31"/>
      <c r="N392" s="31"/>
      <c r="O392" s="31"/>
      <c r="P392" s="31"/>
      <c r="Q392" s="31"/>
    </row>
    <row r="393" spans="2:17">
      <c r="B393" s="16"/>
      <c r="H393" s="31"/>
      <c r="I393" s="31"/>
      <c r="J393" s="31"/>
      <c r="K393" s="31"/>
      <c r="L393" s="31"/>
      <c r="M393" s="31"/>
      <c r="N393" s="31"/>
      <c r="O393" s="31"/>
      <c r="P393" s="31"/>
      <c r="Q393" s="31"/>
    </row>
    <row r="394" spans="2:17">
      <c r="B394" s="16"/>
      <c r="H394" s="31"/>
      <c r="I394" s="31"/>
      <c r="J394" s="31"/>
      <c r="K394" s="31"/>
      <c r="L394" s="31"/>
      <c r="M394" s="31"/>
      <c r="N394" s="31"/>
      <c r="O394" s="31"/>
      <c r="P394" s="31"/>
      <c r="Q394" s="31"/>
    </row>
    <row r="395" spans="2:17">
      <c r="B395" s="16"/>
      <c r="H395" s="31"/>
      <c r="I395" s="31"/>
      <c r="J395" s="31"/>
      <c r="K395" s="31"/>
      <c r="L395" s="31"/>
      <c r="M395" s="31"/>
      <c r="N395" s="31"/>
      <c r="O395" s="31"/>
      <c r="P395" s="31"/>
      <c r="Q395" s="31"/>
    </row>
    <row r="396" spans="2:17">
      <c r="B396" s="16"/>
      <c r="H396" s="31"/>
      <c r="I396" s="31"/>
      <c r="J396" s="31"/>
      <c r="K396" s="31"/>
      <c r="L396" s="31"/>
      <c r="M396" s="31"/>
      <c r="N396" s="31"/>
      <c r="O396" s="31"/>
      <c r="P396" s="31"/>
      <c r="Q396" s="31"/>
    </row>
    <row r="397" spans="2:17">
      <c r="B397" s="16"/>
      <c r="H397" s="31"/>
      <c r="I397" s="31"/>
      <c r="J397" s="31"/>
      <c r="K397" s="31"/>
      <c r="L397" s="31"/>
      <c r="M397" s="31"/>
      <c r="N397" s="31"/>
      <c r="O397" s="31"/>
      <c r="P397" s="31"/>
      <c r="Q397" s="31"/>
    </row>
    <row r="398" spans="2:17">
      <c r="B398" s="16"/>
      <c r="H398" s="31"/>
      <c r="I398" s="31"/>
      <c r="J398" s="31"/>
      <c r="K398" s="31"/>
      <c r="L398" s="31"/>
      <c r="M398" s="31"/>
      <c r="N398" s="31"/>
      <c r="O398" s="31"/>
      <c r="P398" s="31"/>
      <c r="Q398" s="31"/>
    </row>
    <row r="399" spans="2:17">
      <c r="B399" s="16"/>
      <c r="H399" s="31"/>
      <c r="I399" s="31"/>
      <c r="J399" s="31"/>
      <c r="K399" s="31"/>
      <c r="L399" s="31"/>
      <c r="M399" s="31"/>
      <c r="N399" s="31"/>
      <c r="O399" s="31"/>
      <c r="P399" s="31"/>
      <c r="Q399" s="31"/>
    </row>
    <row r="400" spans="2:17">
      <c r="B400" s="16"/>
      <c r="H400" s="31"/>
      <c r="I400" s="31"/>
      <c r="J400" s="31"/>
      <c r="K400" s="31"/>
      <c r="L400" s="31"/>
      <c r="M400" s="31"/>
      <c r="N400" s="31"/>
      <c r="O400" s="31"/>
      <c r="P400" s="31"/>
      <c r="Q400" s="31"/>
    </row>
    <row r="401" spans="2:17">
      <c r="B401" s="16"/>
      <c r="H401" s="31"/>
      <c r="I401" s="31"/>
      <c r="J401" s="31"/>
      <c r="K401" s="31"/>
      <c r="L401" s="31"/>
      <c r="M401" s="31"/>
      <c r="N401" s="31"/>
      <c r="O401" s="31"/>
      <c r="P401" s="31"/>
      <c r="Q401" s="31"/>
    </row>
    <row r="402" spans="2:17">
      <c r="B402" s="16"/>
      <c r="H402" s="31"/>
      <c r="I402" s="31"/>
      <c r="J402" s="31"/>
      <c r="K402" s="31"/>
      <c r="L402" s="31"/>
      <c r="M402" s="31"/>
      <c r="N402" s="31"/>
      <c r="O402" s="31"/>
      <c r="P402" s="31"/>
      <c r="Q402" s="31"/>
    </row>
    <row r="403" spans="2:17">
      <c r="B403" s="16"/>
      <c r="H403" s="31"/>
      <c r="I403" s="31"/>
      <c r="J403" s="31"/>
      <c r="K403" s="31"/>
      <c r="L403" s="31"/>
      <c r="M403" s="31"/>
      <c r="N403" s="31"/>
      <c r="O403" s="31"/>
      <c r="P403" s="31"/>
      <c r="Q403" s="31"/>
    </row>
    <row r="404" spans="2:17">
      <c r="B404" s="16"/>
      <c r="H404" s="31"/>
      <c r="I404" s="31"/>
      <c r="J404" s="31"/>
      <c r="K404" s="31"/>
      <c r="L404" s="31"/>
      <c r="M404" s="31"/>
      <c r="N404" s="31"/>
      <c r="O404" s="31"/>
      <c r="P404" s="31"/>
      <c r="Q404" s="31"/>
    </row>
    <row r="405" spans="2:17">
      <c r="B405" s="16"/>
      <c r="H405" s="31"/>
      <c r="I405" s="31"/>
      <c r="J405" s="31"/>
      <c r="K405" s="31"/>
      <c r="L405" s="31"/>
      <c r="M405" s="31"/>
      <c r="N405" s="31"/>
      <c r="O405" s="31"/>
      <c r="P405" s="31"/>
      <c r="Q405" s="31"/>
    </row>
    <row r="406" spans="2:17">
      <c r="B406" s="16"/>
      <c r="H406" s="31"/>
      <c r="I406" s="31"/>
      <c r="J406" s="31"/>
      <c r="K406" s="31"/>
      <c r="L406" s="31"/>
      <c r="M406" s="31"/>
      <c r="N406" s="31"/>
      <c r="O406" s="31"/>
      <c r="P406" s="31"/>
      <c r="Q406" s="31"/>
    </row>
    <row r="407" spans="2:17">
      <c r="B407" s="16"/>
      <c r="H407" s="31"/>
      <c r="I407" s="31"/>
      <c r="J407" s="31"/>
      <c r="K407" s="31"/>
      <c r="L407" s="31"/>
      <c r="M407" s="31"/>
      <c r="N407" s="31"/>
      <c r="O407" s="31"/>
      <c r="P407" s="31"/>
      <c r="Q407" s="31"/>
    </row>
    <row r="408" spans="2:17">
      <c r="B408" s="16"/>
      <c r="H408" s="31"/>
      <c r="I408" s="31"/>
      <c r="J408" s="31"/>
      <c r="K408" s="31"/>
      <c r="L408" s="31"/>
      <c r="M408" s="31"/>
      <c r="N408" s="31"/>
      <c r="O408" s="31"/>
      <c r="P408" s="31"/>
      <c r="Q408" s="31"/>
    </row>
    <row r="409" spans="2:17">
      <c r="B409" s="16"/>
      <c r="H409" s="31"/>
      <c r="I409" s="31"/>
      <c r="J409" s="31"/>
      <c r="K409" s="31"/>
      <c r="L409" s="31"/>
      <c r="M409" s="31"/>
      <c r="N409" s="31"/>
      <c r="O409" s="31"/>
      <c r="P409" s="31"/>
      <c r="Q409" s="31"/>
    </row>
    <row r="410" spans="2:17">
      <c r="B410" s="16"/>
      <c r="H410" s="31"/>
      <c r="I410" s="31"/>
      <c r="J410" s="31"/>
      <c r="K410" s="31"/>
      <c r="L410" s="31"/>
      <c r="M410" s="31"/>
      <c r="N410" s="31"/>
      <c r="O410" s="31"/>
      <c r="P410" s="31"/>
      <c r="Q410" s="31"/>
    </row>
    <row r="411" spans="2:17">
      <c r="B411" s="16"/>
      <c r="H411" s="31"/>
      <c r="I411" s="31"/>
      <c r="J411" s="31"/>
      <c r="K411" s="31"/>
      <c r="L411" s="31"/>
      <c r="M411" s="31"/>
      <c r="N411" s="31"/>
      <c r="O411" s="31"/>
      <c r="P411" s="31"/>
      <c r="Q411" s="31"/>
    </row>
    <row r="412" spans="2:17">
      <c r="B412" s="16"/>
      <c r="H412" s="31"/>
      <c r="I412" s="31"/>
      <c r="J412" s="31"/>
      <c r="K412" s="31"/>
      <c r="L412" s="31"/>
      <c r="M412" s="31"/>
      <c r="N412" s="31"/>
      <c r="O412" s="31"/>
      <c r="P412" s="31"/>
      <c r="Q412" s="31"/>
    </row>
    <row r="413" spans="2:17">
      <c r="B413" s="16"/>
      <c r="H413" s="31"/>
      <c r="I413" s="31"/>
      <c r="J413" s="31"/>
      <c r="K413" s="31"/>
      <c r="L413" s="31"/>
      <c r="M413" s="31"/>
      <c r="N413" s="31"/>
      <c r="O413" s="31"/>
      <c r="P413" s="31"/>
      <c r="Q413" s="31"/>
    </row>
    <row r="414" spans="2:17">
      <c r="B414" s="16"/>
      <c r="H414" s="31"/>
      <c r="I414" s="31"/>
      <c r="J414" s="31"/>
      <c r="K414" s="31"/>
      <c r="L414" s="31"/>
      <c r="M414" s="31"/>
      <c r="N414" s="31"/>
      <c r="O414" s="31"/>
      <c r="P414" s="31"/>
      <c r="Q414" s="31"/>
    </row>
    <row r="415" spans="2:17">
      <c r="B415" s="16"/>
      <c r="H415" s="31"/>
      <c r="I415" s="31"/>
      <c r="J415" s="31"/>
      <c r="K415" s="31"/>
      <c r="L415" s="31"/>
      <c r="M415" s="31"/>
      <c r="N415" s="31"/>
      <c r="O415" s="31"/>
      <c r="P415" s="31"/>
      <c r="Q415" s="31"/>
    </row>
    <row r="416" spans="2:17">
      <c r="B416" s="16"/>
      <c r="H416" s="31"/>
      <c r="I416" s="31"/>
      <c r="J416" s="31"/>
      <c r="K416" s="31"/>
      <c r="L416" s="31"/>
      <c r="M416" s="31"/>
      <c r="N416" s="31"/>
      <c r="O416" s="31"/>
      <c r="P416" s="31"/>
      <c r="Q416" s="31"/>
    </row>
    <row r="417" spans="2:17">
      <c r="B417" s="16"/>
      <c r="H417" s="31"/>
      <c r="I417" s="31"/>
      <c r="J417" s="31"/>
      <c r="K417" s="31"/>
      <c r="L417" s="31"/>
      <c r="M417" s="31"/>
      <c r="N417" s="31"/>
      <c r="O417" s="31"/>
      <c r="P417" s="31"/>
      <c r="Q417" s="31"/>
    </row>
    <row r="418" spans="2:17">
      <c r="B418" s="16"/>
      <c r="H418" s="31"/>
      <c r="I418" s="31"/>
      <c r="J418" s="31"/>
      <c r="K418" s="31"/>
      <c r="L418" s="31"/>
      <c r="M418" s="31"/>
      <c r="N418" s="31"/>
      <c r="O418" s="31"/>
      <c r="P418" s="31"/>
      <c r="Q418" s="31"/>
    </row>
    <row r="419" spans="2:17">
      <c r="B419" s="16"/>
      <c r="H419" s="31"/>
      <c r="I419" s="31"/>
      <c r="J419" s="31"/>
      <c r="K419" s="31"/>
      <c r="L419" s="31"/>
      <c r="M419" s="31"/>
      <c r="N419" s="31"/>
      <c r="O419" s="31"/>
      <c r="P419" s="31"/>
      <c r="Q419" s="31"/>
    </row>
    <row r="420" spans="2:17">
      <c r="B420" s="16"/>
      <c r="H420" s="31"/>
      <c r="I420" s="31"/>
      <c r="J420" s="31"/>
      <c r="K420" s="31"/>
      <c r="L420" s="31"/>
      <c r="M420" s="31"/>
      <c r="N420" s="31"/>
      <c r="O420" s="31"/>
      <c r="P420" s="31"/>
      <c r="Q420" s="31"/>
    </row>
    <row r="421" spans="2:17">
      <c r="B421" s="16"/>
      <c r="H421" s="31"/>
      <c r="I421" s="31"/>
      <c r="J421" s="31"/>
      <c r="K421" s="31"/>
      <c r="L421" s="31"/>
      <c r="M421" s="31"/>
      <c r="N421" s="31"/>
      <c r="O421" s="31"/>
      <c r="P421" s="31"/>
      <c r="Q421" s="31"/>
    </row>
    <row r="422" spans="2:17">
      <c r="B422" s="16"/>
      <c r="H422" s="31"/>
      <c r="I422" s="31"/>
      <c r="J422" s="31"/>
      <c r="K422" s="31"/>
      <c r="L422" s="31"/>
      <c r="M422" s="31"/>
      <c r="N422" s="31"/>
      <c r="O422" s="31"/>
      <c r="P422" s="31"/>
      <c r="Q422" s="31"/>
    </row>
    <row r="423" spans="2:17">
      <c r="B423" s="16"/>
      <c r="H423" s="31"/>
      <c r="I423" s="31"/>
      <c r="J423" s="31"/>
      <c r="K423" s="31"/>
      <c r="L423" s="31"/>
      <c r="M423" s="31"/>
      <c r="N423" s="31"/>
      <c r="O423" s="31"/>
      <c r="P423" s="31"/>
      <c r="Q423" s="31"/>
    </row>
    <row r="424" spans="2:17">
      <c r="B424" s="16"/>
      <c r="H424" s="31"/>
      <c r="I424" s="31"/>
      <c r="J424" s="31"/>
      <c r="K424" s="31"/>
      <c r="L424" s="31"/>
      <c r="M424" s="31"/>
      <c r="N424" s="31"/>
      <c r="O424" s="31"/>
      <c r="P424" s="31"/>
      <c r="Q424" s="31"/>
    </row>
    <row r="425" spans="2:17">
      <c r="B425" s="16"/>
      <c r="H425" s="31"/>
      <c r="I425" s="31"/>
      <c r="J425" s="31"/>
      <c r="K425" s="31"/>
      <c r="L425" s="31"/>
      <c r="M425" s="31"/>
      <c r="N425" s="31"/>
      <c r="O425" s="31"/>
      <c r="P425" s="31"/>
      <c r="Q425" s="31"/>
    </row>
    <row r="426" spans="2:17">
      <c r="B426" s="16"/>
      <c r="H426" s="31"/>
      <c r="I426" s="31"/>
      <c r="J426" s="31"/>
      <c r="K426" s="31"/>
      <c r="L426" s="31"/>
      <c r="M426" s="31"/>
      <c r="N426" s="31"/>
      <c r="O426" s="31"/>
      <c r="P426" s="31"/>
      <c r="Q426" s="31"/>
    </row>
    <row r="427" spans="2:17">
      <c r="B427" s="16"/>
      <c r="H427" s="31"/>
      <c r="I427" s="31"/>
      <c r="J427" s="31"/>
      <c r="K427" s="31"/>
      <c r="L427" s="31"/>
      <c r="M427" s="31"/>
      <c r="N427" s="31"/>
      <c r="O427" s="31"/>
      <c r="P427" s="31"/>
      <c r="Q427" s="31"/>
    </row>
    <row r="428" spans="2:17">
      <c r="B428" s="16"/>
      <c r="H428" s="31"/>
      <c r="I428" s="31"/>
      <c r="J428" s="31"/>
      <c r="K428" s="31"/>
      <c r="L428" s="31"/>
      <c r="M428" s="31"/>
      <c r="N428" s="31"/>
      <c r="O428" s="31"/>
      <c r="P428" s="31"/>
      <c r="Q428" s="31"/>
    </row>
    <row r="429" spans="2:17">
      <c r="B429" s="16"/>
      <c r="H429" s="31"/>
      <c r="I429" s="31"/>
      <c r="J429" s="31"/>
      <c r="K429" s="31"/>
      <c r="L429" s="31"/>
      <c r="M429" s="31"/>
      <c r="N429" s="31"/>
      <c r="O429" s="31"/>
      <c r="P429" s="31"/>
      <c r="Q429" s="31"/>
    </row>
    <row r="430" spans="2:17">
      <c r="B430" s="16"/>
      <c r="H430" s="31"/>
      <c r="I430" s="31"/>
      <c r="J430" s="31"/>
      <c r="K430" s="31"/>
      <c r="L430" s="31"/>
      <c r="M430" s="31"/>
      <c r="N430" s="31"/>
      <c r="O430" s="31"/>
      <c r="P430" s="31"/>
      <c r="Q430" s="31"/>
    </row>
    <row r="431" spans="2:17">
      <c r="B431" s="16"/>
      <c r="H431" s="31"/>
      <c r="I431" s="31"/>
      <c r="J431" s="31"/>
      <c r="K431" s="31"/>
      <c r="L431" s="31"/>
      <c r="M431" s="31"/>
      <c r="N431" s="31"/>
      <c r="O431" s="31"/>
      <c r="P431" s="31"/>
      <c r="Q431" s="31"/>
    </row>
    <row r="432" spans="2:17">
      <c r="B432" s="16"/>
      <c r="H432" s="31"/>
      <c r="I432" s="31"/>
      <c r="J432" s="31"/>
      <c r="K432" s="31"/>
      <c r="L432" s="31"/>
      <c r="M432" s="31"/>
      <c r="N432" s="31"/>
      <c r="O432" s="31"/>
      <c r="P432" s="31"/>
      <c r="Q432" s="31"/>
    </row>
    <row r="433" spans="2:17">
      <c r="B433" s="16"/>
      <c r="H433" s="31"/>
      <c r="I433" s="31"/>
      <c r="J433" s="31"/>
      <c r="K433" s="31"/>
      <c r="L433" s="31"/>
      <c r="M433" s="31"/>
      <c r="N433" s="31"/>
      <c r="O433" s="31"/>
      <c r="P433" s="31"/>
      <c r="Q433" s="31"/>
    </row>
    <row r="434" spans="2:17">
      <c r="B434" s="16"/>
      <c r="H434" s="31"/>
      <c r="I434" s="31"/>
      <c r="J434" s="31"/>
      <c r="K434" s="31"/>
      <c r="L434" s="31"/>
      <c r="M434" s="31"/>
      <c r="N434" s="31"/>
      <c r="O434" s="31"/>
      <c r="P434" s="31"/>
      <c r="Q434" s="31"/>
    </row>
    <row r="435" spans="2:17">
      <c r="B435" s="16"/>
      <c r="H435" s="31"/>
      <c r="I435" s="31"/>
      <c r="J435" s="31"/>
      <c r="K435" s="31"/>
      <c r="L435" s="31"/>
      <c r="M435" s="31"/>
      <c r="N435" s="31"/>
      <c r="O435" s="31"/>
      <c r="P435" s="31"/>
      <c r="Q435" s="31"/>
    </row>
    <row r="436" spans="2:17">
      <c r="B436" s="16"/>
      <c r="H436" s="31"/>
      <c r="I436" s="31"/>
      <c r="J436" s="31"/>
      <c r="K436" s="31"/>
      <c r="L436" s="31"/>
      <c r="M436" s="31"/>
      <c r="N436" s="31"/>
      <c r="O436" s="31"/>
      <c r="P436" s="31"/>
      <c r="Q436" s="31"/>
    </row>
    <row r="437" spans="2:17">
      <c r="B437" s="16"/>
      <c r="H437" s="31"/>
      <c r="I437" s="31"/>
      <c r="J437" s="31"/>
      <c r="K437" s="31"/>
      <c r="L437" s="31"/>
      <c r="M437" s="31"/>
      <c r="N437" s="31"/>
      <c r="O437" s="31"/>
      <c r="P437" s="31"/>
      <c r="Q437" s="31"/>
    </row>
    <row r="438" spans="2:17">
      <c r="B438" s="16"/>
      <c r="H438" s="31"/>
      <c r="I438" s="31"/>
      <c r="J438" s="31"/>
      <c r="K438" s="31"/>
      <c r="L438" s="31"/>
      <c r="M438" s="31"/>
      <c r="N438" s="31"/>
      <c r="O438" s="31"/>
      <c r="P438" s="31"/>
      <c r="Q438" s="31"/>
    </row>
    <row r="439" spans="2:17">
      <c r="B439" s="16"/>
      <c r="H439" s="31"/>
      <c r="I439" s="31"/>
      <c r="J439" s="31"/>
      <c r="K439" s="31"/>
      <c r="L439" s="31"/>
      <c r="M439" s="31"/>
      <c r="N439" s="31"/>
      <c r="O439" s="31"/>
      <c r="P439" s="31"/>
      <c r="Q439" s="31"/>
    </row>
    <row r="440" spans="2:17">
      <c r="B440" s="16"/>
      <c r="H440" s="31"/>
      <c r="I440" s="31"/>
      <c r="J440" s="31"/>
      <c r="K440" s="31"/>
      <c r="L440" s="31"/>
      <c r="M440" s="31"/>
      <c r="N440" s="31"/>
      <c r="O440" s="31"/>
      <c r="P440" s="31"/>
      <c r="Q440" s="31"/>
    </row>
    <row r="441" spans="2:17">
      <c r="B441" s="16"/>
      <c r="H441" s="31"/>
      <c r="I441" s="31"/>
      <c r="J441" s="31"/>
      <c r="K441" s="31"/>
      <c r="L441" s="31"/>
      <c r="M441" s="31"/>
      <c r="N441" s="31"/>
      <c r="O441" s="31"/>
      <c r="P441" s="31"/>
      <c r="Q441" s="31"/>
    </row>
    <row r="442" spans="2:17">
      <c r="B442" s="16"/>
      <c r="H442" s="31"/>
      <c r="I442" s="31"/>
      <c r="J442" s="31"/>
      <c r="K442" s="31"/>
      <c r="L442" s="31"/>
      <c r="M442" s="31"/>
      <c r="N442" s="31"/>
      <c r="O442" s="31"/>
      <c r="P442" s="31"/>
      <c r="Q442" s="31"/>
    </row>
    <row r="443" spans="2:17">
      <c r="B443" s="16"/>
      <c r="H443" s="31"/>
      <c r="I443" s="31"/>
      <c r="J443" s="31"/>
      <c r="K443" s="31"/>
      <c r="L443" s="31"/>
      <c r="M443" s="31"/>
      <c r="N443" s="31"/>
      <c r="O443" s="31"/>
      <c r="P443" s="31"/>
      <c r="Q443" s="31"/>
    </row>
    <row r="444" spans="2:17">
      <c r="B444" s="16"/>
      <c r="H444" s="31"/>
      <c r="I444" s="31"/>
      <c r="J444" s="31"/>
      <c r="K444" s="31"/>
      <c r="L444" s="31"/>
      <c r="M444" s="31"/>
      <c r="N444" s="31"/>
      <c r="O444" s="31"/>
      <c r="P444" s="31"/>
      <c r="Q444" s="31"/>
    </row>
    <row r="445" spans="2:17">
      <c r="B445" s="16"/>
      <c r="H445" s="31"/>
      <c r="I445" s="31"/>
      <c r="J445" s="31"/>
      <c r="K445" s="31"/>
      <c r="L445" s="31"/>
      <c r="M445" s="31"/>
      <c r="N445" s="31"/>
      <c r="O445" s="31"/>
      <c r="P445" s="31"/>
      <c r="Q445" s="31"/>
    </row>
    <row r="446" spans="2:17">
      <c r="B446" s="16"/>
      <c r="H446" s="31"/>
      <c r="I446" s="31"/>
      <c r="J446" s="31"/>
      <c r="K446" s="31"/>
      <c r="L446" s="31"/>
      <c r="M446" s="31"/>
      <c r="N446" s="31"/>
      <c r="O446" s="31"/>
      <c r="P446" s="31"/>
      <c r="Q446" s="31"/>
    </row>
    <row r="447" spans="2:17">
      <c r="B447" s="16"/>
      <c r="H447" s="31"/>
      <c r="I447" s="31"/>
      <c r="J447" s="31"/>
      <c r="K447" s="31"/>
      <c r="L447" s="31"/>
      <c r="M447" s="31"/>
      <c r="N447" s="31"/>
      <c r="O447" s="31"/>
      <c r="P447" s="31"/>
      <c r="Q447" s="31"/>
    </row>
    <row r="448" spans="2:17">
      <c r="B448" s="16"/>
      <c r="H448" s="31"/>
      <c r="I448" s="31"/>
      <c r="J448" s="31"/>
      <c r="K448" s="31"/>
      <c r="L448" s="31"/>
      <c r="M448" s="31"/>
      <c r="N448" s="31"/>
      <c r="O448" s="31"/>
      <c r="P448" s="31"/>
      <c r="Q448" s="31"/>
    </row>
    <row r="449" spans="2:17">
      <c r="B449" s="16"/>
      <c r="H449" s="31"/>
      <c r="I449" s="31"/>
      <c r="J449" s="31"/>
      <c r="K449" s="31"/>
      <c r="L449" s="31"/>
      <c r="M449" s="31"/>
      <c r="N449" s="31"/>
      <c r="O449" s="31"/>
      <c r="P449" s="31"/>
      <c r="Q449" s="31"/>
    </row>
    <row r="450" spans="2:17">
      <c r="B450" s="16"/>
      <c r="H450" s="31"/>
      <c r="I450" s="31"/>
      <c r="J450" s="31"/>
      <c r="K450" s="31"/>
      <c r="L450" s="31"/>
      <c r="M450" s="31"/>
      <c r="N450" s="31"/>
      <c r="O450" s="31"/>
      <c r="P450" s="31"/>
      <c r="Q450" s="31"/>
    </row>
    <row r="451" spans="2:17">
      <c r="B451" s="16"/>
      <c r="H451" s="31"/>
      <c r="I451" s="31"/>
      <c r="J451" s="31"/>
      <c r="K451" s="31"/>
      <c r="L451" s="31"/>
      <c r="M451" s="31"/>
      <c r="N451" s="31"/>
      <c r="O451" s="31"/>
      <c r="P451" s="31"/>
      <c r="Q451" s="31"/>
    </row>
    <row r="452" spans="2:17">
      <c r="B452" s="16"/>
      <c r="H452" s="31"/>
      <c r="I452" s="31"/>
      <c r="J452" s="31"/>
      <c r="K452" s="31"/>
      <c r="L452" s="31"/>
      <c r="M452" s="31"/>
      <c r="N452" s="31"/>
      <c r="O452" s="31"/>
      <c r="P452" s="31"/>
      <c r="Q452" s="31"/>
    </row>
    <row r="453" spans="2:17">
      <c r="H453" s="31"/>
      <c r="I453" s="31"/>
      <c r="J453" s="31"/>
      <c r="K453" s="31"/>
      <c r="L453" s="31"/>
      <c r="M453" s="31"/>
      <c r="N453" s="31"/>
      <c r="O453" s="31"/>
      <c r="P453" s="31"/>
      <c r="Q453" s="31"/>
    </row>
    <row r="454" spans="2:17">
      <c r="H454" s="31"/>
      <c r="I454" s="31"/>
      <c r="J454" s="31"/>
      <c r="K454" s="31"/>
      <c r="L454" s="31"/>
      <c r="M454" s="31"/>
      <c r="N454" s="31"/>
      <c r="O454" s="31"/>
      <c r="P454" s="31"/>
      <c r="Q454" s="31"/>
    </row>
    <row r="455" spans="2:17">
      <c r="H455" s="31"/>
      <c r="I455" s="31"/>
      <c r="J455" s="31"/>
      <c r="K455" s="31"/>
      <c r="L455" s="31"/>
      <c r="M455" s="31"/>
      <c r="N455" s="31"/>
      <c r="O455" s="31"/>
      <c r="P455" s="31"/>
      <c r="Q455" s="31"/>
    </row>
    <row r="456" spans="2:17">
      <c r="H456" s="31"/>
      <c r="I456" s="31"/>
      <c r="J456" s="31"/>
      <c r="K456" s="31"/>
      <c r="L456" s="31"/>
      <c r="M456" s="31"/>
      <c r="N456" s="31"/>
      <c r="O456" s="31"/>
      <c r="P456" s="31"/>
      <c r="Q456" s="31"/>
    </row>
    <row r="457" spans="2:17">
      <c r="H457" s="31"/>
      <c r="I457" s="31"/>
      <c r="J457" s="31"/>
      <c r="K457" s="31"/>
      <c r="L457" s="31"/>
      <c r="M457" s="31"/>
      <c r="N457" s="31"/>
      <c r="O457" s="31"/>
      <c r="P457" s="31"/>
      <c r="Q457" s="31"/>
    </row>
    <row r="458" spans="2:17">
      <c r="H458" s="31"/>
      <c r="I458" s="31"/>
      <c r="J458" s="31"/>
      <c r="K458" s="31"/>
      <c r="L458" s="31"/>
      <c r="M458" s="31"/>
      <c r="N458" s="31"/>
      <c r="O458" s="31"/>
      <c r="P458" s="31"/>
      <c r="Q458" s="31"/>
    </row>
    <row r="459" spans="2:17">
      <c r="H459" s="31"/>
      <c r="I459" s="31"/>
      <c r="J459" s="31"/>
      <c r="K459" s="31"/>
      <c r="L459" s="31"/>
      <c r="M459" s="31"/>
      <c r="N459" s="31"/>
      <c r="O459" s="31"/>
      <c r="P459" s="31"/>
      <c r="Q459" s="31"/>
    </row>
    <row r="460" spans="2:17">
      <c r="H460" s="31"/>
      <c r="I460" s="31"/>
      <c r="J460" s="31"/>
      <c r="K460" s="31"/>
      <c r="L460" s="31"/>
      <c r="M460" s="31"/>
      <c r="N460" s="31"/>
      <c r="O460" s="31"/>
      <c r="P460" s="31"/>
      <c r="Q460" s="31"/>
    </row>
    <row r="461" spans="2:17">
      <c r="H461" s="31"/>
      <c r="I461" s="31"/>
      <c r="J461" s="31"/>
      <c r="K461" s="31"/>
      <c r="L461" s="31"/>
      <c r="M461" s="31"/>
      <c r="N461" s="31"/>
      <c r="O461" s="31"/>
      <c r="P461" s="31"/>
      <c r="Q461" s="31"/>
    </row>
    <row r="462" spans="2:17">
      <c r="H462" s="31"/>
      <c r="I462" s="31"/>
      <c r="J462" s="31"/>
      <c r="K462" s="31"/>
      <c r="L462" s="31"/>
      <c r="M462" s="31"/>
      <c r="N462" s="31"/>
      <c r="O462" s="31"/>
      <c r="P462" s="31"/>
      <c r="Q462" s="31"/>
    </row>
    <row r="463" spans="2:17">
      <c r="H463" s="31"/>
      <c r="I463" s="31"/>
      <c r="J463" s="31"/>
      <c r="K463" s="31"/>
      <c r="L463" s="31"/>
      <c r="M463" s="31"/>
      <c r="N463" s="31"/>
      <c r="O463" s="31"/>
      <c r="P463" s="31"/>
      <c r="Q463" s="31"/>
    </row>
    <row r="464" spans="2:17">
      <c r="H464" s="31"/>
      <c r="I464" s="31"/>
      <c r="J464" s="31"/>
      <c r="K464" s="31"/>
      <c r="L464" s="31"/>
      <c r="M464" s="31"/>
      <c r="N464" s="31"/>
      <c r="O464" s="31"/>
      <c r="P464" s="31"/>
      <c r="Q464" s="31"/>
    </row>
    <row r="465" spans="8:17">
      <c r="H465" s="31"/>
      <c r="I465" s="31"/>
      <c r="J465" s="31"/>
      <c r="K465" s="31"/>
      <c r="L465" s="31"/>
      <c r="M465" s="31"/>
      <c r="N465" s="31"/>
      <c r="O465" s="31"/>
      <c r="P465" s="31"/>
      <c r="Q465" s="31"/>
    </row>
    <row r="466" spans="8:17">
      <c r="H466" s="31"/>
      <c r="I466" s="31"/>
      <c r="J466" s="31"/>
      <c r="K466" s="31"/>
      <c r="L466" s="31"/>
      <c r="M466" s="31"/>
      <c r="N466" s="31"/>
      <c r="O466" s="31"/>
      <c r="P466" s="31"/>
      <c r="Q466" s="31"/>
    </row>
    <row r="467" spans="8:17">
      <c r="H467" s="31"/>
      <c r="I467" s="31"/>
      <c r="J467" s="31"/>
      <c r="K467" s="31"/>
      <c r="L467" s="31"/>
      <c r="M467" s="31"/>
      <c r="N467" s="31"/>
      <c r="O467" s="31"/>
      <c r="P467" s="31"/>
      <c r="Q467" s="31"/>
    </row>
    <row r="468" spans="8:17">
      <c r="H468" s="31"/>
      <c r="I468" s="31"/>
      <c r="J468" s="31"/>
      <c r="K468" s="31"/>
      <c r="L468" s="31"/>
      <c r="M468" s="31"/>
      <c r="N468" s="31"/>
      <c r="O468" s="31"/>
      <c r="P468" s="31"/>
      <c r="Q468" s="31"/>
    </row>
    <row r="469" spans="8:17">
      <c r="H469" s="31"/>
      <c r="I469" s="31"/>
      <c r="J469" s="31"/>
      <c r="K469" s="31"/>
      <c r="L469" s="31"/>
      <c r="M469" s="31"/>
      <c r="N469" s="31"/>
      <c r="O469" s="31"/>
      <c r="P469" s="31"/>
      <c r="Q469" s="31"/>
    </row>
    <row r="470" spans="8:17">
      <c r="H470" s="31"/>
      <c r="I470" s="31"/>
      <c r="J470" s="31"/>
      <c r="K470" s="31"/>
      <c r="L470" s="31"/>
      <c r="M470" s="31"/>
      <c r="N470" s="31"/>
      <c r="O470" s="31"/>
      <c r="P470" s="31"/>
      <c r="Q470" s="31"/>
    </row>
    <row r="471" spans="8:17">
      <c r="H471" s="31"/>
      <c r="I471" s="31"/>
      <c r="J471" s="31"/>
      <c r="K471" s="31"/>
      <c r="L471" s="31"/>
      <c r="M471" s="31"/>
      <c r="N471" s="31"/>
      <c r="O471" s="31"/>
      <c r="P471" s="31"/>
      <c r="Q471" s="31"/>
    </row>
    <row r="472" spans="8:17">
      <c r="H472" s="31"/>
      <c r="I472" s="31"/>
      <c r="J472" s="31"/>
      <c r="K472" s="31"/>
      <c r="L472" s="31"/>
      <c r="M472" s="31"/>
      <c r="N472" s="31"/>
      <c r="O472" s="31"/>
      <c r="P472" s="31"/>
      <c r="Q472" s="31"/>
    </row>
    <row r="473" spans="8:17">
      <c r="H473" s="31"/>
      <c r="I473" s="31"/>
      <c r="J473" s="31"/>
      <c r="K473" s="31"/>
      <c r="L473" s="31"/>
      <c r="M473" s="31"/>
      <c r="N473" s="31"/>
      <c r="O473" s="31"/>
      <c r="P473" s="31"/>
      <c r="Q473" s="31"/>
    </row>
    <row r="474" spans="8:17">
      <c r="H474" s="31"/>
      <c r="I474" s="31"/>
      <c r="J474" s="31"/>
      <c r="K474" s="31"/>
      <c r="L474" s="31"/>
      <c r="M474" s="31"/>
      <c r="N474" s="31"/>
      <c r="O474" s="31"/>
      <c r="P474" s="31"/>
      <c r="Q474" s="31"/>
    </row>
    <row r="475" spans="8:17">
      <c r="H475" s="31"/>
      <c r="I475" s="31"/>
      <c r="J475" s="31"/>
      <c r="K475" s="31"/>
      <c r="L475" s="31"/>
      <c r="M475" s="31"/>
      <c r="N475" s="31"/>
      <c r="O475" s="31"/>
      <c r="P475" s="31"/>
      <c r="Q475" s="31"/>
    </row>
    <row r="476" spans="8:17">
      <c r="H476" s="31"/>
      <c r="I476" s="31"/>
      <c r="J476" s="31"/>
      <c r="K476" s="31"/>
      <c r="L476" s="31"/>
      <c r="M476" s="31"/>
      <c r="N476" s="31"/>
      <c r="O476" s="31"/>
      <c r="P476" s="31"/>
      <c r="Q476" s="31"/>
    </row>
    <row r="477" spans="8:17">
      <c r="H477" s="31"/>
      <c r="I477" s="31"/>
      <c r="J477" s="31"/>
      <c r="K477" s="31"/>
      <c r="L477" s="31"/>
      <c r="M477" s="31"/>
      <c r="N477" s="31"/>
      <c r="O477" s="31"/>
      <c r="P477" s="31"/>
      <c r="Q477" s="31"/>
    </row>
    <row r="478" spans="8:17">
      <c r="H478" s="31"/>
      <c r="I478" s="31"/>
      <c r="J478" s="31"/>
      <c r="K478" s="31"/>
      <c r="L478" s="31"/>
      <c r="M478" s="31"/>
      <c r="N478" s="31"/>
      <c r="O478" s="31"/>
      <c r="P478" s="31"/>
      <c r="Q478" s="31"/>
    </row>
    <row r="479" spans="8:17">
      <c r="H479" s="31"/>
      <c r="I479" s="31"/>
      <c r="J479" s="31"/>
      <c r="K479" s="31"/>
      <c r="L479" s="31"/>
      <c r="M479" s="31"/>
      <c r="N479" s="31"/>
      <c r="O479" s="31"/>
      <c r="P479" s="31"/>
      <c r="Q479" s="31"/>
    </row>
    <row r="480" spans="8:17">
      <c r="H480" s="31"/>
      <c r="I480" s="31"/>
      <c r="J480" s="31"/>
      <c r="K480" s="31"/>
      <c r="L480" s="31"/>
      <c r="M480" s="31"/>
      <c r="N480" s="31"/>
      <c r="O480" s="31"/>
      <c r="P480" s="31"/>
      <c r="Q480" s="31"/>
    </row>
    <row r="481" spans="8:17">
      <c r="H481" s="31"/>
      <c r="I481" s="31"/>
      <c r="J481" s="31"/>
      <c r="K481" s="31"/>
      <c r="L481" s="31"/>
      <c r="M481" s="31"/>
      <c r="N481" s="31"/>
      <c r="O481" s="31"/>
      <c r="P481" s="31"/>
      <c r="Q481" s="31"/>
    </row>
    <row r="482" spans="8:17">
      <c r="H482" s="31"/>
      <c r="I482" s="31"/>
      <c r="J482" s="31"/>
      <c r="K482" s="31"/>
      <c r="L482" s="31"/>
      <c r="M482" s="31"/>
      <c r="N482" s="31"/>
      <c r="O482" s="31"/>
      <c r="P482" s="31"/>
      <c r="Q482" s="31"/>
    </row>
    <row r="483" spans="8:17">
      <c r="H483" s="31"/>
      <c r="I483" s="31"/>
      <c r="J483" s="31"/>
      <c r="K483" s="31"/>
      <c r="L483" s="31"/>
      <c r="M483" s="31"/>
      <c r="N483" s="31"/>
      <c r="O483" s="31"/>
      <c r="P483" s="31"/>
      <c r="Q483" s="31"/>
    </row>
    <row r="484" spans="8:17">
      <c r="H484" s="31"/>
      <c r="I484" s="31"/>
      <c r="J484" s="31"/>
      <c r="K484" s="31"/>
      <c r="L484" s="31"/>
      <c r="M484" s="31"/>
      <c r="N484" s="31"/>
      <c r="O484" s="31"/>
      <c r="P484" s="31"/>
      <c r="Q484" s="31"/>
    </row>
    <row r="485" spans="8:17">
      <c r="H485" s="31"/>
      <c r="I485" s="31"/>
      <c r="J485" s="31"/>
      <c r="K485" s="31"/>
      <c r="L485" s="31"/>
      <c r="M485" s="31"/>
      <c r="N485" s="31"/>
      <c r="O485" s="31"/>
      <c r="P485" s="31"/>
      <c r="Q485" s="31"/>
    </row>
    <row r="486" spans="8:17">
      <c r="H486" s="31"/>
      <c r="I486" s="31"/>
      <c r="J486" s="31"/>
      <c r="K486" s="31"/>
      <c r="L486" s="31"/>
      <c r="M486" s="31"/>
      <c r="N486" s="31"/>
      <c r="O486" s="31"/>
      <c r="P486" s="31"/>
      <c r="Q486" s="31"/>
    </row>
    <row r="487" spans="8:17">
      <c r="H487" s="31"/>
      <c r="I487" s="31"/>
      <c r="J487" s="31"/>
      <c r="K487" s="31"/>
      <c r="L487" s="31"/>
      <c r="M487" s="31"/>
      <c r="N487" s="31"/>
      <c r="O487" s="31"/>
      <c r="P487" s="31"/>
      <c r="Q487" s="31"/>
    </row>
    <row r="488" spans="8:17">
      <c r="H488" s="31"/>
      <c r="I488" s="31"/>
      <c r="J488" s="31"/>
      <c r="K488" s="31"/>
      <c r="L488" s="31"/>
      <c r="M488" s="31"/>
      <c r="N488" s="31"/>
      <c r="O488" s="31"/>
      <c r="P488" s="31"/>
      <c r="Q488" s="31"/>
    </row>
    <row r="489" spans="8:17">
      <c r="H489" s="31"/>
      <c r="I489" s="31"/>
      <c r="J489" s="31"/>
      <c r="K489" s="31"/>
      <c r="L489" s="31"/>
      <c r="M489" s="31"/>
      <c r="N489" s="31"/>
      <c r="O489" s="31"/>
      <c r="P489" s="31"/>
      <c r="Q489" s="31"/>
    </row>
    <row r="490" spans="8:17">
      <c r="H490" s="31"/>
      <c r="I490" s="31"/>
      <c r="J490" s="31"/>
      <c r="K490" s="31"/>
      <c r="L490" s="31"/>
      <c r="M490" s="31"/>
      <c r="N490" s="31"/>
      <c r="O490" s="31"/>
      <c r="P490" s="31"/>
      <c r="Q490" s="31"/>
    </row>
    <row r="491" spans="8:17">
      <c r="H491" s="31"/>
      <c r="I491" s="31"/>
      <c r="J491" s="31"/>
      <c r="K491" s="31"/>
      <c r="L491" s="31"/>
      <c r="M491" s="31"/>
      <c r="N491" s="31"/>
      <c r="O491" s="31"/>
      <c r="P491" s="31"/>
      <c r="Q491" s="31"/>
    </row>
    <row r="492" spans="8:17">
      <c r="H492" s="31"/>
      <c r="I492" s="31"/>
      <c r="J492" s="31"/>
      <c r="K492" s="31"/>
      <c r="L492" s="31"/>
      <c r="M492" s="31"/>
      <c r="N492" s="31"/>
      <c r="O492" s="31"/>
      <c r="P492" s="31"/>
      <c r="Q492" s="31"/>
    </row>
    <row r="493" spans="8:17">
      <c r="H493" s="31"/>
      <c r="I493" s="31"/>
      <c r="J493" s="31"/>
      <c r="K493" s="31"/>
      <c r="L493" s="31"/>
      <c r="M493" s="31"/>
      <c r="N493" s="31"/>
      <c r="O493" s="31"/>
      <c r="P493" s="31"/>
      <c r="Q493" s="31"/>
    </row>
    <row r="494" spans="8:17">
      <c r="H494" s="31"/>
      <c r="I494" s="31"/>
      <c r="J494" s="31"/>
      <c r="K494" s="31"/>
      <c r="L494" s="31"/>
      <c r="M494" s="31"/>
      <c r="N494" s="31"/>
      <c r="O494" s="31"/>
      <c r="P494" s="31"/>
      <c r="Q494" s="31"/>
    </row>
    <row r="495" spans="8:17">
      <c r="H495" s="31"/>
      <c r="I495" s="31"/>
      <c r="J495" s="31"/>
      <c r="K495" s="31"/>
      <c r="L495" s="31"/>
      <c r="M495" s="31"/>
      <c r="N495" s="31"/>
      <c r="O495" s="31"/>
      <c r="P495" s="31"/>
      <c r="Q495" s="31"/>
    </row>
    <row r="496" spans="8:17">
      <c r="H496" s="31"/>
      <c r="I496" s="31"/>
      <c r="J496" s="31"/>
      <c r="K496" s="31"/>
      <c r="L496" s="31"/>
      <c r="M496" s="31"/>
      <c r="N496" s="31"/>
      <c r="O496" s="31"/>
      <c r="P496" s="31"/>
      <c r="Q496" s="31"/>
    </row>
    <row r="497" spans="8:17">
      <c r="H497" s="31"/>
      <c r="I497" s="31"/>
      <c r="J497" s="31"/>
      <c r="K497" s="31"/>
      <c r="L497" s="31"/>
      <c r="M497" s="31"/>
      <c r="N497" s="31"/>
      <c r="O497" s="31"/>
      <c r="P497" s="31"/>
      <c r="Q497" s="31"/>
    </row>
    <row r="498" spans="8:17">
      <c r="H498" s="31"/>
      <c r="I498" s="31"/>
      <c r="J498" s="31"/>
      <c r="K498" s="31"/>
      <c r="L498" s="31"/>
      <c r="M498" s="31"/>
      <c r="N498" s="31"/>
      <c r="O498" s="31"/>
      <c r="P498" s="31"/>
      <c r="Q498" s="31"/>
    </row>
    <row r="499" spans="8:17">
      <c r="H499" s="31"/>
      <c r="I499" s="31"/>
      <c r="J499" s="31"/>
      <c r="K499" s="31"/>
      <c r="L499" s="31"/>
      <c r="M499" s="31"/>
      <c r="N499" s="31"/>
      <c r="O499" s="31"/>
      <c r="P499" s="31"/>
      <c r="Q499" s="31"/>
    </row>
    <row r="500" spans="8:17">
      <c r="H500" s="31"/>
      <c r="I500" s="31"/>
      <c r="J500" s="31"/>
      <c r="K500" s="31"/>
      <c r="L500" s="31"/>
      <c r="M500" s="31"/>
      <c r="N500" s="31"/>
      <c r="O500" s="31"/>
      <c r="P500" s="31"/>
      <c r="Q500" s="31"/>
    </row>
    <row r="501" spans="8:17">
      <c r="H501" s="31"/>
      <c r="I501" s="31"/>
      <c r="J501" s="31"/>
      <c r="K501" s="31"/>
      <c r="L501" s="31"/>
      <c r="M501" s="31"/>
      <c r="N501" s="31"/>
      <c r="O501" s="31"/>
      <c r="P501" s="31"/>
      <c r="Q501" s="31"/>
    </row>
    <row r="502" spans="8:17">
      <c r="H502" s="31"/>
      <c r="I502" s="31"/>
      <c r="J502" s="31"/>
      <c r="K502" s="31"/>
      <c r="L502" s="31"/>
      <c r="M502" s="31"/>
      <c r="N502" s="31"/>
      <c r="O502" s="31"/>
      <c r="P502" s="31"/>
      <c r="Q502" s="31"/>
    </row>
    <row r="503" spans="8:17">
      <c r="H503" s="31"/>
      <c r="I503" s="31"/>
      <c r="J503" s="31"/>
      <c r="K503" s="31"/>
      <c r="L503" s="31"/>
      <c r="M503" s="31"/>
      <c r="N503" s="31"/>
      <c r="O503" s="31"/>
      <c r="P503" s="31"/>
      <c r="Q503" s="31"/>
    </row>
    <row r="504" spans="8:17">
      <c r="H504" s="31"/>
      <c r="I504" s="31"/>
      <c r="J504" s="31"/>
      <c r="K504" s="31"/>
      <c r="L504" s="31"/>
      <c r="M504" s="31"/>
      <c r="N504" s="31"/>
      <c r="O504" s="31"/>
      <c r="P504" s="31"/>
      <c r="Q504" s="31"/>
    </row>
    <row r="505" spans="8:17">
      <c r="H505" s="31"/>
      <c r="I505" s="31"/>
      <c r="J505" s="31"/>
      <c r="K505" s="31"/>
      <c r="L505" s="31"/>
      <c r="M505" s="31"/>
      <c r="N505" s="31"/>
      <c r="O505" s="31"/>
      <c r="P505" s="31"/>
      <c r="Q505" s="31"/>
    </row>
    <row r="506" spans="8:17">
      <c r="H506" s="31"/>
      <c r="I506" s="31"/>
      <c r="J506" s="31"/>
      <c r="K506" s="31"/>
      <c r="L506" s="31"/>
      <c r="M506" s="31"/>
      <c r="N506" s="31"/>
      <c r="O506" s="31"/>
      <c r="P506" s="31"/>
      <c r="Q506" s="31"/>
    </row>
    <row r="507" spans="8:17">
      <c r="H507" s="31"/>
      <c r="I507" s="31"/>
      <c r="J507" s="31"/>
      <c r="K507" s="31"/>
      <c r="L507" s="31"/>
      <c r="M507" s="31"/>
      <c r="N507" s="31"/>
      <c r="O507" s="31"/>
      <c r="P507" s="31"/>
      <c r="Q507" s="31"/>
    </row>
    <row r="508" spans="8:17">
      <c r="H508" s="31"/>
      <c r="I508" s="31"/>
      <c r="J508" s="31"/>
      <c r="K508" s="31"/>
      <c r="L508" s="31"/>
      <c r="M508" s="31"/>
      <c r="N508" s="31"/>
      <c r="O508" s="31"/>
      <c r="P508" s="31"/>
      <c r="Q508" s="31"/>
    </row>
    <row r="509" spans="8:17">
      <c r="H509" s="31"/>
      <c r="I509" s="31"/>
      <c r="J509" s="31"/>
      <c r="K509" s="31"/>
      <c r="L509" s="31"/>
      <c r="M509" s="31"/>
      <c r="N509" s="31"/>
      <c r="O509" s="31"/>
      <c r="P509" s="31"/>
      <c r="Q509" s="31"/>
    </row>
    <row r="510" spans="8:17">
      <c r="H510" s="31"/>
      <c r="I510" s="31"/>
      <c r="J510" s="31"/>
      <c r="K510" s="31"/>
      <c r="L510" s="31"/>
      <c r="M510" s="31"/>
      <c r="N510" s="31"/>
      <c r="O510" s="31"/>
      <c r="P510" s="31"/>
      <c r="Q510" s="31"/>
    </row>
    <row r="511" spans="8:17">
      <c r="H511" s="31"/>
      <c r="I511" s="31"/>
      <c r="J511" s="31"/>
      <c r="K511" s="31"/>
      <c r="L511" s="31"/>
      <c r="M511" s="31"/>
      <c r="N511" s="31"/>
      <c r="O511" s="31"/>
      <c r="P511" s="31"/>
      <c r="Q511" s="31"/>
    </row>
    <row r="512" spans="8:17">
      <c r="H512" s="31"/>
      <c r="I512" s="31"/>
      <c r="J512" s="31"/>
      <c r="K512" s="31"/>
      <c r="L512" s="31"/>
      <c r="M512" s="31"/>
      <c r="N512" s="31"/>
      <c r="O512" s="31"/>
      <c r="P512" s="31"/>
      <c r="Q512" s="31"/>
    </row>
    <row r="513" spans="8:17">
      <c r="H513" s="31"/>
      <c r="I513" s="31"/>
      <c r="J513" s="31"/>
      <c r="K513" s="31"/>
      <c r="L513" s="31"/>
      <c r="M513" s="31"/>
      <c r="N513" s="31"/>
      <c r="O513" s="31"/>
      <c r="P513" s="31"/>
      <c r="Q513" s="31"/>
    </row>
    <row r="514" spans="8:17">
      <c r="H514" s="31"/>
      <c r="I514" s="31"/>
      <c r="J514" s="31"/>
      <c r="K514" s="31"/>
      <c r="L514" s="31"/>
      <c r="M514" s="31"/>
      <c r="N514" s="31"/>
      <c r="O514" s="31"/>
      <c r="P514" s="31"/>
      <c r="Q514" s="31"/>
    </row>
    <row r="515" spans="8:17">
      <c r="H515" s="31"/>
      <c r="I515" s="31"/>
      <c r="J515" s="31"/>
      <c r="K515" s="31"/>
      <c r="L515" s="31"/>
      <c r="M515" s="31"/>
      <c r="N515" s="31"/>
      <c r="O515" s="31"/>
      <c r="P515" s="31"/>
      <c r="Q515" s="31"/>
    </row>
    <row r="516" spans="8:17">
      <c r="H516" s="31"/>
      <c r="I516" s="31"/>
      <c r="J516" s="31"/>
      <c r="K516" s="31"/>
      <c r="L516" s="31"/>
      <c r="M516" s="31"/>
      <c r="N516" s="31"/>
      <c r="O516" s="31"/>
      <c r="P516" s="31"/>
      <c r="Q516" s="31"/>
    </row>
    <row r="517" spans="8:17">
      <c r="H517" s="31"/>
      <c r="I517" s="31"/>
      <c r="J517" s="31"/>
      <c r="K517" s="31"/>
      <c r="L517" s="31"/>
      <c r="M517" s="31"/>
      <c r="N517" s="31"/>
      <c r="O517" s="31"/>
      <c r="P517" s="31"/>
      <c r="Q517" s="31"/>
    </row>
    <row r="518" spans="8:17">
      <c r="H518" s="31"/>
      <c r="I518" s="31"/>
      <c r="J518" s="31"/>
      <c r="K518" s="31"/>
      <c r="L518" s="31"/>
      <c r="M518" s="31"/>
      <c r="N518" s="31"/>
      <c r="O518" s="31"/>
      <c r="P518" s="31"/>
      <c r="Q518" s="31"/>
    </row>
    <row r="519" spans="8:17">
      <c r="H519" s="31"/>
      <c r="I519" s="31"/>
      <c r="J519" s="31"/>
      <c r="K519" s="31"/>
      <c r="L519" s="31"/>
      <c r="M519" s="31"/>
      <c r="N519" s="31"/>
      <c r="O519" s="31"/>
      <c r="P519" s="31"/>
      <c r="Q519" s="31"/>
    </row>
    <row r="520" spans="8:17">
      <c r="H520" s="31"/>
      <c r="I520" s="31"/>
      <c r="J520" s="31"/>
      <c r="K520" s="31"/>
      <c r="L520" s="31"/>
      <c r="M520" s="31"/>
      <c r="N520" s="31"/>
      <c r="O520" s="31"/>
      <c r="P520" s="31"/>
      <c r="Q520" s="31"/>
    </row>
    <row r="521" spans="8:17">
      <c r="H521" s="31"/>
      <c r="I521" s="31"/>
      <c r="J521" s="31"/>
      <c r="K521" s="31"/>
      <c r="L521" s="31"/>
      <c r="M521" s="31"/>
      <c r="N521" s="31"/>
      <c r="O521" s="31"/>
      <c r="P521" s="31"/>
      <c r="Q521" s="31"/>
    </row>
    <row r="522" spans="8:17">
      <c r="H522" s="31"/>
      <c r="I522" s="31"/>
      <c r="J522" s="31"/>
      <c r="K522" s="31"/>
      <c r="L522" s="31"/>
      <c r="M522" s="31"/>
      <c r="N522" s="31"/>
      <c r="O522" s="31"/>
      <c r="P522" s="31"/>
      <c r="Q522" s="31"/>
    </row>
    <row r="523" spans="8:17">
      <c r="H523" s="31"/>
      <c r="I523" s="31"/>
      <c r="J523" s="31"/>
      <c r="K523" s="31"/>
      <c r="L523" s="31"/>
      <c r="M523" s="31"/>
      <c r="N523" s="31"/>
      <c r="O523" s="31"/>
      <c r="P523" s="31"/>
      <c r="Q523" s="31"/>
    </row>
    <row r="524" spans="8:17">
      <c r="H524" s="31"/>
      <c r="I524" s="31"/>
      <c r="J524" s="31"/>
      <c r="K524" s="31"/>
      <c r="L524" s="31"/>
      <c r="M524" s="31"/>
      <c r="N524" s="31"/>
      <c r="O524" s="31"/>
      <c r="P524" s="31"/>
      <c r="Q524" s="31"/>
    </row>
    <row r="525" spans="8:17">
      <c r="H525" s="31"/>
      <c r="I525" s="31"/>
      <c r="J525" s="31"/>
      <c r="K525" s="31"/>
      <c r="L525" s="31"/>
      <c r="M525" s="31"/>
      <c r="N525" s="31"/>
      <c r="O525" s="31"/>
      <c r="P525" s="31"/>
      <c r="Q525" s="31"/>
    </row>
    <row r="526" spans="8:17">
      <c r="H526" s="31"/>
      <c r="I526" s="31"/>
      <c r="J526" s="31"/>
      <c r="K526" s="31"/>
      <c r="L526" s="31"/>
      <c r="M526" s="31"/>
      <c r="N526" s="31"/>
      <c r="O526" s="31"/>
      <c r="P526" s="31"/>
      <c r="Q526" s="31"/>
    </row>
    <row r="527" spans="8:17">
      <c r="H527" s="31"/>
      <c r="I527" s="31"/>
      <c r="J527" s="31"/>
      <c r="K527" s="31"/>
      <c r="L527" s="31"/>
      <c r="M527" s="31"/>
      <c r="N527" s="31"/>
      <c r="O527" s="31"/>
      <c r="P527" s="31"/>
      <c r="Q527" s="31"/>
    </row>
    <row r="528" spans="8:17">
      <c r="H528" s="31"/>
      <c r="I528" s="31"/>
      <c r="J528" s="31"/>
      <c r="K528" s="31"/>
      <c r="L528" s="31"/>
      <c r="M528" s="31"/>
      <c r="N528" s="31"/>
      <c r="O528" s="31"/>
      <c r="P528" s="31"/>
      <c r="Q528" s="31"/>
    </row>
    <row r="529" spans="8:17">
      <c r="H529" s="31"/>
      <c r="I529" s="31"/>
      <c r="J529" s="31"/>
      <c r="K529" s="31"/>
      <c r="L529" s="31"/>
      <c r="M529" s="31"/>
      <c r="N529" s="31"/>
      <c r="O529" s="31"/>
      <c r="P529" s="31"/>
      <c r="Q529" s="31"/>
    </row>
    <row r="530" spans="8:17">
      <c r="H530" s="31"/>
      <c r="I530" s="31"/>
      <c r="J530" s="31"/>
      <c r="K530" s="31"/>
      <c r="L530" s="31"/>
      <c r="M530" s="31"/>
      <c r="N530" s="31"/>
      <c r="O530" s="31"/>
      <c r="P530" s="31"/>
      <c r="Q530" s="31"/>
    </row>
    <row r="531" spans="8:17">
      <c r="H531" s="31"/>
      <c r="I531" s="31"/>
      <c r="J531" s="31"/>
      <c r="K531" s="31"/>
      <c r="L531" s="31"/>
      <c r="M531" s="31"/>
      <c r="N531" s="31"/>
      <c r="O531" s="31"/>
      <c r="P531" s="31"/>
      <c r="Q531" s="31"/>
    </row>
    <row r="532" spans="8:17">
      <c r="H532" s="31"/>
      <c r="I532" s="31"/>
      <c r="J532" s="31"/>
      <c r="K532" s="31"/>
      <c r="L532" s="31"/>
      <c r="M532" s="31"/>
      <c r="N532" s="31"/>
      <c r="O532" s="31"/>
      <c r="P532" s="31"/>
      <c r="Q532" s="31"/>
    </row>
    <row r="533" spans="8:17">
      <c r="H533" s="31"/>
      <c r="I533" s="31"/>
      <c r="J533" s="31"/>
      <c r="K533" s="31"/>
      <c r="L533" s="31"/>
      <c r="M533" s="31"/>
      <c r="N533" s="31"/>
      <c r="O533" s="31"/>
      <c r="P533" s="31"/>
      <c r="Q533" s="31"/>
    </row>
    <row r="534" spans="8:17">
      <c r="H534" s="31"/>
      <c r="I534" s="31"/>
      <c r="J534" s="31"/>
      <c r="K534" s="31"/>
      <c r="L534" s="31"/>
      <c r="M534" s="31"/>
      <c r="N534" s="31"/>
      <c r="O534" s="31"/>
      <c r="P534" s="31"/>
      <c r="Q534" s="31"/>
    </row>
    <row r="535" spans="8:17">
      <c r="H535" s="31"/>
      <c r="I535" s="31"/>
      <c r="J535" s="31"/>
      <c r="K535" s="31"/>
      <c r="L535" s="31"/>
      <c r="M535" s="31"/>
      <c r="N535" s="31"/>
      <c r="O535" s="31"/>
      <c r="P535" s="31"/>
      <c r="Q535" s="31"/>
    </row>
    <row r="536" spans="8:17">
      <c r="H536" s="31"/>
      <c r="I536" s="31"/>
      <c r="J536" s="31"/>
      <c r="K536" s="31"/>
      <c r="L536" s="31"/>
      <c r="M536" s="31"/>
      <c r="N536" s="31"/>
      <c r="O536" s="31"/>
      <c r="P536" s="31"/>
      <c r="Q536" s="31"/>
    </row>
    <row r="537" spans="8:17">
      <c r="H537" s="31"/>
      <c r="I537" s="31"/>
      <c r="J537" s="31"/>
      <c r="K537" s="31"/>
      <c r="L537" s="31"/>
      <c r="M537" s="31"/>
      <c r="N537" s="31"/>
      <c r="O537" s="31"/>
      <c r="P537" s="31"/>
      <c r="Q537" s="31"/>
    </row>
    <row r="538" spans="8:17">
      <c r="H538" s="31"/>
      <c r="I538" s="31"/>
      <c r="J538" s="31"/>
      <c r="K538" s="31"/>
      <c r="L538" s="31"/>
      <c r="M538" s="31"/>
      <c r="N538" s="31"/>
      <c r="O538" s="31"/>
      <c r="P538" s="31"/>
      <c r="Q538" s="31"/>
    </row>
    <row r="539" spans="8:17">
      <c r="H539" s="31"/>
      <c r="I539" s="31"/>
      <c r="J539" s="31"/>
      <c r="K539" s="31"/>
      <c r="L539" s="31"/>
      <c r="M539" s="31"/>
      <c r="N539" s="31"/>
      <c r="O539" s="31"/>
      <c r="P539" s="31"/>
      <c r="Q539" s="31"/>
    </row>
    <row r="540" spans="8:17">
      <c r="H540" s="31"/>
      <c r="I540" s="31"/>
      <c r="J540" s="31"/>
      <c r="K540" s="31"/>
      <c r="L540" s="31"/>
      <c r="M540" s="31"/>
      <c r="N540" s="31"/>
      <c r="O540" s="31"/>
      <c r="P540" s="31"/>
      <c r="Q540" s="31"/>
    </row>
    <row r="541" spans="8:17">
      <c r="H541" s="31"/>
      <c r="I541" s="31"/>
      <c r="J541" s="31"/>
      <c r="K541" s="31"/>
      <c r="L541" s="31"/>
      <c r="M541" s="31"/>
      <c r="N541" s="31"/>
      <c r="O541" s="31"/>
      <c r="P541" s="31"/>
      <c r="Q541" s="31"/>
    </row>
    <row r="542" spans="8:17">
      <c r="H542" s="31"/>
      <c r="I542" s="31"/>
      <c r="J542" s="31"/>
      <c r="K542" s="31"/>
      <c r="L542" s="31"/>
      <c r="M542" s="31"/>
      <c r="N542" s="31"/>
      <c r="O542" s="31"/>
      <c r="P542" s="31"/>
      <c r="Q542" s="31"/>
    </row>
    <row r="543" spans="8:17">
      <c r="H543" s="31"/>
      <c r="I543" s="31"/>
      <c r="J543" s="31"/>
      <c r="K543" s="31"/>
      <c r="L543" s="31"/>
      <c r="M543" s="31"/>
      <c r="N543" s="31"/>
      <c r="O543" s="31"/>
      <c r="P543" s="31"/>
      <c r="Q543" s="31"/>
    </row>
    <row r="544" spans="8:17">
      <c r="H544" s="31"/>
      <c r="I544" s="31"/>
      <c r="J544" s="31"/>
      <c r="K544" s="31"/>
      <c r="L544" s="31"/>
      <c r="M544" s="31"/>
      <c r="N544" s="31"/>
      <c r="O544" s="31"/>
      <c r="P544" s="31"/>
      <c r="Q544" s="31"/>
    </row>
    <row r="545" spans="8:17">
      <c r="H545" s="31"/>
      <c r="I545" s="31"/>
      <c r="J545" s="31"/>
      <c r="K545" s="31"/>
      <c r="L545" s="31"/>
      <c r="M545" s="31"/>
      <c r="N545" s="31"/>
      <c r="O545" s="31"/>
      <c r="P545" s="31"/>
      <c r="Q545" s="31"/>
    </row>
    <row r="546" spans="8:17">
      <c r="H546" s="31"/>
      <c r="I546" s="31"/>
      <c r="J546" s="31"/>
      <c r="K546" s="31"/>
      <c r="L546" s="31"/>
      <c r="M546" s="31"/>
      <c r="N546" s="31"/>
      <c r="O546" s="31"/>
      <c r="P546" s="31"/>
      <c r="Q546" s="31"/>
    </row>
    <row r="547" spans="8:17">
      <c r="H547" s="31"/>
      <c r="I547" s="31"/>
      <c r="J547" s="31"/>
      <c r="K547" s="31"/>
      <c r="L547" s="31"/>
      <c r="M547" s="31"/>
      <c r="N547" s="31"/>
      <c r="O547" s="31"/>
      <c r="P547" s="31"/>
      <c r="Q547" s="31"/>
    </row>
    <row r="548" spans="8:17">
      <c r="H548" s="31"/>
      <c r="I548" s="31"/>
      <c r="J548" s="31"/>
      <c r="K548" s="31"/>
      <c r="L548" s="31"/>
      <c r="M548" s="31"/>
      <c r="N548" s="31"/>
      <c r="O548" s="31"/>
      <c r="P548" s="31"/>
      <c r="Q548" s="31"/>
    </row>
    <row r="549" spans="8:17">
      <c r="H549" s="31"/>
      <c r="I549" s="31"/>
      <c r="J549" s="31"/>
      <c r="K549" s="31"/>
      <c r="L549" s="31"/>
      <c r="M549" s="31"/>
      <c r="N549" s="31"/>
      <c r="O549" s="31"/>
      <c r="P549" s="31"/>
      <c r="Q549" s="31"/>
    </row>
    <row r="550" spans="8:17">
      <c r="H550" s="31"/>
      <c r="I550" s="31"/>
      <c r="J550" s="31"/>
      <c r="K550" s="31"/>
      <c r="L550" s="31"/>
      <c r="M550" s="31"/>
      <c r="N550" s="31"/>
      <c r="O550" s="31"/>
      <c r="P550" s="31"/>
      <c r="Q550" s="31"/>
    </row>
    <row r="551" spans="8:17">
      <c r="H551" s="31"/>
      <c r="I551" s="31"/>
      <c r="J551" s="31"/>
      <c r="K551" s="31"/>
      <c r="L551" s="31"/>
      <c r="M551" s="31"/>
      <c r="N551" s="31"/>
      <c r="O551" s="31"/>
      <c r="P551" s="31"/>
      <c r="Q551" s="31"/>
    </row>
    <row r="552" spans="8:17">
      <c r="H552" s="31"/>
      <c r="I552" s="31"/>
      <c r="J552" s="31"/>
      <c r="K552" s="31"/>
      <c r="L552" s="31"/>
      <c r="M552" s="31"/>
      <c r="N552" s="31"/>
      <c r="O552" s="31"/>
      <c r="P552" s="31"/>
      <c r="Q552" s="31"/>
    </row>
    <row r="553" spans="8:17">
      <c r="H553" s="31"/>
      <c r="I553" s="31"/>
      <c r="J553" s="31"/>
      <c r="K553" s="31"/>
      <c r="L553" s="31"/>
      <c r="M553" s="31"/>
      <c r="N553" s="31"/>
      <c r="O553" s="31"/>
      <c r="P553" s="31"/>
      <c r="Q553" s="31"/>
    </row>
    <row r="554" spans="8:17">
      <c r="H554" s="31"/>
      <c r="I554" s="31"/>
      <c r="J554" s="31"/>
      <c r="K554" s="31"/>
      <c r="L554" s="31"/>
      <c r="M554" s="31"/>
      <c r="N554" s="31"/>
      <c r="O554" s="31"/>
      <c r="P554" s="31"/>
      <c r="Q554" s="31"/>
    </row>
    <row r="555" spans="8:17">
      <c r="H555" s="31"/>
      <c r="I555" s="31"/>
      <c r="J555" s="31"/>
      <c r="K555" s="31"/>
      <c r="L555" s="31"/>
      <c r="M555" s="31"/>
      <c r="N555" s="31"/>
      <c r="O555" s="31"/>
      <c r="P555" s="31"/>
      <c r="Q555" s="31"/>
    </row>
    <row r="556" spans="8:17">
      <c r="H556" s="31"/>
      <c r="I556" s="31"/>
      <c r="J556" s="31"/>
      <c r="K556" s="31"/>
      <c r="L556" s="31"/>
      <c r="M556" s="31"/>
      <c r="N556" s="31"/>
      <c r="O556" s="31"/>
      <c r="P556" s="31"/>
      <c r="Q556" s="31"/>
    </row>
    <row r="557" spans="8:17">
      <c r="H557" s="31"/>
      <c r="I557" s="31"/>
      <c r="J557" s="31"/>
      <c r="K557" s="31"/>
      <c r="L557" s="31"/>
      <c r="M557" s="31"/>
      <c r="N557" s="31"/>
      <c r="O557" s="31"/>
      <c r="P557" s="31"/>
      <c r="Q557" s="31"/>
    </row>
    <row r="558" spans="8:17">
      <c r="H558" s="31"/>
      <c r="I558" s="31"/>
      <c r="J558" s="31"/>
      <c r="K558" s="31"/>
      <c r="L558" s="31"/>
      <c r="M558" s="31"/>
      <c r="N558" s="31"/>
      <c r="O558" s="31"/>
      <c r="P558" s="31"/>
      <c r="Q558" s="31"/>
    </row>
    <row r="559" spans="8:17">
      <c r="H559" s="31"/>
      <c r="I559" s="31"/>
      <c r="J559" s="31"/>
      <c r="K559" s="31"/>
      <c r="L559" s="31"/>
      <c r="M559" s="31"/>
      <c r="N559" s="31"/>
      <c r="O559" s="31"/>
      <c r="P559" s="31"/>
      <c r="Q559" s="31"/>
    </row>
    <row r="560" spans="8:17">
      <c r="H560" s="31"/>
      <c r="I560" s="31"/>
      <c r="J560" s="31"/>
      <c r="K560" s="31"/>
      <c r="L560" s="31"/>
      <c r="M560" s="31"/>
      <c r="N560" s="31"/>
      <c r="O560" s="31"/>
      <c r="P560" s="31"/>
      <c r="Q560" s="31"/>
    </row>
    <row r="561" spans="8:17">
      <c r="H561" s="31"/>
      <c r="I561" s="31"/>
      <c r="J561" s="31"/>
      <c r="K561" s="31"/>
      <c r="L561" s="31"/>
      <c r="M561" s="31"/>
      <c r="N561" s="31"/>
      <c r="O561" s="31"/>
      <c r="P561" s="31"/>
      <c r="Q561" s="31"/>
    </row>
    <row r="562" spans="8:17">
      <c r="H562" s="31"/>
      <c r="I562" s="31"/>
      <c r="J562" s="31"/>
      <c r="K562" s="31"/>
      <c r="L562" s="31"/>
      <c r="M562" s="31"/>
      <c r="N562" s="31"/>
      <c r="O562" s="31"/>
      <c r="P562" s="31"/>
      <c r="Q562" s="31"/>
    </row>
    <row r="563" spans="8:17">
      <c r="H563" s="31"/>
      <c r="I563" s="31"/>
      <c r="J563" s="31"/>
      <c r="K563" s="31"/>
      <c r="L563" s="31"/>
      <c r="M563" s="31"/>
      <c r="N563" s="31"/>
      <c r="O563" s="31"/>
      <c r="P563" s="31"/>
      <c r="Q563" s="31"/>
    </row>
    <row r="564" spans="8:17">
      <c r="H564" s="31"/>
      <c r="I564" s="31"/>
      <c r="J564" s="31"/>
      <c r="K564" s="31"/>
      <c r="L564" s="31"/>
      <c r="M564" s="31"/>
      <c r="N564" s="31"/>
      <c r="O564" s="31"/>
      <c r="P564" s="31"/>
      <c r="Q564" s="31"/>
    </row>
    <row r="565" spans="8:17">
      <c r="H565" s="31"/>
      <c r="I565" s="31"/>
      <c r="J565" s="31"/>
      <c r="K565" s="31"/>
      <c r="L565" s="31"/>
      <c r="M565" s="31"/>
      <c r="N565" s="31"/>
      <c r="O565" s="31"/>
      <c r="P565" s="31"/>
      <c r="Q565" s="31"/>
    </row>
    <row r="566" spans="8:17">
      <c r="H566" s="31"/>
      <c r="I566" s="31"/>
      <c r="J566" s="31"/>
      <c r="K566" s="31"/>
      <c r="L566" s="31"/>
      <c r="M566" s="31"/>
      <c r="N566" s="31"/>
      <c r="O566" s="31"/>
      <c r="P566" s="31"/>
      <c r="Q566" s="31"/>
    </row>
    <row r="567" spans="8:17">
      <c r="H567" s="31"/>
      <c r="I567" s="31"/>
      <c r="J567" s="31"/>
      <c r="K567" s="31"/>
      <c r="L567" s="31"/>
      <c r="M567" s="31"/>
      <c r="N567" s="31"/>
      <c r="O567" s="31"/>
      <c r="P567" s="31"/>
      <c r="Q567" s="31"/>
    </row>
    <row r="568" spans="8:17">
      <c r="H568" s="31"/>
      <c r="I568" s="31"/>
      <c r="J568" s="31"/>
      <c r="K568" s="31"/>
      <c r="L568" s="31"/>
      <c r="M568" s="31"/>
      <c r="N568" s="31"/>
      <c r="O568" s="31"/>
      <c r="P568" s="31"/>
      <c r="Q568" s="31"/>
    </row>
    <row r="569" spans="8:17">
      <c r="H569" s="31"/>
      <c r="I569" s="31"/>
      <c r="J569" s="31"/>
      <c r="K569" s="31"/>
      <c r="L569" s="31"/>
      <c r="M569" s="31"/>
      <c r="N569" s="31"/>
      <c r="O569" s="31"/>
      <c r="P569" s="31"/>
      <c r="Q569" s="31"/>
    </row>
    <row r="570" spans="8:17">
      <c r="H570" s="31"/>
      <c r="I570" s="31"/>
      <c r="J570" s="31"/>
      <c r="K570" s="31"/>
      <c r="L570" s="31"/>
      <c r="M570" s="31"/>
      <c r="N570" s="31"/>
      <c r="O570" s="31"/>
      <c r="P570" s="31"/>
      <c r="Q570" s="31"/>
    </row>
    <row r="571" spans="8:17">
      <c r="H571" s="31"/>
      <c r="I571" s="31"/>
      <c r="J571" s="31"/>
      <c r="K571" s="31"/>
      <c r="L571" s="31"/>
      <c r="M571" s="31"/>
      <c r="N571" s="31"/>
      <c r="O571" s="31"/>
      <c r="P571" s="31"/>
      <c r="Q571" s="31"/>
    </row>
    <row r="572" spans="8:17">
      <c r="H572" s="31"/>
      <c r="I572" s="31"/>
      <c r="J572" s="31"/>
      <c r="K572" s="31"/>
      <c r="L572" s="31"/>
      <c r="M572" s="31"/>
      <c r="N572" s="31"/>
      <c r="O572" s="31"/>
      <c r="P572" s="31"/>
      <c r="Q572" s="31"/>
    </row>
    <row r="573" spans="8:17">
      <c r="H573" s="31"/>
      <c r="I573" s="31"/>
      <c r="J573" s="31"/>
      <c r="K573" s="31"/>
      <c r="L573" s="31"/>
      <c r="M573" s="31"/>
      <c r="N573" s="31"/>
      <c r="O573" s="31"/>
      <c r="P573" s="31"/>
      <c r="Q573" s="31"/>
    </row>
    <row r="574" spans="8:17">
      <c r="H574" s="31"/>
      <c r="I574" s="31"/>
      <c r="J574" s="31"/>
      <c r="K574" s="31"/>
      <c r="L574" s="31"/>
      <c r="M574" s="31"/>
      <c r="N574" s="31"/>
      <c r="O574" s="31"/>
      <c r="P574" s="31"/>
      <c r="Q574" s="31"/>
    </row>
    <row r="575" spans="8:17">
      <c r="H575" s="31"/>
      <c r="I575" s="31"/>
      <c r="J575" s="31"/>
      <c r="K575" s="31"/>
      <c r="L575" s="31"/>
      <c r="M575" s="31"/>
      <c r="N575" s="31"/>
      <c r="O575" s="31"/>
      <c r="P575" s="31"/>
      <c r="Q575" s="31"/>
    </row>
    <row r="576" spans="8:17">
      <c r="H576" s="31"/>
      <c r="I576" s="31"/>
      <c r="J576" s="31"/>
      <c r="K576" s="31"/>
      <c r="L576" s="31"/>
      <c r="M576" s="31"/>
      <c r="N576" s="31"/>
      <c r="O576" s="31"/>
      <c r="P576" s="31"/>
      <c r="Q576" s="31"/>
    </row>
    <row r="577" spans="8:17">
      <c r="H577" s="31"/>
      <c r="I577" s="31"/>
      <c r="J577" s="31"/>
      <c r="K577" s="31"/>
      <c r="L577" s="31"/>
      <c r="M577" s="31"/>
      <c r="N577" s="31"/>
      <c r="O577" s="31"/>
      <c r="P577" s="31"/>
      <c r="Q577" s="31"/>
    </row>
    <row r="578" spans="8:17">
      <c r="H578" s="31"/>
      <c r="I578" s="31"/>
      <c r="J578" s="31"/>
      <c r="K578" s="31"/>
      <c r="L578" s="31"/>
      <c r="M578" s="31"/>
      <c r="N578" s="31"/>
      <c r="O578" s="31"/>
      <c r="P578" s="31"/>
      <c r="Q578" s="31"/>
    </row>
    <row r="579" spans="8:17">
      <c r="H579" s="31"/>
      <c r="I579" s="31"/>
      <c r="J579" s="31"/>
      <c r="K579" s="31"/>
      <c r="L579" s="31"/>
      <c r="M579" s="31"/>
      <c r="N579" s="31"/>
      <c r="O579" s="31"/>
      <c r="P579" s="31"/>
      <c r="Q579" s="31"/>
    </row>
    <row r="580" spans="8:17">
      <c r="H580" s="31"/>
      <c r="I580" s="31"/>
      <c r="J580" s="31"/>
      <c r="K580" s="31"/>
      <c r="L580" s="31"/>
      <c r="M580" s="31"/>
      <c r="N580" s="31"/>
      <c r="O580" s="31"/>
      <c r="P580" s="31"/>
      <c r="Q580" s="31"/>
    </row>
    <row r="581" spans="8:17">
      <c r="H581" s="31"/>
      <c r="I581" s="31"/>
      <c r="J581" s="31"/>
      <c r="K581" s="31"/>
      <c r="L581" s="31"/>
      <c r="M581" s="31"/>
      <c r="N581" s="31"/>
      <c r="O581" s="31"/>
      <c r="P581" s="31"/>
      <c r="Q581" s="31"/>
    </row>
    <row r="582" spans="8:17">
      <c r="H582" s="31"/>
      <c r="I582" s="31"/>
      <c r="J582" s="31"/>
      <c r="K582" s="31"/>
      <c r="L582" s="31"/>
      <c r="M582" s="31"/>
      <c r="N582" s="31"/>
      <c r="O582" s="31"/>
      <c r="P582" s="31"/>
      <c r="Q582" s="31"/>
    </row>
    <row r="583" spans="8:17">
      <c r="H583" s="31"/>
      <c r="I583" s="31"/>
      <c r="J583" s="31"/>
      <c r="K583" s="31"/>
      <c r="L583" s="31"/>
      <c r="M583" s="31"/>
      <c r="N583" s="31"/>
      <c r="O583" s="31"/>
      <c r="P583" s="31"/>
      <c r="Q583" s="31"/>
    </row>
    <row r="584" spans="8:17">
      <c r="H584" s="31"/>
      <c r="I584" s="31"/>
      <c r="J584" s="31"/>
      <c r="K584" s="31"/>
      <c r="L584" s="31"/>
      <c r="M584" s="31"/>
      <c r="N584" s="31"/>
      <c r="O584" s="31"/>
      <c r="P584" s="31"/>
      <c r="Q584" s="31"/>
    </row>
    <row r="585" spans="8:17">
      <c r="H585" s="31"/>
      <c r="I585" s="31"/>
      <c r="J585" s="31"/>
      <c r="K585" s="31"/>
      <c r="L585" s="31"/>
      <c r="M585" s="31"/>
      <c r="N585" s="31"/>
      <c r="O585" s="31"/>
      <c r="P585" s="31"/>
      <c r="Q585" s="31"/>
    </row>
    <row r="586" spans="8:17">
      <c r="H586" s="31"/>
      <c r="I586" s="31"/>
      <c r="J586" s="31"/>
      <c r="K586" s="31"/>
      <c r="L586" s="31"/>
      <c r="M586" s="31"/>
      <c r="N586" s="31"/>
      <c r="O586" s="31"/>
      <c r="P586" s="31"/>
      <c r="Q586" s="31"/>
    </row>
    <row r="587" spans="8:17">
      <c r="H587" s="31"/>
      <c r="I587" s="31"/>
      <c r="J587" s="31"/>
      <c r="K587" s="31"/>
      <c r="L587" s="31"/>
      <c r="M587" s="31"/>
      <c r="N587" s="31"/>
      <c r="O587" s="31"/>
      <c r="P587" s="31"/>
      <c r="Q587" s="31"/>
    </row>
    <row r="588" spans="8:17">
      <c r="H588" s="31"/>
      <c r="I588" s="31"/>
      <c r="J588" s="31"/>
      <c r="K588" s="31"/>
      <c r="L588" s="31"/>
      <c r="M588" s="31"/>
      <c r="N588" s="31"/>
      <c r="O588" s="31"/>
      <c r="P588" s="31"/>
      <c r="Q588" s="31"/>
    </row>
    <row r="589" spans="8:17">
      <c r="H589" s="31"/>
      <c r="I589" s="31"/>
      <c r="J589" s="31"/>
      <c r="K589" s="31"/>
      <c r="L589" s="31"/>
      <c r="M589" s="31"/>
      <c r="N589" s="31"/>
      <c r="O589" s="31"/>
      <c r="P589" s="31"/>
      <c r="Q589" s="31"/>
    </row>
    <row r="590" spans="8:17">
      <c r="H590" s="31"/>
      <c r="I590" s="31"/>
      <c r="J590" s="31"/>
      <c r="K590" s="31"/>
      <c r="L590" s="31"/>
      <c r="M590" s="31"/>
      <c r="N590" s="31"/>
      <c r="O590" s="31"/>
      <c r="P590" s="31"/>
      <c r="Q590" s="31"/>
    </row>
    <row r="591" spans="8:17">
      <c r="H591" s="31"/>
      <c r="I591" s="31"/>
      <c r="J591" s="31"/>
      <c r="K591" s="31"/>
      <c r="L591" s="31"/>
      <c r="M591" s="31"/>
      <c r="N591" s="31"/>
      <c r="O591" s="31"/>
      <c r="P591" s="31"/>
      <c r="Q591" s="31"/>
    </row>
    <row r="592" spans="8:17">
      <c r="H592" s="31"/>
      <c r="I592" s="31"/>
      <c r="J592" s="31"/>
      <c r="K592" s="31"/>
      <c r="L592" s="31"/>
      <c r="M592" s="31"/>
      <c r="N592" s="31"/>
      <c r="O592" s="31"/>
      <c r="P592" s="31"/>
      <c r="Q592" s="31"/>
    </row>
    <row r="593" spans="8:17">
      <c r="H593" s="31"/>
      <c r="I593" s="31"/>
      <c r="J593" s="31"/>
      <c r="K593" s="31"/>
      <c r="L593" s="31"/>
      <c r="M593" s="31"/>
      <c r="N593" s="31"/>
      <c r="O593" s="31"/>
      <c r="P593" s="31"/>
      <c r="Q593" s="31"/>
    </row>
    <row r="594" spans="8:17">
      <c r="H594" s="31"/>
      <c r="I594" s="31"/>
      <c r="J594" s="31"/>
      <c r="K594" s="31"/>
      <c r="L594" s="31"/>
      <c r="M594" s="31"/>
      <c r="N594" s="31"/>
      <c r="O594" s="31"/>
      <c r="P594" s="31"/>
      <c r="Q594" s="31"/>
    </row>
    <row r="595" spans="8:17">
      <c r="H595" s="31"/>
      <c r="I595" s="31"/>
      <c r="J595" s="31"/>
      <c r="K595" s="31"/>
      <c r="L595" s="31"/>
      <c r="M595" s="31"/>
      <c r="N595" s="31"/>
      <c r="O595" s="31"/>
      <c r="P595" s="31"/>
      <c r="Q595" s="31"/>
    </row>
    <row r="596" spans="8:17">
      <c r="H596" s="31"/>
      <c r="I596" s="31"/>
      <c r="J596" s="31"/>
      <c r="K596" s="31"/>
      <c r="L596" s="31"/>
      <c r="M596" s="31"/>
      <c r="N596" s="31"/>
      <c r="O596" s="31"/>
      <c r="P596" s="31"/>
      <c r="Q596" s="31"/>
    </row>
    <row r="597" spans="8:17">
      <c r="H597" s="31"/>
      <c r="I597" s="31"/>
      <c r="J597" s="31"/>
      <c r="K597" s="31"/>
      <c r="L597" s="31"/>
      <c r="M597" s="31"/>
      <c r="N597" s="31"/>
      <c r="O597" s="31"/>
      <c r="P597" s="31"/>
      <c r="Q597" s="31"/>
    </row>
    <row r="598" spans="8:17">
      <c r="H598" s="31"/>
      <c r="I598" s="31"/>
      <c r="J598" s="31"/>
      <c r="K598" s="31"/>
      <c r="L598" s="31"/>
      <c r="M598" s="31"/>
      <c r="N598" s="31"/>
      <c r="O598" s="31"/>
      <c r="P598" s="31"/>
      <c r="Q598" s="31"/>
    </row>
    <row r="599" spans="8:17">
      <c r="H599" s="31"/>
      <c r="I599" s="31"/>
      <c r="J599" s="31"/>
      <c r="K599" s="31"/>
      <c r="L599" s="31"/>
      <c r="M599" s="31"/>
      <c r="N599" s="31"/>
      <c r="O599" s="31"/>
      <c r="P599" s="31"/>
      <c r="Q599" s="31"/>
    </row>
    <row r="600" spans="8:17">
      <c r="H600" s="31"/>
      <c r="I600" s="31"/>
      <c r="J600" s="31"/>
      <c r="K600" s="31"/>
      <c r="L600" s="31"/>
      <c r="M600" s="31"/>
      <c r="N600" s="31"/>
      <c r="O600" s="31"/>
      <c r="P600" s="31"/>
      <c r="Q600" s="31"/>
    </row>
    <row r="601" spans="8:17">
      <c r="H601" s="31"/>
      <c r="I601" s="31"/>
      <c r="J601" s="31"/>
      <c r="K601" s="31"/>
      <c r="L601" s="31"/>
      <c r="M601" s="31"/>
      <c r="N601" s="31"/>
      <c r="O601" s="31"/>
      <c r="P601" s="31"/>
      <c r="Q601" s="31"/>
    </row>
    <row r="602" spans="8:17">
      <c r="H602" s="31"/>
      <c r="I602" s="31"/>
      <c r="J602" s="31"/>
      <c r="K602" s="31"/>
      <c r="L602" s="31"/>
      <c r="M602" s="31"/>
      <c r="N602" s="31"/>
      <c r="O602" s="31"/>
      <c r="P602" s="31"/>
      <c r="Q602" s="31"/>
    </row>
    <row r="603" spans="8:17">
      <c r="H603" s="31"/>
      <c r="I603" s="31"/>
      <c r="J603" s="31"/>
      <c r="K603" s="31"/>
      <c r="L603" s="31"/>
      <c r="M603" s="31"/>
      <c r="N603" s="31"/>
      <c r="O603" s="31"/>
      <c r="P603" s="31"/>
      <c r="Q603" s="31"/>
    </row>
    <row r="604" spans="8:17">
      <c r="H604" s="31"/>
      <c r="I604" s="31"/>
      <c r="J604" s="31"/>
      <c r="K604" s="31"/>
      <c r="L604" s="31"/>
      <c r="M604" s="31"/>
      <c r="N604" s="31"/>
      <c r="O604" s="31"/>
      <c r="P604" s="31"/>
      <c r="Q604" s="31"/>
    </row>
    <row r="605" spans="8:17">
      <c r="H605" s="31"/>
      <c r="I605" s="31"/>
      <c r="J605" s="31"/>
      <c r="K605" s="31"/>
      <c r="L605" s="31"/>
      <c r="M605" s="31"/>
      <c r="N605" s="31"/>
      <c r="O605" s="31"/>
      <c r="P605" s="31"/>
      <c r="Q605" s="31"/>
    </row>
    <row r="606" spans="8:17">
      <c r="H606" s="31"/>
      <c r="I606" s="31"/>
      <c r="J606" s="31"/>
      <c r="K606" s="31"/>
      <c r="L606" s="31"/>
      <c r="M606" s="31"/>
      <c r="N606" s="31"/>
      <c r="O606" s="31"/>
      <c r="P606" s="31"/>
      <c r="Q606" s="31"/>
    </row>
    <row r="607" spans="8:17">
      <c r="H607" s="31"/>
      <c r="I607" s="31"/>
      <c r="J607" s="31"/>
      <c r="K607" s="31"/>
      <c r="L607" s="31"/>
      <c r="M607" s="31"/>
      <c r="N607" s="31"/>
      <c r="O607" s="31"/>
      <c r="P607" s="31"/>
      <c r="Q607" s="31"/>
    </row>
    <row r="608" spans="8:17">
      <c r="H608" s="31"/>
      <c r="I608" s="31"/>
      <c r="J608" s="31"/>
      <c r="K608" s="31"/>
      <c r="L608" s="31"/>
      <c r="M608" s="31"/>
      <c r="N608" s="31"/>
      <c r="O608" s="31"/>
      <c r="P608" s="31"/>
      <c r="Q608" s="31"/>
    </row>
    <row r="609" spans="8:17">
      <c r="H609" s="31"/>
      <c r="I609" s="31"/>
      <c r="J609" s="31"/>
      <c r="K609" s="31"/>
      <c r="L609" s="31"/>
      <c r="M609" s="31"/>
      <c r="N609" s="31"/>
      <c r="O609" s="31"/>
      <c r="P609" s="31"/>
      <c r="Q609" s="31"/>
    </row>
    <row r="610" spans="8:17">
      <c r="H610" s="31"/>
      <c r="I610" s="31"/>
      <c r="J610" s="31"/>
      <c r="K610" s="31"/>
      <c r="L610" s="31"/>
      <c r="M610" s="31"/>
      <c r="N610" s="31"/>
      <c r="O610" s="31"/>
      <c r="P610" s="31"/>
      <c r="Q610" s="31"/>
    </row>
    <row r="611" spans="8:17">
      <c r="H611" s="31"/>
      <c r="I611" s="31"/>
      <c r="J611" s="31"/>
      <c r="K611" s="31"/>
      <c r="L611" s="31"/>
      <c r="M611" s="31"/>
      <c r="N611" s="31"/>
      <c r="O611" s="31"/>
      <c r="P611" s="31"/>
      <c r="Q611" s="31"/>
    </row>
    <row r="612" spans="8:17">
      <c r="H612" s="31"/>
      <c r="I612" s="31"/>
      <c r="J612" s="31"/>
      <c r="K612" s="31"/>
      <c r="L612" s="31"/>
      <c r="M612" s="31"/>
      <c r="N612" s="31"/>
      <c r="O612" s="31"/>
      <c r="P612" s="31"/>
      <c r="Q612" s="31"/>
    </row>
    <row r="613" spans="8:17">
      <c r="H613" s="31"/>
      <c r="I613" s="31"/>
      <c r="J613" s="31"/>
      <c r="K613" s="31"/>
      <c r="L613" s="31"/>
      <c r="M613" s="31"/>
      <c r="N613" s="31"/>
      <c r="O613" s="31"/>
      <c r="P613" s="31"/>
      <c r="Q613" s="31"/>
    </row>
    <row r="614" spans="8:17">
      <c r="H614" s="31"/>
      <c r="I614" s="31"/>
      <c r="J614" s="31"/>
      <c r="K614" s="31"/>
      <c r="L614" s="31"/>
      <c r="M614" s="31"/>
      <c r="N614" s="31"/>
      <c r="O614" s="31"/>
      <c r="P614" s="31"/>
      <c r="Q614" s="31"/>
    </row>
    <row r="615" spans="8:17">
      <c r="H615" s="31"/>
      <c r="I615" s="31"/>
      <c r="J615" s="31"/>
      <c r="K615" s="31"/>
      <c r="L615" s="31"/>
      <c r="M615" s="31"/>
      <c r="N615" s="31"/>
      <c r="O615" s="31"/>
      <c r="P615" s="31"/>
      <c r="Q615" s="31"/>
    </row>
    <row r="616" spans="8:17">
      <c r="H616" s="31"/>
      <c r="I616" s="31"/>
      <c r="J616" s="31"/>
      <c r="K616" s="31"/>
      <c r="L616" s="31"/>
      <c r="M616" s="31"/>
      <c r="N616" s="31"/>
      <c r="O616" s="31"/>
      <c r="P616" s="31"/>
      <c r="Q616" s="31"/>
    </row>
    <row r="617" spans="8:17">
      <c r="H617" s="31"/>
      <c r="I617" s="31"/>
      <c r="J617" s="31"/>
      <c r="K617" s="31"/>
      <c r="L617" s="31"/>
      <c r="M617" s="31"/>
      <c r="N617" s="31"/>
      <c r="O617" s="31"/>
      <c r="P617" s="31"/>
      <c r="Q617" s="31"/>
    </row>
    <row r="618" spans="8:17">
      <c r="H618" s="31"/>
      <c r="I618" s="31"/>
      <c r="J618" s="31"/>
      <c r="K618" s="31"/>
      <c r="L618" s="31"/>
      <c r="M618" s="31"/>
      <c r="N618" s="31"/>
      <c r="O618" s="31"/>
      <c r="P618" s="31"/>
      <c r="Q618" s="31"/>
    </row>
    <row r="619" spans="8:17">
      <c r="H619" s="31"/>
      <c r="I619" s="31"/>
      <c r="J619" s="31"/>
      <c r="K619" s="31"/>
      <c r="L619" s="31"/>
      <c r="M619" s="31"/>
      <c r="N619" s="31"/>
      <c r="O619" s="31"/>
      <c r="P619" s="31"/>
      <c r="Q619" s="31"/>
    </row>
    <row r="620" spans="8:17">
      <c r="H620" s="31"/>
      <c r="I620" s="31"/>
      <c r="J620" s="31"/>
      <c r="K620" s="31"/>
      <c r="L620" s="31"/>
      <c r="M620" s="31"/>
      <c r="N620" s="31"/>
      <c r="O620" s="31"/>
      <c r="P620" s="31"/>
      <c r="Q620" s="31"/>
    </row>
    <row r="621" spans="8:17">
      <c r="H621" s="31"/>
      <c r="I621" s="31"/>
      <c r="J621" s="31"/>
      <c r="K621" s="31"/>
      <c r="L621" s="31"/>
      <c r="M621" s="31"/>
      <c r="N621" s="31"/>
      <c r="O621" s="31"/>
      <c r="P621" s="31"/>
      <c r="Q621" s="31"/>
    </row>
    <row r="622" spans="8:17">
      <c r="H622" s="31"/>
      <c r="I622" s="31"/>
      <c r="J622" s="31"/>
      <c r="K622" s="31"/>
      <c r="L622" s="31"/>
      <c r="M622" s="31"/>
      <c r="N622" s="31"/>
      <c r="O622" s="31"/>
      <c r="P622" s="31"/>
      <c r="Q622" s="31"/>
    </row>
    <row r="623" spans="8:17">
      <c r="H623" s="31"/>
      <c r="I623" s="31"/>
      <c r="J623" s="31"/>
      <c r="K623" s="31"/>
      <c r="L623" s="31"/>
      <c r="M623" s="31"/>
      <c r="N623" s="31"/>
      <c r="O623" s="31"/>
      <c r="P623" s="31"/>
      <c r="Q623" s="31"/>
    </row>
    <row r="624" spans="8:17">
      <c r="H624" s="31"/>
      <c r="I624" s="31"/>
      <c r="J624" s="31"/>
      <c r="K624" s="31"/>
      <c r="L624" s="31"/>
      <c r="M624" s="31"/>
      <c r="N624" s="31"/>
      <c r="O624" s="31"/>
      <c r="P624" s="31"/>
      <c r="Q624" s="31"/>
    </row>
    <row r="625" spans="8:17">
      <c r="H625" s="31"/>
      <c r="I625" s="31"/>
      <c r="J625" s="31"/>
      <c r="K625" s="31"/>
      <c r="L625" s="31"/>
      <c r="M625" s="31"/>
      <c r="N625" s="31"/>
      <c r="O625" s="31"/>
      <c r="P625" s="31"/>
      <c r="Q625" s="31"/>
    </row>
    <row r="626" spans="8:17">
      <c r="H626" s="31"/>
      <c r="I626" s="31"/>
      <c r="J626" s="31"/>
      <c r="K626" s="31"/>
      <c r="L626" s="31"/>
      <c r="M626" s="31"/>
      <c r="N626" s="31"/>
      <c r="O626" s="31"/>
      <c r="P626" s="31"/>
      <c r="Q626" s="31"/>
    </row>
    <row r="627" spans="8:17">
      <c r="H627" s="31"/>
      <c r="I627" s="31"/>
      <c r="J627" s="31"/>
      <c r="K627" s="31"/>
      <c r="L627" s="31"/>
      <c r="M627" s="31"/>
      <c r="N627" s="31"/>
      <c r="O627" s="31"/>
      <c r="P627" s="31"/>
      <c r="Q627" s="31"/>
    </row>
    <row r="628" spans="8:17">
      <c r="H628" s="31"/>
      <c r="I628" s="31"/>
      <c r="J628" s="31"/>
      <c r="K628" s="31"/>
      <c r="L628" s="31"/>
      <c r="M628" s="31"/>
      <c r="N628" s="31"/>
      <c r="O628" s="31"/>
      <c r="P628" s="31"/>
      <c r="Q628" s="31"/>
    </row>
    <row r="629" spans="8:17">
      <c r="H629" s="31"/>
      <c r="I629" s="31"/>
      <c r="J629" s="31"/>
      <c r="K629" s="31"/>
      <c r="L629" s="31"/>
      <c r="M629" s="31"/>
      <c r="N629" s="31"/>
      <c r="O629" s="31"/>
      <c r="P629" s="31"/>
      <c r="Q629" s="31"/>
    </row>
    <row r="630" spans="8:17">
      <c r="H630" s="31"/>
      <c r="I630" s="31"/>
      <c r="J630" s="31"/>
      <c r="K630" s="31"/>
      <c r="L630" s="31"/>
      <c r="M630" s="31"/>
      <c r="N630" s="31"/>
      <c r="O630" s="31"/>
      <c r="P630" s="31"/>
      <c r="Q630" s="31"/>
    </row>
    <row r="631" spans="8:17">
      <c r="H631" s="31"/>
      <c r="I631" s="31"/>
      <c r="J631" s="31"/>
      <c r="K631" s="31"/>
      <c r="L631" s="31"/>
      <c r="M631" s="31"/>
      <c r="N631" s="31"/>
      <c r="O631" s="31"/>
      <c r="P631" s="31"/>
      <c r="Q631" s="31"/>
    </row>
    <row r="632" spans="8:17">
      <c r="H632" s="31"/>
      <c r="I632" s="31"/>
      <c r="J632" s="31"/>
      <c r="K632" s="31"/>
      <c r="L632" s="31"/>
      <c r="M632" s="31"/>
      <c r="N632" s="31"/>
      <c r="O632" s="31"/>
      <c r="P632" s="31"/>
      <c r="Q632" s="31"/>
    </row>
    <row r="633" spans="8:17">
      <c r="H633" s="31"/>
      <c r="I633" s="31"/>
      <c r="J633" s="31"/>
      <c r="K633" s="31"/>
      <c r="L633" s="31"/>
      <c r="M633" s="31"/>
      <c r="N633" s="31"/>
      <c r="O633" s="31"/>
      <c r="P633" s="31"/>
      <c r="Q633" s="31"/>
    </row>
    <row r="634" spans="8:17">
      <c r="H634" s="31"/>
      <c r="I634" s="31"/>
      <c r="J634" s="31"/>
      <c r="K634" s="31"/>
      <c r="L634" s="31"/>
      <c r="M634" s="31"/>
      <c r="N634" s="31"/>
      <c r="O634" s="31"/>
      <c r="P634" s="31"/>
      <c r="Q634" s="31"/>
    </row>
    <row r="635" spans="8:17">
      <c r="H635" s="31"/>
      <c r="I635" s="31"/>
      <c r="J635" s="31"/>
      <c r="K635" s="31"/>
      <c r="L635" s="31"/>
      <c r="M635" s="31"/>
      <c r="N635" s="31"/>
      <c r="O635" s="31"/>
      <c r="P635" s="31"/>
      <c r="Q635" s="31"/>
    </row>
    <row r="636" spans="8:17">
      <c r="H636" s="31"/>
      <c r="I636" s="31"/>
      <c r="J636" s="31"/>
      <c r="K636" s="31"/>
      <c r="L636" s="31"/>
      <c r="M636" s="31"/>
      <c r="N636" s="31"/>
      <c r="O636" s="31"/>
      <c r="P636" s="31"/>
      <c r="Q636" s="31"/>
    </row>
    <row r="637" spans="8:17">
      <c r="H637" s="31"/>
      <c r="I637" s="31"/>
      <c r="J637" s="31"/>
      <c r="K637" s="31"/>
      <c r="L637" s="31"/>
      <c r="M637" s="31"/>
      <c r="N637" s="31"/>
      <c r="O637" s="31"/>
      <c r="P637" s="31"/>
      <c r="Q637" s="31"/>
    </row>
    <row r="638" spans="8:17">
      <c r="H638" s="31"/>
      <c r="I638" s="31"/>
      <c r="J638" s="31"/>
      <c r="K638" s="31"/>
      <c r="L638" s="31"/>
      <c r="M638" s="31"/>
      <c r="N638" s="31"/>
      <c r="O638" s="31"/>
      <c r="P638" s="31"/>
      <c r="Q638" s="31"/>
    </row>
    <row r="639" spans="8:17">
      <c r="H639" s="31"/>
      <c r="I639" s="31"/>
      <c r="J639" s="31"/>
      <c r="K639" s="31"/>
      <c r="L639" s="31"/>
      <c r="M639" s="31"/>
      <c r="N639" s="31"/>
      <c r="O639" s="31"/>
      <c r="P639" s="31"/>
      <c r="Q639" s="31"/>
    </row>
    <row r="640" spans="8:17">
      <c r="H640" s="31"/>
      <c r="I640" s="31"/>
      <c r="J640" s="31"/>
      <c r="K640" s="31"/>
      <c r="L640" s="31"/>
      <c r="M640" s="31"/>
      <c r="N640" s="31"/>
      <c r="O640" s="31"/>
      <c r="P640" s="31"/>
      <c r="Q640" s="31"/>
    </row>
    <row r="641" spans="8:17">
      <c r="H641" s="31"/>
      <c r="I641" s="31"/>
      <c r="J641" s="31"/>
      <c r="K641" s="31"/>
      <c r="L641" s="31"/>
      <c r="M641" s="31"/>
      <c r="N641" s="31"/>
      <c r="O641" s="31"/>
      <c r="P641" s="31"/>
      <c r="Q641" s="31"/>
    </row>
    <row r="642" spans="8:17">
      <c r="H642" s="31"/>
      <c r="I642" s="31"/>
      <c r="J642" s="31"/>
      <c r="K642" s="31"/>
      <c r="L642" s="31"/>
      <c r="M642" s="31"/>
      <c r="N642" s="31"/>
      <c r="O642" s="31"/>
      <c r="P642" s="31"/>
      <c r="Q642" s="31"/>
    </row>
    <row r="643" spans="8:17">
      <c r="H643" s="31"/>
      <c r="I643" s="31"/>
      <c r="J643" s="31"/>
      <c r="K643" s="31"/>
      <c r="L643" s="31"/>
      <c r="M643" s="31"/>
      <c r="N643" s="31"/>
      <c r="O643" s="31"/>
      <c r="P643" s="31"/>
      <c r="Q643" s="31"/>
    </row>
    <row r="644" spans="8:17">
      <c r="H644" s="31"/>
      <c r="I644" s="31"/>
      <c r="J644" s="31"/>
      <c r="K644" s="31"/>
      <c r="L644" s="31"/>
      <c r="M644" s="31"/>
      <c r="N644" s="31"/>
      <c r="O644" s="31"/>
      <c r="P644" s="31"/>
      <c r="Q644" s="31"/>
    </row>
    <row r="645" spans="8:17">
      <c r="H645" s="31"/>
      <c r="I645" s="31"/>
      <c r="J645" s="31"/>
      <c r="K645" s="31"/>
      <c r="L645" s="31"/>
      <c r="M645" s="31"/>
      <c r="N645" s="31"/>
      <c r="O645" s="31"/>
      <c r="P645" s="31"/>
      <c r="Q645" s="31"/>
    </row>
    <row r="646" spans="8:17">
      <c r="H646" s="31"/>
      <c r="I646" s="31"/>
      <c r="J646" s="31"/>
      <c r="K646" s="31"/>
      <c r="L646" s="31"/>
      <c r="M646" s="31"/>
      <c r="N646" s="31"/>
      <c r="O646" s="31"/>
      <c r="P646" s="31"/>
      <c r="Q646" s="31"/>
    </row>
    <row r="647" spans="8:17">
      <c r="H647" s="31"/>
      <c r="I647" s="31"/>
      <c r="J647" s="31"/>
      <c r="K647" s="31"/>
      <c r="L647" s="31"/>
      <c r="M647" s="31"/>
      <c r="N647" s="31"/>
      <c r="O647" s="31"/>
      <c r="P647" s="31"/>
      <c r="Q647" s="31"/>
    </row>
    <row r="648" spans="8:17">
      <c r="H648" s="31"/>
      <c r="I648" s="31"/>
      <c r="J648" s="31"/>
      <c r="K648" s="31"/>
      <c r="L648" s="31"/>
      <c r="M648" s="31"/>
      <c r="N648" s="31"/>
      <c r="O648" s="31"/>
      <c r="P648" s="31"/>
      <c r="Q648" s="31"/>
    </row>
    <row r="649" spans="8:17">
      <c r="H649" s="31"/>
      <c r="I649" s="31"/>
      <c r="J649" s="31"/>
      <c r="K649" s="31"/>
      <c r="L649" s="31"/>
      <c r="M649" s="31"/>
      <c r="N649" s="31"/>
      <c r="O649" s="31"/>
      <c r="P649" s="31"/>
      <c r="Q649" s="31"/>
    </row>
    <row r="650" spans="8:17">
      <c r="H650" s="31"/>
      <c r="I650" s="31"/>
      <c r="J650" s="31"/>
      <c r="K650" s="31"/>
      <c r="L650" s="31"/>
      <c r="M650" s="31"/>
      <c r="N650" s="31"/>
      <c r="O650" s="31"/>
      <c r="P650" s="31"/>
      <c r="Q650" s="31"/>
    </row>
    <row r="651" spans="8:17">
      <c r="H651" s="31"/>
      <c r="I651" s="31"/>
      <c r="J651" s="31"/>
      <c r="K651" s="31"/>
      <c r="L651" s="31"/>
      <c r="M651" s="31"/>
      <c r="N651" s="31"/>
      <c r="O651" s="31"/>
      <c r="P651" s="31"/>
      <c r="Q651" s="31"/>
    </row>
    <row r="652" spans="8:17">
      <c r="H652" s="31"/>
      <c r="I652" s="31"/>
      <c r="J652" s="31"/>
      <c r="K652" s="31"/>
      <c r="L652" s="31"/>
      <c r="M652" s="31"/>
      <c r="N652" s="31"/>
      <c r="O652" s="31"/>
      <c r="P652" s="31"/>
      <c r="Q652" s="31"/>
    </row>
    <row r="653" spans="8:17">
      <c r="H653" s="31"/>
      <c r="I653" s="31"/>
      <c r="J653" s="31"/>
      <c r="K653" s="31"/>
      <c r="L653" s="31"/>
      <c r="M653" s="31"/>
      <c r="N653" s="31"/>
      <c r="O653" s="31"/>
      <c r="P653" s="31"/>
      <c r="Q653" s="31"/>
    </row>
    <row r="654" spans="8:17">
      <c r="H654" s="31"/>
      <c r="I654" s="31"/>
      <c r="J654" s="31"/>
      <c r="K654" s="31"/>
      <c r="L654" s="31"/>
      <c r="M654" s="31"/>
      <c r="N654" s="31"/>
      <c r="O654" s="31"/>
      <c r="P654" s="31"/>
      <c r="Q654" s="31"/>
    </row>
    <row r="655" spans="8:17">
      <c r="H655" s="31"/>
      <c r="I655" s="31"/>
      <c r="J655" s="31"/>
      <c r="K655" s="31"/>
      <c r="L655" s="31"/>
      <c r="M655" s="31"/>
      <c r="N655" s="31"/>
      <c r="O655" s="31"/>
      <c r="P655" s="31"/>
      <c r="Q655" s="31"/>
    </row>
    <row r="656" spans="8:17">
      <c r="H656" s="31"/>
      <c r="I656" s="31"/>
      <c r="J656" s="31"/>
      <c r="K656" s="31"/>
      <c r="L656" s="31"/>
      <c r="M656" s="31"/>
      <c r="N656" s="31"/>
      <c r="O656" s="31"/>
      <c r="P656" s="31"/>
      <c r="Q656" s="31"/>
    </row>
    <row r="657" spans="8:17">
      <c r="H657" s="31"/>
      <c r="I657" s="31"/>
      <c r="J657" s="31"/>
      <c r="K657" s="31"/>
      <c r="L657" s="31"/>
      <c r="M657" s="31"/>
      <c r="N657" s="31"/>
      <c r="O657" s="31"/>
      <c r="P657" s="31"/>
      <c r="Q657" s="31"/>
    </row>
    <row r="658" spans="8:17">
      <c r="H658" s="31"/>
      <c r="I658" s="31"/>
      <c r="J658" s="31"/>
      <c r="K658" s="31"/>
      <c r="L658" s="31"/>
      <c r="M658" s="31"/>
      <c r="N658" s="31"/>
      <c r="O658" s="31"/>
      <c r="P658" s="31"/>
      <c r="Q658" s="31"/>
    </row>
    <row r="659" spans="8:17">
      <c r="H659" s="31"/>
      <c r="I659" s="31"/>
      <c r="J659" s="31"/>
      <c r="K659" s="31"/>
      <c r="L659" s="31"/>
      <c r="M659" s="31"/>
      <c r="N659" s="31"/>
      <c r="O659" s="31"/>
      <c r="P659" s="31"/>
      <c r="Q659" s="31"/>
    </row>
    <row r="660" spans="8:17">
      <c r="H660" s="31"/>
      <c r="I660" s="31"/>
      <c r="J660" s="31"/>
      <c r="K660" s="31"/>
      <c r="L660" s="31"/>
      <c r="M660" s="31"/>
      <c r="N660" s="31"/>
      <c r="O660" s="31"/>
      <c r="P660" s="31"/>
      <c r="Q660" s="31"/>
    </row>
    <row r="661" spans="8:17">
      <c r="H661" s="31"/>
      <c r="I661" s="31"/>
      <c r="J661" s="31"/>
      <c r="K661" s="31"/>
      <c r="L661" s="31"/>
      <c r="M661" s="31"/>
      <c r="N661" s="31"/>
      <c r="O661" s="31"/>
      <c r="P661" s="31"/>
      <c r="Q661" s="31"/>
    </row>
    <row r="662" spans="8:17">
      <c r="H662" s="31"/>
      <c r="I662" s="31"/>
      <c r="J662" s="31"/>
      <c r="K662" s="31"/>
      <c r="L662" s="31"/>
      <c r="M662" s="31"/>
      <c r="N662" s="31"/>
      <c r="O662" s="31"/>
      <c r="P662" s="31"/>
      <c r="Q662" s="31"/>
    </row>
    <row r="663" spans="8:17">
      <c r="H663" s="31"/>
      <c r="I663" s="31"/>
      <c r="J663" s="31"/>
      <c r="K663" s="31"/>
      <c r="L663" s="31"/>
      <c r="M663" s="31"/>
      <c r="N663" s="31"/>
      <c r="O663" s="31"/>
      <c r="P663" s="31"/>
      <c r="Q663" s="31"/>
    </row>
    <row r="664" spans="8:17">
      <c r="H664" s="31"/>
      <c r="I664" s="31"/>
      <c r="J664" s="31"/>
      <c r="K664" s="31"/>
      <c r="L664" s="31"/>
      <c r="M664" s="31"/>
      <c r="N664" s="31"/>
      <c r="O664" s="31"/>
      <c r="P664" s="31"/>
      <c r="Q664" s="31"/>
    </row>
    <row r="665" spans="8:17">
      <c r="H665" s="31"/>
      <c r="I665" s="31"/>
      <c r="J665" s="31"/>
      <c r="K665" s="31"/>
      <c r="L665" s="31"/>
      <c r="M665" s="31"/>
      <c r="N665" s="31"/>
      <c r="O665" s="31"/>
      <c r="P665" s="31"/>
      <c r="Q665" s="31"/>
    </row>
    <row r="666" spans="8:17">
      <c r="H666" s="31"/>
      <c r="I666" s="31"/>
      <c r="J666" s="31"/>
      <c r="K666" s="31"/>
      <c r="L666" s="31"/>
      <c r="M666" s="31"/>
      <c r="N666" s="31"/>
      <c r="O666" s="31"/>
      <c r="P666" s="31"/>
      <c r="Q666" s="31"/>
    </row>
    <row r="667" spans="8:17">
      <c r="H667" s="31"/>
      <c r="I667" s="31"/>
      <c r="J667" s="31"/>
      <c r="K667" s="31"/>
      <c r="L667" s="31"/>
      <c r="M667" s="31"/>
      <c r="N667" s="31"/>
      <c r="O667" s="31"/>
      <c r="P667" s="31"/>
      <c r="Q667" s="31"/>
    </row>
    <row r="668" spans="8:17">
      <c r="H668" s="31"/>
      <c r="I668" s="31"/>
      <c r="J668" s="31"/>
      <c r="K668" s="31"/>
      <c r="L668" s="31"/>
      <c r="M668" s="31"/>
      <c r="N668" s="31"/>
      <c r="O668" s="31"/>
      <c r="P668" s="31"/>
      <c r="Q668" s="31"/>
    </row>
    <row r="669" spans="8:17">
      <c r="H669" s="31"/>
      <c r="I669" s="31"/>
      <c r="J669" s="31"/>
      <c r="K669" s="31"/>
      <c r="L669" s="31"/>
      <c r="M669" s="31"/>
      <c r="N669" s="31"/>
      <c r="O669" s="31"/>
      <c r="P669" s="31"/>
      <c r="Q669" s="31"/>
    </row>
    <row r="670" spans="8:17">
      <c r="H670" s="31"/>
      <c r="I670" s="31"/>
      <c r="J670" s="31"/>
      <c r="K670" s="31"/>
      <c r="L670" s="31"/>
      <c r="M670" s="31"/>
      <c r="N670" s="31"/>
      <c r="O670" s="31"/>
      <c r="P670" s="31"/>
      <c r="Q670" s="31"/>
    </row>
    <row r="671" spans="8:17">
      <c r="H671" s="31"/>
      <c r="I671" s="31"/>
      <c r="J671" s="31"/>
      <c r="K671" s="31"/>
      <c r="L671" s="31"/>
      <c r="M671" s="31"/>
      <c r="N671" s="31"/>
      <c r="O671" s="31"/>
      <c r="P671" s="31"/>
      <c r="Q671" s="31"/>
    </row>
    <row r="672" spans="8:17">
      <c r="H672" s="31"/>
      <c r="I672" s="31"/>
      <c r="J672" s="31"/>
      <c r="K672" s="31"/>
      <c r="L672" s="31"/>
      <c r="M672" s="31"/>
      <c r="N672" s="31"/>
      <c r="O672" s="31"/>
      <c r="P672" s="31"/>
      <c r="Q672" s="31"/>
    </row>
    <row r="673" spans="8:17">
      <c r="H673" s="31"/>
      <c r="I673" s="31"/>
      <c r="J673" s="31"/>
      <c r="K673" s="31"/>
      <c r="L673" s="31"/>
      <c r="M673" s="31"/>
      <c r="N673" s="31"/>
      <c r="O673" s="31"/>
      <c r="P673" s="31"/>
      <c r="Q673" s="31"/>
    </row>
    <row r="674" spans="8:17">
      <c r="H674" s="31"/>
      <c r="I674" s="31"/>
      <c r="J674" s="31"/>
      <c r="K674" s="31"/>
      <c r="L674" s="31"/>
      <c r="M674" s="31"/>
      <c r="N674" s="31"/>
      <c r="O674" s="31"/>
      <c r="P674" s="31"/>
      <c r="Q674" s="31"/>
    </row>
    <row r="675" spans="8:17">
      <c r="H675" s="31"/>
      <c r="I675" s="31"/>
      <c r="J675" s="31"/>
      <c r="K675" s="31"/>
      <c r="L675" s="31"/>
      <c r="M675" s="31"/>
      <c r="N675" s="31"/>
      <c r="O675" s="31"/>
      <c r="P675" s="31"/>
      <c r="Q675" s="31"/>
    </row>
    <row r="676" spans="8:17">
      <c r="H676" s="31"/>
      <c r="I676" s="31"/>
      <c r="J676" s="31"/>
      <c r="K676" s="31"/>
      <c r="L676" s="31"/>
      <c r="M676" s="31"/>
      <c r="N676" s="31"/>
      <c r="O676" s="31"/>
      <c r="P676" s="31"/>
      <c r="Q676" s="31"/>
    </row>
    <row r="677" spans="8:17">
      <c r="H677" s="31"/>
      <c r="I677" s="31"/>
      <c r="J677" s="31"/>
      <c r="K677" s="31"/>
      <c r="L677" s="31"/>
      <c r="M677" s="31"/>
      <c r="N677" s="31"/>
      <c r="O677" s="31"/>
      <c r="P677" s="31"/>
      <c r="Q677" s="31"/>
    </row>
    <row r="678" spans="8:17">
      <c r="H678" s="31"/>
      <c r="I678" s="31"/>
      <c r="J678" s="31"/>
      <c r="K678" s="31"/>
      <c r="L678" s="31"/>
      <c r="M678" s="31"/>
      <c r="N678" s="31"/>
      <c r="O678" s="31"/>
      <c r="P678" s="31"/>
      <c r="Q678" s="31"/>
    </row>
    <row r="679" spans="8:17">
      <c r="H679" s="31"/>
      <c r="I679" s="31"/>
      <c r="J679" s="31"/>
      <c r="K679" s="31"/>
      <c r="L679" s="31"/>
      <c r="M679" s="31"/>
      <c r="N679" s="31"/>
      <c r="O679" s="31"/>
      <c r="P679" s="31"/>
      <c r="Q679" s="31"/>
    </row>
    <row r="680" spans="8:17">
      <c r="H680" s="31"/>
      <c r="I680" s="31"/>
      <c r="J680" s="31"/>
      <c r="K680" s="31"/>
      <c r="L680" s="31"/>
      <c r="M680" s="31"/>
      <c r="N680" s="31"/>
      <c r="O680" s="31"/>
      <c r="P680" s="31"/>
      <c r="Q680" s="31"/>
    </row>
    <row r="681" spans="8:17">
      <c r="H681" s="31"/>
      <c r="I681" s="31"/>
      <c r="J681" s="31"/>
      <c r="K681" s="31"/>
      <c r="L681" s="31"/>
      <c r="M681" s="31"/>
      <c r="N681" s="31"/>
      <c r="O681" s="31"/>
      <c r="P681" s="31"/>
      <c r="Q681" s="31"/>
    </row>
    <row r="682" spans="8:17">
      <c r="H682" s="31"/>
      <c r="I682" s="31"/>
      <c r="J682" s="31"/>
      <c r="K682" s="31"/>
      <c r="L682" s="31"/>
      <c r="M682" s="31"/>
      <c r="N682" s="31"/>
      <c r="O682" s="31"/>
      <c r="P682" s="31"/>
      <c r="Q682" s="31"/>
    </row>
    <row r="683" spans="8:17">
      <c r="H683" s="31"/>
      <c r="I683" s="31"/>
      <c r="J683" s="31"/>
      <c r="K683" s="31"/>
      <c r="L683" s="31"/>
      <c r="M683" s="31"/>
      <c r="N683" s="31"/>
      <c r="O683" s="31"/>
      <c r="P683" s="31"/>
      <c r="Q683" s="31"/>
    </row>
    <row r="684" spans="8:17">
      <c r="H684" s="31"/>
      <c r="I684" s="31"/>
      <c r="J684" s="31"/>
      <c r="K684" s="31"/>
      <c r="L684" s="31"/>
      <c r="M684" s="31"/>
      <c r="N684" s="31"/>
      <c r="O684" s="31"/>
      <c r="P684" s="31"/>
      <c r="Q684" s="31"/>
    </row>
    <row r="685" spans="8:17">
      <c r="H685" s="31"/>
      <c r="I685" s="31"/>
      <c r="J685" s="31"/>
      <c r="K685" s="31"/>
      <c r="L685" s="31"/>
      <c r="M685" s="31"/>
      <c r="N685" s="31"/>
      <c r="O685" s="31"/>
      <c r="P685" s="31"/>
      <c r="Q685" s="31"/>
    </row>
    <row r="686" spans="8:17">
      <c r="H686" s="31"/>
      <c r="I686" s="31"/>
      <c r="J686" s="31"/>
      <c r="K686" s="31"/>
      <c r="L686" s="31"/>
      <c r="M686" s="31"/>
      <c r="N686" s="31"/>
      <c r="O686" s="31"/>
      <c r="P686" s="31"/>
      <c r="Q686" s="31"/>
    </row>
    <row r="687" spans="8:17">
      <c r="H687" s="31"/>
      <c r="I687" s="31"/>
      <c r="J687" s="31"/>
      <c r="K687" s="31"/>
      <c r="L687" s="31"/>
      <c r="M687" s="31"/>
      <c r="N687" s="31"/>
      <c r="O687" s="31"/>
      <c r="P687" s="31"/>
      <c r="Q687" s="31"/>
    </row>
    <row r="688" spans="8:17">
      <c r="H688" s="31"/>
      <c r="I688" s="31"/>
      <c r="J688" s="31"/>
      <c r="K688" s="31"/>
      <c r="L688" s="31"/>
      <c r="M688" s="31"/>
      <c r="N688" s="31"/>
      <c r="O688" s="31"/>
      <c r="P688" s="31"/>
      <c r="Q688" s="31"/>
    </row>
    <row r="689" spans="8:17">
      <c r="H689" s="31"/>
      <c r="I689" s="31"/>
      <c r="J689" s="31"/>
      <c r="K689" s="31"/>
      <c r="L689" s="31"/>
      <c r="M689" s="31"/>
      <c r="N689" s="31"/>
      <c r="O689" s="31"/>
      <c r="P689" s="31"/>
      <c r="Q689" s="31"/>
    </row>
    <row r="690" spans="8:17">
      <c r="H690" s="31"/>
      <c r="I690" s="31"/>
      <c r="J690" s="31"/>
      <c r="K690" s="31"/>
      <c r="L690" s="31"/>
      <c r="M690" s="31"/>
      <c r="N690" s="31"/>
      <c r="O690" s="31"/>
      <c r="P690" s="31"/>
      <c r="Q690" s="31"/>
    </row>
    <row r="691" spans="8:17">
      <c r="H691" s="31"/>
      <c r="I691" s="31"/>
      <c r="J691" s="31"/>
      <c r="K691" s="31"/>
      <c r="L691" s="31"/>
      <c r="M691" s="31"/>
      <c r="N691" s="31"/>
      <c r="O691" s="31"/>
      <c r="P691" s="31"/>
      <c r="Q691" s="31"/>
    </row>
    <row r="692" spans="8:17">
      <c r="H692" s="31"/>
      <c r="I692" s="31"/>
      <c r="J692" s="31"/>
      <c r="K692" s="31"/>
      <c r="L692" s="31"/>
      <c r="M692" s="31"/>
      <c r="N692" s="31"/>
      <c r="O692" s="31"/>
      <c r="P692" s="31"/>
      <c r="Q692" s="31"/>
    </row>
    <row r="693" spans="8:17">
      <c r="H693" s="31"/>
      <c r="I693" s="31"/>
      <c r="J693" s="31"/>
      <c r="K693" s="31"/>
      <c r="L693" s="31"/>
      <c r="M693" s="31"/>
      <c r="N693" s="31"/>
      <c r="O693" s="31"/>
      <c r="P693" s="31"/>
      <c r="Q693" s="31"/>
    </row>
    <row r="694" spans="8:17">
      <c r="H694" s="31"/>
      <c r="I694" s="31"/>
      <c r="J694" s="31"/>
      <c r="K694" s="31"/>
      <c r="L694" s="31"/>
      <c r="M694" s="31"/>
      <c r="N694" s="31"/>
      <c r="O694" s="31"/>
      <c r="P694" s="31"/>
      <c r="Q694" s="31"/>
    </row>
    <row r="695" spans="8:17">
      <c r="H695" s="31"/>
      <c r="I695" s="31"/>
      <c r="J695" s="31"/>
      <c r="K695" s="31"/>
      <c r="L695" s="31"/>
      <c r="M695" s="31"/>
      <c r="N695" s="31"/>
      <c r="O695" s="31"/>
      <c r="P695" s="31"/>
      <c r="Q695" s="31"/>
    </row>
    <row r="696" spans="8:17">
      <c r="H696" s="31"/>
      <c r="I696" s="31"/>
      <c r="J696" s="31"/>
      <c r="K696" s="31"/>
      <c r="L696" s="31"/>
      <c r="M696" s="31"/>
      <c r="N696" s="31"/>
      <c r="O696" s="31"/>
      <c r="P696" s="31"/>
      <c r="Q696" s="31"/>
    </row>
    <row r="697" spans="8:17">
      <c r="H697" s="31"/>
      <c r="I697" s="31"/>
      <c r="J697" s="31"/>
      <c r="K697" s="31"/>
      <c r="L697" s="31"/>
      <c r="M697" s="31"/>
      <c r="N697" s="31"/>
      <c r="O697" s="31"/>
      <c r="P697" s="31"/>
      <c r="Q697" s="31"/>
    </row>
    <row r="698" spans="8:17">
      <c r="H698" s="31"/>
      <c r="I698" s="31"/>
      <c r="J698" s="31"/>
      <c r="K698" s="31"/>
      <c r="L698" s="31"/>
      <c r="M698" s="31"/>
      <c r="N698" s="31"/>
      <c r="O698" s="31"/>
      <c r="P698" s="31"/>
      <c r="Q698" s="31"/>
    </row>
    <row r="699" spans="8:17">
      <c r="H699" s="31"/>
      <c r="I699" s="31"/>
      <c r="J699" s="31"/>
      <c r="K699" s="31"/>
      <c r="L699" s="31"/>
      <c r="M699" s="31"/>
      <c r="N699" s="31"/>
      <c r="O699" s="31"/>
      <c r="P699" s="31"/>
      <c r="Q699" s="31"/>
    </row>
    <row r="700" spans="8:17">
      <c r="H700" s="31"/>
      <c r="I700" s="31"/>
      <c r="J700" s="31"/>
      <c r="K700" s="31"/>
      <c r="L700" s="31"/>
      <c r="M700" s="31"/>
      <c r="N700" s="31"/>
      <c r="O700" s="31"/>
      <c r="P700" s="31"/>
      <c r="Q700" s="31"/>
    </row>
    <row r="701" spans="8:17">
      <c r="H701" s="31"/>
      <c r="I701" s="31"/>
      <c r="J701" s="31"/>
      <c r="K701" s="31"/>
      <c r="L701" s="31"/>
      <c r="M701" s="31"/>
      <c r="N701" s="31"/>
      <c r="O701" s="31"/>
      <c r="P701" s="31"/>
      <c r="Q701" s="31"/>
    </row>
    <row r="702" spans="8:17">
      <c r="H702" s="31"/>
      <c r="I702" s="31"/>
      <c r="J702" s="31"/>
      <c r="K702" s="31"/>
      <c r="L702" s="31"/>
      <c r="M702" s="31"/>
      <c r="N702" s="31"/>
      <c r="O702" s="31"/>
      <c r="P702" s="31"/>
      <c r="Q702" s="31"/>
    </row>
    <row r="703" spans="8:17">
      <c r="H703" s="31"/>
      <c r="I703" s="31"/>
      <c r="J703" s="31"/>
      <c r="K703" s="31"/>
      <c r="L703" s="31"/>
      <c r="M703" s="31"/>
      <c r="N703" s="31"/>
      <c r="O703" s="31"/>
      <c r="P703" s="31"/>
      <c r="Q703" s="31"/>
    </row>
    <row r="704" spans="8:17">
      <c r="H704" s="31"/>
      <c r="I704" s="31"/>
      <c r="J704" s="31"/>
      <c r="K704" s="31"/>
      <c r="L704" s="31"/>
      <c r="M704" s="31"/>
      <c r="N704" s="31"/>
      <c r="O704" s="31"/>
      <c r="P704" s="31"/>
      <c r="Q704" s="31"/>
    </row>
    <row r="705" spans="8:17">
      <c r="H705" s="31"/>
      <c r="I705" s="31"/>
      <c r="J705" s="31"/>
      <c r="K705" s="31"/>
      <c r="L705" s="31"/>
      <c r="M705" s="31"/>
      <c r="N705" s="31"/>
      <c r="O705" s="31"/>
      <c r="P705" s="31"/>
      <c r="Q705" s="31"/>
    </row>
    <row r="706" spans="8:17">
      <c r="H706" s="31"/>
      <c r="I706" s="31"/>
      <c r="J706" s="31"/>
      <c r="K706" s="31"/>
      <c r="L706" s="31"/>
      <c r="M706" s="31"/>
      <c r="N706" s="31"/>
      <c r="O706" s="31"/>
      <c r="P706" s="31"/>
      <c r="Q706" s="31"/>
    </row>
    <row r="707" spans="8:17">
      <c r="H707" s="31"/>
      <c r="I707" s="31"/>
      <c r="J707" s="31"/>
      <c r="K707" s="31"/>
      <c r="L707" s="31"/>
      <c r="M707" s="31"/>
      <c r="N707" s="31"/>
      <c r="O707" s="31"/>
      <c r="P707" s="31"/>
      <c r="Q707" s="31"/>
    </row>
    <row r="708" spans="8:17">
      <c r="H708" s="31"/>
      <c r="I708" s="31"/>
      <c r="J708" s="31"/>
      <c r="K708" s="31"/>
      <c r="L708" s="31"/>
      <c r="M708" s="31"/>
      <c r="N708" s="31"/>
      <c r="O708" s="31"/>
      <c r="P708" s="31"/>
      <c r="Q708" s="31"/>
    </row>
    <row r="709" spans="8:17">
      <c r="H709" s="31"/>
      <c r="I709" s="31"/>
      <c r="J709" s="31"/>
      <c r="K709" s="31"/>
      <c r="L709" s="31"/>
      <c r="M709" s="31"/>
      <c r="N709" s="31"/>
      <c r="O709" s="31"/>
      <c r="P709" s="31"/>
      <c r="Q709" s="31"/>
    </row>
    <row r="710" spans="8:17">
      <c r="H710" s="31"/>
      <c r="I710" s="31"/>
      <c r="J710" s="31"/>
      <c r="K710" s="31"/>
      <c r="L710" s="31"/>
      <c r="M710" s="31"/>
      <c r="N710" s="31"/>
      <c r="O710" s="31"/>
      <c r="P710" s="31"/>
      <c r="Q710" s="31"/>
    </row>
    <row r="711" spans="8:17">
      <c r="H711" s="31"/>
      <c r="I711" s="31"/>
      <c r="J711" s="31"/>
      <c r="K711" s="31"/>
      <c r="L711" s="31"/>
      <c r="M711" s="31"/>
      <c r="N711" s="31"/>
      <c r="O711" s="31"/>
      <c r="P711" s="31"/>
      <c r="Q711" s="31"/>
    </row>
    <row r="712" spans="8:17">
      <c r="H712" s="31"/>
      <c r="I712" s="31"/>
      <c r="J712" s="31"/>
      <c r="K712" s="31"/>
      <c r="L712" s="31"/>
      <c r="M712" s="31"/>
      <c r="N712" s="31"/>
      <c r="O712" s="31"/>
      <c r="P712" s="31"/>
      <c r="Q712" s="31"/>
    </row>
    <row r="713" spans="8:17">
      <c r="H713" s="31"/>
      <c r="I713" s="31"/>
      <c r="J713" s="31"/>
      <c r="K713" s="31"/>
      <c r="L713" s="31"/>
      <c r="M713" s="31"/>
      <c r="N713" s="31"/>
      <c r="O713" s="31"/>
      <c r="P713" s="31"/>
      <c r="Q713" s="31"/>
    </row>
    <row r="714" spans="8:17">
      <c r="H714" s="31"/>
      <c r="I714" s="31"/>
      <c r="J714" s="31"/>
      <c r="K714" s="31"/>
      <c r="L714" s="31"/>
      <c r="M714" s="31"/>
      <c r="N714" s="31"/>
      <c r="O714" s="31"/>
      <c r="P714" s="31"/>
      <c r="Q714" s="31"/>
    </row>
    <row r="715" spans="8:17">
      <c r="H715" s="31"/>
      <c r="I715" s="31"/>
      <c r="J715" s="31"/>
      <c r="K715" s="31"/>
      <c r="L715" s="31"/>
      <c r="M715" s="31"/>
      <c r="N715" s="31"/>
      <c r="O715" s="31"/>
      <c r="P715" s="31"/>
      <c r="Q715" s="31"/>
    </row>
    <row r="716" spans="8:17">
      <c r="H716" s="31"/>
      <c r="I716" s="31"/>
      <c r="J716" s="31"/>
      <c r="K716" s="31"/>
      <c r="L716" s="31"/>
      <c r="M716" s="31"/>
      <c r="N716" s="31"/>
      <c r="O716" s="31"/>
      <c r="P716" s="31"/>
      <c r="Q716" s="31"/>
    </row>
    <row r="717" spans="8:17">
      <c r="H717" s="31"/>
      <c r="I717" s="31"/>
      <c r="J717" s="31"/>
      <c r="K717" s="31"/>
      <c r="L717" s="31"/>
      <c r="M717" s="31"/>
      <c r="N717" s="31"/>
      <c r="O717" s="31"/>
      <c r="P717" s="31"/>
      <c r="Q717" s="31"/>
    </row>
    <row r="718" spans="8:17">
      <c r="H718" s="31"/>
      <c r="I718" s="31"/>
      <c r="J718" s="31"/>
      <c r="K718" s="31"/>
      <c r="L718" s="31"/>
      <c r="M718" s="31"/>
      <c r="N718" s="31"/>
      <c r="O718" s="31"/>
      <c r="P718" s="31"/>
      <c r="Q718" s="31"/>
    </row>
    <row r="719" spans="8:17">
      <c r="H719" s="31"/>
      <c r="I719" s="31"/>
      <c r="J719" s="31"/>
      <c r="K719" s="31"/>
      <c r="L719" s="31"/>
      <c r="M719" s="31"/>
      <c r="N719" s="31"/>
      <c r="O719" s="31"/>
      <c r="P719" s="31"/>
      <c r="Q719" s="31"/>
    </row>
    <row r="720" spans="8:17">
      <c r="H720" s="31"/>
      <c r="I720" s="31"/>
      <c r="J720" s="31"/>
      <c r="K720" s="31"/>
      <c r="L720" s="31"/>
      <c r="M720" s="31"/>
      <c r="N720" s="31"/>
      <c r="O720" s="31"/>
      <c r="P720" s="31"/>
      <c r="Q720" s="31"/>
    </row>
    <row r="721" spans="8:17">
      <c r="H721" s="31"/>
      <c r="I721" s="31"/>
      <c r="J721" s="31"/>
      <c r="K721" s="31"/>
      <c r="L721" s="31"/>
      <c r="M721" s="31"/>
      <c r="N721" s="31"/>
      <c r="O721" s="31"/>
      <c r="P721" s="31"/>
      <c r="Q721" s="31"/>
    </row>
    <row r="722" spans="8:17">
      <c r="H722" s="31"/>
      <c r="I722" s="31"/>
      <c r="J722" s="31"/>
      <c r="K722" s="31"/>
      <c r="L722" s="31"/>
      <c r="M722" s="31"/>
      <c r="N722" s="31"/>
      <c r="O722" s="31"/>
      <c r="P722" s="31"/>
      <c r="Q722" s="31"/>
    </row>
    <row r="723" spans="8:17">
      <c r="H723" s="31"/>
      <c r="I723" s="31"/>
      <c r="J723" s="31"/>
      <c r="K723" s="31"/>
      <c r="L723" s="31"/>
      <c r="M723" s="31"/>
      <c r="N723" s="31"/>
      <c r="O723" s="31"/>
      <c r="P723" s="31"/>
      <c r="Q723" s="31"/>
    </row>
    <row r="724" spans="8:17">
      <c r="H724" s="31"/>
      <c r="I724" s="31"/>
      <c r="J724" s="31"/>
      <c r="K724" s="31"/>
      <c r="L724" s="31"/>
      <c r="M724" s="31"/>
      <c r="N724" s="31"/>
      <c r="O724" s="31"/>
      <c r="P724" s="31"/>
      <c r="Q724" s="31"/>
    </row>
    <row r="725" spans="8:17">
      <c r="H725" s="31"/>
      <c r="I725" s="31"/>
      <c r="J725" s="31"/>
      <c r="K725" s="31"/>
      <c r="L725" s="31"/>
      <c r="M725" s="31"/>
      <c r="N725" s="31"/>
      <c r="O725" s="31"/>
      <c r="P725" s="31"/>
      <c r="Q725" s="31"/>
    </row>
    <row r="726" spans="8:17">
      <c r="H726" s="31"/>
      <c r="I726" s="31"/>
      <c r="J726" s="31"/>
      <c r="K726" s="31"/>
      <c r="L726" s="31"/>
      <c r="M726" s="31"/>
      <c r="N726" s="31"/>
      <c r="O726" s="31"/>
      <c r="P726" s="31"/>
      <c r="Q726" s="31"/>
    </row>
    <row r="727" spans="8:17">
      <c r="H727" s="31"/>
      <c r="I727" s="31"/>
      <c r="J727" s="31"/>
      <c r="K727" s="31"/>
      <c r="L727" s="31"/>
      <c r="M727" s="31"/>
      <c r="N727" s="31"/>
      <c r="O727" s="31"/>
      <c r="P727" s="31"/>
      <c r="Q727" s="31"/>
    </row>
    <row r="728" spans="8:17">
      <c r="H728" s="31"/>
      <c r="I728" s="31"/>
      <c r="J728" s="31"/>
      <c r="K728" s="31"/>
      <c r="L728" s="31"/>
      <c r="M728" s="31"/>
      <c r="N728" s="31"/>
      <c r="O728" s="31"/>
      <c r="P728" s="31"/>
      <c r="Q728" s="31"/>
    </row>
    <row r="729" spans="8:17">
      <c r="H729" s="31"/>
      <c r="I729" s="31"/>
      <c r="J729" s="31"/>
      <c r="K729" s="31"/>
      <c r="L729" s="31"/>
      <c r="M729" s="31"/>
      <c r="N729" s="31"/>
      <c r="O729" s="31"/>
      <c r="P729" s="31"/>
      <c r="Q729" s="31"/>
    </row>
    <row r="730" spans="8:17">
      <c r="H730" s="31"/>
      <c r="I730" s="31"/>
      <c r="J730" s="31"/>
      <c r="K730" s="31"/>
      <c r="L730" s="31"/>
      <c r="M730" s="31"/>
      <c r="N730" s="31"/>
      <c r="O730" s="31"/>
      <c r="P730" s="31"/>
      <c r="Q730" s="31"/>
    </row>
    <row r="731" spans="8:17">
      <c r="H731" s="31"/>
      <c r="I731" s="31"/>
      <c r="J731" s="31"/>
      <c r="K731" s="31"/>
      <c r="L731" s="31"/>
      <c r="M731" s="31"/>
      <c r="N731" s="31"/>
      <c r="O731" s="31"/>
      <c r="P731" s="31"/>
      <c r="Q731" s="31"/>
    </row>
    <row r="732" spans="8:17">
      <c r="H732" s="31"/>
      <c r="I732" s="31"/>
      <c r="J732" s="31"/>
      <c r="K732" s="31"/>
      <c r="L732" s="31"/>
      <c r="M732" s="31"/>
      <c r="N732" s="31"/>
      <c r="O732" s="31"/>
      <c r="P732" s="31"/>
      <c r="Q732" s="31"/>
    </row>
    <row r="733" spans="8:17">
      <c r="H733" s="31"/>
      <c r="I733" s="31"/>
      <c r="J733" s="31"/>
      <c r="K733" s="31"/>
      <c r="L733" s="31"/>
      <c r="M733" s="31"/>
      <c r="N733" s="31"/>
      <c r="O733" s="31"/>
      <c r="P733" s="31"/>
      <c r="Q733" s="31"/>
    </row>
    <row r="734" spans="8:17">
      <c r="H734" s="31"/>
      <c r="I734" s="31"/>
      <c r="J734" s="31"/>
      <c r="K734" s="31"/>
      <c r="L734" s="31"/>
      <c r="M734" s="31"/>
      <c r="N734" s="31"/>
      <c r="O734" s="31"/>
      <c r="P734" s="31"/>
      <c r="Q734" s="31"/>
    </row>
    <row r="735" spans="8:17">
      <c r="H735" s="31"/>
      <c r="I735" s="31"/>
      <c r="J735" s="31"/>
      <c r="K735" s="31"/>
      <c r="L735" s="31"/>
      <c r="M735" s="31"/>
      <c r="N735" s="31"/>
      <c r="O735" s="31"/>
      <c r="P735" s="31"/>
      <c r="Q735" s="31"/>
    </row>
    <row r="736" spans="8:17">
      <c r="H736" s="31"/>
      <c r="I736" s="31"/>
      <c r="J736" s="31"/>
      <c r="K736" s="31"/>
      <c r="L736" s="31"/>
      <c r="M736" s="31"/>
      <c r="N736" s="31"/>
      <c r="O736" s="31"/>
      <c r="P736" s="31"/>
      <c r="Q736" s="31"/>
    </row>
    <row r="737" spans="8:17">
      <c r="H737" s="31"/>
      <c r="I737" s="31"/>
      <c r="J737" s="31"/>
      <c r="K737" s="31"/>
      <c r="L737" s="31"/>
      <c r="M737" s="31"/>
      <c r="N737" s="31"/>
      <c r="O737" s="31"/>
      <c r="P737" s="31"/>
      <c r="Q737" s="31"/>
    </row>
    <row r="738" spans="8:17">
      <c r="H738" s="31"/>
      <c r="I738" s="31"/>
      <c r="J738" s="31"/>
      <c r="K738" s="31"/>
      <c r="L738" s="31"/>
      <c r="M738" s="31"/>
      <c r="N738" s="31"/>
      <c r="O738" s="31"/>
      <c r="P738" s="31"/>
      <c r="Q738" s="31"/>
    </row>
    <row r="739" spans="8:17">
      <c r="H739" s="31"/>
      <c r="I739" s="31"/>
      <c r="J739" s="31"/>
      <c r="K739" s="31"/>
      <c r="L739" s="31"/>
      <c r="M739" s="31"/>
      <c r="N739" s="31"/>
      <c r="O739" s="31"/>
      <c r="P739" s="31"/>
      <c r="Q739" s="31"/>
    </row>
    <row r="740" spans="8:17">
      <c r="H740" s="31"/>
      <c r="I740" s="31"/>
      <c r="J740" s="31"/>
      <c r="K740" s="31"/>
      <c r="L740" s="31"/>
      <c r="M740" s="31"/>
      <c r="N740" s="31"/>
      <c r="O740" s="31"/>
      <c r="P740" s="31"/>
      <c r="Q740" s="31"/>
    </row>
    <row r="741" spans="8:17">
      <c r="H741" s="31"/>
      <c r="I741" s="31"/>
      <c r="J741" s="31"/>
      <c r="K741" s="31"/>
      <c r="L741" s="31"/>
      <c r="M741" s="31"/>
      <c r="N741" s="31"/>
      <c r="O741" s="31"/>
      <c r="P741" s="31"/>
      <c r="Q741" s="31"/>
    </row>
    <row r="742" spans="8:17">
      <c r="H742" s="31"/>
      <c r="I742" s="31"/>
      <c r="J742" s="31"/>
      <c r="K742" s="31"/>
      <c r="L742" s="31"/>
      <c r="M742" s="31"/>
      <c r="N742" s="31"/>
      <c r="O742" s="31"/>
      <c r="P742" s="31"/>
      <c r="Q742" s="31"/>
    </row>
    <row r="743" spans="8:17">
      <c r="H743" s="31"/>
      <c r="I743" s="31"/>
      <c r="J743" s="31"/>
      <c r="K743" s="31"/>
      <c r="L743" s="31"/>
      <c r="M743" s="31"/>
      <c r="N743" s="31"/>
      <c r="O743" s="31"/>
      <c r="P743" s="31"/>
      <c r="Q743" s="31"/>
    </row>
    <row r="744" spans="8:17">
      <c r="H744" s="31"/>
      <c r="I744" s="31"/>
      <c r="J744" s="31"/>
      <c r="K744" s="31"/>
      <c r="L744" s="31"/>
      <c r="M744" s="31"/>
      <c r="N744" s="31"/>
      <c r="O744" s="31"/>
      <c r="P744" s="31"/>
      <c r="Q744" s="31"/>
    </row>
    <row r="745" spans="8:17">
      <c r="H745" s="31"/>
      <c r="I745" s="31"/>
      <c r="J745" s="31"/>
      <c r="K745" s="31"/>
      <c r="L745" s="31"/>
      <c r="M745" s="31"/>
      <c r="N745" s="31"/>
      <c r="O745" s="31"/>
      <c r="P745" s="31"/>
      <c r="Q745" s="31"/>
    </row>
    <row r="746" spans="8:17">
      <c r="H746" s="31"/>
      <c r="I746" s="31"/>
      <c r="J746" s="31"/>
      <c r="K746" s="31"/>
      <c r="L746" s="31"/>
      <c r="M746" s="31"/>
      <c r="N746" s="31"/>
      <c r="O746" s="31"/>
      <c r="P746" s="31"/>
      <c r="Q746" s="31"/>
    </row>
    <row r="747" spans="8:17">
      <c r="H747" s="31"/>
      <c r="I747" s="31"/>
      <c r="J747" s="31"/>
      <c r="K747" s="31"/>
      <c r="L747" s="31"/>
      <c r="M747" s="31"/>
      <c r="N747" s="31"/>
      <c r="O747" s="31"/>
      <c r="P747" s="31"/>
      <c r="Q747" s="31"/>
    </row>
    <row r="748" spans="8:17">
      <c r="H748" s="31"/>
      <c r="I748" s="31"/>
      <c r="J748" s="31"/>
      <c r="K748" s="31"/>
      <c r="L748" s="31"/>
      <c r="M748" s="31"/>
      <c r="N748" s="31"/>
      <c r="O748" s="31"/>
      <c r="P748" s="31"/>
      <c r="Q748" s="31"/>
    </row>
    <row r="749" spans="8:17">
      <c r="H749" s="31"/>
      <c r="I749" s="31"/>
      <c r="J749" s="31"/>
      <c r="K749" s="31"/>
      <c r="L749" s="31"/>
      <c r="M749" s="31"/>
      <c r="N749" s="31"/>
      <c r="O749" s="31"/>
      <c r="P749" s="31"/>
      <c r="Q749" s="31"/>
    </row>
    <row r="750" spans="8:17">
      <c r="H750" s="31"/>
      <c r="I750" s="31"/>
      <c r="J750" s="31"/>
      <c r="K750" s="31"/>
      <c r="L750" s="31"/>
      <c r="M750" s="31"/>
      <c r="N750" s="31"/>
      <c r="O750" s="31"/>
      <c r="P750" s="31"/>
      <c r="Q750" s="31"/>
    </row>
    <row r="751" spans="8:17">
      <c r="H751" s="31"/>
      <c r="I751" s="31"/>
      <c r="J751" s="31"/>
      <c r="K751" s="31"/>
      <c r="L751" s="31"/>
      <c r="M751" s="31"/>
      <c r="N751" s="31"/>
      <c r="O751" s="31"/>
      <c r="P751" s="31"/>
      <c r="Q751" s="31"/>
    </row>
    <row r="752" spans="8:17">
      <c r="H752" s="31"/>
      <c r="I752" s="31"/>
      <c r="J752" s="31"/>
      <c r="K752" s="31"/>
      <c r="L752" s="31"/>
      <c r="M752" s="31"/>
      <c r="N752" s="31"/>
      <c r="O752" s="31"/>
      <c r="P752" s="31"/>
      <c r="Q752" s="31"/>
    </row>
    <row r="753" spans="8:17">
      <c r="H753" s="31"/>
      <c r="I753" s="31"/>
      <c r="J753" s="31"/>
      <c r="K753" s="31"/>
      <c r="L753" s="31"/>
      <c r="M753" s="31"/>
      <c r="N753" s="31"/>
      <c r="O753" s="31"/>
      <c r="P753" s="31"/>
      <c r="Q753" s="31"/>
    </row>
    <row r="754" spans="8:17">
      <c r="H754" s="31"/>
      <c r="I754" s="31"/>
      <c r="J754" s="31"/>
      <c r="K754" s="31"/>
      <c r="L754" s="31"/>
      <c r="M754" s="31"/>
      <c r="N754" s="31"/>
      <c r="O754" s="31"/>
      <c r="P754" s="31"/>
      <c r="Q754" s="31"/>
    </row>
    <row r="755" spans="8:17">
      <c r="H755" s="31"/>
      <c r="I755" s="31"/>
      <c r="J755" s="31"/>
      <c r="K755" s="31"/>
      <c r="L755" s="31"/>
      <c r="M755" s="31"/>
      <c r="N755" s="31"/>
      <c r="O755" s="31"/>
      <c r="P755" s="31"/>
      <c r="Q755" s="31"/>
    </row>
    <row r="756" spans="8:17">
      <c r="H756" s="31"/>
      <c r="I756" s="31"/>
      <c r="J756" s="31"/>
      <c r="K756" s="31"/>
      <c r="L756" s="31"/>
      <c r="M756" s="31"/>
      <c r="N756" s="31"/>
      <c r="O756" s="31"/>
      <c r="P756" s="31"/>
      <c r="Q756" s="31"/>
    </row>
    <row r="757" spans="8:17">
      <c r="H757" s="31"/>
      <c r="I757" s="31"/>
      <c r="J757" s="31"/>
      <c r="K757" s="31"/>
      <c r="L757" s="31"/>
      <c r="M757" s="31"/>
      <c r="N757" s="31"/>
      <c r="O757" s="31"/>
      <c r="P757" s="31"/>
      <c r="Q757" s="31"/>
    </row>
    <row r="758" spans="8:17">
      <c r="H758" s="31"/>
      <c r="I758" s="31"/>
      <c r="J758" s="31"/>
      <c r="K758" s="31"/>
      <c r="L758" s="31"/>
      <c r="M758" s="31"/>
      <c r="N758" s="31"/>
      <c r="O758" s="31"/>
      <c r="P758" s="31"/>
      <c r="Q758" s="31"/>
    </row>
    <row r="759" spans="8:17">
      <c r="H759" s="31"/>
      <c r="I759" s="31"/>
      <c r="J759" s="31"/>
      <c r="K759" s="31"/>
      <c r="L759" s="31"/>
      <c r="M759" s="31"/>
      <c r="N759" s="31"/>
      <c r="O759" s="31"/>
      <c r="P759" s="31"/>
      <c r="Q759" s="31"/>
    </row>
    <row r="760" spans="8:17">
      <c r="H760" s="31"/>
      <c r="I760" s="31"/>
      <c r="J760" s="31"/>
      <c r="K760" s="31"/>
      <c r="L760" s="31"/>
      <c r="M760" s="31"/>
      <c r="N760" s="31"/>
      <c r="O760" s="31"/>
      <c r="P760" s="31"/>
      <c r="Q760" s="31"/>
    </row>
    <row r="761" spans="8:17">
      <c r="H761" s="31"/>
      <c r="I761" s="31"/>
      <c r="J761" s="31"/>
      <c r="K761" s="31"/>
      <c r="L761" s="31"/>
      <c r="M761" s="31"/>
      <c r="N761" s="31"/>
      <c r="O761" s="31"/>
      <c r="P761" s="31"/>
      <c r="Q761" s="31"/>
    </row>
    <row r="762" spans="8:17">
      <c r="H762" s="31"/>
      <c r="I762" s="31"/>
      <c r="J762" s="31"/>
      <c r="K762" s="31"/>
      <c r="L762" s="31"/>
      <c r="M762" s="31"/>
      <c r="N762" s="31"/>
      <c r="O762" s="31"/>
      <c r="P762" s="31"/>
      <c r="Q762" s="31"/>
    </row>
    <row r="763" spans="8:17">
      <c r="H763" s="31"/>
      <c r="I763" s="31"/>
      <c r="J763" s="31"/>
      <c r="K763" s="31"/>
      <c r="L763" s="31"/>
      <c r="M763" s="31"/>
      <c r="N763" s="31"/>
      <c r="O763" s="31"/>
      <c r="P763" s="31"/>
      <c r="Q763" s="31"/>
    </row>
    <row r="764" spans="8:17">
      <c r="H764" s="31"/>
      <c r="I764" s="31"/>
      <c r="J764" s="31"/>
      <c r="K764" s="31"/>
      <c r="L764" s="31"/>
      <c r="M764" s="31"/>
      <c r="N764" s="31"/>
      <c r="O764" s="31"/>
      <c r="P764" s="31"/>
      <c r="Q764" s="31"/>
    </row>
    <row r="765" spans="8:17">
      <c r="H765" s="31"/>
      <c r="I765" s="31"/>
      <c r="J765" s="31"/>
      <c r="K765" s="31"/>
      <c r="L765" s="31"/>
      <c r="M765" s="31"/>
      <c r="N765" s="31"/>
      <c r="O765" s="31"/>
      <c r="P765" s="31"/>
      <c r="Q765" s="31"/>
    </row>
    <row r="766" spans="8:17">
      <c r="H766" s="31"/>
      <c r="I766" s="31"/>
      <c r="J766" s="31"/>
      <c r="K766" s="31"/>
      <c r="L766" s="31"/>
      <c r="M766" s="31"/>
      <c r="N766" s="31"/>
      <c r="O766" s="31"/>
      <c r="P766" s="31"/>
      <c r="Q766" s="31"/>
    </row>
    <row r="767" spans="8:17">
      <c r="H767" s="31"/>
      <c r="I767" s="31"/>
      <c r="J767" s="31"/>
      <c r="K767" s="31"/>
      <c r="L767" s="31"/>
      <c r="M767" s="31"/>
      <c r="N767" s="31"/>
      <c r="O767" s="31"/>
      <c r="P767" s="31"/>
      <c r="Q767" s="31"/>
    </row>
    <row r="768" spans="8:17">
      <c r="H768" s="31"/>
      <c r="I768" s="31"/>
      <c r="J768" s="31"/>
      <c r="K768" s="31"/>
      <c r="L768" s="31"/>
      <c r="M768" s="31"/>
      <c r="N768" s="31"/>
      <c r="O768" s="31"/>
      <c r="P768" s="31"/>
      <c r="Q768" s="31"/>
    </row>
    <row r="769" spans="8:17">
      <c r="H769" s="31"/>
      <c r="I769" s="31"/>
      <c r="J769" s="31"/>
      <c r="K769" s="31"/>
      <c r="L769" s="31"/>
      <c r="M769" s="31"/>
      <c r="N769" s="31"/>
      <c r="O769" s="31"/>
      <c r="P769" s="31"/>
      <c r="Q769" s="31"/>
    </row>
    <row r="770" spans="8:17">
      <c r="H770" s="31"/>
      <c r="I770" s="31"/>
      <c r="J770" s="31"/>
      <c r="K770" s="31"/>
      <c r="L770" s="31"/>
      <c r="M770" s="31"/>
      <c r="N770" s="31"/>
      <c r="O770" s="31"/>
      <c r="P770" s="31"/>
      <c r="Q770" s="31"/>
    </row>
    <row r="771" spans="8:17">
      <c r="H771" s="31"/>
      <c r="I771" s="31"/>
      <c r="J771" s="31"/>
      <c r="K771" s="31"/>
      <c r="L771" s="31"/>
      <c r="M771" s="31"/>
      <c r="N771" s="31"/>
      <c r="O771" s="31"/>
      <c r="P771" s="31"/>
      <c r="Q771" s="31"/>
    </row>
    <row r="772" spans="8:17">
      <c r="H772" s="31"/>
      <c r="I772" s="31"/>
      <c r="J772" s="31"/>
      <c r="K772" s="31"/>
      <c r="L772" s="31"/>
      <c r="M772" s="31"/>
      <c r="N772" s="31"/>
      <c r="O772" s="31"/>
      <c r="P772" s="31"/>
      <c r="Q772" s="31"/>
    </row>
    <row r="773" spans="8:17">
      <c r="H773" s="31"/>
      <c r="I773" s="31"/>
      <c r="J773" s="31"/>
      <c r="K773" s="31"/>
      <c r="L773" s="31"/>
      <c r="M773" s="31"/>
      <c r="N773" s="31"/>
      <c r="O773" s="31"/>
      <c r="P773" s="31"/>
      <c r="Q773" s="31"/>
    </row>
    <row r="774" spans="8:17">
      <c r="H774" s="31"/>
      <c r="I774" s="31"/>
      <c r="J774" s="31"/>
      <c r="K774" s="31"/>
      <c r="L774" s="31"/>
      <c r="M774" s="31"/>
      <c r="N774" s="31"/>
      <c r="O774" s="31"/>
      <c r="P774" s="31"/>
      <c r="Q774" s="31"/>
    </row>
    <row r="775" spans="8:17">
      <c r="H775" s="31"/>
      <c r="I775" s="31"/>
      <c r="J775" s="31"/>
      <c r="K775" s="31"/>
      <c r="L775" s="31"/>
      <c r="M775" s="31"/>
      <c r="N775" s="31"/>
      <c r="O775" s="31"/>
      <c r="P775" s="31"/>
      <c r="Q775" s="31"/>
    </row>
    <row r="776" spans="8:17">
      <c r="H776" s="31"/>
      <c r="I776" s="31"/>
      <c r="J776" s="31"/>
      <c r="K776" s="31"/>
      <c r="L776" s="31"/>
      <c r="M776" s="31"/>
      <c r="N776" s="31"/>
      <c r="O776" s="31"/>
      <c r="P776" s="31"/>
      <c r="Q776" s="31"/>
    </row>
    <row r="777" spans="8:17">
      <c r="H777" s="31"/>
      <c r="I777" s="31"/>
      <c r="J777" s="31"/>
      <c r="K777" s="31"/>
      <c r="L777" s="31"/>
      <c r="M777" s="31"/>
      <c r="N777" s="31"/>
      <c r="O777" s="31"/>
      <c r="P777" s="31"/>
      <c r="Q777" s="31"/>
    </row>
    <row r="778" spans="8:17">
      <c r="H778" s="31"/>
      <c r="I778" s="31"/>
      <c r="J778" s="31"/>
      <c r="K778" s="31"/>
      <c r="L778" s="31"/>
      <c r="M778" s="31"/>
      <c r="N778" s="31"/>
      <c r="O778" s="31"/>
      <c r="P778" s="31"/>
      <c r="Q778" s="31"/>
    </row>
    <row r="779" spans="8:17">
      <c r="H779" s="31"/>
      <c r="I779" s="31"/>
      <c r="J779" s="31"/>
      <c r="K779" s="31"/>
      <c r="L779" s="31"/>
      <c r="M779" s="31"/>
      <c r="N779" s="31"/>
      <c r="O779" s="31"/>
      <c r="P779" s="31"/>
      <c r="Q779" s="31"/>
    </row>
    <row r="780" spans="8:17">
      <c r="H780" s="31"/>
      <c r="I780" s="31"/>
      <c r="J780" s="31"/>
      <c r="K780" s="31"/>
      <c r="L780" s="31"/>
      <c r="M780" s="31"/>
      <c r="N780" s="31"/>
      <c r="O780" s="31"/>
      <c r="P780" s="31"/>
      <c r="Q780" s="31"/>
    </row>
    <row r="781" spans="8:17">
      <c r="H781" s="31"/>
      <c r="I781" s="31"/>
      <c r="J781" s="31"/>
      <c r="K781" s="31"/>
      <c r="L781" s="31"/>
      <c r="M781" s="31"/>
      <c r="N781" s="31"/>
      <c r="O781" s="31"/>
      <c r="P781" s="31"/>
      <c r="Q781" s="31"/>
    </row>
    <row r="782" spans="8:17">
      <c r="H782" s="31"/>
      <c r="I782" s="31"/>
      <c r="J782" s="31"/>
      <c r="K782" s="31"/>
      <c r="L782" s="31"/>
      <c r="M782" s="31"/>
      <c r="N782" s="31"/>
      <c r="O782" s="31"/>
      <c r="P782" s="31"/>
      <c r="Q782" s="31"/>
    </row>
    <row r="783" spans="8:17">
      <c r="H783" s="31"/>
      <c r="I783" s="31"/>
      <c r="J783" s="31"/>
      <c r="K783" s="31"/>
      <c r="L783" s="31"/>
      <c r="M783" s="31"/>
      <c r="N783" s="31"/>
      <c r="O783" s="31"/>
      <c r="P783" s="31"/>
      <c r="Q783" s="31"/>
    </row>
    <row r="784" spans="8:17">
      <c r="H784" s="31"/>
      <c r="I784" s="31"/>
      <c r="J784" s="31"/>
      <c r="K784" s="31"/>
      <c r="L784" s="31"/>
      <c r="M784" s="31"/>
      <c r="N784" s="31"/>
      <c r="O784" s="31"/>
      <c r="P784" s="31"/>
      <c r="Q784" s="31"/>
    </row>
    <row r="785" spans="8:17">
      <c r="H785" s="31"/>
      <c r="I785" s="31"/>
      <c r="J785" s="31"/>
      <c r="K785" s="31"/>
      <c r="L785" s="31"/>
      <c r="M785" s="31"/>
      <c r="N785" s="31"/>
      <c r="O785" s="31"/>
      <c r="P785" s="31"/>
      <c r="Q785" s="31"/>
    </row>
    <row r="786" spans="8:17">
      <c r="H786" s="31"/>
      <c r="I786" s="31"/>
      <c r="J786" s="31"/>
      <c r="K786" s="31"/>
      <c r="L786" s="31"/>
      <c r="M786" s="31"/>
      <c r="N786" s="31"/>
      <c r="O786" s="31"/>
      <c r="P786" s="31"/>
      <c r="Q786" s="31"/>
    </row>
    <row r="787" spans="8:17">
      <c r="H787" s="31"/>
      <c r="I787" s="31"/>
      <c r="J787" s="31"/>
      <c r="K787" s="31"/>
      <c r="L787" s="31"/>
      <c r="M787" s="31"/>
      <c r="N787" s="31"/>
      <c r="O787" s="31"/>
      <c r="P787" s="31"/>
      <c r="Q787" s="31"/>
    </row>
    <row r="788" spans="8:17">
      <c r="H788" s="31"/>
      <c r="I788" s="31"/>
      <c r="J788" s="31"/>
      <c r="K788" s="31"/>
      <c r="L788" s="31"/>
      <c r="M788" s="31"/>
      <c r="N788" s="31"/>
      <c r="O788" s="31"/>
      <c r="P788" s="31"/>
      <c r="Q788" s="31"/>
    </row>
    <row r="789" spans="8:17">
      <c r="H789" s="31"/>
      <c r="I789" s="31"/>
      <c r="J789" s="31"/>
      <c r="K789" s="31"/>
      <c r="L789" s="31"/>
      <c r="M789" s="31"/>
      <c r="N789" s="31"/>
      <c r="O789" s="31"/>
      <c r="P789" s="31"/>
      <c r="Q789" s="31"/>
    </row>
    <row r="790" spans="8:17">
      <c r="H790" s="31"/>
      <c r="I790" s="31"/>
      <c r="J790" s="31"/>
      <c r="K790" s="31"/>
      <c r="L790" s="31"/>
      <c r="M790" s="31"/>
      <c r="N790" s="31"/>
      <c r="O790" s="31"/>
      <c r="P790" s="31"/>
      <c r="Q790" s="31"/>
    </row>
    <row r="791" spans="8:17">
      <c r="H791" s="31"/>
      <c r="I791" s="31"/>
      <c r="J791" s="31"/>
      <c r="K791" s="31"/>
      <c r="L791" s="31"/>
      <c r="M791" s="31"/>
      <c r="N791" s="31"/>
      <c r="O791" s="31"/>
      <c r="P791" s="31"/>
      <c r="Q791" s="31"/>
    </row>
    <row r="792" spans="8:17">
      <c r="H792" s="31"/>
      <c r="I792" s="31"/>
      <c r="J792" s="31"/>
      <c r="K792" s="31"/>
      <c r="L792" s="31"/>
      <c r="M792" s="31"/>
      <c r="N792" s="31"/>
      <c r="O792" s="31"/>
      <c r="P792" s="31"/>
      <c r="Q792" s="31"/>
    </row>
    <row r="793" spans="8:17">
      <c r="H793" s="31"/>
      <c r="I793" s="31"/>
      <c r="J793" s="31"/>
      <c r="K793" s="31"/>
      <c r="L793" s="31"/>
      <c r="M793" s="31"/>
      <c r="N793" s="31"/>
      <c r="O793" s="31"/>
      <c r="P793" s="31"/>
      <c r="Q793" s="31"/>
    </row>
    <row r="794" spans="8:17">
      <c r="H794" s="31"/>
      <c r="I794" s="31"/>
      <c r="J794" s="31"/>
      <c r="K794" s="31"/>
      <c r="L794" s="31"/>
      <c r="M794" s="31"/>
      <c r="N794" s="31"/>
      <c r="O794" s="31"/>
      <c r="P794" s="31"/>
      <c r="Q794" s="31"/>
    </row>
    <row r="795" spans="8:17">
      <c r="H795" s="31"/>
      <c r="I795" s="31"/>
      <c r="J795" s="31"/>
      <c r="K795" s="31"/>
      <c r="L795" s="31"/>
      <c r="M795" s="31"/>
      <c r="N795" s="31"/>
      <c r="O795" s="31"/>
      <c r="P795" s="31"/>
      <c r="Q795" s="31"/>
    </row>
    <row r="796" spans="8:17">
      <c r="H796" s="31"/>
      <c r="I796" s="31"/>
      <c r="J796" s="31"/>
      <c r="K796" s="31"/>
      <c r="L796" s="31"/>
      <c r="M796" s="31"/>
      <c r="N796" s="31"/>
      <c r="O796" s="31"/>
      <c r="P796" s="31"/>
      <c r="Q796" s="31"/>
    </row>
    <row r="797" spans="8:17">
      <c r="H797" s="31"/>
      <c r="I797" s="31"/>
      <c r="J797" s="31"/>
      <c r="K797" s="31"/>
      <c r="L797" s="31"/>
      <c r="M797" s="31"/>
      <c r="N797" s="31"/>
      <c r="O797" s="31"/>
      <c r="P797" s="31"/>
      <c r="Q797" s="31"/>
    </row>
    <row r="798" spans="8:17">
      <c r="H798" s="31"/>
      <c r="I798" s="31"/>
      <c r="J798" s="31"/>
      <c r="K798" s="31"/>
      <c r="L798" s="31"/>
      <c r="M798" s="31"/>
      <c r="N798" s="31"/>
      <c r="O798" s="31"/>
      <c r="P798" s="31"/>
      <c r="Q798" s="31"/>
    </row>
    <row r="799" spans="8:17">
      <c r="H799" s="31"/>
      <c r="I799" s="31"/>
      <c r="J799" s="31"/>
      <c r="K799" s="31"/>
      <c r="L799" s="31"/>
      <c r="M799" s="31"/>
      <c r="N799" s="31"/>
      <c r="O799" s="31"/>
      <c r="P799" s="31"/>
      <c r="Q799" s="31"/>
    </row>
    <row r="800" spans="8:17">
      <c r="H800" s="31"/>
      <c r="I800" s="31"/>
      <c r="J800" s="31"/>
      <c r="K800" s="31"/>
      <c r="L800" s="31"/>
      <c r="M800" s="31"/>
      <c r="N800" s="31"/>
      <c r="O800" s="31"/>
      <c r="P800" s="31"/>
      <c r="Q800" s="31"/>
    </row>
    <row r="801" spans="8:17">
      <c r="H801" s="31"/>
      <c r="I801" s="31"/>
      <c r="J801" s="31"/>
      <c r="K801" s="31"/>
      <c r="L801" s="31"/>
      <c r="M801" s="31"/>
      <c r="N801" s="31"/>
      <c r="O801" s="31"/>
      <c r="P801" s="31"/>
      <c r="Q801" s="31"/>
    </row>
    <row r="802" spans="8:17">
      <c r="H802" s="31"/>
      <c r="I802" s="31"/>
      <c r="J802" s="31"/>
      <c r="K802" s="31"/>
      <c r="L802" s="31"/>
      <c r="M802" s="31"/>
      <c r="N802" s="31"/>
      <c r="O802" s="31"/>
      <c r="P802" s="31"/>
      <c r="Q802" s="31"/>
    </row>
    <row r="803" spans="8:17">
      <c r="H803" s="31"/>
      <c r="I803" s="31"/>
      <c r="J803" s="31"/>
      <c r="K803" s="31"/>
      <c r="L803" s="31"/>
      <c r="M803" s="31"/>
      <c r="N803" s="31"/>
      <c r="O803" s="31"/>
      <c r="P803" s="31"/>
      <c r="Q803" s="31"/>
    </row>
    <row r="804" spans="8:17">
      <c r="H804" s="31"/>
      <c r="I804" s="31"/>
      <c r="J804" s="31"/>
      <c r="K804" s="31"/>
      <c r="L804" s="31"/>
      <c r="M804" s="31"/>
      <c r="N804" s="31"/>
      <c r="O804" s="31"/>
      <c r="P804" s="31"/>
      <c r="Q804" s="31"/>
    </row>
    <row r="805" spans="8:17">
      <c r="H805" s="31"/>
      <c r="I805" s="31"/>
      <c r="J805" s="31"/>
      <c r="K805" s="31"/>
      <c r="L805" s="31"/>
      <c r="M805" s="31"/>
      <c r="N805" s="31"/>
      <c r="O805" s="31"/>
      <c r="P805" s="31"/>
      <c r="Q805" s="31"/>
    </row>
    <row r="806" spans="8:17">
      <c r="H806" s="31"/>
      <c r="I806" s="31"/>
      <c r="J806" s="31"/>
      <c r="K806" s="31"/>
      <c r="L806" s="31"/>
      <c r="M806" s="31"/>
      <c r="N806" s="31"/>
      <c r="O806" s="31"/>
      <c r="P806" s="31"/>
      <c r="Q806" s="31"/>
    </row>
    <row r="807" spans="8:17">
      <c r="H807" s="31"/>
      <c r="I807" s="31"/>
      <c r="J807" s="31"/>
      <c r="K807" s="31"/>
      <c r="L807" s="31"/>
      <c r="M807" s="31"/>
      <c r="N807" s="31"/>
      <c r="O807" s="31"/>
      <c r="P807" s="31"/>
      <c r="Q807" s="31"/>
    </row>
    <row r="808" spans="8:17">
      <c r="H808" s="31"/>
      <c r="I808" s="31"/>
      <c r="J808" s="31"/>
      <c r="K808" s="31"/>
      <c r="L808" s="31"/>
      <c r="M808" s="31"/>
      <c r="N808" s="31"/>
      <c r="O808" s="31"/>
      <c r="P808" s="31"/>
      <c r="Q808" s="31"/>
    </row>
    <row r="809" spans="8:17">
      <c r="H809" s="31"/>
      <c r="I809" s="31"/>
      <c r="J809" s="31"/>
      <c r="K809" s="31"/>
      <c r="L809" s="31"/>
      <c r="M809" s="31"/>
      <c r="N809" s="31"/>
      <c r="O809" s="31"/>
      <c r="P809" s="31"/>
      <c r="Q809" s="31"/>
    </row>
    <row r="810" spans="8:17">
      <c r="H810" s="31"/>
      <c r="I810" s="31"/>
      <c r="J810" s="31"/>
      <c r="K810" s="31"/>
      <c r="L810" s="31"/>
      <c r="M810" s="31"/>
      <c r="N810" s="31"/>
      <c r="O810" s="31"/>
      <c r="P810" s="31"/>
      <c r="Q810" s="31"/>
    </row>
    <row r="811" spans="8:17">
      <c r="H811" s="31"/>
      <c r="I811" s="31"/>
      <c r="J811" s="31"/>
      <c r="K811" s="31"/>
      <c r="L811" s="31"/>
      <c r="M811" s="31"/>
      <c r="N811" s="31"/>
      <c r="O811" s="31"/>
      <c r="P811" s="31"/>
      <c r="Q811" s="31"/>
    </row>
    <row r="812" spans="8:17">
      <c r="H812" s="31"/>
      <c r="I812" s="31"/>
      <c r="J812" s="31"/>
      <c r="K812" s="31"/>
      <c r="L812" s="31"/>
      <c r="M812" s="31"/>
      <c r="N812" s="31"/>
      <c r="O812" s="31"/>
      <c r="P812" s="31"/>
      <c r="Q812" s="31"/>
    </row>
    <row r="813" spans="8:17">
      <c r="H813" s="31"/>
      <c r="I813" s="31"/>
      <c r="J813" s="31"/>
      <c r="K813" s="31"/>
      <c r="L813" s="31"/>
      <c r="M813" s="31"/>
      <c r="N813" s="31"/>
      <c r="O813" s="31"/>
      <c r="P813" s="31"/>
      <c r="Q813" s="31"/>
    </row>
    <row r="814" spans="8:17">
      <c r="H814" s="31"/>
      <c r="I814" s="31"/>
      <c r="J814" s="31"/>
      <c r="K814" s="31"/>
      <c r="L814" s="31"/>
      <c r="M814" s="31"/>
      <c r="N814" s="31"/>
      <c r="O814" s="31"/>
      <c r="P814" s="31"/>
      <c r="Q814" s="31"/>
    </row>
    <row r="815" spans="8:17">
      <c r="H815" s="31"/>
      <c r="I815" s="31"/>
      <c r="J815" s="31"/>
      <c r="K815" s="31"/>
      <c r="L815" s="31"/>
      <c r="M815" s="31"/>
      <c r="N815" s="31"/>
      <c r="O815" s="31"/>
      <c r="P815" s="31"/>
      <c r="Q815" s="31"/>
    </row>
    <row r="816" spans="8:17">
      <c r="H816" s="31"/>
      <c r="I816" s="31"/>
      <c r="J816" s="31"/>
      <c r="K816" s="31"/>
      <c r="L816" s="31"/>
      <c r="M816" s="31"/>
      <c r="N816" s="31"/>
      <c r="O816" s="31"/>
      <c r="P816" s="31"/>
      <c r="Q816" s="31"/>
    </row>
    <row r="817" spans="8:17">
      <c r="H817" s="31"/>
      <c r="I817" s="31"/>
      <c r="J817" s="31"/>
      <c r="K817" s="31"/>
      <c r="L817" s="31"/>
      <c r="M817" s="31"/>
      <c r="N817" s="31"/>
      <c r="O817" s="31"/>
      <c r="P817" s="31"/>
      <c r="Q817" s="31"/>
    </row>
    <row r="818" spans="8:17">
      <c r="H818" s="31"/>
      <c r="I818" s="31"/>
      <c r="J818" s="31"/>
      <c r="K818" s="31"/>
      <c r="L818" s="31"/>
      <c r="M818" s="31"/>
      <c r="N818" s="31"/>
      <c r="O818" s="31"/>
      <c r="P818" s="31"/>
      <c r="Q818" s="31"/>
    </row>
    <row r="819" spans="8:17">
      <c r="H819" s="31"/>
      <c r="I819" s="31"/>
      <c r="J819" s="31"/>
      <c r="K819" s="31"/>
      <c r="L819" s="31"/>
      <c r="M819" s="31"/>
      <c r="N819" s="31"/>
      <c r="O819" s="31"/>
      <c r="P819" s="31"/>
      <c r="Q819" s="31"/>
    </row>
    <row r="820" spans="8:17">
      <c r="H820" s="31"/>
      <c r="I820" s="31"/>
      <c r="J820" s="31"/>
      <c r="K820" s="31"/>
      <c r="L820" s="31"/>
      <c r="M820" s="31"/>
      <c r="N820" s="31"/>
      <c r="O820" s="31"/>
      <c r="P820" s="31"/>
      <c r="Q820" s="31"/>
    </row>
    <row r="821" spans="8:17">
      <c r="H821" s="31"/>
      <c r="I821" s="31"/>
      <c r="J821" s="31"/>
      <c r="K821" s="31"/>
      <c r="L821" s="31"/>
      <c r="M821" s="31"/>
      <c r="N821" s="31"/>
      <c r="O821" s="31"/>
      <c r="P821" s="31"/>
      <c r="Q821" s="31"/>
    </row>
    <row r="822" spans="8:17">
      <c r="H822" s="31"/>
      <c r="I822" s="31"/>
      <c r="J822" s="31"/>
      <c r="K822" s="31"/>
      <c r="L822" s="31"/>
      <c r="M822" s="31"/>
      <c r="N822" s="31"/>
      <c r="O822" s="31"/>
      <c r="P822" s="31"/>
      <c r="Q822" s="31"/>
    </row>
    <row r="823" spans="8:17">
      <c r="H823" s="31"/>
      <c r="I823" s="31"/>
      <c r="J823" s="31"/>
      <c r="K823" s="31"/>
      <c r="L823" s="31"/>
      <c r="M823" s="31"/>
      <c r="N823" s="31"/>
      <c r="O823" s="31"/>
      <c r="P823" s="31"/>
      <c r="Q823" s="31"/>
    </row>
    <row r="824" spans="8:17">
      <c r="H824" s="31"/>
      <c r="I824" s="31"/>
      <c r="J824" s="31"/>
      <c r="K824" s="31"/>
      <c r="L824" s="31"/>
      <c r="M824" s="31"/>
      <c r="N824" s="31"/>
      <c r="O824" s="31"/>
      <c r="P824" s="31"/>
      <c r="Q824" s="31"/>
    </row>
    <row r="825" spans="8:17">
      <c r="H825" s="31"/>
      <c r="I825" s="31"/>
      <c r="J825" s="31"/>
      <c r="K825" s="31"/>
      <c r="L825" s="31"/>
      <c r="M825" s="31"/>
      <c r="N825" s="31"/>
      <c r="O825" s="31"/>
      <c r="P825" s="31"/>
      <c r="Q825" s="31"/>
    </row>
    <row r="826" spans="8:17">
      <c r="H826" s="31"/>
      <c r="I826" s="31"/>
      <c r="J826" s="31"/>
      <c r="K826" s="31"/>
      <c r="L826" s="31"/>
      <c r="M826" s="31"/>
      <c r="N826" s="31"/>
      <c r="O826" s="31"/>
      <c r="P826" s="31"/>
      <c r="Q826" s="31"/>
    </row>
    <row r="827" spans="8:17">
      <c r="H827" s="31"/>
      <c r="I827" s="31"/>
      <c r="J827" s="31"/>
      <c r="K827" s="31"/>
      <c r="L827" s="31"/>
      <c r="M827" s="31"/>
      <c r="N827" s="31"/>
      <c r="O827" s="31"/>
      <c r="P827" s="31"/>
      <c r="Q827" s="31"/>
    </row>
    <row r="828" spans="8:17">
      <c r="H828" s="31"/>
      <c r="I828" s="31"/>
      <c r="J828" s="31"/>
      <c r="K828" s="31"/>
      <c r="L828" s="31"/>
      <c r="M828" s="31"/>
      <c r="N828" s="31"/>
      <c r="O828" s="31"/>
      <c r="P828" s="31"/>
      <c r="Q828" s="31"/>
    </row>
    <row r="829" spans="8:17">
      <c r="H829" s="31"/>
      <c r="I829" s="31"/>
      <c r="J829" s="31"/>
      <c r="K829" s="31"/>
      <c r="L829" s="31"/>
      <c r="M829" s="31"/>
      <c r="N829" s="31"/>
      <c r="O829" s="31"/>
      <c r="P829" s="31"/>
      <c r="Q829" s="31"/>
    </row>
    <row r="830" spans="8:17">
      <c r="H830" s="31"/>
      <c r="I830" s="31"/>
      <c r="J830" s="31"/>
      <c r="K830" s="31"/>
      <c r="L830" s="31"/>
      <c r="M830" s="31"/>
      <c r="N830" s="31"/>
      <c r="O830" s="31"/>
      <c r="P830" s="31"/>
      <c r="Q830" s="31"/>
    </row>
    <row r="831" spans="8:17">
      <c r="H831" s="31"/>
      <c r="I831" s="31"/>
      <c r="J831" s="31"/>
      <c r="K831" s="31"/>
      <c r="L831" s="31"/>
      <c r="M831" s="31"/>
      <c r="N831" s="31"/>
      <c r="O831" s="31"/>
      <c r="P831" s="31"/>
      <c r="Q831" s="31"/>
    </row>
    <row r="832" spans="8:17">
      <c r="H832" s="31"/>
      <c r="I832" s="31"/>
      <c r="J832" s="31"/>
      <c r="K832" s="31"/>
      <c r="L832" s="31"/>
      <c r="M832" s="31"/>
      <c r="N832" s="31"/>
      <c r="O832" s="31"/>
      <c r="P832" s="31"/>
      <c r="Q832" s="31"/>
    </row>
    <row r="833" spans="8:17">
      <c r="H833" s="31"/>
      <c r="I833" s="31"/>
      <c r="J833" s="31"/>
      <c r="K833" s="31"/>
      <c r="L833" s="31"/>
      <c r="M833" s="31"/>
      <c r="N833" s="31"/>
      <c r="O833" s="31"/>
      <c r="P833" s="31"/>
      <c r="Q833" s="31"/>
    </row>
    <row r="834" spans="8:17">
      <c r="H834" s="31"/>
      <c r="I834" s="31"/>
      <c r="J834" s="31"/>
      <c r="K834" s="31"/>
      <c r="L834" s="31"/>
      <c r="M834" s="31"/>
      <c r="N834" s="31"/>
      <c r="O834" s="31"/>
      <c r="P834" s="31"/>
      <c r="Q834" s="31"/>
    </row>
    <row r="835" spans="8:17">
      <c r="H835" s="31"/>
      <c r="I835" s="31"/>
      <c r="J835" s="31"/>
      <c r="K835" s="31"/>
      <c r="L835" s="31"/>
      <c r="M835" s="31"/>
      <c r="N835" s="31"/>
      <c r="O835" s="31"/>
      <c r="P835" s="31"/>
      <c r="Q835" s="31"/>
    </row>
    <row r="836" spans="8:17">
      <c r="H836" s="31"/>
      <c r="I836" s="31"/>
      <c r="J836" s="31"/>
      <c r="K836" s="31"/>
      <c r="L836" s="31"/>
      <c r="M836" s="31"/>
      <c r="N836" s="31"/>
      <c r="O836" s="31"/>
      <c r="P836" s="31"/>
      <c r="Q836" s="31"/>
    </row>
    <row r="837" spans="8:17">
      <c r="H837" s="31"/>
      <c r="I837" s="31"/>
      <c r="J837" s="31"/>
      <c r="K837" s="31"/>
      <c r="L837" s="31"/>
      <c r="M837" s="31"/>
      <c r="N837" s="31"/>
      <c r="O837" s="31"/>
      <c r="P837" s="31"/>
      <c r="Q837" s="31"/>
    </row>
    <row r="838" spans="8:17">
      <c r="H838" s="31"/>
      <c r="I838" s="31"/>
      <c r="J838" s="31"/>
      <c r="K838" s="31"/>
      <c r="L838" s="31"/>
      <c r="M838" s="31"/>
      <c r="N838" s="31"/>
      <c r="O838" s="31"/>
      <c r="P838" s="31"/>
      <c r="Q838" s="31"/>
    </row>
    <row r="839" spans="8:17">
      <c r="H839" s="31"/>
      <c r="I839" s="31"/>
      <c r="J839" s="31"/>
      <c r="K839" s="31"/>
      <c r="L839" s="31"/>
      <c r="M839" s="31"/>
      <c r="N839" s="31"/>
      <c r="O839" s="31"/>
      <c r="P839" s="31"/>
      <c r="Q839" s="31"/>
    </row>
    <row r="840" spans="8:17">
      <c r="H840" s="31"/>
      <c r="I840" s="31"/>
      <c r="J840" s="31"/>
      <c r="K840" s="31"/>
      <c r="L840" s="31"/>
      <c r="M840" s="31"/>
      <c r="N840" s="31"/>
      <c r="O840" s="31"/>
      <c r="P840" s="31"/>
      <c r="Q840" s="31"/>
    </row>
    <row r="841" spans="8:17">
      <c r="H841" s="31"/>
      <c r="I841" s="31"/>
      <c r="J841" s="31"/>
      <c r="K841" s="31"/>
      <c r="L841" s="31"/>
      <c r="M841" s="31"/>
      <c r="N841" s="31"/>
      <c r="O841" s="31"/>
      <c r="P841" s="31"/>
      <c r="Q841" s="31"/>
    </row>
    <row r="842" spans="8:17">
      <c r="H842" s="31"/>
      <c r="I842" s="31"/>
      <c r="J842" s="31"/>
      <c r="K842" s="31"/>
      <c r="L842" s="31"/>
      <c r="M842" s="31"/>
      <c r="N842" s="31"/>
      <c r="O842" s="31"/>
      <c r="P842" s="31"/>
      <c r="Q842" s="31"/>
    </row>
    <row r="843" spans="8:17">
      <c r="H843" s="31"/>
      <c r="I843" s="31"/>
      <c r="J843" s="31"/>
      <c r="K843" s="31"/>
      <c r="L843" s="31"/>
      <c r="M843" s="31"/>
      <c r="N843" s="31"/>
      <c r="O843" s="31"/>
      <c r="P843" s="31"/>
      <c r="Q843" s="31"/>
    </row>
    <row r="844" spans="8:17">
      <c r="H844" s="31"/>
      <c r="I844" s="31"/>
      <c r="J844" s="31"/>
      <c r="K844" s="31"/>
      <c r="L844" s="31"/>
      <c r="M844" s="31"/>
      <c r="N844" s="31"/>
      <c r="O844" s="31"/>
      <c r="P844" s="31"/>
      <c r="Q844" s="31"/>
    </row>
    <row r="845" spans="8:17">
      <c r="H845" s="31"/>
      <c r="I845" s="31"/>
      <c r="J845" s="31"/>
      <c r="K845" s="31"/>
      <c r="L845" s="31"/>
      <c r="M845" s="31"/>
      <c r="N845" s="31"/>
      <c r="O845" s="31"/>
      <c r="P845" s="31"/>
      <c r="Q845" s="31"/>
    </row>
    <row r="846" spans="8:17">
      <c r="H846" s="31"/>
      <c r="I846" s="31"/>
      <c r="J846" s="31"/>
      <c r="K846" s="31"/>
      <c r="L846" s="31"/>
      <c r="M846" s="31"/>
      <c r="N846" s="31"/>
      <c r="O846" s="31"/>
      <c r="P846" s="31"/>
      <c r="Q846" s="31"/>
    </row>
    <row r="847" spans="8:17">
      <c r="H847" s="31"/>
      <c r="I847" s="31"/>
      <c r="J847" s="31"/>
      <c r="K847" s="31"/>
      <c r="L847" s="31"/>
      <c r="M847" s="31"/>
      <c r="N847" s="31"/>
      <c r="O847" s="31"/>
      <c r="P847" s="31"/>
      <c r="Q847" s="31"/>
    </row>
    <row r="848" spans="8:17">
      <c r="H848" s="31"/>
      <c r="I848" s="31"/>
      <c r="J848" s="31"/>
      <c r="K848" s="31"/>
      <c r="L848" s="31"/>
      <c r="M848" s="31"/>
      <c r="N848" s="31"/>
      <c r="O848" s="31"/>
      <c r="P848" s="31"/>
      <c r="Q848" s="31"/>
    </row>
    <row r="849" spans="8:17">
      <c r="H849" s="31"/>
      <c r="I849" s="31"/>
      <c r="J849" s="31"/>
      <c r="K849" s="31"/>
      <c r="L849" s="31"/>
      <c r="M849" s="31"/>
      <c r="N849" s="31"/>
      <c r="O849" s="31"/>
      <c r="P849" s="31"/>
      <c r="Q849" s="31"/>
    </row>
    <row r="850" spans="8:17">
      <c r="H850" s="31"/>
      <c r="I850" s="31"/>
      <c r="J850" s="31"/>
      <c r="K850" s="31"/>
      <c r="L850" s="31"/>
      <c r="M850" s="31"/>
      <c r="N850" s="31"/>
      <c r="O850" s="31"/>
      <c r="P850" s="31"/>
      <c r="Q850" s="31"/>
    </row>
    <row r="851" spans="8:17">
      <c r="H851" s="31"/>
      <c r="I851" s="31"/>
      <c r="J851" s="31"/>
      <c r="K851" s="31"/>
      <c r="L851" s="31"/>
      <c r="M851" s="31"/>
      <c r="N851" s="31"/>
      <c r="O851" s="31"/>
      <c r="P851" s="31"/>
      <c r="Q851" s="31"/>
    </row>
    <row r="852" spans="8:17">
      <c r="H852" s="31"/>
      <c r="I852" s="31"/>
      <c r="J852" s="31"/>
      <c r="K852" s="31"/>
      <c r="L852" s="31"/>
      <c r="M852" s="31"/>
      <c r="N852" s="31"/>
      <c r="O852" s="31"/>
      <c r="P852" s="31"/>
      <c r="Q852" s="31"/>
    </row>
    <row r="853" spans="8:17">
      <c r="H853" s="31"/>
      <c r="I853" s="31"/>
      <c r="J853" s="31"/>
      <c r="K853" s="31"/>
      <c r="L853" s="31"/>
      <c r="M853" s="31"/>
      <c r="N853" s="31"/>
      <c r="O853" s="31"/>
      <c r="P853" s="31"/>
      <c r="Q853" s="31"/>
    </row>
    <row r="854" spans="8:17">
      <c r="H854" s="31"/>
      <c r="I854" s="31"/>
      <c r="J854" s="31"/>
      <c r="K854" s="31"/>
      <c r="L854" s="31"/>
      <c r="M854" s="31"/>
      <c r="N854" s="31"/>
      <c r="O854" s="31"/>
      <c r="P854" s="31"/>
      <c r="Q854" s="31"/>
    </row>
    <row r="855" spans="8:17">
      <c r="H855" s="31"/>
      <c r="I855" s="31"/>
      <c r="J855" s="31"/>
      <c r="K855" s="31"/>
      <c r="L855" s="31"/>
      <c r="M855" s="31"/>
      <c r="N855" s="31"/>
      <c r="O855" s="31"/>
      <c r="P855" s="31"/>
      <c r="Q855" s="31"/>
    </row>
    <row r="856" spans="8:17">
      <c r="H856" s="31"/>
      <c r="I856" s="31"/>
      <c r="J856" s="31"/>
      <c r="K856" s="31"/>
      <c r="L856" s="31"/>
      <c r="M856" s="31"/>
      <c r="N856" s="31"/>
      <c r="O856" s="31"/>
      <c r="P856" s="31"/>
      <c r="Q856" s="31"/>
    </row>
    <row r="857" spans="8:17">
      <c r="H857" s="31"/>
      <c r="I857" s="31"/>
      <c r="J857" s="31"/>
      <c r="K857" s="31"/>
      <c r="L857" s="31"/>
      <c r="M857" s="31"/>
      <c r="N857" s="31"/>
      <c r="O857" s="31"/>
      <c r="P857" s="31"/>
      <c r="Q857" s="31"/>
    </row>
    <row r="858" spans="8:17">
      <c r="H858" s="31"/>
      <c r="I858" s="31"/>
      <c r="J858" s="31"/>
      <c r="K858" s="31"/>
      <c r="L858" s="31"/>
      <c r="M858" s="31"/>
      <c r="N858" s="31"/>
      <c r="O858" s="31"/>
      <c r="P858" s="31"/>
      <c r="Q858" s="31"/>
    </row>
    <row r="859" spans="8:17">
      <c r="H859" s="31"/>
      <c r="I859" s="31"/>
      <c r="J859" s="31"/>
      <c r="K859" s="31"/>
      <c r="L859" s="31"/>
      <c r="M859" s="31"/>
      <c r="N859" s="31"/>
      <c r="O859" s="31"/>
      <c r="P859" s="31"/>
      <c r="Q859" s="31"/>
    </row>
    <row r="860" spans="8:17">
      <c r="H860" s="31"/>
      <c r="I860" s="31"/>
      <c r="J860" s="31"/>
      <c r="K860" s="31"/>
      <c r="L860" s="31"/>
      <c r="M860" s="31"/>
      <c r="N860" s="31"/>
      <c r="O860" s="31"/>
      <c r="P860" s="31"/>
      <c r="Q860" s="31"/>
    </row>
    <row r="861" spans="8:17">
      <c r="H861" s="31"/>
      <c r="I861" s="31"/>
      <c r="J861" s="31"/>
      <c r="K861" s="31"/>
      <c r="L861" s="31"/>
      <c r="M861" s="31"/>
      <c r="N861" s="31"/>
      <c r="O861" s="31"/>
      <c r="P861" s="31"/>
      <c r="Q861" s="31"/>
    </row>
    <row r="862" spans="8:17">
      <c r="H862" s="31"/>
      <c r="I862" s="31"/>
      <c r="J862" s="31"/>
      <c r="K862" s="31"/>
      <c r="L862" s="31"/>
      <c r="M862" s="31"/>
      <c r="N862" s="31"/>
      <c r="O862" s="31"/>
      <c r="P862" s="31"/>
      <c r="Q862" s="31"/>
    </row>
    <row r="863" spans="8:17">
      <c r="H863" s="31"/>
      <c r="I863" s="31"/>
      <c r="J863" s="31"/>
      <c r="K863" s="31"/>
      <c r="L863" s="31"/>
      <c r="M863" s="31"/>
      <c r="N863" s="31"/>
      <c r="O863" s="31"/>
      <c r="P863" s="31"/>
      <c r="Q863" s="31"/>
    </row>
    <row r="864" spans="8:17">
      <c r="H864" s="31"/>
      <c r="I864" s="31"/>
      <c r="J864" s="31"/>
      <c r="K864" s="31"/>
      <c r="L864" s="31"/>
      <c r="M864" s="31"/>
      <c r="N864" s="31"/>
      <c r="O864" s="31"/>
      <c r="P864" s="31"/>
      <c r="Q864" s="31"/>
    </row>
    <row r="865" spans="8:17">
      <c r="H865" s="31"/>
      <c r="I865" s="31"/>
      <c r="J865" s="31"/>
      <c r="K865" s="31"/>
      <c r="L865" s="31"/>
      <c r="M865" s="31"/>
      <c r="N865" s="31"/>
      <c r="O865" s="31"/>
      <c r="P865" s="31"/>
      <c r="Q865" s="31"/>
    </row>
    <row r="866" spans="8:17">
      <c r="H866" s="31"/>
      <c r="I866" s="31"/>
      <c r="J866" s="31"/>
      <c r="K866" s="31"/>
      <c r="L866" s="31"/>
      <c r="M866" s="31"/>
      <c r="N866" s="31"/>
      <c r="O866" s="31"/>
      <c r="P866" s="31"/>
      <c r="Q866" s="31"/>
    </row>
    <row r="867" spans="8:17">
      <c r="H867" s="31"/>
      <c r="I867" s="31"/>
      <c r="J867" s="31"/>
      <c r="K867" s="31"/>
      <c r="L867" s="31"/>
      <c r="M867" s="31"/>
      <c r="N867" s="31"/>
      <c r="O867" s="31"/>
      <c r="P867" s="31"/>
      <c r="Q867" s="31"/>
    </row>
    <row r="868" spans="8:17">
      <c r="H868" s="31"/>
      <c r="I868" s="31"/>
      <c r="J868" s="31"/>
      <c r="K868" s="31"/>
      <c r="L868" s="31"/>
      <c r="M868" s="31"/>
      <c r="N868" s="31"/>
      <c r="O868" s="31"/>
      <c r="P868" s="31"/>
      <c r="Q868" s="31"/>
    </row>
    <row r="869" spans="8:17">
      <c r="H869" s="31"/>
      <c r="I869" s="31"/>
      <c r="J869" s="31"/>
      <c r="K869" s="31"/>
      <c r="L869" s="31"/>
      <c r="M869" s="31"/>
      <c r="N869" s="31"/>
      <c r="O869" s="31"/>
      <c r="P869" s="31"/>
      <c r="Q869" s="31"/>
    </row>
    <row r="870" spans="8:17">
      <c r="H870" s="31"/>
      <c r="I870" s="31"/>
      <c r="J870" s="31"/>
      <c r="K870" s="31"/>
      <c r="L870" s="31"/>
      <c r="M870" s="31"/>
      <c r="N870" s="31"/>
      <c r="O870" s="31"/>
      <c r="P870" s="31"/>
      <c r="Q870" s="31"/>
    </row>
    <row r="871" spans="8:17">
      <c r="H871" s="31"/>
      <c r="I871" s="31"/>
      <c r="J871" s="31"/>
      <c r="K871" s="31"/>
      <c r="L871" s="31"/>
      <c r="M871" s="31"/>
      <c r="N871" s="31"/>
      <c r="O871" s="31"/>
      <c r="P871" s="31"/>
      <c r="Q871" s="31"/>
    </row>
    <row r="872" spans="8:17">
      <c r="H872" s="31"/>
      <c r="I872" s="31"/>
      <c r="J872" s="31"/>
      <c r="K872" s="31"/>
      <c r="L872" s="31"/>
      <c r="M872" s="31"/>
      <c r="N872" s="31"/>
      <c r="O872" s="31"/>
      <c r="P872" s="31"/>
      <c r="Q872" s="31"/>
    </row>
    <row r="873" spans="8:17">
      <c r="H873" s="31"/>
      <c r="I873" s="31"/>
      <c r="J873" s="31"/>
      <c r="K873" s="31"/>
      <c r="L873" s="31"/>
      <c r="M873" s="31"/>
      <c r="N873" s="31"/>
      <c r="O873" s="31"/>
      <c r="P873" s="31"/>
      <c r="Q873" s="31"/>
    </row>
    <row r="874" spans="8:17">
      <c r="H874" s="31"/>
      <c r="I874" s="31"/>
      <c r="J874" s="31"/>
      <c r="K874" s="31"/>
      <c r="L874" s="31"/>
      <c r="M874" s="31"/>
      <c r="N874" s="31"/>
      <c r="O874" s="31"/>
      <c r="P874" s="31"/>
      <c r="Q874" s="31"/>
    </row>
    <row r="875" spans="8:17">
      <c r="H875" s="31"/>
      <c r="I875" s="31"/>
      <c r="J875" s="31"/>
      <c r="K875" s="31"/>
      <c r="L875" s="31"/>
      <c r="M875" s="31"/>
      <c r="N875" s="31"/>
      <c r="O875" s="31"/>
      <c r="P875" s="31"/>
      <c r="Q875" s="31"/>
    </row>
    <row r="876" spans="8:17">
      <c r="H876" s="31"/>
      <c r="I876" s="31"/>
      <c r="J876" s="31"/>
      <c r="K876" s="31"/>
      <c r="L876" s="31"/>
      <c r="M876" s="31"/>
      <c r="N876" s="31"/>
      <c r="O876" s="31"/>
      <c r="P876" s="31"/>
      <c r="Q876" s="31"/>
    </row>
    <row r="877" spans="8:17">
      <c r="H877" s="31"/>
      <c r="I877" s="31"/>
      <c r="J877" s="31"/>
      <c r="K877" s="31"/>
      <c r="L877" s="31"/>
      <c r="M877" s="31"/>
      <c r="N877" s="31"/>
      <c r="O877" s="31"/>
      <c r="P877" s="31"/>
      <c r="Q877" s="31"/>
    </row>
    <row r="878" spans="8:17">
      <c r="H878" s="31"/>
      <c r="I878" s="31"/>
      <c r="J878" s="31"/>
      <c r="K878" s="31"/>
      <c r="L878" s="31"/>
      <c r="M878" s="31"/>
      <c r="N878" s="31"/>
      <c r="O878" s="31"/>
      <c r="P878" s="31"/>
      <c r="Q878" s="31"/>
    </row>
    <row r="879" spans="8:17">
      <c r="H879" s="31"/>
      <c r="I879" s="31"/>
      <c r="J879" s="31"/>
      <c r="K879" s="31"/>
      <c r="L879" s="31"/>
      <c r="M879" s="31"/>
      <c r="N879" s="31"/>
      <c r="O879" s="31"/>
      <c r="P879" s="31"/>
      <c r="Q879" s="31"/>
    </row>
    <row r="880" spans="8:17">
      <c r="H880" s="31"/>
      <c r="I880" s="31"/>
      <c r="J880" s="31"/>
      <c r="K880" s="31"/>
      <c r="L880" s="31"/>
      <c r="M880" s="31"/>
      <c r="N880" s="31"/>
      <c r="O880" s="31"/>
      <c r="P880" s="31"/>
      <c r="Q880" s="31"/>
    </row>
    <row r="881" spans="8:17">
      <c r="H881" s="31"/>
      <c r="I881" s="31"/>
      <c r="J881" s="31"/>
      <c r="K881" s="31"/>
      <c r="L881" s="31"/>
      <c r="M881" s="31"/>
      <c r="N881" s="31"/>
      <c r="O881" s="31"/>
      <c r="P881" s="31"/>
      <c r="Q881" s="31"/>
    </row>
    <row r="882" spans="8:17">
      <c r="H882" s="31"/>
      <c r="I882" s="31"/>
      <c r="J882" s="31"/>
      <c r="K882" s="31"/>
      <c r="L882" s="31"/>
      <c r="M882" s="31"/>
      <c r="N882" s="31"/>
      <c r="O882" s="31"/>
      <c r="P882" s="31"/>
      <c r="Q882" s="31"/>
    </row>
    <row r="883" spans="8:17">
      <c r="H883" s="31"/>
      <c r="I883" s="31"/>
      <c r="J883" s="31"/>
      <c r="K883" s="31"/>
      <c r="L883" s="31"/>
      <c r="M883" s="31"/>
      <c r="N883" s="31"/>
      <c r="O883" s="31"/>
      <c r="P883" s="31"/>
      <c r="Q883" s="31"/>
    </row>
    <row r="884" spans="8:17">
      <c r="H884" s="31"/>
      <c r="I884" s="31"/>
      <c r="J884" s="31"/>
      <c r="K884" s="31"/>
      <c r="L884" s="31"/>
      <c r="M884" s="31"/>
      <c r="N884" s="31"/>
      <c r="O884" s="31"/>
      <c r="P884" s="31"/>
      <c r="Q884" s="31"/>
    </row>
    <row r="885" spans="8:17">
      <c r="H885" s="31"/>
      <c r="I885" s="31"/>
      <c r="J885" s="31"/>
      <c r="K885" s="31"/>
      <c r="L885" s="31"/>
      <c r="M885" s="31"/>
      <c r="N885" s="31"/>
      <c r="O885" s="31"/>
      <c r="P885" s="31"/>
      <c r="Q885" s="31"/>
    </row>
    <row r="886" spans="8:17">
      <c r="H886" s="31"/>
      <c r="I886" s="31"/>
      <c r="J886" s="31"/>
      <c r="K886" s="31"/>
      <c r="L886" s="31"/>
      <c r="M886" s="31"/>
      <c r="N886" s="31"/>
      <c r="O886" s="31"/>
      <c r="P886" s="31"/>
      <c r="Q886" s="31"/>
    </row>
    <row r="887" spans="8:17">
      <c r="H887" s="31"/>
      <c r="I887" s="31"/>
      <c r="J887" s="31"/>
      <c r="K887" s="31"/>
      <c r="L887" s="31"/>
      <c r="M887" s="31"/>
      <c r="N887" s="31"/>
      <c r="O887" s="31"/>
      <c r="P887" s="31"/>
      <c r="Q887" s="31"/>
    </row>
    <row r="888" spans="8:17">
      <c r="H888" s="31"/>
      <c r="I888" s="31"/>
      <c r="J888" s="31"/>
      <c r="K888" s="31"/>
      <c r="L888" s="31"/>
      <c r="M888" s="31"/>
      <c r="N888" s="31"/>
      <c r="O888" s="31"/>
      <c r="P888" s="31"/>
      <c r="Q888" s="31"/>
    </row>
    <row r="889" spans="8:17">
      <c r="H889" s="31"/>
      <c r="I889" s="31"/>
      <c r="J889" s="31"/>
      <c r="K889" s="31"/>
      <c r="L889" s="31"/>
      <c r="M889" s="31"/>
      <c r="N889" s="31"/>
      <c r="O889" s="31"/>
      <c r="P889" s="31"/>
      <c r="Q889" s="31"/>
    </row>
    <row r="890" spans="8:17">
      <c r="H890" s="31"/>
      <c r="I890" s="31"/>
      <c r="J890" s="31"/>
      <c r="K890" s="31"/>
      <c r="L890" s="31"/>
      <c r="M890" s="31"/>
      <c r="N890" s="31"/>
      <c r="O890" s="31"/>
      <c r="P890" s="31"/>
      <c r="Q890" s="31"/>
    </row>
    <row r="891" spans="8:17">
      <c r="H891" s="31"/>
      <c r="I891" s="31"/>
      <c r="J891" s="31"/>
      <c r="K891" s="31"/>
      <c r="L891" s="31"/>
      <c r="M891" s="31"/>
      <c r="N891" s="31"/>
      <c r="O891" s="31"/>
      <c r="P891" s="31"/>
      <c r="Q891" s="31"/>
    </row>
    <row r="892" spans="8:17">
      <c r="H892" s="31"/>
      <c r="I892" s="31"/>
      <c r="J892" s="31"/>
      <c r="K892" s="31"/>
      <c r="L892" s="31"/>
      <c r="M892" s="31"/>
      <c r="N892" s="31"/>
      <c r="O892" s="31"/>
      <c r="P892" s="31"/>
      <c r="Q892" s="31"/>
    </row>
    <row r="893" spans="8:17">
      <c r="H893" s="31"/>
      <c r="I893" s="31"/>
      <c r="J893" s="31"/>
      <c r="K893" s="31"/>
      <c r="L893" s="31"/>
      <c r="M893" s="31"/>
      <c r="N893" s="31"/>
      <c r="O893" s="31"/>
      <c r="P893" s="31"/>
      <c r="Q893" s="31"/>
    </row>
    <row r="894" spans="8:17">
      <c r="H894" s="31"/>
      <c r="I894" s="31"/>
      <c r="J894" s="31"/>
      <c r="K894" s="31"/>
      <c r="L894" s="31"/>
      <c r="M894" s="31"/>
      <c r="N894" s="31"/>
      <c r="O894" s="31"/>
      <c r="P894" s="31"/>
      <c r="Q894" s="31"/>
    </row>
    <row r="895" spans="8:17">
      <c r="H895" s="31"/>
      <c r="I895" s="31"/>
      <c r="J895" s="31"/>
      <c r="K895" s="31"/>
      <c r="L895" s="31"/>
      <c r="M895" s="31"/>
      <c r="N895" s="31"/>
      <c r="O895" s="31"/>
      <c r="P895" s="31"/>
      <c r="Q895" s="31"/>
    </row>
    <row r="896" spans="8:17">
      <c r="H896" s="31"/>
      <c r="I896" s="31"/>
      <c r="J896" s="31"/>
      <c r="K896" s="31"/>
      <c r="L896" s="31"/>
      <c r="M896" s="31"/>
      <c r="N896" s="31"/>
      <c r="O896" s="31"/>
      <c r="P896" s="31"/>
      <c r="Q896" s="31"/>
    </row>
    <row r="897" spans="8:17">
      <c r="H897" s="31"/>
      <c r="I897" s="31"/>
      <c r="J897" s="31"/>
      <c r="K897" s="31"/>
      <c r="L897" s="31"/>
      <c r="M897" s="31"/>
      <c r="N897" s="31"/>
      <c r="O897" s="31"/>
      <c r="P897" s="31"/>
      <c r="Q897" s="31"/>
    </row>
    <row r="898" spans="8:17">
      <c r="H898" s="31"/>
      <c r="I898" s="31"/>
      <c r="J898" s="31"/>
      <c r="K898" s="31"/>
      <c r="L898" s="31"/>
      <c r="M898" s="31"/>
      <c r="N898" s="31"/>
      <c r="O898" s="31"/>
      <c r="P898" s="31"/>
      <c r="Q898" s="31"/>
    </row>
    <row r="899" spans="8:17">
      <c r="H899" s="31"/>
      <c r="I899" s="31"/>
      <c r="J899" s="31"/>
      <c r="K899" s="31"/>
      <c r="L899" s="31"/>
      <c r="M899" s="31"/>
      <c r="N899" s="31"/>
      <c r="O899" s="31"/>
      <c r="P899" s="31"/>
      <c r="Q899" s="31"/>
    </row>
    <row r="900" spans="8:17">
      <c r="H900" s="31"/>
      <c r="I900" s="31"/>
      <c r="J900" s="31"/>
      <c r="K900" s="31"/>
      <c r="L900" s="31"/>
      <c r="M900" s="31"/>
      <c r="N900" s="31"/>
      <c r="O900" s="31"/>
      <c r="P900" s="31"/>
      <c r="Q900" s="31"/>
    </row>
    <row r="901" spans="8:17">
      <c r="H901" s="31"/>
      <c r="I901" s="31"/>
      <c r="J901" s="31"/>
      <c r="K901" s="31"/>
      <c r="L901" s="31"/>
      <c r="M901" s="31"/>
      <c r="N901" s="31"/>
      <c r="O901" s="31"/>
      <c r="P901" s="31"/>
      <c r="Q901" s="31"/>
    </row>
    <row r="902" spans="8:17">
      <c r="H902" s="31"/>
      <c r="I902" s="31"/>
      <c r="J902" s="31"/>
      <c r="K902" s="31"/>
      <c r="L902" s="31"/>
      <c r="M902" s="31"/>
      <c r="N902" s="31"/>
      <c r="O902" s="31"/>
      <c r="P902" s="31"/>
      <c r="Q902" s="31"/>
    </row>
    <row r="903" spans="8:17">
      <c r="H903" s="31"/>
      <c r="I903" s="31"/>
      <c r="J903" s="31"/>
      <c r="K903" s="31"/>
      <c r="L903" s="31"/>
      <c r="M903" s="31"/>
      <c r="N903" s="31"/>
      <c r="O903" s="31"/>
      <c r="P903" s="31"/>
      <c r="Q903" s="31"/>
    </row>
    <row r="904" spans="8:17">
      <c r="H904" s="31"/>
      <c r="I904" s="31"/>
      <c r="J904" s="31"/>
      <c r="K904" s="31"/>
      <c r="L904" s="31"/>
      <c r="M904" s="31"/>
      <c r="N904" s="31"/>
      <c r="O904" s="31"/>
      <c r="P904" s="31"/>
      <c r="Q904" s="31"/>
    </row>
    <row r="905" spans="8:17">
      <c r="H905" s="31"/>
      <c r="I905" s="31"/>
      <c r="J905" s="31"/>
      <c r="K905" s="31"/>
      <c r="L905" s="31"/>
      <c r="M905" s="31"/>
      <c r="N905" s="31"/>
      <c r="O905" s="31"/>
      <c r="P905" s="31"/>
      <c r="Q905" s="31"/>
    </row>
    <row r="906" spans="8:17">
      <c r="H906" s="31"/>
      <c r="I906" s="31"/>
      <c r="J906" s="31"/>
      <c r="K906" s="31"/>
      <c r="L906" s="31"/>
      <c r="M906" s="31"/>
      <c r="N906" s="31"/>
      <c r="O906" s="31"/>
      <c r="P906" s="31"/>
      <c r="Q906" s="31"/>
    </row>
    <row r="907" spans="8:17">
      <c r="H907" s="31"/>
      <c r="I907" s="31"/>
      <c r="J907" s="31"/>
      <c r="K907" s="31"/>
      <c r="L907" s="31"/>
      <c r="M907" s="31"/>
      <c r="N907" s="31"/>
      <c r="O907" s="31"/>
      <c r="P907" s="31"/>
      <c r="Q907" s="31"/>
    </row>
    <row r="908" spans="8:17">
      <c r="H908" s="31"/>
      <c r="I908" s="31"/>
      <c r="J908" s="31"/>
      <c r="K908" s="31"/>
      <c r="L908" s="31"/>
      <c r="M908" s="31"/>
      <c r="N908" s="31"/>
      <c r="O908" s="31"/>
      <c r="P908" s="31"/>
      <c r="Q908" s="31"/>
    </row>
    <row r="909" spans="8:17">
      <c r="H909" s="31"/>
      <c r="I909" s="31"/>
      <c r="J909" s="31"/>
      <c r="K909" s="31"/>
      <c r="L909" s="31"/>
      <c r="M909" s="31"/>
      <c r="N909" s="31"/>
      <c r="O909" s="31"/>
      <c r="P909" s="31"/>
      <c r="Q909" s="31"/>
    </row>
    <row r="910" spans="8:17">
      <c r="H910" s="31"/>
      <c r="I910" s="31"/>
      <c r="J910" s="31"/>
      <c r="K910" s="31"/>
      <c r="L910" s="31"/>
      <c r="M910" s="31"/>
      <c r="N910" s="31"/>
      <c r="O910" s="31"/>
      <c r="P910" s="31"/>
      <c r="Q910" s="31"/>
    </row>
    <row r="911" spans="8:17">
      <c r="H911" s="31"/>
      <c r="I911" s="31"/>
      <c r="J911" s="31"/>
      <c r="K911" s="31"/>
      <c r="L911" s="31"/>
      <c r="M911" s="31"/>
      <c r="N911" s="31"/>
      <c r="O911" s="31"/>
      <c r="P911" s="31"/>
      <c r="Q911" s="31"/>
    </row>
    <row r="912" spans="8:17">
      <c r="H912" s="31"/>
      <c r="I912" s="31"/>
      <c r="J912" s="31"/>
      <c r="K912" s="31"/>
      <c r="L912" s="31"/>
      <c r="M912" s="31"/>
      <c r="N912" s="31"/>
      <c r="O912" s="31"/>
      <c r="P912" s="31"/>
      <c r="Q912" s="31"/>
    </row>
    <row r="913" spans="8:17">
      <c r="H913" s="31"/>
      <c r="I913" s="31"/>
      <c r="J913" s="31"/>
      <c r="K913" s="31"/>
      <c r="L913" s="31"/>
      <c r="M913" s="31"/>
      <c r="N913" s="31"/>
      <c r="O913" s="31"/>
      <c r="P913" s="31"/>
      <c r="Q913" s="31"/>
    </row>
    <row r="914" spans="8:17">
      <c r="H914" s="31"/>
      <c r="I914" s="31"/>
      <c r="J914" s="31"/>
      <c r="K914" s="31"/>
      <c r="L914" s="31"/>
      <c r="M914" s="31"/>
      <c r="N914" s="31"/>
      <c r="O914" s="31"/>
      <c r="P914" s="31"/>
      <c r="Q914" s="31"/>
    </row>
    <row r="915" spans="8:17">
      <c r="H915" s="31"/>
      <c r="I915" s="31"/>
      <c r="J915" s="31"/>
      <c r="K915" s="31"/>
      <c r="L915" s="31"/>
      <c r="M915" s="31"/>
      <c r="N915" s="31"/>
      <c r="O915" s="31"/>
      <c r="P915" s="31"/>
      <c r="Q915" s="31"/>
    </row>
    <row r="916" spans="8:17">
      <c r="H916" s="31"/>
      <c r="I916" s="31"/>
      <c r="J916" s="31"/>
      <c r="K916" s="31"/>
      <c r="L916" s="31"/>
      <c r="M916" s="31"/>
      <c r="N916" s="31"/>
      <c r="O916" s="31"/>
      <c r="P916" s="31"/>
      <c r="Q916" s="31"/>
    </row>
    <row r="917" spans="8:17">
      <c r="H917" s="31"/>
      <c r="I917" s="31"/>
      <c r="J917" s="31"/>
      <c r="K917" s="31"/>
      <c r="L917" s="31"/>
      <c r="M917" s="31"/>
      <c r="N917" s="31"/>
      <c r="O917" s="31"/>
      <c r="P917" s="31"/>
      <c r="Q917" s="31"/>
    </row>
    <row r="918" spans="8:17">
      <c r="H918" s="31"/>
      <c r="I918" s="31"/>
      <c r="J918" s="31"/>
      <c r="K918" s="31"/>
      <c r="L918" s="31"/>
      <c r="M918" s="31"/>
      <c r="N918" s="31"/>
      <c r="O918" s="31"/>
      <c r="P918" s="31"/>
      <c r="Q918" s="31"/>
    </row>
    <row r="919" spans="8:17">
      <c r="H919" s="31"/>
      <c r="I919" s="31"/>
      <c r="J919" s="31"/>
      <c r="K919" s="31"/>
      <c r="L919" s="31"/>
      <c r="M919" s="31"/>
      <c r="N919" s="31"/>
      <c r="O919" s="31"/>
      <c r="P919" s="31"/>
      <c r="Q919" s="31"/>
    </row>
    <row r="920" spans="8:17">
      <c r="H920" s="31"/>
      <c r="I920" s="31"/>
      <c r="J920" s="31"/>
      <c r="K920" s="31"/>
      <c r="L920" s="31"/>
      <c r="M920" s="31"/>
      <c r="N920" s="31"/>
      <c r="O920" s="31"/>
      <c r="P920" s="31"/>
      <c r="Q920" s="31"/>
    </row>
    <row r="921" spans="8:17">
      <c r="H921" s="31"/>
      <c r="I921" s="31"/>
      <c r="J921" s="31"/>
      <c r="K921" s="31"/>
      <c r="L921" s="31"/>
      <c r="M921" s="31"/>
      <c r="N921" s="31"/>
      <c r="O921" s="31"/>
      <c r="P921" s="31"/>
      <c r="Q921" s="31"/>
    </row>
    <row r="922" spans="8:17">
      <c r="H922" s="31"/>
      <c r="I922" s="31"/>
      <c r="J922" s="31"/>
      <c r="K922" s="31"/>
      <c r="L922" s="31"/>
      <c r="M922" s="31"/>
      <c r="N922" s="31"/>
      <c r="O922" s="31"/>
      <c r="P922" s="31"/>
      <c r="Q922" s="31"/>
    </row>
    <row r="923" spans="8:17">
      <c r="H923" s="31"/>
      <c r="I923" s="31"/>
      <c r="J923" s="31"/>
      <c r="K923" s="31"/>
      <c r="L923" s="31"/>
      <c r="M923" s="31"/>
      <c r="N923" s="31"/>
      <c r="O923" s="31"/>
      <c r="P923" s="31"/>
      <c r="Q923" s="31"/>
    </row>
    <row r="924" spans="8:17">
      <c r="H924" s="31"/>
      <c r="I924" s="31"/>
      <c r="J924" s="31"/>
      <c r="K924" s="31"/>
      <c r="L924" s="31"/>
      <c r="M924" s="31"/>
      <c r="N924" s="31"/>
      <c r="O924" s="31"/>
      <c r="P924" s="31"/>
      <c r="Q924" s="31"/>
    </row>
    <row r="925" spans="8:17">
      <c r="H925" s="31"/>
      <c r="I925" s="31"/>
      <c r="J925" s="31"/>
      <c r="K925" s="31"/>
      <c r="L925" s="31"/>
      <c r="M925" s="31"/>
      <c r="N925" s="31"/>
      <c r="O925" s="31"/>
      <c r="P925" s="31"/>
      <c r="Q925" s="31"/>
    </row>
    <row r="926" spans="8:17">
      <c r="H926" s="31"/>
      <c r="I926" s="31"/>
      <c r="J926" s="31"/>
      <c r="K926" s="31"/>
      <c r="L926" s="31"/>
      <c r="M926" s="31"/>
      <c r="N926" s="31"/>
      <c r="O926" s="31"/>
      <c r="P926" s="31"/>
      <c r="Q926" s="31"/>
    </row>
    <row r="927" spans="8:17">
      <c r="H927" s="31"/>
      <c r="I927" s="31"/>
      <c r="J927" s="31"/>
      <c r="K927" s="31"/>
      <c r="L927" s="31"/>
      <c r="M927" s="31"/>
      <c r="N927" s="31"/>
      <c r="O927" s="31"/>
      <c r="P927" s="31"/>
      <c r="Q927" s="31"/>
    </row>
    <row r="928" spans="8:17">
      <c r="H928" s="31"/>
      <c r="I928" s="31"/>
      <c r="J928" s="31"/>
      <c r="K928" s="31"/>
      <c r="L928" s="31"/>
      <c r="M928" s="31"/>
      <c r="N928" s="31"/>
      <c r="O928" s="31"/>
      <c r="P928" s="31"/>
      <c r="Q928" s="31"/>
    </row>
    <row r="929" spans="8:17">
      <c r="H929" s="31"/>
      <c r="I929" s="31"/>
      <c r="J929" s="31"/>
      <c r="K929" s="31"/>
      <c r="L929" s="31"/>
      <c r="M929" s="31"/>
      <c r="N929" s="31"/>
      <c r="O929" s="31"/>
      <c r="P929" s="31"/>
      <c r="Q929" s="31"/>
    </row>
    <row r="930" spans="8:17">
      <c r="H930" s="31"/>
      <c r="I930" s="31"/>
      <c r="J930" s="31"/>
      <c r="K930" s="31"/>
      <c r="L930" s="31"/>
      <c r="M930" s="31"/>
      <c r="N930" s="31"/>
      <c r="O930" s="31"/>
      <c r="P930" s="31"/>
      <c r="Q930" s="31"/>
    </row>
    <row r="931" spans="8:17">
      <c r="H931" s="31"/>
      <c r="I931" s="31"/>
      <c r="J931" s="31"/>
      <c r="K931" s="31"/>
      <c r="L931" s="31"/>
      <c r="M931" s="31"/>
      <c r="N931" s="31"/>
      <c r="O931" s="31"/>
      <c r="P931" s="31"/>
      <c r="Q931" s="31"/>
    </row>
    <row r="932" spans="8:17">
      <c r="H932" s="31"/>
      <c r="I932" s="31"/>
      <c r="J932" s="31"/>
      <c r="K932" s="31"/>
      <c r="L932" s="31"/>
      <c r="M932" s="31"/>
      <c r="N932" s="31"/>
      <c r="O932" s="31"/>
      <c r="P932" s="31"/>
      <c r="Q932" s="31"/>
    </row>
    <row r="933" spans="8:17">
      <c r="H933" s="31"/>
      <c r="I933" s="31"/>
      <c r="J933" s="31"/>
      <c r="K933" s="31"/>
      <c r="L933" s="31"/>
      <c r="M933" s="31"/>
      <c r="N933" s="31"/>
      <c r="O933" s="31"/>
      <c r="P933" s="31"/>
      <c r="Q933" s="31"/>
    </row>
    <row r="934" spans="8:17">
      <c r="H934" s="31"/>
      <c r="I934" s="31"/>
      <c r="J934" s="31"/>
      <c r="K934" s="31"/>
      <c r="L934" s="31"/>
      <c r="M934" s="31"/>
      <c r="N934" s="31"/>
      <c r="O934" s="31"/>
      <c r="P934" s="31"/>
      <c r="Q934" s="31"/>
    </row>
    <row r="935" spans="8:17">
      <c r="H935" s="31"/>
      <c r="I935" s="31"/>
      <c r="J935" s="31"/>
      <c r="K935" s="31"/>
      <c r="L935" s="31"/>
      <c r="M935" s="31"/>
      <c r="N935" s="31"/>
      <c r="O935" s="31"/>
      <c r="P935" s="31"/>
      <c r="Q935" s="31"/>
    </row>
    <row r="936" spans="8:17">
      <c r="H936" s="31"/>
      <c r="I936" s="31"/>
      <c r="J936" s="31"/>
      <c r="K936" s="31"/>
      <c r="L936" s="31"/>
      <c r="M936" s="31"/>
      <c r="N936" s="31"/>
      <c r="O936" s="31"/>
      <c r="P936" s="31"/>
      <c r="Q936" s="31"/>
    </row>
    <row r="937" spans="8:17">
      <c r="H937" s="31"/>
      <c r="I937" s="31"/>
      <c r="J937" s="31"/>
      <c r="K937" s="31"/>
      <c r="L937" s="31"/>
      <c r="M937" s="31"/>
      <c r="N937" s="31"/>
      <c r="O937" s="31"/>
      <c r="P937" s="31"/>
      <c r="Q937" s="31"/>
    </row>
    <row r="938" spans="8:17">
      <c r="H938" s="31"/>
      <c r="I938" s="31"/>
      <c r="J938" s="31"/>
      <c r="K938" s="31"/>
      <c r="L938" s="31"/>
      <c r="M938" s="31"/>
      <c r="N938" s="31"/>
      <c r="O938" s="31"/>
      <c r="P938" s="31"/>
      <c r="Q938" s="31"/>
    </row>
    <row r="939" spans="8:17">
      <c r="H939" s="31"/>
      <c r="I939" s="31"/>
      <c r="J939" s="31"/>
      <c r="K939" s="31"/>
      <c r="L939" s="31"/>
      <c r="M939" s="31"/>
      <c r="N939" s="31"/>
      <c r="O939" s="31"/>
      <c r="P939" s="31"/>
      <c r="Q939" s="31"/>
    </row>
    <row r="940" spans="8:17">
      <c r="H940" s="31"/>
      <c r="I940" s="31"/>
      <c r="J940" s="31"/>
      <c r="K940" s="31"/>
      <c r="L940" s="31"/>
      <c r="M940" s="31"/>
      <c r="N940" s="31"/>
      <c r="O940" s="31"/>
      <c r="P940" s="31"/>
      <c r="Q940" s="31"/>
    </row>
    <row r="941" spans="8:17">
      <c r="H941" s="31"/>
      <c r="I941" s="31"/>
      <c r="J941" s="31"/>
      <c r="K941" s="31"/>
      <c r="L941" s="31"/>
      <c r="M941" s="31"/>
      <c r="N941" s="31"/>
      <c r="O941" s="31"/>
      <c r="P941" s="31"/>
      <c r="Q941" s="31"/>
    </row>
    <row r="942" spans="8:17">
      <c r="H942" s="31"/>
      <c r="I942" s="31"/>
      <c r="J942" s="31"/>
      <c r="K942" s="31"/>
      <c r="L942" s="31"/>
      <c r="M942" s="31"/>
      <c r="N942" s="31"/>
      <c r="O942" s="31"/>
      <c r="P942" s="31"/>
      <c r="Q942" s="31"/>
    </row>
    <row r="943" spans="8:17">
      <c r="H943" s="31"/>
      <c r="I943" s="31"/>
      <c r="J943" s="31"/>
      <c r="K943" s="31"/>
      <c r="L943" s="31"/>
      <c r="M943" s="31"/>
      <c r="N943" s="31"/>
      <c r="O943" s="31"/>
      <c r="P943" s="31"/>
      <c r="Q943" s="31"/>
    </row>
    <row r="944" spans="8:17">
      <c r="H944" s="31"/>
      <c r="I944" s="31"/>
      <c r="J944" s="31"/>
      <c r="K944" s="31"/>
      <c r="L944" s="31"/>
      <c r="M944" s="31"/>
      <c r="N944" s="31"/>
      <c r="O944" s="31"/>
      <c r="P944" s="31"/>
      <c r="Q944" s="31"/>
    </row>
    <row r="945" spans="8:17">
      <c r="H945" s="31"/>
      <c r="I945" s="31"/>
      <c r="J945" s="31"/>
      <c r="K945" s="31"/>
      <c r="L945" s="31"/>
      <c r="M945" s="31"/>
      <c r="N945" s="31"/>
      <c r="O945" s="31"/>
      <c r="P945" s="31"/>
      <c r="Q945" s="31"/>
    </row>
    <row r="946" spans="8:17">
      <c r="H946" s="31"/>
      <c r="I946" s="31"/>
      <c r="J946" s="31"/>
      <c r="K946" s="31"/>
      <c r="L946" s="31"/>
      <c r="M946" s="31"/>
      <c r="N946" s="31"/>
      <c r="O946" s="31"/>
      <c r="P946" s="31"/>
      <c r="Q946" s="31"/>
    </row>
    <row r="947" spans="8:17">
      <c r="H947" s="31"/>
      <c r="I947" s="31"/>
      <c r="J947" s="31"/>
      <c r="K947" s="31"/>
      <c r="L947" s="31"/>
      <c r="M947" s="31"/>
      <c r="N947" s="31"/>
      <c r="O947" s="31"/>
      <c r="P947" s="31"/>
      <c r="Q947" s="31"/>
    </row>
    <row r="948" spans="8:17">
      <c r="H948" s="31"/>
      <c r="I948" s="31"/>
      <c r="J948" s="31"/>
      <c r="K948" s="31"/>
      <c r="L948" s="31"/>
      <c r="M948" s="31"/>
      <c r="N948" s="31"/>
      <c r="O948" s="31"/>
      <c r="P948" s="31"/>
      <c r="Q948" s="31"/>
    </row>
    <row r="949" spans="8:17">
      <c r="H949" s="31"/>
      <c r="I949" s="31"/>
      <c r="J949" s="31"/>
      <c r="K949" s="31"/>
      <c r="L949" s="31"/>
      <c r="M949" s="31"/>
      <c r="N949" s="31"/>
      <c r="O949" s="31"/>
      <c r="P949" s="31"/>
      <c r="Q949" s="31"/>
    </row>
    <row r="950" spans="8:17">
      <c r="H950" s="31"/>
      <c r="I950" s="31"/>
      <c r="J950" s="31"/>
      <c r="K950" s="31"/>
      <c r="L950" s="31"/>
      <c r="M950" s="31"/>
      <c r="N950" s="31"/>
      <c r="O950" s="31"/>
      <c r="P950" s="31"/>
      <c r="Q950" s="31"/>
    </row>
    <row r="951" spans="8:17">
      <c r="H951" s="31"/>
      <c r="I951" s="31"/>
      <c r="J951" s="31"/>
      <c r="K951" s="31"/>
      <c r="L951" s="31"/>
      <c r="M951" s="31"/>
      <c r="N951" s="31"/>
      <c r="O951" s="31"/>
      <c r="P951" s="31"/>
      <c r="Q951" s="31"/>
    </row>
    <row r="952" spans="8:17">
      <c r="H952" s="31"/>
      <c r="I952" s="31"/>
      <c r="J952" s="31"/>
      <c r="K952" s="31"/>
      <c r="L952" s="31"/>
      <c r="M952" s="31"/>
      <c r="N952" s="31"/>
      <c r="O952" s="31"/>
      <c r="P952" s="31"/>
      <c r="Q952" s="31"/>
    </row>
    <row r="953" spans="8:17">
      <c r="H953" s="31"/>
      <c r="I953" s="31"/>
      <c r="J953" s="31"/>
      <c r="K953" s="31"/>
      <c r="L953" s="31"/>
      <c r="M953" s="31"/>
      <c r="N953" s="31"/>
      <c r="O953" s="31"/>
      <c r="P953" s="31"/>
      <c r="Q953" s="31"/>
    </row>
    <row r="954" spans="8:17">
      <c r="H954" s="31"/>
      <c r="I954" s="31"/>
      <c r="J954" s="31"/>
      <c r="K954" s="31"/>
      <c r="L954" s="31"/>
      <c r="M954" s="31"/>
      <c r="N954" s="31"/>
      <c r="O954" s="31"/>
      <c r="P954" s="31"/>
      <c r="Q954" s="31"/>
    </row>
    <row r="955" spans="8:17">
      <c r="H955" s="31"/>
      <c r="I955" s="31"/>
      <c r="J955" s="31"/>
      <c r="K955" s="31"/>
      <c r="L955" s="31"/>
      <c r="M955" s="31"/>
      <c r="N955" s="31"/>
      <c r="O955" s="31"/>
      <c r="P955" s="31"/>
      <c r="Q955" s="31"/>
    </row>
    <row r="956" spans="8:17">
      <c r="H956" s="31"/>
      <c r="I956" s="31"/>
      <c r="J956" s="31"/>
      <c r="K956" s="31"/>
      <c r="L956" s="31"/>
      <c r="M956" s="31"/>
      <c r="N956" s="31"/>
      <c r="O956" s="31"/>
      <c r="P956" s="31"/>
      <c r="Q956" s="31"/>
    </row>
    <row r="957" spans="8:17">
      <c r="H957" s="31"/>
      <c r="I957" s="31"/>
      <c r="J957" s="31"/>
      <c r="K957" s="31"/>
      <c r="L957" s="31"/>
      <c r="M957" s="31"/>
      <c r="N957" s="31"/>
      <c r="O957" s="31"/>
      <c r="P957" s="31"/>
      <c r="Q957" s="31"/>
    </row>
    <row r="958" spans="8:17">
      <c r="H958" s="31"/>
      <c r="I958" s="31"/>
      <c r="J958" s="31"/>
      <c r="K958" s="31"/>
      <c r="L958" s="31"/>
      <c r="M958" s="31"/>
      <c r="N958" s="31"/>
      <c r="O958" s="31"/>
      <c r="P958" s="31"/>
      <c r="Q958" s="31"/>
    </row>
    <row r="959" spans="8:17">
      <c r="H959" s="31"/>
      <c r="I959" s="31"/>
      <c r="J959" s="31"/>
      <c r="K959" s="31"/>
      <c r="L959" s="31"/>
      <c r="M959" s="31"/>
      <c r="N959" s="31"/>
      <c r="O959" s="31"/>
      <c r="P959" s="31"/>
      <c r="Q959" s="31"/>
    </row>
    <row r="960" spans="8:17">
      <c r="H960" s="31"/>
      <c r="I960" s="31"/>
      <c r="J960" s="31"/>
      <c r="K960" s="31"/>
      <c r="L960" s="31"/>
      <c r="M960" s="31"/>
      <c r="N960" s="31"/>
      <c r="O960" s="31"/>
      <c r="P960" s="31"/>
      <c r="Q960" s="31"/>
    </row>
    <row r="961" spans="8:17">
      <c r="H961" s="31"/>
      <c r="I961" s="31"/>
      <c r="J961" s="31"/>
      <c r="K961" s="31"/>
      <c r="L961" s="31"/>
      <c r="M961" s="31"/>
      <c r="N961" s="31"/>
      <c r="O961" s="31"/>
      <c r="P961" s="31"/>
      <c r="Q961" s="31"/>
    </row>
    <row r="962" spans="8:17">
      <c r="H962" s="31"/>
      <c r="I962" s="31"/>
      <c r="J962" s="31"/>
      <c r="K962" s="31"/>
      <c r="L962" s="31"/>
      <c r="M962" s="31"/>
      <c r="N962" s="31"/>
      <c r="O962" s="31"/>
      <c r="P962" s="31"/>
      <c r="Q962" s="31"/>
    </row>
    <row r="963" spans="8:17">
      <c r="H963" s="31"/>
      <c r="I963" s="31"/>
      <c r="J963" s="31"/>
      <c r="K963" s="31"/>
      <c r="L963" s="31"/>
      <c r="M963" s="31"/>
      <c r="N963" s="31"/>
      <c r="O963" s="31"/>
      <c r="P963" s="31"/>
      <c r="Q963" s="31"/>
    </row>
    <row r="964" spans="8:17">
      <c r="H964" s="31"/>
      <c r="I964" s="31"/>
      <c r="J964" s="31"/>
      <c r="K964" s="31"/>
      <c r="L964" s="31"/>
      <c r="M964" s="31"/>
      <c r="N964" s="31"/>
      <c r="O964" s="31"/>
      <c r="P964" s="31"/>
      <c r="Q964" s="31"/>
    </row>
    <row r="965" spans="8:17">
      <c r="H965" s="31"/>
      <c r="I965" s="31"/>
      <c r="J965" s="31"/>
      <c r="K965" s="31"/>
      <c r="L965" s="31"/>
      <c r="M965" s="31"/>
      <c r="N965" s="31"/>
      <c r="O965" s="31"/>
      <c r="P965" s="31"/>
      <c r="Q965" s="31"/>
    </row>
    <row r="966" spans="8:17">
      <c r="H966" s="31"/>
      <c r="I966" s="31"/>
      <c r="J966" s="31"/>
      <c r="K966" s="31"/>
      <c r="L966" s="31"/>
      <c r="M966" s="31"/>
      <c r="N966" s="31"/>
      <c r="O966" s="31"/>
      <c r="P966" s="31"/>
      <c r="Q966" s="31"/>
    </row>
    <row r="967" spans="8:17">
      <c r="H967" s="31"/>
      <c r="I967" s="31"/>
      <c r="J967" s="31"/>
      <c r="K967" s="31"/>
      <c r="L967" s="31"/>
      <c r="M967" s="31"/>
      <c r="N967" s="31"/>
      <c r="O967" s="31"/>
      <c r="P967" s="31"/>
      <c r="Q967" s="31"/>
    </row>
    <row r="968" spans="8:17">
      <c r="H968" s="31"/>
      <c r="I968" s="31"/>
      <c r="J968" s="31"/>
      <c r="K968" s="31"/>
      <c r="L968" s="31"/>
      <c r="M968" s="31"/>
      <c r="N968" s="31"/>
      <c r="O968" s="31"/>
      <c r="P968" s="31"/>
      <c r="Q968" s="31"/>
    </row>
    <row r="969" spans="8:17">
      <c r="H969" s="31"/>
      <c r="I969" s="31"/>
      <c r="J969" s="31"/>
      <c r="K969" s="31"/>
      <c r="L969" s="31"/>
      <c r="M969" s="31"/>
      <c r="N969" s="31"/>
      <c r="O969" s="31"/>
      <c r="P969" s="31"/>
      <c r="Q969" s="31"/>
    </row>
    <row r="970" spans="8:17">
      <c r="H970" s="31"/>
      <c r="I970" s="31"/>
      <c r="J970" s="31"/>
      <c r="K970" s="31"/>
      <c r="L970" s="31"/>
      <c r="M970" s="31"/>
      <c r="N970" s="31"/>
      <c r="O970" s="31"/>
      <c r="P970" s="31"/>
      <c r="Q970" s="31"/>
    </row>
    <row r="971" spans="8:17">
      <c r="H971" s="31"/>
      <c r="I971" s="31"/>
      <c r="J971" s="31"/>
      <c r="K971" s="31"/>
      <c r="L971" s="31"/>
      <c r="M971" s="31"/>
      <c r="N971" s="31"/>
      <c r="O971" s="31"/>
      <c r="P971" s="31"/>
      <c r="Q971" s="31"/>
    </row>
    <row r="972" spans="8:17">
      <c r="H972" s="31"/>
      <c r="I972" s="31"/>
      <c r="J972" s="31"/>
      <c r="K972" s="31"/>
      <c r="L972" s="31"/>
      <c r="M972" s="31"/>
      <c r="N972" s="31"/>
      <c r="O972" s="31"/>
      <c r="P972" s="31"/>
      <c r="Q972" s="31"/>
    </row>
    <row r="973" spans="8:17">
      <c r="H973" s="31"/>
      <c r="I973" s="31"/>
      <c r="J973" s="31"/>
      <c r="K973" s="31"/>
      <c r="L973" s="31"/>
      <c r="M973" s="31"/>
      <c r="N973" s="31"/>
      <c r="O973" s="31"/>
      <c r="P973" s="31"/>
      <c r="Q973" s="31"/>
    </row>
    <row r="974" spans="8:17">
      <c r="H974" s="31"/>
      <c r="I974" s="31"/>
      <c r="J974" s="31"/>
      <c r="K974" s="31"/>
      <c r="L974" s="31"/>
      <c r="M974" s="31"/>
      <c r="N974" s="31"/>
      <c r="O974" s="31"/>
      <c r="P974" s="31"/>
      <c r="Q974" s="31"/>
    </row>
    <row r="975" spans="8:17">
      <c r="H975" s="31"/>
      <c r="I975" s="31"/>
      <c r="J975" s="31"/>
      <c r="K975" s="31"/>
      <c r="L975" s="31"/>
      <c r="M975" s="31"/>
      <c r="N975" s="31"/>
      <c r="O975" s="31"/>
      <c r="P975" s="31"/>
      <c r="Q975" s="31"/>
    </row>
    <row r="976" spans="8:17">
      <c r="H976" s="31"/>
      <c r="I976" s="31"/>
      <c r="J976" s="31"/>
      <c r="K976" s="31"/>
      <c r="L976" s="31"/>
      <c r="M976" s="31"/>
      <c r="N976" s="31"/>
      <c r="O976" s="31"/>
      <c r="P976" s="31"/>
      <c r="Q976" s="31"/>
    </row>
    <row r="977" spans="8:17">
      <c r="H977" s="31"/>
      <c r="I977" s="31"/>
      <c r="J977" s="31"/>
      <c r="K977" s="31"/>
      <c r="L977" s="31"/>
      <c r="M977" s="31"/>
      <c r="N977" s="31"/>
      <c r="O977" s="31"/>
      <c r="P977" s="31"/>
      <c r="Q977" s="31"/>
    </row>
    <row r="978" spans="8:17">
      <c r="H978" s="31"/>
      <c r="I978" s="31"/>
      <c r="J978" s="31"/>
      <c r="K978" s="31"/>
      <c r="L978" s="31"/>
      <c r="M978" s="31"/>
      <c r="N978" s="31"/>
      <c r="O978" s="31"/>
      <c r="P978" s="31"/>
      <c r="Q978" s="31"/>
    </row>
    <row r="979" spans="8:17">
      <c r="H979" s="31"/>
      <c r="I979" s="31"/>
      <c r="J979" s="31"/>
      <c r="K979" s="31"/>
      <c r="L979" s="31"/>
      <c r="M979" s="31"/>
      <c r="N979" s="31"/>
      <c r="O979" s="31"/>
      <c r="P979" s="31"/>
      <c r="Q979" s="31"/>
    </row>
    <row r="980" spans="8:17">
      <c r="H980" s="31"/>
      <c r="I980" s="31"/>
      <c r="J980" s="31"/>
      <c r="K980" s="31"/>
      <c r="L980" s="31"/>
      <c r="M980" s="31"/>
      <c r="N980" s="31"/>
      <c r="O980" s="31"/>
      <c r="P980" s="31"/>
      <c r="Q980" s="31"/>
    </row>
    <row r="981" spans="8:17">
      <c r="H981" s="31"/>
      <c r="I981" s="31"/>
      <c r="J981" s="31"/>
      <c r="K981" s="31"/>
      <c r="L981" s="31"/>
      <c r="M981" s="31"/>
      <c r="N981" s="31"/>
      <c r="O981" s="31"/>
      <c r="P981" s="31"/>
      <c r="Q981" s="31"/>
    </row>
    <row r="982" spans="8:17">
      <c r="H982" s="31"/>
      <c r="I982" s="31"/>
      <c r="J982" s="31"/>
      <c r="K982" s="31"/>
      <c r="L982" s="31"/>
      <c r="M982" s="31"/>
      <c r="N982" s="31"/>
      <c r="O982" s="31"/>
      <c r="P982" s="31"/>
      <c r="Q982" s="31"/>
    </row>
    <row r="983" spans="8:17">
      <c r="H983" s="31"/>
      <c r="I983" s="31"/>
      <c r="J983" s="31"/>
      <c r="K983" s="31"/>
      <c r="L983" s="31"/>
      <c r="M983" s="31"/>
      <c r="N983" s="31"/>
      <c r="O983" s="31"/>
      <c r="P983" s="31"/>
      <c r="Q983" s="31"/>
    </row>
    <row r="984" spans="8:17">
      <c r="H984" s="31"/>
      <c r="I984" s="31"/>
      <c r="J984" s="31"/>
      <c r="K984" s="31"/>
      <c r="L984" s="31"/>
      <c r="M984" s="31"/>
      <c r="N984" s="31"/>
      <c r="O984" s="31"/>
      <c r="P984" s="31"/>
      <c r="Q984" s="31"/>
    </row>
    <row r="985" spans="8:17">
      <c r="H985" s="31"/>
      <c r="I985" s="31"/>
      <c r="J985" s="31"/>
      <c r="K985" s="31"/>
      <c r="L985" s="31"/>
      <c r="M985" s="31"/>
      <c r="N985" s="31"/>
      <c r="O985" s="31"/>
      <c r="P985" s="31"/>
      <c r="Q985" s="31"/>
    </row>
    <row r="986" spans="8:17">
      <c r="H986" s="31"/>
      <c r="I986" s="31"/>
      <c r="J986" s="31"/>
      <c r="K986" s="31"/>
      <c r="L986" s="31"/>
      <c r="M986" s="31"/>
      <c r="N986" s="31"/>
      <c r="O986" s="31"/>
      <c r="P986" s="31"/>
      <c r="Q986" s="31"/>
    </row>
    <row r="987" spans="8:17">
      <c r="H987" s="31"/>
      <c r="I987" s="31"/>
      <c r="J987" s="31"/>
      <c r="K987" s="31"/>
      <c r="L987" s="31"/>
      <c r="M987" s="31"/>
      <c r="N987" s="31"/>
      <c r="O987" s="31"/>
      <c r="P987" s="31"/>
      <c r="Q987" s="31"/>
    </row>
    <row r="988" spans="8:17">
      <c r="H988" s="31"/>
      <c r="I988" s="31"/>
      <c r="J988" s="31"/>
      <c r="K988" s="31"/>
      <c r="L988" s="31"/>
      <c r="M988" s="31"/>
      <c r="N988" s="31"/>
      <c r="O988" s="31"/>
      <c r="P988" s="31"/>
      <c r="Q988" s="31"/>
    </row>
    <row r="989" spans="8:17">
      <c r="H989" s="31"/>
      <c r="I989" s="31"/>
      <c r="J989" s="31"/>
      <c r="K989" s="31"/>
      <c r="L989" s="31"/>
      <c r="M989" s="31"/>
      <c r="N989" s="31"/>
      <c r="O989" s="31"/>
      <c r="P989" s="31"/>
      <c r="Q989" s="31"/>
    </row>
    <row r="990" spans="8:17">
      <c r="H990" s="31"/>
      <c r="I990" s="31"/>
      <c r="J990" s="31"/>
      <c r="K990" s="31"/>
      <c r="L990" s="31"/>
      <c r="M990" s="31"/>
      <c r="N990" s="31"/>
      <c r="O990" s="31"/>
      <c r="P990" s="31"/>
      <c r="Q990" s="31"/>
    </row>
    <row r="991" spans="8:17">
      <c r="H991" s="31"/>
      <c r="I991" s="31"/>
      <c r="J991" s="31"/>
      <c r="K991" s="31"/>
      <c r="L991" s="31"/>
      <c r="M991" s="31"/>
      <c r="N991" s="31"/>
      <c r="O991" s="31"/>
      <c r="P991" s="31"/>
      <c r="Q991" s="31"/>
    </row>
    <row r="992" spans="8:17">
      <c r="H992" s="31"/>
      <c r="I992" s="31"/>
      <c r="J992" s="31"/>
      <c r="K992" s="31"/>
      <c r="L992" s="31"/>
      <c r="M992" s="31"/>
      <c r="N992" s="31"/>
      <c r="O992" s="31"/>
      <c r="P992" s="31"/>
      <c r="Q992" s="31"/>
    </row>
    <row r="993" spans="8:17">
      <c r="H993" s="31"/>
      <c r="I993" s="31"/>
      <c r="J993" s="31"/>
      <c r="K993" s="31"/>
      <c r="L993" s="31"/>
      <c r="M993" s="31"/>
      <c r="N993" s="31"/>
      <c r="O993" s="31"/>
      <c r="P993" s="31"/>
      <c r="Q993" s="31"/>
    </row>
    <row r="994" spans="8:17">
      <c r="H994" s="31"/>
      <c r="I994" s="31"/>
      <c r="J994" s="31"/>
      <c r="K994" s="31"/>
      <c r="L994" s="31"/>
      <c r="M994" s="31"/>
      <c r="N994" s="31"/>
      <c r="O994" s="31"/>
      <c r="P994" s="31"/>
      <c r="Q994" s="31"/>
    </row>
    <row r="995" spans="8:17">
      <c r="H995" s="31"/>
      <c r="I995" s="31"/>
      <c r="J995" s="31"/>
      <c r="K995" s="31"/>
      <c r="L995" s="31"/>
      <c r="M995" s="31"/>
      <c r="N995" s="31"/>
      <c r="O995" s="31"/>
      <c r="P995" s="31"/>
      <c r="Q995" s="31"/>
    </row>
    <row r="996" spans="8:17">
      <c r="H996" s="31"/>
      <c r="I996" s="31"/>
      <c r="J996" s="31"/>
      <c r="K996" s="31"/>
      <c r="L996" s="31"/>
      <c r="M996" s="31"/>
      <c r="N996" s="31"/>
      <c r="O996" s="31"/>
      <c r="P996" s="31"/>
      <c r="Q996" s="31"/>
    </row>
    <row r="997" spans="8:17">
      <c r="H997" s="31"/>
      <c r="I997" s="31"/>
      <c r="J997" s="31"/>
      <c r="K997" s="31"/>
      <c r="L997" s="31"/>
      <c r="M997" s="31"/>
      <c r="N997" s="31"/>
      <c r="O997" s="31"/>
      <c r="P997" s="31"/>
      <c r="Q997" s="31"/>
    </row>
    <row r="998" spans="8:17">
      <c r="H998" s="31"/>
      <c r="I998" s="31"/>
      <c r="J998" s="31"/>
      <c r="K998" s="31"/>
      <c r="L998" s="31"/>
      <c r="M998" s="31"/>
      <c r="N998" s="31"/>
      <c r="O998" s="31"/>
      <c r="P998" s="31"/>
      <c r="Q998" s="31"/>
    </row>
    <row r="999" spans="8:17">
      <c r="H999" s="31"/>
      <c r="I999" s="31"/>
      <c r="J999" s="31"/>
      <c r="K999" s="31"/>
      <c r="L999" s="31"/>
      <c r="M999" s="31"/>
      <c r="N999" s="31"/>
      <c r="O999" s="31"/>
      <c r="P999" s="31"/>
      <c r="Q999" s="31"/>
    </row>
    <row r="1000" spans="8:17">
      <c r="H1000" s="31"/>
      <c r="I1000" s="31"/>
      <c r="J1000" s="31"/>
      <c r="K1000" s="31"/>
      <c r="L1000" s="31"/>
      <c r="M1000" s="31"/>
      <c r="N1000" s="31"/>
      <c r="O1000" s="31"/>
      <c r="P1000" s="31"/>
      <c r="Q1000" s="31"/>
    </row>
    <row r="1001" spans="8:17">
      <c r="H1001" s="31"/>
      <c r="I1001" s="31"/>
      <c r="J1001" s="31"/>
      <c r="K1001" s="31"/>
      <c r="L1001" s="31"/>
      <c r="M1001" s="31"/>
      <c r="N1001" s="31"/>
      <c r="O1001" s="31"/>
      <c r="P1001" s="31"/>
      <c r="Q1001" s="31"/>
    </row>
    <row r="1002" spans="8:17">
      <c r="H1002" s="31"/>
      <c r="I1002" s="31"/>
      <c r="J1002" s="31"/>
      <c r="K1002" s="31"/>
      <c r="L1002" s="31"/>
      <c r="M1002" s="31"/>
      <c r="N1002" s="31"/>
      <c r="O1002" s="31"/>
      <c r="P1002" s="31"/>
      <c r="Q1002" s="31"/>
    </row>
    <row r="1003" spans="8:17">
      <c r="H1003" s="31"/>
      <c r="I1003" s="31"/>
      <c r="J1003" s="31"/>
      <c r="K1003" s="31"/>
      <c r="L1003" s="31"/>
      <c r="M1003" s="31"/>
      <c r="N1003" s="31"/>
      <c r="O1003" s="31"/>
      <c r="P1003" s="31"/>
      <c r="Q1003" s="31"/>
    </row>
    <row r="1004" spans="8:17">
      <c r="H1004" s="31"/>
      <c r="I1004" s="31"/>
      <c r="J1004" s="31"/>
      <c r="K1004" s="31"/>
      <c r="L1004" s="31"/>
      <c r="M1004" s="31"/>
      <c r="N1004" s="31"/>
      <c r="O1004" s="31"/>
      <c r="P1004" s="31"/>
      <c r="Q1004" s="31"/>
    </row>
    <row r="1005" spans="8:17">
      <c r="H1005" s="31"/>
      <c r="I1005" s="31"/>
      <c r="J1005" s="31"/>
      <c r="K1005" s="31"/>
      <c r="L1005" s="31"/>
      <c r="M1005" s="31"/>
      <c r="N1005" s="31"/>
      <c r="O1005" s="31"/>
      <c r="P1005" s="31"/>
      <c r="Q1005" s="31"/>
    </row>
    <row r="1006" spans="8:17">
      <c r="H1006" s="31"/>
      <c r="I1006" s="31"/>
      <c r="J1006" s="31"/>
      <c r="K1006" s="31"/>
      <c r="L1006" s="31"/>
      <c r="M1006" s="31"/>
      <c r="N1006" s="31"/>
      <c r="O1006" s="31"/>
      <c r="P1006" s="31"/>
      <c r="Q1006" s="31"/>
    </row>
    <row r="1007" spans="8:17">
      <c r="H1007" s="31"/>
      <c r="I1007" s="31"/>
      <c r="J1007" s="31"/>
      <c r="K1007" s="31"/>
      <c r="L1007" s="31"/>
      <c r="M1007" s="31"/>
      <c r="N1007" s="31"/>
      <c r="O1007" s="31"/>
      <c r="P1007" s="31"/>
      <c r="Q1007" s="31"/>
    </row>
    <row r="1008" spans="8:17">
      <c r="H1008" s="31"/>
      <c r="I1008" s="31"/>
      <c r="J1008" s="31"/>
      <c r="K1008" s="31"/>
      <c r="L1008" s="31"/>
      <c r="M1008" s="31"/>
      <c r="N1008" s="31"/>
      <c r="O1008" s="31"/>
      <c r="P1008" s="31"/>
      <c r="Q1008" s="31"/>
    </row>
    <row r="1009" spans="8:17">
      <c r="H1009" s="31"/>
      <c r="I1009" s="31"/>
      <c r="J1009" s="31"/>
      <c r="K1009" s="31"/>
      <c r="L1009" s="31"/>
      <c r="M1009" s="31"/>
      <c r="N1009" s="31"/>
      <c r="O1009" s="31"/>
      <c r="P1009" s="31"/>
      <c r="Q1009" s="31"/>
    </row>
    <row r="1010" spans="8:17">
      <c r="H1010" s="31"/>
      <c r="I1010" s="31"/>
      <c r="J1010" s="31"/>
      <c r="K1010" s="31"/>
      <c r="L1010" s="31"/>
      <c r="M1010" s="31"/>
      <c r="N1010" s="31"/>
      <c r="O1010" s="31"/>
      <c r="P1010" s="31"/>
      <c r="Q1010" s="31"/>
    </row>
    <row r="1011" spans="8:17">
      <c r="H1011" s="31"/>
      <c r="I1011" s="31"/>
      <c r="J1011" s="31"/>
      <c r="K1011" s="31"/>
      <c r="L1011" s="31"/>
      <c r="M1011" s="31"/>
      <c r="N1011" s="31"/>
      <c r="O1011" s="31"/>
      <c r="P1011" s="31"/>
      <c r="Q1011" s="31"/>
    </row>
    <row r="1012" spans="8:17">
      <c r="H1012" s="31"/>
      <c r="I1012" s="31"/>
      <c r="J1012" s="31"/>
      <c r="K1012" s="31"/>
      <c r="L1012" s="31"/>
      <c r="M1012" s="31"/>
      <c r="N1012" s="31"/>
      <c r="O1012" s="31"/>
      <c r="P1012" s="31"/>
      <c r="Q1012" s="31"/>
    </row>
    <row r="1013" spans="8:17">
      <c r="H1013" s="31"/>
      <c r="I1013" s="31"/>
      <c r="J1013" s="31"/>
      <c r="K1013" s="31"/>
      <c r="L1013" s="31"/>
      <c r="M1013" s="31"/>
      <c r="N1013" s="31"/>
      <c r="O1013" s="31"/>
      <c r="P1013" s="31"/>
      <c r="Q1013" s="31"/>
    </row>
    <row r="1014" spans="8:17">
      <c r="H1014" s="31"/>
      <c r="I1014" s="31"/>
      <c r="J1014" s="31"/>
      <c r="K1014" s="31"/>
      <c r="L1014" s="31"/>
      <c r="M1014" s="31"/>
      <c r="N1014" s="31"/>
      <c r="O1014" s="31"/>
      <c r="P1014" s="31"/>
      <c r="Q1014" s="31"/>
    </row>
    <row r="1015" spans="8:17">
      <c r="H1015" s="31"/>
      <c r="I1015" s="31"/>
      <c r="J1015" s="31"/>
      <c r="K1015" s="31"/>
      <c r="L1015" s="31"/>
      <c r="M1015" s="31"/>
      <c r="N1015" s="31"/>
      <c r="O1015" s="31"/>
      <c r="P1015" s="31"/>
      <c r="Q1015" s="31"/>
    </row>
    <row r="1016" spans="8:17">
      <c r="H1016" s="31"/>
      <c r="I1016" s="31"/>
      <c r="J1016" s="31"/>
      <c r="K1016" s="31"/>
      <c r="L1016" s="31"/>
      <c r="M1016" s="31"/>
      <c r="N1016" s="31"/>
      <c r="O1016" s="31"/>
      <c r="P1016" s="31"/>
      <c r="Q1016" s="31"/>
    </row>
    <row r="1017" spans="8:17">
      <c r="H1017" s="31"/>
      <c r="I1017" s="31"/>
      <c r="J1017" s="31"/>
      <c r="K1017" s="31"/>
      <c r="L1017" s="31"/>
      <c r="M1017" s="31"/>
      <c r="N1017" s="31"/>
      <c r="O1017" s="31"/>
      <c r="P1017" s="31"/>
      <c r="Q1017" s="31"/>
    </row>
    <row r="1018" spans="8:17">
      <c r="H1018" s="31"/>
      <c r="I1018" s="31"/>
      <c r="J1018" s="31"/>
      <c r="K1018" s="31"/>
      <c r="L1018" s="31"/>
      <c r="M1018" s="31"/>
      <c r="N1018" s="31"/>
      <c r="O1018" s="31"/>
      <c r="P1018" s="31"/>
      <c r="Q1018" s="31"/>
    </row>
    <row r="1019" spans="8:17">
      <c r="H1019" s="31"/>
      <c r="I1019" s="31"/>
      <c r="J1019" s="31"/>
      <c r="K1019" s="31"/>
      <c r="L1019" s="31"/>
      <c r="M1019" s="31"/>
      <c r="N1019" s="31"/>
      <c r="O1019" s="31"/>
      <c r="P1019" s="31"/>
      <c r="Q1019" s="31"/>
    </row>
    <row r="1020" spans="8:17">
      <c r="H1020" s="31"/>
      <c r="I1020" s="31"/>
      <c r="J1020" s="31"/>
      <c r="K1020" s="31"/>
      <c r="L1020" s="31"/>
      <c r="M1020" s="31"/>
      <c r="N1020" s="31"/>
      <c r="O1020" s="31"/>
      <c r="P1020" s="31"/>
      <c r="Q1020" s="31"/>
    </row>
    <row r="1021" spans="8:17">
      <c r="H1021" s="31"/>
      <c r="I1021" s="31"/>
      <c r="J1021" s="31"/>
      <c r="K1021" s="31"/>
      <c r="L1021" s="31"/>
      <c r="M1021" s="31"/>
      <c r="N1021" s="31"/>
      <c r="O1021" s="31"/>
      <c r="P1021" s="31"/>
      <c r="Q1021" s="31"/>
    </row>
    <row r="1022" spans="8:17">
      <c r="H1022" s="31"/>
      <c r="I1022" s="31"/>
      <c r="J1022" s="31"/>
      <c r="K1022" s="31"/>
      <c r="L1022" s="31"/>
      <c r="M1022" s="31"/>
      <c r="N1022" s="31"/>
      <c r="O1022" s="31"/>
      <c r="P1022" s="31"/>
      <c r="Q1022" s="31"/>
    </row>
    <row r="1023" spans="8:17">
      <c r="H1023" s="31"/>
      <c r="I1023" s="31"/>
      <c r="J1023" s="31"/>
      <c r="K1023" s="31"/>
      <c r="L1023" s="31"/>
      <c r="M1023" s="31"/>
      <c r="N1023" s="31"/>
      <c r="O1023" s="31"/>
      <c r="P1023" s="31"/>
      <c r="Q1023" s="31"/>
    </row>
    <row r="1024" spans="8:17">
      <c r="H1024" s="31"/>
      <c r="I1024" s="31"/>
      <c r="J1024" s="31"/>
      <c r="K1024" s="31"/>
      <c r="L1024" s="31"/>
      <c r="M1024" s="31"/>
      <c r="N1024" s="31"/>
      <c r="O1024" s="31"/>
      <c r="P1024" s="31"/>
      <c r="Q1024" s="31"/>
    </row>
  </sheetData>
  <sheetProtection algorithmName="SHA-512" hashValue="ZoczkKrhQBBXIbeO+AYivAIpoD2JDM2mRkGO9zKtrwVIJSUoLPjXWArMYhO7b+S5FagiddfpADS5LDZIcE9dAw==" saltValue="QgjndtYDleHYXzDte85L/w==" spinCount="100000" sheet="1" objects="1" scenarios="1"/>
  <mergeCells count="1">
    <mergeCell ref="I4:I14"/>
  </mergeCells>
  <dataValidations count="2">
    <dataValidation type="list" allowBlank="1" showInputMessage="1" showErrorMessage="1" errorTitle="Value must be 0, 1, 2, 3, 4 or 5" sqref="H333 M333 H331 M331 H329 M329 H327 M327 H325 M325 H323 M323 H321 M321 H316 M316 H314 M314 H312 M312 H310 M310 H306:H308 M306:M308 H300:H304 M300:M304 H295 M295 H290:H293 M290:M293 H288 M288 H286 M286 H284 M284 H282 M282 H280 M280 H278 M278 H276 M276 H274 M274 H272 M272 H267 M267 H265 M265 H263 M263 H259 M259 H257 M257 H255 M255 H253 M253 H248 M248 H245:H246 M245:M246 H239:H243 M239:M243 H237 M237 H235 M235 H229 M229 H227 M227 H225 M225 H220:H223 M220:M223 H217:H218 M217:M218 H212 M212 H210 M210 H208 M208 H204:H206 M204:M206 H202 M202 H198:H200 M198:M200 H193:H196 M193:M196 H190 M190 H188 M188 H183 M183 H181 M181 H179 M179 H177 M177 H175 M175 H173 M173 H171 M171 H169 M169 H167 M167 H165 M165 H159:H160 M159:M160 H154:H156 M154:M156 H149:H151 M149:M151 H145:H147 M145:M147 H141:H143 M141:M143 H135:H139 M135:M139 H130:H133 M130:M133 H124:H128 M124:M128 H120:H122 M120:M122 H116:H118 M116:M118 H111 M111 H107:H109 M107:M109 H103:H105 M103:M105 H98:H101 M98:M101 H93:H96 M93:M96 H86:H88 M86:M88 H84 M84 H82 M82 H80 M80 H78 M78 H76 M76 H74 M74 H72 M72 H70 M70 H65 M65 H63 M63 H61 M61 H59 M59 H57 M57 H55 M55 H53 M53 H48 M48 H46 M46 H44 M44 H40:H42 M40:M42 H35 M35 H33 M33 H31 M31 H26:H29 M26:M29" xr:uid="{C13ECAB8-30E4-5241-92D8-F2867C008FDC}">
      <formula1>"0,1,2,3,4,5"</formula1>
    </dataValidation>
    <dataValidation type="decimal" allowBlank="1" showInputMessage="1" showErrorMessage="1" errorTitle="Value must be between 0 and 5" sqref="K333 P333 K331 P331 K329 P329 K327 P327 K325 P325 K323 P323 K321 P321 K316 P316 K314 P314 K312 P312 K310 P310 K306:K308 P306:P308 K300:K304 P300:P304 K295 P295 K290:K293 P290:P293 K288 P288 K286 P286 K284 P284 K282 P282 K280 P280 K278 P278 K276 P276 K274 P274 K272 P272 K267 P267 K265 P265 K263 P263 K259 P259 K257 P257 K255 P255 K253 P253 K248 P248 K245:K246 P245:P246 K239:K243 P239:P243 K237 P237 K235 P235 K229 P229 K227 P227 K225 P225 K220:K223 P220:P223 K217:K218 P217:P218 K212 P212 K210 P210 K208 P208 K204:K206 P204:P206 K202 P202 K198:K200 P198:P200 K193:K196 P193:P196 K190 P190 K188 P188 K183 P183 K181 P181 K179 P179 K177 P177 K175 P175 K173 P173 K171 P171 K169 P169 K167 P167 K165 P165 K159:K160 P159:P160 K154:K156 P154:P156 K149:K151 P149:P151 K145:K147 P145:P147 K141:K143 P141:P143 K135:K139 P135:P139 K130:K133 P130:P133 K124:K128 P124:P128 K120:K122 P120:P122 K116:K118 P116:P118 K111 P111 K107:K109 P107:P109 K103:K105 P103:P105 K98:K101 P98:P101 K93:K96 P93:P96 K86:K88 P86:P88 K84 P84 K82 P82 K80 P80 K78 P78 K76 P76 K74 P74 K72 P72 K70 P70 K65 P65 K63 P63 K61 P61 K59 P59 K57 P57 K55 P55 K53 P53 K48 P48 K46 P46 K44 P44 K40:K42 P40:P42 K35 P35 K33 P33 K31 P31 K26:K29 P26:P29" xr:uid="{80772E7B-5581-A24A-A00B-04A351BA4043}">
      <formula1>0</formula1>
      <formula2>5</formula2>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E7545-F8F0-7744-964B-A08694D4FF68}">
  <sheetPr codeName="Sheet6"/>
  <dimension ref="A2:V1019"/>
  <sheetViews>
    <sheetView topLeftCell="B1" zoomScale="75" zoomScaleNormal="100" workbookViewId="0">
      <pane xSplit="1" topLeftCell="C1" activePane="topRight" state="frozen"/>
      <selection activeCell="B4" sqref="B4"/>
      <selection pane="topRight" activeCell="B2" sqref="B2"/>
    </sheetView>
  </sheetViews>
  <sheetFormatPr baseColWidth="10" defaultRowHeight="19"/>
  <cols>
    <col min="1" max="1" width="0" style="36" hidden="1" customWidth="1"/>
    <col min="2" max="2" width="22.1640625" style="67" customWidth="1"/>
    <col min="3" max="3" width="62.1640625" style="22" customWidth="1"/>
    <col min="4" max="4" width="10.1640625" style="36" customWidth="1"/>
    <col min="5" max="5" width="76.6640625" style="47" customWidth="1"/>
    <col min="6" max="6" width="10.83203125" style="36" customWidth="1"/>
    <col min="7" max="7" width="44.33203125" style="47" customWidth="1"/>
    <col min="8" max="8" width="8.83203125" style="36" customWidth="1"/>
    <col min="9" max="9" width="6.83203125" style="171" customWidth="1"/>
    <col min="10" max="10" width="50.83203125" style="171" customWidth="1"/>
    <col min="11" max="11" width="10.83203125" style="171"/>
    <col min="12" max="12" width="6.83203125" style="171" customWidth="1"/>
    <col min="13" max="13" width="10.83203125" style="171"/>
    <col min="14" max="14" width="6.83203125" style="171" customWidth="1"/>
    <col min="15" max="15" width="25.83203125" style="171" customWidth="1"/>
    <col min="16" max="16" width="10.83203125" style="171"/>
    <col min="17" max="17" width="6.83203125" style="171" customWidth="1"/>
    <col min="18" max="19" width="10.83203125" style="171"/>
    <col min="20" max="16384" width="10.83203125" style="16"/>
  </cols>
  <sheetData>
    <row r="2" spans="2:22">
      <c r="C2" s="58" t="s">
        <v>1209</v>
      </c>
    </row>
    <row r="4" spans="2:22" ht="76">
      <c r="B4" s="177" t="s">
        <v>867</v>
      </c>
      <c r="C4" s="176" t="s">
        <v>1657</v>
      </c>
      <c r="D4" s="168" t="s">
        <v>1658</v>
      </c>
      <c r="E4" s="169" t="s">
        <v>1659</v>
      </c>
      <c r="F4" s="168" t="s">
        <v>1656</v>
      </c>
      <c r="H4" s="47"/>
      <c r="S4" s="16"/>
      <c r="U4" s="47"/>
      <c r="V4" s="171"/>
    </row>
    <row r="5" spans="2:22">
      <c r="B5" s="178" t="s">
        <v>733</v>
      </c>
      <c r="C5" s="52">
        <v>3.1208333333333331</v>
      </c>
      <c r="D5" s="52">
        <v>3.125</v>
      </c>
      <c r="E5" s="52">
        <f>AVERAGE(S20:S31)</f>
        <v>4.875</v>
      </c>
      <c r="F5" s="52">
        <f>AVERAGE(T20:T31)</f>
        <v>3.125</v>
      </c>
      <c r="H5" s="47"/>
      <c r="S5" s="16"/>
      <c r="U5" s="47"/>
      <c r="V5" s="171"/>
    </row>
    <row r="6" spans="2:22">
      <c r="B6" s="178" t="s">
        <v>749</v>
      </c>
      <c r="C6" s="52">
        <v>2.7414055080721749</v>
      </c>
      <c r="D6" s="52">
        <v>2.7692307692307692</v>
      </c>
      <c r="E6" s="52">
        <f>AVERAGE(S36:S67)</f>
        <v>4.8148148148148149</v>
      </c>
      <c r="F6" s="52">
        <f>AVERAGE(T36:T67)</f>
        <v>2.7692307692307692</v>
      </c>
      <c r="H6" s="47"/>
      <c r="S6" s="16"/>
      <c r="U6" s="47"/>
      <c r="V6" s="171"/>
    </row>
    <row r="7" spans="2:22">
      <c r="B7" s="178" t="s">
        <v>800</v>
      </c>
      <c r="C7" s="52">
        <v>2.1090909090909089</v>
      </c>
      <c r="D7" s="52">
        <v>2.2727272727272729</v>
      </c>
      <c r="E7" s="52">
        <f>AVERAGE(S73:S114)</f>
        <v>3.8333333333333335</v>
      </c>
      <c r="F7" s="52">
        <f>AVERAGE(T73:T114)</f>
        <v>2.2727272727272729</v>
      </c>
      <c r="H7" s="47"/>
      <c r="S7" s="16"/>
      <c r="U7" s="47"/>
      <c r="V7" s="171"/>
    </row>
    <row r="8" spans="2:22">
      <c r="B8" s="178" t="s">
        <v>57</v>
      </c>
      <c r="C8" s="52">
        <v>2.2104395604395606</v>
      </c>
      <c r="D8" s="52">
        <v>1.8571428571428572</v>
      </c>
      <c r="E8" s="52">
        <f>AVERAGE(S119:S145)</f>
        <v>4.1818181818181817</v>
      </c>
      <c r="F8" s="52">
        <f>AVERAGE(T119:T145)</f>
        <v>1.8571428571428572</v>
      </c>
      <c r="H8" s="47"/>
      <c r="S8" s="16"/>
      <c r="U8" s="47"/>
      <c r="V8" s="171"/>
    </row>
    <row r="9" spans="2:22">
      <c r="B9" s="178" t="s">
        <v>56</v>
      </c>
      <c r="C9" s="52">
        <v>2.7809523809523808</v>
      </c>
      <c r="D9" s="52">
        <v>3</v>
      </c>
      <c r="E9" s="52">
        <f>AVERAGE(S150:S160)</f>
        <v>4.333333333333333</v>
      </c>
      <c r="F9" s="52">
        <f>AVERAGE(T150:T160)</f>
        <v>3</v>
      </c>
      <c r="H9" s="47"/>
      <c r="S9" s="16"/>
      <c r="U9" s="47"/>
      <c r="V9" s="171"/>
    </row>
    <row r="10" spans="2:22">
      <c r="B10" s="178" t="s">
        <v>277</v>
      </c>
      <c r="C10" s="52">
        <v>2.9444444444444442</v>
      </c>
      <c r="D10" s="52">
        <v>3.8333333333333335</v>
      </c>
      <c r="E10" s="52">
        <f>AVERAGE(S165:S175)</f>
        <v>5</v>
      </c>
      <c r="F10" s="52">
        <f>AVERAGE(T165:T175)</f>
        <v>3.8333333333333335</v>
      </c>
      <c r="H10" s="47"/>
      <c r="S10" s="16"/>
      <c r="U10" s="47"/>
      <c r="V10" s="171"/>
    </row>
    <row r="11" spans="2:22">
      <c r="B11" s="179" t="s">
        <v>877</v>
      </c>
      <c r="C11" s="91">
        <v>2.5413989290495311</v>
      </c>
      <c r="D11" s="91">
        <v>2.8095723720723722</v>
      </c>
      <c r="E11" s="91">
        <f>AVERAGE(S20:S175)</f>
        <v>4.5285714285714285</v>
      </c>
      <c r="F11" s="91">
        <f>AVERAGE(T20:T175)</f>
        <v>2.6144578313253013</v>
      </c>
      <c r="H11" s="47"/>
      <c r="S11" s="16"/>
      <c r="U11" s="47"/>
      <c r="V11" s="171"/>
    </row>
    <row r="12" spans="2:22">
      <c r="C12" s="16"/>
    </row>
    <row r="13" spans="2:22">
      <c r="C13" s="16"/>
    </row>
    <row r="14" spans="2:22">
      <c r="D14" s="10"/>
    </row>
    <row r="15" spans="2:22" ht="38">
      <c r="B15" s="18" t="s">
        <v>869</v>
      </c>
      <c r="C15" s="80" t="s">
        <v>1211</v>
      </c>
      <c r="D15" s="10"/>
      <c r="E15" s="58" t="s">
        <v>1224</v>
      </c>
    </row>
    <row r="16" spans="2:22">
      <c r="B16" s="29" t="s">
        <v>30</v>
      </c>
      <c r="C16" s="44" t="s">
        <v>878</v>
      </c>
      <c r="D16" s="10"/>
    </row>
    <row r="17" spans="1:21" ht="76">
      <c r="O17" s="58" t="s">
        <v>1225</v>
      </c>
    </row>
    <row r="18" spans="1:21">
      <c r="D18" s="60" t="s">
        <v>1203</v>
      </c>
      <c r="E18" s="10"/>
      <c r="G18" s="180"/>
      <c r="H18" s="60" t="s">
        <v>1203</v>
      </c>
      <c r="I18" s="60" t="s">
        <v>1229</v>
      </c>
      <c r="T18" s="60" t="s">
        <v>1229</v>
      </c>
    </row>
    <row r="19" spans="1:21" ht="67" customHeight="1">
      <c r="A19" s="61" t="s">
        <v>875</v>
      </c>
      <c r="B19" s="92" t="s">
        <v>733</v>
      </c>
      <c r="C19" s="93" t="s">
        <v>141</v>
      </c>
      <c r="D19" s="64" t="s">
        <v>1204</v>
      </c>
      <c r="E19" s="64" t="s">
        <v>1205</v>
      </c>
      <c r="F19" s="65" t="s">
        <v>280</v>
      </c>
      <c r="G19" s="172" t="s">
        <v>1219</v>
      </c>
      <c r="H19" s="65" t="s">
        <v>1202</v>
      </c>
      <c r="I19" s="199" t="s">
        <v>142</v>
      </c>
      <c r="J19" s="199" t="s">
        <v>1660</v>
      </c>
      <c r="K19" s="199" t="s">
        <v>246</v>
      </c>
      <c r="L19" s="200" t="s">
        <v>280</v>
      </c>
      <c r="M19" s="200" t="s">
        <v>870</v>
      </c>
      <c r="N19" s="199" t="s">
        <v>732</v>
      </c>
      <c r="O19" s="199" t="s">
        <v>1219</v>
      </c>
      <c r="P19" s="199" t="s">
        <v>246</v>
      </c>
      <c r="Q19" s="200" t="s">
        <v>1202</v>
      </c>
      <c r="R19" s="200" t="s">
        <v>1226</v>
      </c>
      <c r="S19" s="173" t="s">
        <v>1655</v>
      </c>
      <c r="T19" s="66" t="s">
        <v>1201</v>
      </c>
    </row>
    <row r="20" spans="1:21" ht="272">
      <c r="A20" s="61">
        <v>409</v>
      </c>
      <c r="B20" s="94" t="s">
        <v>734</v>
      </c>
      <c r="C20" s="95" t="s">
        <v>735</v>
      </c>
      <c r="D20" s="98">
        <v>5</v>
      </c>
      <c r="E20" s="101" t="s">
        <v>1413</v>
      </c>
      <c r="F20" s="113">
        <v>3</v>
      </c>
      <c r="G20" s="181" t="s">
        <v>1617</v>
      </c>
      <c r="H20" s="113">
        <v>4</v>
      </c>
      <c r="I20" s="201"/>
      <c r="J20" s="202"/>
      <c r="K20" s="202"/>
      <c r="L20" s="203"/>
      <c r="M20" s="204"/>
      <c r="N20" s="201"/>
      <c r="O20" s="202"/>
      <c r="P20" s="202"/>
      <c r="Q20" s="203"/>
      <c r="R20" s="204"/>
      <c r="S20" s="174">
        <f>IF(N20&lt;&gt;"",N20,IF(I20&lt;&gt;"",I20,IF(D20&lt;&gt;"",D20,"")))</f>
        <v>5</v>
      </c>
      <c r="T20" s="74">
        <f>IF(Q20&lt;&gt;"",Q20,IF(L20&lt;&gt;"",L20,IF(H20&lt;&gt;"",H20,IF(F20&lt;&gt;"",F20,""))))</f>
        <v>4</v>
      </c>
    </row>
    <row r="21" spans="1:21" ht="224">
      <c r="A21" s="61">
        <v>410</v>
      </c>
      <c r="B21" s="99" t="s">
        <v>736</v>
      </c>
      <c r="C21" s="100" t="s">
        <v>737</v>
      </c>
      <c r="D21" s="96">
        <v>5</v>
      </c>
      <c r="E21" s="97" t="s">
        <v>1414</v>
      </c>
      <c r="F21" s="164">
        <v>2</v>
      </c>
      <c r="G21" s="182" t="s">
        <v>1618</v>
      </c>
      <c r="H21" s="164">
        <v>3</v>
      </c>
      <c r="I21" s="201"/>
      <c r="J21" s="202"/>
      <c r="K21" s="202"/>
      <c r="L21" s="203"/>
      <c r="M21" s="204"/>
      <c r="N21" s="201"/>
      <c r="O21" s="202"/>
      <c r="P21" s="202"/>
      <c r="Q21" s="203"/>
      <c r="R21" s="204"/>
      <c r="S21" s="174">
        <f>IF(N21&lt;&gt;"",N21,IF(I21&lt;&gt;"",I21,IF(D21&lt;&gt;"",D21,"")))</f>
        <v>5</v>
      </c>
      <c r="T21" s="74">
        <f>IF(Q21&lt;&gt;"",Q21,IF(L21&lt;&gt;"",L21,IF(H21&lt;&gt;"",H21,IF(F21&lt;&gt;"",F21,""))))</f>
        <v>3</v>
      </c>
    </row>
    <row r="22" spans="1:21" ht="180">
      <c r="A22" s="61">
        <v>411</v>
      </c>
      <c r="B22" s="99" t="s">
        <v>738</v>
      </c>
      <c r="C22" s="100" t="s">
        <v>739</v>
      </c>
      <c r="D22" s="98">
        <v>5</v>
      </c>
      <c r="E22" s="101" t="s">
        <v>1415</v>
      </c>
      <c r="F22" s="113">
        <v>2</v>
      </c>
      <c r="G22" s="181" t="s">
        <v>1619</v>
      </c>
      <c r="H22" s="113">
        <v>3</v>
      </c>
      <c r="I22" s="201"/>
      <c r="J22" s="202"/>
      <c r="K22" s="202"/>
      <c r="L22" s="203"/>
      <c r="M22" s="204"/>
      <c r="N22" s="201"/>
      <c r="O22" s="202"/>
      <c r="P22" s="202"/>
      <c r="Q22" s="203"/>
      <c r="R22" s="204"/>
      <c r="S22" s="174">
        <f>IF(N22&lt;&gt;"",N22,IF(I22&lt;&gt;"",I22,IF(D22&lt;&gt;"",D22,"")))</f>
        <v>5</v>
      </c>
      <c r="T22" s="74">
        <f>IF(Q22&lt;&gt;"",Q22,IF(L22&lt;&gt;"",L22,IF(H22&lt;&gt;"",H22,IF(F22&lt;&gt;"",F22,""))))</f>
        <v>3</v>
      </c>
    </row>
    <row r="23" spans="1:21" ht="45">
      <c r="A23" s="61">
        <v>412</v>
      </c>
      <c r="B23" s="99" t="s">
        <v>740</v>
      </c>
      <c r="C23" s="100" t="s">
        <v>741</v>
      </c>
      <c r="D23" s="98">
        <v>5</v>
      </c>
      <c r="E23" s="101" t="s">
        <v>1416</v>
      </c>
      <c r="F23" s="113">
        <v>2</v>
      </c>
      <c r="G23" s="181"/>
      <c r="H23" s="113">
        <v>3</v>
      </c>
      <c r="I23" s="201"/>
      <c r="J23" s="202"/>
      <c r="K23" s="202"/>
      <c r="L23" s="203"/>
      <c r="M23" s="204"/>
      <c r="N23" s="201"/>
      <c r="O23" s="202"/>
      <c r="P23" s="202"/>
      <c r="Q23" s="203"/>
      <c r="R23" s="204"/>
      <c r="S23" s="174">
        <f>IF(N23&lt;&gt;"",N23,IF(I23&lt;&gt;"",I23,IF(D23&lt;&gt;"",D23,"")))</f>
        <v>5</v>
      </c>
      <c r="T23" s="74">
        <f>IF(Q23&lt;&gt;"",Q23,IF(L23&lt;&gt;"",L23,IF(H23&lt;&gt;"",H23,IF(F23&lt;&gt;"",F23,""))))</f>
        <v>3</v>
      </c>
    </row>
    <row r="24" spans="1:21">
      <c r="A24" s="16"/>
      <c r="C24" s="102"/>
      <c r="E24" s="103"/>
      <c r="G24" s="183"/>
      <c r="H24" s="36" t="s">
        <v>501</v>
      </c>
      <c r="I24" s="31"/>
      <c r="J24" s="31"/>
      <c r="K24" s="31"/>
      <c r="L24" s="31"/>
      <c r="M24" s="31"/>
      <c r="N24" s="31"/>
      <c r="O24" s="31"/>
      <c r="P24" s="31"/>
      <c r="Q24" s="31"/>
      <c r="R24" s="31"/>
      <c r="T24" s="10"/>
      <c r="U24" s="10"/>
    </row>
    <row r="25" spans="1:21" ht="195">
      <c r="A25" s="61">
        <v>413</v>
      </c>
      <c r="B25" s="99" t="s">
        <v>742</v>
      </c>
      <c r="C25" s="100" t="s">
        <v>743</v>
      </c>
      <c r="D25" s="98">
        <v>4</v>
      </c>
      <c r="E25" s="101" t="s">
        <v>1417</v>
      </c>
      <c r="F25" s="113">
        <v>3</v>
      </c>
      <c r="G25" s="181"/>
      <c r="H25" s="113" t="s">
        <v>501</v>
      </c>
      <c r="I25" s="201"/>
      <c r="J25" s="202"/>
      <c r="K25" s="202"/>
      <c r="L25" s="203"/>
      <c r="M25" s="204"/>
      <c r="N25" s="201"/>
      <c r="O25" s="202"/>
      <c r="P25" s="202"/>
      <c r="Q25" s="203"/>
      <c r="R25" s="204"/>
      <c r="S25" s="174">
        <f>IF(N25&lt;&gt;"",N25,IF(I25&lt;&gt;"",I25,IF(D25&lt;&gt;"",D25,"")))</f>
        <v>4</v>
      </c>
      <c r="T25" s="74">
        <f>IF(Q25&lt;&gt;"",Q25,IF(L25&lt;&gt;"",L25,IF(H25&lt;&gt;"",H25,IF(F25&lt;&gt;"",F25,""))))</f>
        <v>3</v>
      </c>
    </row>
    <row r="26" spans="1:21">
      <c r="A26" s="16"/>
      <c r="C26" s="102"/>
      <c r="E26" s="103"/>
      <c r="G26" s="183"/>
      <c r="H26" s="36" t="s">
        <v>501</v>
      </c>
      <c r="I26" s="31"/>
      <c r="J26" s="31"/>
      <c r="K26" s="31"/>
      <c r="L26" s="31"/>
      <c r="M26" s="31"/>
      <c r="N26" s="31"/>
      <c r="O26" s="31"/>
      <c r="P26" s="31"/>
      <c r="Q26" s="31"/>
      <c r="R26" s="31"/>
      <c r="T26" s="10"/>
      <c r="U26" s="10"/>
    </row>
    <row r="27" spans="1:21" ht="150">
      <c r="A27" s="61">
        <v>414</v>
      </c>
      <c r="B27" s="99" t="s">
        <v>744</v>
      </c>
      <c r="C27" s="100" t="s">
        <v>745</v>
      </c>
      <c r="D27" s="98">
        <v>5</v>
      </c>
      <c r="E27" s="101" t="s">
        <v>1418</v>
      </c>
      <c r="F27" s="113">
        <v>3</v>
      </c>
      <c r="G27" s="181" t="s">
        <v>1620</v>
      </c>
      <c r="H27" s="113" t="s">
        <v>501</v>
      </c>
      <c r="I27" s="201"/>
      <c r="J27" s="202"/>
      <c r="K27" s="202"/>
      <c r="L27" s="203"/>
      <c r="M27" s="204"/>
      <c r="N27" s="201"/>
      <c r="O27" s="202"/>
      <c r="P27" s="202"/>
      <c r="Q27" s="203"/>
      <c r="R27" s="204"/>
      <c r="S27" s="174">
        <f>IF(N27&lt;&gt;"",N27,IF(I27&lt;&gt;"",I27,IF(D27&lt;&gt;"",D27,"")))</f>
        <v>5</v>
      </c>
      <c r="T27" s="74">
        <f>IF(Q27&lt;&gt;"",Q27,IF(L27&lt;&gt;"",L27,IF(H27&lt;&gt;"",H27,IF(F27&lt;&gt;"",F27,""))))</f>
        <v>3</v>
      </c>
    </row>
    <row r="28" spans="1:21">
      <c r="A28" s="16"/>
      <c r="C28" s="102"/>
      <c r="E28" s="103"/>
      <c r="G28" s="183"/>
      <c r="H28" s="36" t="s">
        <v>501</v>
      </c>
      <c r="I28" s="31"/>
      <c r="J28" s="31"/>
      <c r="K28" s="31"/>
      <c r="L28" s="31"/>
      <c r="M28" s="31"/>
      <c r="N28" s="31"/>
      <c r="O28" s="31"/>
      <c r="P28" s="31"/>
      <c r="Q28" s="31"/>
      <c r="R28" s="31"/>
      <c r="T28" s="10"/>
    </row>
    <row r="29" spans="1:21" ht="255">
      <c r="A29" s="61">
        <v>415</v>
      </c>
      <c r="B29" s="99" t="s">
        <v>292</v>
      </c>
      <c r="C29" s="100" t="s">
        <v>746</v>
      </c>
      <c r="D29" s="98">
        <v>5</v>
      </c>
      <c r="E29" s="101" t="s">
        <v>1419</v>
      </c>
      <c r="F29" s="113">
        <v>3</v>
      </c>
      <c r="G29" s="181" t="s">
        <v>1621</v>
      </c>
      <c r="H29" s="113" t="s">
        <v>501</v>
      </c>
      <c r="I29" s="201"/>
      <c r="J29" s="202"/>
      <c r="K29" s="202"/>
      <c r="L29" s="203"/>
      <c r="M29" s="204"/>
      <c r="N29" s="201"/>
      <c r="O29" s="202"/>
      <c r="P29" s="202"/>
      <c r="Q29" s="203"/>
      <c r="R29" s="204"/>
      <c r="S29" s="174">
        <f>IF(N29&lt;&gt;"",N29,IF(I29&lt;&gt;"",I29,IF(D29&lt;&gt;"",D29,"")))</f>
        <v>5</v>
      </c>
      <c r="T29" s="74">
        <f>IF(Q29&lt;&gt;"",Q29,IF(L29&lt;&gt;"",L29,IF(H29&lt;&gt;"",H29,IF(F29&lt;&gt;"",F29,""))))</f>
        <v>3</v>
      </c>
    </row>
    <row r="30" spans="1:21">
      <c r="A30" s="16"/>
      <c r="C30" s="102"/>
      <c r="E30" s="103"/>
      <c r="G30" s="183"/>
      <c r="H30" s="36" t="s">
        <v>501</v>
      </c>
      <c r="I30" s="31"/>
      <c r="J30" s="31"/>
      <c r="K30" s="31"/>
      <c r="L30" s="31"/>
      <c r="M30" s="31"/>
      <c r="N30" s="31"/>
      <c r="O30" s="31"/>
      <c r="P30" s="31"/>
      <c r="Q30" s="31"/>
      <c r="R30" s="31"/>
      <c r="T30" s="10"/>
    </row>
    <row r="31" spans="1:21" ht="180">
      <c r="A31" s="61">
        <v>416</v>
      </c>
      <c r="B31" s="99" t="s">
        <v>747</v>
      </c>
      <c r="C31" s="100" t="s">
        <v>748</v>
      </c>
      <c r="D31" s="98">
        <v>5</v>
      </c>
      <c r="E31" s="101" t="s">
        <v>1420</v>
      </c>
      <c r="F31" s="113">
        <v>3</v>
      </c>
      <c r="G31" s="181" t="s">
        <v>1622</v>
      </c>
      <c r="H31" s="113" t="s">
        <v>501</v>
      </c>
      <c r="I31" s="201"/>
      <c r="J31" s="202"/>
      <c r="K31" s="202"/>
      <c r="L31" s="203"/>
      <c r="M31" s="204"/>
      <c r="N31" s="201"/>
      <c r="O31" s="202"/>
      <c r="P31" s="202"/>
      <c r="Q31" s="203"/>
      <c r="R31" s="204"/>
      <c r="S31" s="174">
        <f>IF(N31&lt;&gt;"",N31,IF(I31&lt;&gt;"",I31,IF(D31&lt;&gt;"",D31,"")))</f>
        <v>5</v>
      </c>
      <c r="T31" s="74">
        <f>IF(Q31&lt;&gt;"",Q31,IF(L31&lt;&gt;"",L31,IF(H31&lt;&gt;"",H31,IF(F31&lt;&gt;"",F31,""))))</f>
        <v>3</v>
      </c>
    </row>
    <row r="32" spans="1:21">
      <c r="A32" s="16"/>
      <c r="C32" s="102"/>
      <c r="E32" s="103"/>
      <c r="G32" s="183"/>
      <c r="I32" s="31"/>
      <c r="J32" s="31"/>
      <c r="K32" s="31"/>
      <c r="L32" s="31"/>
      <c r="M32" s="31"/>
      <c r="N32" s="31"/>
      <c r="O32" s="31"/>
      <c r="P32" s="31"/>
      <c r="Q32" s="31"/>
      <c r="R32" s="31"/>
      <c r="T32" s="10"/>
    </row>
    <row r="33" spans="1:20">
      <c r="A33" s="16"/>
      <c r="C33" s="102"/>
      <c r="E33" s="103"/>
      <c r="G33" s="183"/>
      <c r="I33" s="31"/>
      <c r="J33" s="31"/>
      <c r="K33" s="31"/>
      <c r="L33" s="31"/>
      <c r="M33" s="31"/>
      <c r="N33" s="31"/>
      <c r="O33" s="31"/>
      <c r="P33" s="31"/>
      <c r="Q33" s="31"/>
      <c r="R33" s="31"/>
      <c r="T33" s="10"/>
    </row>
    <row r="34" spans="1:20">
      <c r="A34" s="16"/>
      <c r="C34" s="102"/>
      <c r="E34" s="103"/>
      <c r="G34" s="183"/>
      <c r="I34" s="31"/>
      <c r="J34" s="31"/>
      <c r="K34" s="31"/>
      <c r="L34" s="31"/>
      <c r="M34" s="31"/>
      <c r="N34" s="31"/>
      <c r="O34" s="31"/>
      <c r="P34" s="31"/>
      <c r="Q34" s="31"/>
      <c r="R34" s="31"/>
      <c r="T34" s="10"/>
    </row>
    <row r="35" spans="1:20">
      <c r="A35" s="61"/>
      <c r="B35" s="104" t="s">
        <v>749</v>
      </c>
      <c r="C35" s="102"/>
      <c r="E35" s="103"/>
      <c r="G35" s="183"/>
      <c r="I35" s="31"/>
      <c r="J35" s="31"/>
      <c r="K35" s="31"/>
      <c r="L35" s="31"/>
      <c r="M35" s="31"/>
      <c r="N35" s="31"/>
      <c r="O35" s="31"/>
      <c r="P35" s="31"/>
      <c r="Q35" s="31"/>
      <c r="R35" s="31"/>
      <c r="T35" s="10"/>
    </row>
    <row r="36" spans="1:20" ht="320">
      <c r="A36" s="61">
        <v>417</v>
      </c>
      <c r="B36" s="105" t="s">
        <v>750</v>
      </c>
      <c r="C36" s="100" t="s">
        <v>751</v>
      </c>
      <c r="D36" s="98">
        <v>4</v>
      </c>
      <c r="E36" s="101" t="s">
        <v>1421</v>
      </c>
      <c r="F36" s="113">
        <v>3</v>
      </c>
      <c r="G36" s="181" t="s">
        <v>1623</v>
      </c>
      <c r="H36" s="113">
        <v>4</v>
      </c>
      <c r="I36" s="201"/>
      <c r="J36" s="202"/>
      <c r="K36" s="202"/>
      <c r="L36" s="203"/>
      <c r="M36" s="204"/>
      <c r="N36" s="201"/>
      <c r="O36" s="202"/>
      <c r="P36" s="202"/>
      <c r="Q36" s="203"/>
      <c r="R36" s="204"/>
      <c r="S36" s="174">
        <f>IF(N36&lt;&gt;"",N36,IF(I36&lt;&gt;"",I36,IF(D36&lt;&gt;"",D36,"")))</f>
        <v>4</v>
      </c>
      <c r="T36" s="74">
        <f>IF(Q36&lt;&gt;"",Q36,IF(L36&lt;&gt;"",L36,IF(H36&lt;&gt;"",H36,IF(F36&lt;&gt;"",F36,""))))</f>
        <v>4</v>
      </c>
    </row>
    <row r="37" spans="1:20" ht="36">
      <c r="A37" s="61">
        <v>418</v>
      </c>
      <c r="B37" s="106" t="s">
        <v>752</v>
      </c>
      <c r="C37" s="100" t="s">
        <v>753</v>
      </c>
      <c r="D37" s="98">
        <v>4</v>
      </c>
      <c r="E37" s="101"/>
      <c r="F37" s="113"/>
      <c r="G37" s="181"/>
      <c r="H37" s="113">
        <v>3</v>
      </c>
      <c r="I37" s="201"/>
      <c r="J37" s="202"/>
      <c r="K37" s="202"/>
      <c r="L37" s="203"/>
      <c r="M37" s="204"/>
      <c r="N37" s="201"/>
      <c r="O37" s="202"/>
      <c r="P37" s="202"/>
      <c r="Q37" s="203"/>
      <c r="R37" s="204"/>
      <c r="S37" s="174">
        <f>IF(N37&lt;&gt;"",N37,IF(I37&lt;&gt;"",I37,IF(D37&lt;&gt;"",D37,"")))</f>
        <v>4</v>
      </c>
      <c r="T37" s="74">
        <f>IF(Q37&lt;&gt;"",Q37,IF(L37&lt;&gt;"",L37,IF(H37&lt;&gt;"",H37,IF(F37&lt;&gt;"",F37,""))))</f>
        <v>3</v>
      </c>
    </row>
    <row r="38" spans="1:20" ht="225">
      <c r="A38" s="61">
        <v>419</v>
      </c>
      <c r="B38" s="99" t="s">
        <v>754</v>
      </c>
      <c r="C38" s="100" t="s">
        <v>755</v>
      </c>
      <c r="D38" s="98">
        <v>4</v>
      </c>
      <c r="E38" s="101" t="s">
        <v>1422</v>
      </c>
      <c r="F38" s="113">
        <v>3</v>
      </c>
      <c r="G38" s="181"/>
      <c r="H38" s="113" t="s">
        <v>501</v>
      </c>
      <c r="I38" s="201"/>
      <c r="J38" s="202"/>
      <c r="K38" s="202"/>
      <c r="L38" s="203"/>
      <c r="M38" s="204"/>
      <c r="N38" s="201"/>
      <c r="O38" s="202"/>
      <c r="P38" s="202"/>
      <c r="Q38" s="203"/>
      <c r="R38" s="204"/>
      <c r="S38" s="174">
        <f>IF(N38&lt;&gt;"",N38,IF(I38&lt;&gt;"",I38,IF(D38&lt;&gt;"",D38,"")))</f>
        <v>4</v>
      </c>
      <c r="T38" s="74">
        <f>IF(Q38&lt;&gt;"",Q38,IF(L38&lt;&gt;"",L38,IF(H38&lt;&gt;"",H38,IF(F38&lt;&gt;"",F38,""))))</f>
        <v>3</v>
      </c>
    </row>
    <row r="39" spans="1:20" ht="195">
      <c r="A39" s="61">
        <v>420</v>
      </c>
      <c r="B39" s="99" t="s">
        <v>756</v>
      </c>
      <c r="C39" s="100" t="s">
        <v>757</v>
      </c>
      <c r="D39" s="98">
        <v>5</v>
      </c>
      <c r="E39" s="101" t="s">
        <v>1423</v>
      </c>
      <c r="F39" s="113">
        <v>3</v>
      </c>
      <c r="G39" s="181" t="s">
        <v>1624</v>
      </c>
      <c r="H39" s="113" t="s">
        <v>501</v>
      </c>
      <c r="I39" s="201"/>
      <c r="J39" s="202"/>
      <c r="K39" s="202"/>
      <c r="L39" s="203"/>
      <c r="M39" s="204"/>
      <c r="N39" s="201"/>
      <c r="O39" s="202"/>
      <c r="P39" s="202"/>
      <c r="Q39" s="203"/>
      <c r="R39" s="204"/>
      <c r="S39" s="174">
        <f>IF(N39&lt;&gt;"",N39,IF(I39&lt;&gt;"",I39,IF(D39&lt;&gt;"",D39,"")))</f>
        <v>5</v>
      </c>
      <c r="T39" s="74">
        <f>IF(Q39&lt;&gt;"",Q39,IF(L39&lt;&gt;"",L39,IF(H39&lt;&gt;"",H39,IF(F39&lt;&gt;"",F39,""))))</f>
        <v>3</v>
      </c>
    </row>
    <row r="40" spans="1:20" ht="272">
      <c r="A40" s="61">
        <v>421</v>
      </c>
      <c r="B40" s="99" t="s">
        <v>758</v>
      </c>
      <c r="C40" s="100" t="s">
        <v>759</v>
      </c>
      <c r="D40" s="98">
        <v>5</v>
      </c>
      <c r="E40" s="101" t="s">
        <v>1424</v>
      </c>
      <c r="F40" s="113">
        <v>2</v>
      </c>
      <c r="G40" s="181" t="s">
        <v>1625</v>
      </c>
      <c r="H40" s="113">
        <v>3</v>
      </c>
      <c r="I40" s="201"/>
      <c r="J40" s="202"/>
      <c r="K40" s="202"/>
      <c r="L40" s="203"/>
      <c r="M40" s="204"/>
      <c r="N40" s="201"/>
      <c r="O40" s="202"/>
      <c r="P40" s="202"/>
      <c r="Q40" s="203"/>
      <c r="R40" s="204"/>
      <c r="S40" s="174">
        <f>IF(N40&lt;&gt;"",N40,IF(I40&lt;&gt;"",I40,IF(D40&lt;&gt;"",D40,"")))</f>
        <v>5</v>
      </c>
      <c r="T40" s="74">
        <f>IF(Q40&lt;&gt;"",Q40,IF(L40&lt;&gt;"",L40,IF(H40&lt;&gt;"",H40,IF(F40&lt;&gt;"",F40,""))))</f>
        <v>3</v>
      </c>
    </row>
    <row r="41" spans="1:20">
      <c r="A41" s="16"/>
      <c r="C41" s="102"/>
      <c r="E41" s="103"/>
      <c r="G41" s="183"/>
      <c r="H41" s="36" t="s">
        <v>501</v>
      </c>
      <c r="I41" s="31"/>
      <c r="J41" s="31"/>
      <c r="K41" s="31"/>
      <c r="L41" s="31"/>
      <c r="M41" s="31"/>
      <c r="N41" s="31"/>
      <c r="O41" s="31"/>
      <c r="P41" s="31"/>
      <c r="Q41" s="31"/>
      <c r="R41" s="31"/>
      <c r="T41" s="10"/>
    </row>
    <row r="42" spans="1:20" ht="225">
      <c r="A42" s="61">
        <v>422</v>
      </c>
      <c r="B42" s="99" t="s">
        <v>760</v>
      </c>
      <c r="C42" s="100" t="s">
        <v>761</v>
      </c>
      <c r="D42" s="98">
        <v>5</v>
      </c>
      <c r="E42" s="101" t="s">
        <v>1425</v>
      </c>
      <c r="F42" s="113">
        <v>3</v>
      </c>
      <c r="G42" s="181" t="s">
        <v>1626</v>
      </c>
      <c r="H42" s="113" t="s">
        <v>501</v>
      </c>
      <c r="I42" s="201"/>
      <c r="J42" s="202"/>
      <c r="K42" s="202"/>
      <c r="L42" s="203"/>
      <c r="M42" s="204"/>
      <c r="N42" s="201"/>
      <c r="O42" s="202"/>
      <c r="P42" s="202"/>
      <c r="Q42" s="203"/>
      <c r="R42" s="204"/>
      <c r="S42" s="174">
        <f>IF(N42&lt;&gt;"",N42,IF(I42&lt;&gt;"",I42,IF(D42&lt;&gt;"",D42,"")))</f>
        <v>5</v>
      </c>
      <c r="T42" s="74">
        <f>IF(Q42&lt;&gt;"",Q42,IF(L42&lt;&gt;"",L42,IF(H42&lt;&gt;"",H42,IF(F42&lt;&gt;"",F42,""))))</f>
        <v>3</v>
      </c>
    </row>
    <row r="43" spans="1:20" ht="105">
      <c r="A43" s="61">
        <v>423</v>
      </c>
      <c r="B43" s="99" t="s">
        <v>876</v>
      </c>
      <c r="C43" s="100" t="s">
        <v>762</v>
      </c>
      <c r="D43" s="98">
        <v>4</v>
      </c>
      <c r="E43" s="101" t="s">
        <v>1426</v>
      </c>
      <c r="F43" s="113">
        <v>3</v>
      </c>
      <c r="G43" s="181"/>
      <c r="H43" s="113" t="s">
        <v>501</v>
      </c>
      <c r="I43" s="201"/>
      <c r="J43" s="202"/>
      <c r="K43" s="202"/>
      <c r="L43" s="203"/>
      <c r="M43" s="204"/>
      <c r="N43" s="201"/>
      <c r="O43" s="202"/>
      <c r="P43" s="202"/>
      <c r="Q43" s="203"/>
      <c r="R43" s="204"/>
      <c r="S43" s="174">
        <f>IF(N43&lt;&gt;"",N43,IF(I43&lt;&gt;"",I43,IF(D43&lt;&gt;"",D43,"")))</f>
        <v>4</v>
      </c>
      <c r="T43" s="74">
        <f>IF(Q43&lt;&gt;"",Q43,IF(L43&lt;&gt;"",L43,IF(H43&lt;&gt;"",H43,IF(F43&lt;&gt;"",F43,""))))</f>
        <v>3</v>
      </c>
    </row>
    <row r="44" spans="1:20" ht="180">
      <c r="A44" s="61">
        <v>424</v>
      </c>
      <c r="B44" s="99" t="s">
        <v>763</v>
      </c>
      <c r="C44" s="100" t="s">
        <v>764</v>
      </c>
      <c r="D44" s="98">
        <v>5</v>
      </c>
      <c r="E44" s="101" t="s">
        <v>1427</v>
      </c>
      <c r="F44" s="113">
        <v>3</v>
      </c>
      <c r="G44" s="181" t="s">
        <v>1627</v>
      </c>
      <c r="H44" s="113">
        <v>4</v>
      </c>
      <c r="I44" s="201"/>
      <c r="J44" s="202"/>
      <c r="K44" s="202"/>
      <c r="L44" s="203"/>
      <c r="M44" s="204"/>
      <c r="N44" s="201"/>
      <c r="O44" s="202"/>
      <c r="P44" s="202"/>
      <c r="Q44" s="203"/>
      <c r="R44" s="204"/>
      <c r="S44" s="174">
        <f>IF(N44&lt;&gt;"",N44,IF(I44&lt;&gt;"",I44,IF(D44&lt;&gt;"",D44,"")))</f>
        <v>5</v>
      </c>
      <c r="T44" s="74">
        <f>IF(Q44&lt;&gt;"",Q44,IF(L44&lt;&gt;"",L44,IF(H44&lt;&gt;"",H44,IF(F44&lt;&gt;"",F44,""))))</f>
        <v>4</v>
      </c>
    </row>
    <row r="45" spans="1:20">
      <c r="A45" s="16"/>
      <c r="C45" s="102"/>
      <c r="E45" s="103"/>
      <c r="G45" s="183"/>
      <c r="H45" s="36" t="s">
        <v>501</v>
      </c>
      <c r="I45" s="31"/>
      <c r="J45" s="31"/>
      <c r="K45" s="31"/>
      <c r="L45" s="31"/>
      <c r="M45" s="31"/>
      <c r="N45" s="31"/>
      <c r="O45" s="31"/>
      <c r="P45" s="31"/>
      <c r="Q45" s="31"/>
      <c r="R45" s="31"/>
      <c r="T45" s="10"/>
    </row>
    <row r="46" spans="1:20" ht="240">
      <c r="A46" s="61">
        <v>425</v>
      </c>
      <c r="B46" s="99" t="s">
        <v>765</v>
      </c>
      <c r="C46" s="100" t="s">
        <v>766</v>
      </c>
      <c r="D46" s="98">
        <v>5</v>
      </c>
      <c r="E46" s="101" t="s">
        <v>1428</v>
      </c>
      <c r="F46" s="113">
        <v>3</v>
      </c>
      <c r="G46" s="181" t="s">
        <v>1628</v>
      </c>
      <c r="H46" s="113" t="s">
        <v>501</v>
      </c>
      <c r="I46" s="201"/>
      <c r="J46" s="202"/>
      <c r="K46" s="202"/>
      <c r="L46" s="203"/>
      <c r="M46" s="204"/>
      <c r="N46" s="201"/>
      <c r="O46" s="202"/>
      <c r="P46" s="202"/>
      <c r="Q46" s="203"/>
      <c r="R46" s="204"/>
      <c r="S46" s="174">
        <f>IF(N46&lt;&gt;"",N46,IF(I46&lt;&gt;"",I46,IF(D46&lt;&gt;"",D46,"")))</f>
        <v>5</v>
      </c>
      <c r="T46" s="74">
        <f>IF(Q46&lt;&gt;"",Q46,IF(L46&lt;&gt;"",L46,IF(H46&lt;&gt;"",H46,IF(F46&lt;&gt;"",F46,""))))</f>
        <v>3</v>
      </c>
    </row>
    <row r="47" spans="1:20" ht="304">
      <c r="A47" s="61">
        <v>426</v>
      </c>
      <c r="B47" s="99" t="s">
        <v>767</v>
      </c>
      <c r="C47" s="100" t="s">
        <v>768</v>
      </c>
      <c r="D47" s="98">
        <v>5</v>
      </c>
      <c r="E47" s="101" t="s">
        <v>1429</v>
      </c>
      <c r="F47" s="113">
        <v>2</v>
      </c>
      <c r="G47" s="181" t="s">
        <v>1629</v>
      </c>
      <c r="H47" s="113" t="s">
        <v>501</v>
      </c>
      <c r="I47" s="201"/>
      <c r="J47" s="202"/>
      <c r="K47" s="202"/>
      <c r="L47" s="203"/>
      <c r="M47" s="204"/>
      <c r="N47" s="201"/>
      <c r="O47" s="202"/>
      <c r="P47" s="202"/>
      <c r="Q47" s="203"/>
      <c r="R47" s="204"/>
      <c r="S47" s="174">
        <f>IF(N47&lt;&gt;"",N47,IF(I47&lt;&gt;"",I47,IF(D47&lt;&gt;"",D47,"")))</f>
        <v>5</v>
      </c>
      <c r="T47" s="74">
        <f>IF(Q47&lt;&gt;"",Q47,IF(L47&lt;&gt;"",L47,IF(H47&lt;&gt;"",H47,IF(F47&lt;&gt;"",F47,""))))</f>
        <v>2</v>
      </c>
    </row>
    <row r="48" spans="1:20" ht="96">
      <c r="A48" s="61">
        <v>427</v>
      </c>
      <c r="B48" s="99" t="s">
        <v>769</v>
      </c>
      <c r="C48" s="100" t="s">
        <v>770</v>
      </c>
      <c r="D48" s="98">
        <v>5</v>
      </c>
      <c r="E48" s="101" t="s">
        <v>1430</v>
      </c>
      <c r="F48" s="113">
        <v>2</v>
      </c>
      <c r="G48" s="181" t="s">
        <v>1630</v>
      </c>
      <c r="H48" s="113">
        <v>3</v>
      </c>
      <c r="I48" s="201"/>
      <c r="J48" s="202"/>
      <c r="K48" s="202"/>
      <c r="L48" s="203"/>
      <c r="M48" s="204"/>
      <c r="N48" s="201"/>
      <c r="O48" s="202"/>
      <c r="P48" s="202"/>
      <c r="Q48" s="203"/>
      <c r="R48" s="204"/>
      <c r="S48" s="174">
        <f>IF(N48&lt;&gt;"",N48,IF(I48&lt;&gt;"",I48,IF(D48&lt;&gt;"",D48,"")))</f>
        <v>5</v>
      </c>
      <c r="T48" s="74">
        <f>IF(Q48&lt;&gt;"",Q48,IF(L48&lt;&gt;"",L48,IF(H48&lt;&gt;"",H48,IF(F48&lt;&gt;"",F48,""))))</f>
        <v>3</v>
      </c>
    </row>
    <row r="49" spans="1:20" ht="165">
      <c r="A49" s="61">
        <v>428</v>
      </c>
      <c r="B49" s="99" t="s">
        <v>138</v>
      </c>
      <c r="C49" s="100" t="s">
        <v>771</v>
      </c>
      <c r="D49" s="98">
        <v>5</v>
      </c>
      <c r="E49" s="101" t="s">
        <v>1431</v>
      </c>
      <c r="F49" s="113">
        <v>2</v>
      </c>
      <c r="G49" s="181" t="s">
        <v>1631</v>
      </c>
      <c r="H49" s="113" t="s">
        <v>501</v>
      </c>
      <c r="I49" s="201"/>
      <c r="J49" s="202"/>
      <c r="K49" s="202"/>
      <c r="L49" s="203"/>
      <c r="M49" s="204"/>
      <c r="N49" s="201"/>
      <c r="O49" s="202"/>
      <c r="P49" s="202"/>
      <c r="Q49" s="203"/>
      <c r="R49" s="204"/>
      <c r="S49" s="174">
        <f>IF(N49&lt;&gt;"",N49,IF(I49&lt;&gt;"",I49,IF(D49&lt;&gt;"",D49,"")))</f>
        <v>5</v>
      </c>
      <c r="T49" s="74">
        <f>IF(Q49&lt;&gt;"",Q49,IF(L49&lt;&gt;"",L49,IF(H49&lt;&gt;"",H49,IF(F49&lt;&gt;"",F49,""))))</f>
        <v>2</v>
      </c>
    </row>
    <row r="50" spans="1:20" ht="60">
      <c r="A50" s="61">
        <v>429</v>
      </c>
      <c r="B50" s="99" t="s">
        <v>772</v>
      </c>
      <c r="C50" s="100" t="s">
        <v>773</v>
      </c>
      <c r="D50" s="98">
        <v>5</v>
      </c>
      <c r="E50" s="101" t="s">
        <v>1432</v>
      </c>
      <c r="F50" s="113">
        <v>3</v>
      </c>
      <c r="G50" s="181"/>
      <c r="H50" s="113" t="s">
        <v>501</v>
      </c>
      <c r="I50" s="201"/>
      <c r="J50" s="202"/>
      <c r="K50" s="202"/>
      <c r="L50" s="203"/>
      <c r="M50" s="204"/>
      <c r="N50" s="201"/>
      <c r="O50" s="202"/>
      <c r="P50" s="202"/>
      <c r="Q50" s="203"/>
      <c r="R50" s="204"/>
      <c r="S50" s="174">
        <f>IF(N50&lt;&gt;"",N50,IF(I50&lt;&gt;"",I50,IF(D50&lt;&gt;"",D50,"")))</f>
        <v>5</v>
      </c>
      <c r="T50" s="74">
        <f>IF(Q50&lt;&gt;"",Q50,IF(L50&lt;&gt;"",L50,IF(H50&lt;&gt;"",H50,IF(F50&lt;&gt;"",F50,""))))</f>
        <v>3</v>
      </c>
    </row>
    <row r="51" spans="1:20" ht="409.6">
      <c r="A51" s="61">
        <v>430</v>
      </c>
      <c r="B51" s="99" t="s">
        <v>320</v>
      </c>
      <c r="C51" s="100" t="s">
        <v>774</v>
      </c>
      <c r="D51" s="98">
        <v>5</v>
      </c>
      <c r="E51" s="101" t="s">
        <v>1433</v>
      </c>
      <c r="F51" s="113">
        <v>1</v>
      </c>
      <c r="G51" s="181" t="s">
        <v>1632</v>
      </c>
      <c r="H51" s="113">
        <v>3</v>
      </c>
      <c r="I51" s="201"/>
      <c r="J51" s="202"/>
      <c r="K51" s="202"/>
      <c r="L51" s="203"/>
      <c r="M51" s="204"/>
      <c r="N51" s="201"/>
      <c r="O51" s="202"/>
      <c r="P51" s="202"/>
      <c r="Q51" s="203"/>
      <c r="R51" s="204"/>
      <c r="S51" s="174">
        <f>IF(N51&lt;&gt;"",N51,IF(I51&lt;&gt;"",I51,IF(D51&lt;&gt;"",D51,"")))</f>
        <v>5</v>
      </c>
      <c r="T51" s="74">
        <f>IF(Q51&lt;&gt;"",Q51,IF(L51&lt;&gt;"",L51,IF(H51&lt;&gt;"",H51,IF(F51&lt;&gt;"",F51,""))))</f>
        <v>3</v>
      </c>
    </row>
    <row r="52" spans="1:20" ht="255">
      <c r="A52" s="61">
        <v>431</v>
      </c>
      <c r="B52" s="99" t="s">
        <v>775</v>
      </c>
      <c r="C52" s="100" t="s">
        <v>776</v>
      </c>
      <c r="D52" s="98">
        <v>5</v>
      </c>
      <c r="E52" s="101" t="s">
        <v>1434</v>
      </c>
      <c r="F52" s="113">
        <v>2</v>
      </c>
      <c r="G52" s="181"/>
      <c r="H52" s="113" t="s">
        <v>501</v>
      </c>
      <c r="I52" s="201"/>
      <c r="J52" s="202"/>
      <c r="K52" s="202"/>
      <c r="L52" s="203"/>
      <c r="M52" s="204"/>
      <c r="N52" s="201"/>
      <c r="O52" s="202"/>
      <c r="P52" s="202"/>
      <c r="Q52" s="203"/>
      <c r="R52" s="204"/>
      <c r="S52" s="174">
        <f>IF(N52&lt;&gt;"",N52,IF(I52&lt;&gt;"",I52,IF(D52&lt;&gt;"",D52,"")))</f>
        <v>5</v>
      </c>
      <c r="T52" s="74">
        <f>IF(Q52&lt;&gt;"",Q52,IF(L52&lt;&gt;"",L52,IF(H52&lt;&gt;"",H52,IF(F52&lt;&gt;"",F52,""))))</f>
        <v>2</v>
      </c>
    </row>
    <row r="53" spans="1:20">
      <c r="A53" s="16"/>
      <c r="C53" s="102"/>
      <c r="E53" s="103"/>
      <c r="G53" s="183"/>
      <c r="H53" s="36" t="s">
        <v>501</v>
      </c>
      <c r="I53" s="31"/>
      <c r="J53" s="31"/>
      <c r="K53" s="31"/>
      <c r="L53" s="31"/>
      <c r="M53" s="31"/>
      <c r="N53" s="31"/>
      <c r="O53" s="31"/>
      <c r="P53" s="31"/>
      <c r="Q53" s="31"/>
      <c r="R53" s="31"/>
      <c r="T53" s="10"/>
    </row>
    <row r="54" spans="1:20" ht="120">
      <c r="A54" s="61">
        <v>432</v>
      </c>
      <c r="B54" s="99" t="s">
        <v>777</v>
      </c>
      <c r="C54" s="100" t="s">
        <v>778</v>
      </c>
      <c r="D54" s="98">
        <v>5</v>
      </c>
      <c r="E54" s="101" t="s">
        <v>1435</v>
      </c>
      <c r="F54" s="113">
        <v>2</v>
      </c>
      <c r="G54" s="181" t="s">
        <v>1633</v>
      </c>
      <c r="H54" s="113" t="s">
        <v>501</v>
      </c>
      <c r="I54" s="201"/>
      <c r="J54" s="202"/>
      <c r="K54" s="202"/>
      <c r="L54" s="203"/>
      <c r="M54" s="204"/>
      <c r="N54" s="201"/>
      <c r="O54" s="202"/>
      <c r="P54" s="202"/>
      <c r="Q54" s="203"/>
      <c r="R54" s="204"/>
      <c r="S54" s="174">
        <f>IF(N54&lt;&gt;"",N54,IF(I54&lt;&gt;"",I54,IF(D54&lt;&gt;"",D54,"")))</f>
        <v>5</v>
      </c>
      <c r="T54" s="74">
        <f>IF(Q54&lt;&gt;"",Q54,IF(L54&lt;&gt;"",L54,IF(H54&lt;&gt;"",H54,IF(F54&lt;&gt;"",F54,""))))</f>
        <v>2</v>
      </c>
    </row>
    <row r="55" spans="1:20" ht="192">
      <c r="A55" s="61">
        <v>433</v>
      </c>
      <c r="B55" s="99" t="s">
        <v>779</v>
      </c>
      <c r="C55" s="100" t="s">
        <v>780</v>
      </c>
      <c r="D55" s="98">
        <v>5</v>
      </c>
      <c r="E55" s="101" t="s">
        <v>1436</v>
      </c>
      <c r="F55" s="113">
        <v>1</v>
      </c>
      <c r="G55" s="181" t="s">
        <v>1634</v>
      </c>
      <c r="H55" s="113">
        <v>2</v>
      </c>
      <c r="I55" s="201"/>
      <c r="J55" s="202"/>
      <c r="K55" s="202"/>
      <c r="L55" s="203"/>
      <c r="M55" s="204"/>
      <c r="N55" s="201"/>
      <c r="O55" s="202"/>
      <c r="P55" s="202"/>
      <c r="Q55" s="203"/>
      <c r="R55" s="204"/>
      <c r="S55" s="174">
        <f>IF(N55&lt;&gt;"",N55,IF(I55&lt;&gt;"",I55,IF(D55&lt;&gt;"",D55,"")))</f>
        <v>5</v>
      </c>
      <c r="T55" s="74">
        <f>IF(Q55&lt;&gt;"",Q55,IF(L55&lt;&gt;"",L55,IF(H55&lt;&gt;"",H55,IF(F55&lt;&gt;"",F55,""))))</f>
        <v>2</v>
      </c>
    </row>
    <row r="56" spans="1:20" ht="180">
      <c r="A56" s="61">
        <v>434</v>
      </c>
      <c r="B56" s="99" t="s">
        <v>781</v>
      </c>
      <c r="C56" s="100" t="s">
        <v>782</v>
      </c>
      <c r="D56" s="98">
        <v>5</v>
      </c>
      <c r="E56" s="101" t="s">
        <v>1437</v>
      </c>
      <c r="F56" s="113">
        <v>2</v>
      </c>
      <c r="G56" s="181" t="s">
        <v>1635</v>
      </c>
      <c r="H56" s="113" t="s">
        <v>501</v>
      </c>
      <c r="I56" s="201"/>
      <c r="J56" s="202"/>
      <c r="K56" s="202"/>
      <c r="L56" s="203"/>
      <c r="M56" s="204"/>
      <c r="N56" s="201"/>
      <c r="O56" s="202"/>
      <c r="P56" s="202"/>
      <c r="Q56" s="203"/>
      <c r="R56" s="204"/>
      <c r="S56" s="174">
        <f>IF(N56&lt;&gt;"",N56,IF(I56&lt;&gt;"",I56,IF(D56&lt;&gt;"",D56,"")))</f>
        <v>5</v>
      </c>
      <c r="T56" s="74">
        <f>IF(Q56&lt;&gt;"",Q56,IF(L56&lt;&gt;"",L56,IF(H56&lt;&gt;"",H56,IF(F56&lt;&gt;"",F56,""))))</f>
        <v>2</v>
      </c>
    </row>
    <row r="57" spans="1:20" ht="120">
      <c r="A57" s="61">
        <v>435</v>
      </c>
      <c r="B57" s="99" t="s">
        <v>783</v>
      </c>
      <c r="C57" s="100" t="s">
        <v>784</v>
      </c>
      <c r="D57" s="98">
        <v>5</v>
      </c>
      <c r="E57" s="101" t="s">
        <v>1438</v>
      </c>
      <c r="F57" s="113">
        <v>2</v>
      </c>
      <c r="G57" s="181"/>
      <c r="H57" s="113" t="s">
        <v>501</v>
      </c>
      <c r="I57" s="201"/>
      <c r="J57" s="202"/>
      <c r="K57" s="202"/>
      <c r="L57" s="203"/>
      <c r="M57" s="204"/>
      <c r="N57" s="201"/>
      <c r="O57" s="202"/>
      <c r="P57" s="202"/>
      <c r="Q57" s="203"/>
      <c r="R57" s="204"/>
      <c r="S57" s="174">
        <f>IF(N57&lt;&gt;"",N57,IF(I57&lt;&gt;"",I57,IF(D57&lt;&gt;"",D57,"")))</f>
        <v>5</v>
      </c>
      <c r="T57" s="74">
        <f>IF(Q57&lt;&gt;"",Q57,IF(L57&lt;&gt;"",L57,IF(H57&lt;&gt;"",H57,IF(F57&lt;&gt;"",F57,""))))</f>
        <v>2</v>
      </c>
    </row>
    <row r="58" spans="1:20">
      <c r="A58" s="16"/>
      <c r="C58" s="102"/>
      <c r="E58" s="103"/>
      <c r="G58" s="183"/>
      <c r="H58" s="36" t="s">
        <v>501</v>
      </c>
      <c r="I58" s="31"/>
      <c r="J58" s="31"/>
      <c r="K58" s="31"/>
      <c r="L58" s="31"/>
      <c r="M58" s="31"/>
      <c r="N58" s="31"/>
      <c r="O58" s="31"/>
      <c r="P58" s="31"/>
      <c r="Q58" s="31"/>
      <c r="R58" s="31"/>
      <c r="T58" s="10"/>
    </row>
    <row r="59" spans="1:20" ht="409.6">
      <c r="A59" s="61">
        <v>436</v>
      </c>
      <c r="B59" s="99" t="s">
        <v>785</v>
      </c>
      <c r="C59" s="100" t="s">
        <v>786</v>
      </c>
      <c r="D59" s="98">
        <v>5</v>
      </c>
      <c r="E59" s="101" t="s">
        <v>1439</v>
      </c>
      <c r="F59" s="113">
        <v>3</v>
      </c>
      <c r="G59" s="181" t="s">
        <v>1636</v>
      </c>
      <c r="H59" s="113" t="s">
        <v>501</v>
      </c>
      <c r="I59" s="201"/>
      <c r="J59" s="202"/>
      <c r="K59" s="202"/>
      <c r="L59" s="203"/>
      <c r="M59" s="204"/>
      <c r="N59" s="201"/>
      <c r="O59" s="202"/>
      <c r="P59" s="202"/>
      <c r="Q59" s="203"/>
      <c r="R59" s="204"/>
      <c r="S59" s="174">
        <f>IF(N59&lt;&gt;"",N59,IF(I59&lt;&gt;"",I59,IF(D59&lt;&gt;"",D59,"")))</f>
        <v>5</v>
      </c>
      <c r="T59" s="74">
        <f>IF(Q59&lt;&gt;"",Q59,IF(L59&lt;&gt;"",L59,IF(H59&lt;&gt;"",H59,IF(F59&lt;&gt;"",F59,""))))</f>
        <v>3</v>
      </c>
    </row>
    <row r="60" spans="1:20" ht="150">
      <c r="A60" s="61">
        <v>437</v>
      </c>
      <c r="B60" s="99" t="s">
        <v>787</v>
      </c>
      <c r="C60" s="107" t="s">
        <v>788</v>
      </c>
      <c r="D60" s="108">
        <v>5</v>
      </c>
      <c r="E60" s="109" t="s">
        <v>1440</v>
      </c>
      <c r="F60" s="165">
        <v>3</v>
      </c>
      <c r="G60" s="181" t="s">
        <v>1637</v>
      </c>
      <c r="H60" s="165" t="s">
        <v>501</v>
      </c>
      <c r="I60" s="201"/>
      <c r="J60" s="202"/>
      <c r="K60" s="202"/>
      <c r="L60" s="203"/>
      <c r="M60" s="204"/>
      <c r="N60" s="201"/>
      <c r="O60" s="202"/>
      <c r="P60" s="202"/>
      <c r="Q60" s="203"/>
      <c r="R60" s="204"/>
      <c r="S60" s="174">
        <f>IF(N60&lt;&gt;"",N60,IF(I60&lt;&gt;"",I60,IF(D60&lt;&gt;"",D60,"")))</f>
        <v>5</v>
      </c>
      <c r="T60" s="74">
        <f>IF(Q60&lt;&gt;"",Q60,IF(L60&lt;&gt;"",L60,IF(H60&lt;&gt;"",H60,IF(F60&lt;&gt;"",F60,""))))</f>
        <v>3</v>
      </c>
    </row>
    <row r="61" spans="1:20" ht="120">
      <c r="A61" s="61">
        <v>438</v>
      </c>
      <c r="B61" s="110" t="s">
        <v>789</v>
      </c>
      <c r="C61" s="100" t="s">
        <v>790</v>
      </c>
      <c r="D61" s="98">
        <v>5</v>
      </c>
      <c r="E61" s="101" t="s">
        <v>1441</v>
      </c>
      <c r="F61" s="113">
        <v>3</v>
      </c>
      <c r="G61" s="181"/>
      <c r="H61" s="113" t="s">
        <v>501</v>
      </c>
      <c r="I61" s="201"/>
      <c r="J61" s="202"/>
      <c r="K61" s="202"/>
      <c r="L61" s="203"/>
      <c r="M61" s="204"/>
      <c r="N61" s="201"/>
      <c r="O61" s="202"/>
      <c r="P61" s="202"/>
      <c r="Q61" s="203"/>
      <c r="R61" s="204"/>
      <c r="S61" s="174">
        <f>IF(N61&lt;&gt;"",N61,IF(I61&lt;&gt;"",I61,IF(D61&lt;&gt;"",D61,"")))</f>
        <v>5</v>
      </c>
      <c r="T61" s="74">
        <f>IF(Q61&lt;&gt;"",Q61,IF(L61&lt;&gt;"",L61,IF(H61&lt;&gt;"",H61,IF(F61&lt;&gt;"",F61,""))))</f>
        <v>3</v>
      </c>
    </row>
    <row r="62" spans="1:20" ht="345">
      <c r="A62" s="61">
        <v>439</v>
      </c>
      <c r="B62" s="99" t="s">
        <v>791</v>
      </c>
      <c r="C62" s="95" t="s">
        <v>1151</v>
      </c>
      <c r="D62" s="96">
        <v>5</v>
      </c>
      <c r="E62" s="97" t="s">
        <v>1442</v>
      </c>
      <c r="F62" s="164">
        <v>3</v>
      </c>
      <c r="G62" s="181" t="s">
        <v>1638</v>
      </c>
      <c r="H62" s="164" t="s">
        <v>501</v>
      </c>
      <c r="I62" s="201"/>
      <c r="J62" s="202"/>
      <c r="K62" s="202"/>
      <c r="L62" s="203"/>
      <c r="M62" s="204"/>
      <c r="N62" s="201"/>
      <c r="O62" s="202"/>
      <c r="P62" s="202"/>
      <c r="Q62" s="203"/>
      <c r="R62" s="204"/>
      <c r="S62" s="174">
        <f>IF(N62&lt;&gt;"",N62,IF(I62&lt;&gt;"",I62,IF(D62&lt;&gt;"",D62,"")))</f>
        <v>5</v>
      </c>
      <c r="T62" s="74">
        <f>IF(Q62&lt;&gt;"",Q62,IF(L62&lt;&gt;"",L62,IF(H62&lt;&gt;"",H62,IF(F62&lt;&gt;"",F62,""))))</f>
        <v>3</v>
      </c>
    </row>
    <row r="63" spans="1:20" ht="195">
      <c r="A63" s="61">
        <v>440</v>
      </c>
      <c r="B63" s="99" t="s">
        <v>792</v>
      </c>
      <c r="C63" s="100" t="s">
        <v>793</v>
      </c>
      <c r="D63" s="98">
        <v>5</v>
      </c>
      <c r="E63" s="101" t="s">
        <v>1443</v>
      </c>
      <c r="F63" s="113">
        <v>3</v>
      </c>
      <c r="G63" s="181"/>
      <c r="H63" s="113" t="s">
        <v>501</v>
      </c>
      <c r="I63" s="201"/>
      <c r="J63" s="202"/>
      <c r="K63" s="202"/>
      <c r="L63" s="203"/>
      <c r="M63" s="204"/>
      <c r="N63" s="201"/>
      <c r="O63" s="202"/>
      <c r="P63" s="202"/>
      <c r="Q63" s="203"/>
      <c r="R63" s="204"/>
      <c r="S63" s="174">
        <f>IF(N63&lt;&gt;"",N63,IF(I63&lt;&gt;"",I63,IF(D63&lt;&gt;"",D63,"")))</f>
        <v>5</v>
      </c>
      <c r="T63" s="74">
        <f>IF(Q63&lt;&gt;"",Q63,IF(L63&lt;&gt;"",L63,IF(H63&lt;&gt;"",H63,IF(F63&lt;&gt;"",F63,""))))</f>
        <v>3</v>
      </c>
    </row>
    <row r="64" spans="1:20">
      <c r="A64" s="16"/>
      <c r="C64" s="102"/>
      <c r="E64" s="103"/>
      <c r="G64" s="183"/>
      <c r="H64" s="36" t="s">
        <v>501</v>
      </c>
      <c r="I64" s="31"/>
      <c r="J64" s="31"/>
      <c r="K64" s="31"/>
      <c r="L64" s="31"/>
      <c r="M64" s="31"/>
      <c r="N64" s="31"/>
      <c r="O64" s="31"/>
      <c r="P64" s="31"/>
      <c r="Q64" s="31"/>
      <c r="R64" s="31"/>
      <c r="T64" s="10"/>
    </row>
    <row r="65" spans="1:20" ht="60">
      <c r="A65" s="61">
        <v>441</v>
      </c>
      <c r="B65" s="99" t="s">
        <v>794</v>
      </c>
      <c r="C65" s="100" t="s">
        <v>795</v>
      </c>
      <c r="D65" s="98">
        <v>5</v>
      </c>
      <c r="E65" s="101" t="s">
        <v>1444</v>
      </c>
      <c r="F65" s="113">
        <v>3</v>
      </c>
      <c r="G65" s="181"/>
      <c r="H65" s="113" t="s">
        <v>501</v>
      </c>
      <c r="I65" s="201"/>
      <c r="J65" s="202"/>
      <c r="K65" s="202"/>
      <c r="L65" s="203"/>
      <c r="M65" s="204"/>
      <c r="N65" s="201"/>
      <c r="O65" s="202"/>
      <c r="P65" s="202"/>
      <c r="Q65" s="203"/>
      <c r="R65" s="204"/>
      <c r="S65" s="174">
        <f>IF(N65&lt;&gt;"",N65,IF(I65&lt;&gt;"",I65,IF(D65&lt;&gt;"",D65,"")))</f>
        <v>5</v>
      </c>
      <c r="T65" s="74">
        <f>IF(Q65&lt;&gt;"",Q65,IF(L65&lt;&gt;"",L65,IF(H65&lt;&gt;"",H65,IF(F65&lt;&gt;"",F65,""))))</f>
        <v>3</v>
      </c>
    </row>
    <row r="66" spans="1:20" ht="45">
      <c r="A66" s="61">
        <v>442</v>
      </c>
      <c r="B66" s="99" t="s">
        <v>796</v>
      </c>
      <c r="C66" s="100" t="s">
        <v>797</v>
      </c>
      <c r="D66" s="98">
        <v>5</v>
      </c>
      <c r="E66" s="101" t="s">
        <v>1445</v>
      </c>
      <c r="F66" s="113" t="s">
        <v>501</v>
      </c>
      <c r="G66" s="181"/>
      <c r="H66" s="113" t="s">
        <v>501</v>
      </c>
      <c r="I66" s="201"/>
      <c r="J66" s="202"/>
      <c r="K66" s="202"/>
      <c r="L66" s="203"/>
      <c r="M66" s="204"/>
      <c r="N66" s="201"/>
      <c r="O66" s="202"/>
      <c r="P66" s="202"/>
      <c r="Q66" s="203"/>
      <c r="R66" s="204"/>
      <c r="S66" s="174">
        <f>IF(N66&lt;&gt;"",N66,IF(I66&lt;&gt;"",I66,IF(D66&lt;&gt;"",D66,"")))</f>
        <v>5</v>
      </c>
      <c r="T66" s="74" t="str">
        <f>IF(Q66&lt;&gt;"",Q66,IF(L66&lt;&gt;"",L66,IF(H66&lt;&gt;"",H66,IF(F66&lt;&gt;"",F66,""))))</f>
        <v/>
      </c>
    </row>
    <row r="67" spans="1:20" ht="210">
      <c r="A67" s="61">
        <v>443</v>
      </c>
      <c r="B67" s="99" t="s">
        <v>798</v>
      </c>
      <c r="C67" s="100" t="s">
        <v>799</v>
      </c>
      <c r="D67" s="98">
        <v>4</v>
      </c>
      <c r="E67" s="101" t="s">
        <v>1446</v>
      </c>
      <c r="F67" s="113">
        <v>2</v>
      </c>
      <c r="G67" s="181"/>
      <c r="H67" s="113" t="s">
        <v>501</v>
      </c>
      <c r="I67" s="201"/>
      <c r="J67" s="202"/>
      <c r="K67" s="202"/>
      <c r="L67" s="203"/>
      <c r="M67" s="204"/>
      <c r="N67" s="201"/>
      <c r="O67" s="202"/>
      <c r="P67" s="202"/>
      <c r="Q67" s="203"/>
      <c r="R67" s="204"/>
      <c r="S67" s="174">
        <f>IF(N67&lt;&gt;"",N67,IF(I67&lt;&gt;"",I67,IF(D67&lt;&gt;"",D67,"")))</f>
        <v>4</v>
      </c>
      <c r="T67" s="74">
        <f>IF(Q67&lt;&gt;"",Q67,IF(L67&lt;&gt;"",L67,IF(H67&lt;&gt;"",H67,IF(F67&lt;&gt;"",F67,""))))</f>
        <v>2</v>
      </c>
    </row>
    <row r="68" spans="1:20">
      <c r="A68" s="16"/>
      <c r="C68" s="102"/>
      <c r="E68" s="103"/>
      <c r="G68" s="183"/>
      <c r="I68" s="31"/>
      <c r="J68" s="31"/>
      <c r="K68" s="31"/>
      <c r="L68" s="31"/>
      <c r="M68" s="31"/>
      <c r="N68" s="31"/>
      <c r="O68" s="31"/>
      <c r="P68" s="31"/>
      <c r="Q68" s="31"/>
      <c r="R68" s="31"/>
      <c r="T68" s="10"/>
    </row>
    <row r="69" spans="1:20">
      <c r="A69" s="16"/>
      <c r="C69" s="102"/>
      <c r="E69" s="103"/>
      <c r="G69" s="183"/>
      <c r="I69" s="31"/>
      <c r="J69" s="31"/>
      <c r="K69" s="31"/>
      <c r="L69" s="31"/>
      <c r="M69" s="31"/>
      <c r="N69" s="31"/>
      <c r="O69" s="31"/>
      <c r="P69" s="31"/>
      <c r="Q69" s="31"/>
      <c r="R69" s="31"/>
      <c r="T69" s="10"/>
    </row>
    <row r="70" spans="1:20">
      <c r="A70" s="16"/>
      <c r="C70" s="102"/>
      <c r="E70" s="103"/>
      <c r="G70" s="183"/>
      <c r="I70" s="31"/>
      <c r="J70" s="31"/>
      <c r="K70" s="31"/>
      <c r="L70" s="31"/>
      <c r="M70" s="31"/>
      <c r="N70" s="31"/>
      <c r="O70" s="31"/>
      <c r="P70" s="31"/>
      <c r="Q70" s="31"/>
      <c r="R70" s="31"/>
      <c r="T70" s="10"/>
    </row>
    <row r="71" spans="1:20">
      <c r="A71" s="61"/>
      <c r="B71" s="104" t="s">
        <v>800</v>
      </c>
      <c r="C71" s="102"/>
      <c r="E71" s="103"/>
      <c r="G71" s="183"/>
      <c r="I71" s="31"/>
      <c r="J71" s="31"/>
      <c r="K71" s="31"/>
      <c r="L71" s="31"/>
      <c r="M71" s="31"/>
      <c r="N71" s="31"/>
      <c r="O71" s="31"/>
      <c r="P71" s="31"/>
      <c r="Q71" s="31"/>
      <c r="R71" s="31"/>
      <c r="T71" s="10"/>
    </row>
    <row r="72" spans="1:20">
      <c r="A72" s="61"/>
      <c r="B72" s="111" t="s">
        <v>801</v>
      </c>
      <c r="C72" s="102"/>
      <c r="D72" s="61"/>
      <c r="E72" s="103"/>
      <c r="F72" s="61"/>
      <c r="G72" s="183"/>
      <c r="H72" s="61" t="s">
        <v>501</v>
      </c>
      <c r="I72" s="31"/>
      <c r="J72" s="31"/>
      <c r="K72" s="31"/>
      <c r="L72" s="31"/>
      <c r="M72" s="31"/>
      <c r="N72" s="31"/>
      <c r="O72" s="31"/>
      <c r="P72" s="31"/>
      <c r="Q72" s="31"/>
      <c r="R72" s="31"/>
      <c r="T72" s="10"/>
    </row>
    <row r="73" spans="1:20" ht="30">
      <c r="A73" s="61">
        <v>444</v>
      </c>
      <c r="B73" s="112" t="s">
        <v>802</v>
      </c>
      <c r="C73" s="100" t="s">
        <v>803</v>
      </c>
      <c r="D73" s="113"/>
      <c r="E73" s="114"/>
      <c r="F73" s="113" t="s">
        <v>501</v>
      </c>
      <c r="G73" s="181"/>
      <c r="H73" s="113" t="s">
        <v>501</v>
      </c>
      <c r="I73" s="201"/>
      <c r="J73" s="202"/>
      <c r="K73" s="202"/>
      <c r="L73" s="203"/>
      <c r="M73" s="204"/>
      <c r="N73" s="201"/>
      <c r="O73" s="202"/>
      <c r="P73" s="202"/>
      <c r="Q73" s="203"/>
      <c r="R73" s="204"/>
      <c r="S73" s="174" t="str">
        <f>IF(N73&lt;&gt;"",N73,IF(I73&lt;&gt;"",I73,IF(D73&lt;&gt;"",D73,"")))</f>
        <v/>
      </c>
      <c r="T73" s="74" t="str">
        <f>IF(Q73&lt;&gt;"",Q73,IF(L73&lt;&gt;"",L73,IF(H73&lt;&gt;"",H73,IF(F73&lt;&gt;"",F73,""))))</f>
        <v/>
      </c>
    </row>
    <row r="74" spans="1:20">
      <c r="A74" s="61"/>
      <c r="B74" s="115"/>
      <c r="C74" s="116" t="str">
        <f>HYPERLINK("http://sourcinginnovation.com/wordpress/2017/04/26/are-we-about-to-enter-the-age-of-permissive-analytics/","Are we about to enter the age of permissive analytics")</f>
        <v>Are we about to enter the age of permissive analytics</v>
      </c>
      <c r="D74" s="117"/>
      <c r="E74" s="118"/>
      <c r="F74" s="117"/>
      <c r="G74" s="183"/>
      <c r="H74" s="117" t="s">
        <v>501</v>
      </c>
      <c r="I74" s="31"/>
      <c r="J74" s="31"/>
      <c r="K74" s="31"/>
      <c r="L74" s="31"/>
      <c r="M74" s="31"/>
      <c r="N74" s="31"/>
      <c r="O74" s="31"/>
      <c r="P74" s="31"/>
      <c r="Q74" s="31"/>
      <c r="R74" s="31"/>
      <c r="T74" s="10"/>
    </row>
    <row r="75" spans="1:20">
      <c r="A75" s="61"/>
      <c r="B75" s="115"/>
      <c r="C75" s="116" t="str">
        <f>HYPERLINK("http://sourcinginnovation.com/wordpress/2017/04/27/when-selecting-your-prescriptive-and-future-permissive-analytics-system/","When Selecting Your Future Permissive Analytics System")</f>
        <v>When Selecting Your Future Permissive Analytics System</v>
      </c>
      <c r="D75" s="117"/>
      <c r="E75" s="118"/>
      <c r="F75" s="117"/>
      <c r="G75" s="183"/>
      <c r="H75" s="117" t="s">
        <v>501</v>
      </c>
      <c r="I75" s="31"/>
      <c r="J75" s="31"/>
      <c r="K75" s="31"/>
      <c r="L75" s="31"/>
      <c r="M75" s="31"/>
      <c r="N75" s="31"/>
      <c r="O75" s="31"/>
      <c r="P75" s="31"/>
      <c r="Q75" s="31"/>
      <c r="R75" s="31"/>
      <c r="T75" s="10"/>
    </row>
    <row r="76" spans="1:20">
      <c r="A76" s="16"/>
      <c r="C76" s="102"/>
      <c r="E76" s="103"/>
      <c r="G76" s="183"/>
      <c r="H76" s="36" t="s">
        <v>501</v>
      </c>
      <c r="I76" s="31"/>
      <c r="J76" s="31"/>
      <c r="K76" s="31"/>
      <c r="L76" s="31"/>
      <c r="M76" s="31"/>
      <c r="N76" s="31"/>
      <c r="O76" s="31"/>
      <c r="P76" s="31"/>
      <c r="Q76" s="31"/>
      <c r="R76" s="31"/>
      <c r="T76" s="10"/>
    </row>
    <row r="77" spans="1:20" ht="80">
      <c r="A77" s="61">
        <v>445</v>
      </c>
      <c r="B77" s="99" t="s">
        <v>804</v>
      </c>
      <c r="C77" s="100" t="s">
        <v>805</v>
      </c>
      <c r="D77" s="113">
        <v>3</v>
      </c>
      <c r="E77" s="114" t="s">
        <v>1447</v>
      </c>
      <c r="F77" s="113">
        <v>1</v>
      </c>
      <c r="G77" s="181" t="s">
        <v>1639</v>
      </c>
      <c r="H77" s="113">
        <v>2</v>
      </c>
      <c r="I77" s="201"/>
      <c r="J77" s="202"/>
      <c r="K77" s="202"/>
      <c r="L77" s="203"/>
      <c r="M77" s="204"/>
      <c r="N77" s="201"/>
      <c r="O77" s="202"/>
      <c r="P77" s="202"/>
      <c r="Q77" s="203"/>
      <c r="R77" s="204"/>
      <c r="S77" s="174">
        <f>IF(N77&lt;&gt;"",N77,IF(I77&lt;&gt;"",I77,IF(D77&lt;&gt;"",D77,"")))</f>
        <v>3</v>
      </c>
      <c r="T77" s="74">
        <f>IF(Q77&lt;&gt;"",Q77,IF(L77&lt;&gt;"",L77,IF(H77&lt;&gt;"",H77,IF(F77&lt;&gt;"",F77,""))))</f>
        <v>2</v>
      </c>
    </row>
    <row r="78" spans="1:20">
      <c r="A78" s="16"/>
      <c r="C78" s="102"/>
      <c r="E78" s="103"/>
      <c r="G78" s="183"/>
      <c r="H78" s="36" t="s">
        <v>501</v>
      </c>
      <c r="I78" s="31"/>
      <c r="J78" s="31"/>
      <c r="K78" s="31"/>
      <c r="L78" s="31"/>
      <c r="M78" s="31"/>
      <c r="N78" s="31"/>
      <c r="O78" s="31"/>
      <c r="P78" s="31"/>
      <c r="Q78" s="31"/>
      <c r="R78" s="31"/>
      <c r="T78" s="10"/>
    </row>
    <row r="79" spans="1:20" ht="90">
      <c r="A79" s="61">
        <v>446</v>
      </c>
      <c r="B79" s="99" t="s">
        <v>287</v>
      </c>
      <c r="C79" s="100" t="s">
        <v>450</v>
      </c>
      <c r="D79" s="113"/>
      <c r="E79" s="114"/>
      <c r="F79" s="113">
        <v>0</v>
      </c>
      <c r="G79" s="181"/>
      <c r="H79" s="113" t="s">
        <v>501</v>
      </c>
      <c r="I79" s="201"/>
      <c r="J79" s="202"/>
      <c r="K79" s="202"/>
      <c r="L79" s="203"/>
      <c r="M79" s="204"/>
      <c r="N79" s="201"/>
      <c r="O79" s="202"/>
      <c r="P79" s="202"/>
      <c r="Q79" s="203"/>
      <c r="R79" s="204"/>
      <c r="S79" s="174" t="str">
        <f>IF(N79&lt;&gt;"",N79,IF(I79&lt;&gt;"",I79,IF(D79&lt;&gt;"",D79,"")))</f>
        <v/>
      </c>
      <c r="T79" s="74">
        <f>IF(Q79&lt;&gt;"",Q79,IF(L79&lt;&gt;"",L79,IF(H79&lt;&gt;"",H79,IF(F79&lt;&gt;"",F79,""))))</f>
        <v>0</v>
      </c>
    </row>
    <row r="80" spans="1:20">
      <c r="A80" s="16"/>
      <c r="C80" s="102"/>
      <c r="E80" s="103"/>
      <c r="G80" s="183"/>
      <c r="H80" s="36" t="s">
        <v>501</v>
      </c>
      <c r="I80" s="31"/>
      <c r="J80" s="31"/>
      <c r="K80" s="31"/>
      <c r="L80" s="31"/>
      <c r="M80" s="31"/>
      <c r="N80" s="31"/>
      <c r="O80" s="31"/>
      <c r="P80" s="31"/>
      <c r="Q80" s="31"/>
      <c r="R80" s="31"/>
      <c r="T80" s="10"/>
    </row>
    <row r="81" spans="1:20" ht="30">
      <c r="A81" s="61">
        <v>447</v>
      </c>
      <c r="B81" s="99" t="s">
        <v>806</v>
      </c>
      <c r="C81" s="100" t="s">
        <v>807</v>
      </c>
      <c r="D81" s="113"/>
      <c r="E81" s="114"/>
      <c r="F81" s="113">
        <v>0</v>
      </c>
      <c r="G81" s="181"/>
      <c r="H81" s="113" t="s">
        <v>501</v>
      </c>
      <c r="I81" s="201"/>
      <c r="J81" s="202"/>
      <c r="K81" s="202"/>
      <c r="L81" s="203"/>
      <c r="M81" s="204"/>
      <c r="N81" s="201"/>
      <c r="O81" s="202"/>
      <c r="P81" s="202"/>
      <c r="Q81" s="203"/>
      <c r="R81" s="204"/>
      <c r="S81" s="174" t="str">
        <f>IF(N81&lt;&gt;"",N81,IF(I81&lt;&gt;"",I81,IF(D81&lt;&gt;"",D81,"")))</f>
        <v/>
      </c>
      <c r="T81" s="74">
        <f>IF(Q81&lt;&gt;"",Q81,IF(L81&lt;&gt;"",L81,IF(H81&lt;&gt;"",H81,IF(F81&lt;&gt;"",F81,""))))</f>
        <v>0</v>
      </c>
    </row>
    <row r="82" spans="1:20">
      <c r="A82" s="16"/>
      <c r="C82" s="102"/>
      <c r="E82" s="103"/>
      <c r="G82" s="183"/>
      <c r="H82" s="36" t="s">
        <v>501</v>
      </c>
      <c r="I82" s="31"/>
      <c r="J82" s="31"/>
      <c r="K82" s="31"/>
      <c r="L82" s="31"/>
      <c r="M82" s="31"/>
      <c r="N82" s="31"/>
      <c r="O82" s="31"/>
      <c r="P82" s="31"/>
      <c r="Q82" s="31"/>
      <c r="R82" s="31"/>
      <c r="T82" s="10"/>
    </row>
    <row r="83" spans="1:20" ht="60">
      <c r="A83" s="61">
        <v>448</v>
      </c>
      <c r="B83" s="99" t="s">
        <v>306</v>
      </c>
      <c r="C83" s="100" t="s">
        <v>808</v>
      </c>
      <c r="D83" s="113">
        <v>4</v>
      </c>
      <c r="E83" s="114" t="s">
        <v>1448</v>
      </c>
      <c r="F83" s="113">
        <v>3</v>
      </c>
      <c r="G83" s="181"/>
      <c r="H83" s="113" t="s">
        <v>501</v>
      </c>
      <c r="I83" s="201"/>
      <c r="J83" s="202"/>
      <c r="K83" s="202"/>
      <c r="L83" s="203"/>
      <c r="M83" s="204"/>
      <c r="N83" s="201"/>
      <c r="O83" s="202"/>
      <c r="P83" s="202"/>
      <c r="Q83" s="203"/>
      <c r="R83" s="204"/>
      <c r="S83" s="174">
        <f>IF(N83&lt;&gt;"",N83,IF(I83&lt;&gt;"",I83,IF(D83&lt;&gt;"",D83,"")))</f>
        <v>4</v>
      </c>
      <c r="T83" s="74">
        <f>IF(Q83&lt;&gt;"",Q83,IF(L83&lt;&gt;"",L83,IF(H83&lt;&gt;"",H83,IF(F83&lt;&gt;"",F83,""))))</f>
        <v>3</v>
      </c>
    </row>
    <row r="84" spans="1:20" ht="45">
      <c r="A84" s="61">
        <v>449</v>
      </c>
      <c r="B84" s="99" t="s">
        <v>327</v>
      </c>
      <c r="C84" s="100" t="s">
        <v>809</v>
      </c>
      <c r="D84" s="113">
        <v>4</v>
      </c>
      <c r="E84" s="114" t="s">
        <v>1449</v>
      </c>
      <c r="F84" s="113">
        <v>3</v>
      </c>
      <c r="G84" s="181"/>
      <c r="H84" s="113" t="s">
        <v>501</v>
      </c>
      <c r="I84" s="201"/>
      <c r="J84" s="202"/>
      <c r="K84" s="202"/>
      <c r="L84" s="203"/>
      <c r="M84" s="204"/>
      <c r="N84" s="201"/>
      <c r="O84" s="202"/>
      <c r="P84" s="202"/>
      <c r="Q84" s="203"/>
      <c r="R84" s="204"/>
      <c r="S84" s="174">
        <f>IF(N84&lt;&gt;"",N84,IF(I84&lt;&gt;"",I84,IF(D84&lt;&gt;"",D84,"")))</f>
        <v>4</v>
      </c>
      <c r="T84" s="74">
        <f>IF(Q84&lt;&gt;"",Q84,IF(L84&lt;&gt;"",L84,IF(H84&lt;&gt;"",H84,IF(F84&lt;&gt;"",F84,""))))</f>
        <v>3</v>
      </c>
    </row>
    <row r="85" spans="1:20" ht="60">
      <c r="A85" s="61">
        <v>450</v>
      </c>
      <c r="B85" s="99" t="s">
        <v>391</v>
      </c>
      <c r="C85" s="100" t="s">
        <v>660</v>
      </c>
      <c r="D85" s="113">
        <v>4</v>
      </c>
      <c r="E85" s="114" t="s">
        <v>1450</v>
      </c>
      <c r="F85" s="113">
        <v>3</v>
      </c>
      <c r="G85" s="181"/>
      <c r="H85" s="113" t="s">
        <v>501</v>
      </c>
      <c r="I85" s="201"/>
      <c r="J85" s="202"/>
      <c r="K85" s="202"/>
      <c r="L85" s="203"/>
      <c r="M85" s="204"/>
      <c r="N85" s="201"/>
      <c r="O85" s="202"/>
      <c r="P85" s="202"/>
      <c r="Q85" s="203"/>
      <c r="R85" s="204"/>
      <c r="S85" s="174">
        <f>IF(N85&lt;&gt;"",N85,IF(I85&lt;&gt;"",I85,IF(D85&lt;&gt;"",D85,"")))</f>
        <v>4</v>
      </c>
      <c r="T85" s="74">
        <f>IF(Q85&lt;&gt;"",Q85,IF(L85&lt;&gt;"",L85,IF(H85&lt;&gt;"",H85,IF(F85&lt;&gt;"",F85,""))))</f>
        <v>3</v>
      </c>
    </row>
    <row r="86" spans="1:20" ht="45">
      <c r="A86" s="61">
        <v>451</v>
      </c>
      <c r="B86" s="99" t="s">
        <v>810</v>
      </c>
      <c r="C86" s="100" t="s">
        <v>811</v>
      </c>
      <c r="D86" s="113">
        <v>4</v>
      </c>
      <c r="E86" s="114" t="s">
        <v>1451</v>
      </c>
      <c r="F86" s="113">
        <v>3</v>
      </c>
      <c r="G86" s="181"/>
      <c r="H86" s="113" t="s">
        <v>501</v>
      </c>
      <c r="I86" s="201"/>
      <c r="J86" s="202"/>
      <c r="K86" s="202"/>
      <c r="L86" s="203"/>
      <c r="M86" s="204"/>
      <c r="N86" s="201"/>
      <c r="O86" s="202"/>
      <c r="P86" s="202"/>
      <c r="Q86" s="203"/>
      <c r="R86" s="204"/>
      <c r="S86" s="174">
        <f>IF(N86&lt;&gt;"",N86,IF(I86&lt;&gt;"",I86,IF(D86&lt;&gt;"",D86,"")))</f>
        <v>4</v>
      </c>
      <c r="T86" s="74">
        <f>IF(Q86&lt;&gt;"",Q86,IF(L86&lt;&gt;"",L86,IF(H86&lt;&gt;"",H86,IF(F86&lt;&gt;"",F86,""))))</f>
        <v>3</v>
      </c>
    </row>
    <row r="87" spans="1:20">
      <c r="A87" s="16"/>
      <c r="C87" s="102"/>
      <c r="E87" s="103"/>
      <c r="G87" s="183"/>
      <c r="H87" s="36" t="s">
        <v>501</v>
      </c>
      <c r="I87" s="31"/>
      <c r="J87" s="31"/>
      <c r="K87" s="31"/>
      <c r="L87" s="31"/>
      <c r="M87" s="31"/>
      <c r="N87" s="31"/>
      <c r="O87" s="31"/>
      <c r="P87" s="31"/>
      <c r="Q87" s="31"/>
      <c r="R87" s="31"/>
      <c r="T87" s="10"/>
    </row>
    <row r="88" spans="1:20" ht="75">
      <c r="A88" s="61">
        <v>452</v>
      </c>
      <c r="B88" s="99" t="s">
        <v>290</v>
      </c>
      <c r="C88" s="100" t="s">
        <v>456</v>
      </c>
      <c r="D88" s="113"/>
      <c r="E88" s="114"/>
      <c r="F88" s="113">
        <v>3</v>
      </c>
      <c r="G88" s="181"/>
      <c r="H88" s="113" t="s">
        <v>501</v>
      </c>
      <c r="I88" s="201"/>
      <c r="J88" s="202"/>
      <c r="K88" s="202"/>
      <c r="L88" s="203"/>
      <c r="M88" s="204"/>
      <c r="N88" s="201"/>
      <c r="O88" s="202"/>
      <c r="P88" s="202"/>
      <c r="Q88" s="203"/>
      <c r="R88" s="204"/>
      <c r="S88" s="174" t="str">
        <f>IF(N88&lt;&gt;"",N88,IF(I88&lt;&gt;"",I88,IF(D88&lt;&gt;"",D88,"")))</f>
        <v/>
      </c>
      <c r="T88" s="74">
        <f>IF(Q88&lt;&gt;"",Q88,IF(L88&lt;&gt;"",L88,IF(H88&lt;&gt;"",H88,IF(F88&lt;&gt;"",F88,""))))</f>
        <v>3</v>
      </c>
    </row>
    <row r="89" spans="1:20" ht="45">
      <c r="A89" s="61">
        <v>453</v>
      </c>
      <c r="B89" s="99" t="s">
        <v>812</v>
      </c>
      <c r="C89" s="100" t="s">
        <v>813</v>
      </c>
      <c r="D89" s="113"/>
      <c r="E89" s="114"/>
      <c r="F89" s="113">
        <v>2</v>
      </c>
      <c r="G89" s="181"/>
      <c r="H89" s="113" t="s">
        <v>501</v>
      </c>
      <c r="I89" s="201"/>
      <c r="J89" s="202"/>
      <c r="K89" s="202"/>
      <c r="L89" s="203"/>
      <c r="M89" s="204"/>
      <c r="N89" s="201"/>
      <c r="O89" s="202"/>
      <c r="P89" s="202"/>
      <c r="Q89" s="203"/>
      <c r="R89" s="204"/>
      <c r="S89" s="174" t="str">
        <f>IF(N89&lt;&gt;"",N89,IF(I89&lt;&gt;"",I89,IF(D89&lt;&gt;"",D89,"")))</f>
        <v/>
      </c>
      <c r="T89" s="74">
        <f>IF(Q89&lt;&gt;"",Q89,IF(L89&lt;&gt;"",L89,IF(H89&lt;&gt;"",H89,IF(F89&lt;&gt;"",F89,""))))</f>
        <v>2</v>
      </c>
    </row>
    <row r="90" spans="1:20" ht="45">
      <c r="A90" s="61">
        <v>454</v>
      </c>
      <c r="B90" s="99" t="s">
        <v>814</v>
      </c>
      <c r="C90" s="100" t="s">
        <v>815</v>
      </c>
      <c r="D90" s="113"/>
      <c r="E90" s="114"/>
      <c r="F90" s="113">
        <v>2</v>
      </c>
      <c r="G90" s="181"/>
      <c r="H90" s="113" t="s">
        <v>501</v>
      </c>
      <c r="I90" s="201"/>
      <c r="J90" s="202"/>
      <c r="K90" s="202"/>
      <c r="L90" s="203"/>
      <c r="M90" s="204"/>
      <c r="N90" s="201"/>
      <c r="O90" s="202"/>
      <c r="P90" s="202"/>
      <c r="Q90" s="203"/>
      <c r="R90" s="204"/>
      <c r="S90" s="174" t="str">
        <f>IF(N90&lt;&gt;"",N90,IF(I90&lt;&gt;"",I90,IF(D90&lt;&gt;"",D90,"")))</f>
        <v/>
      </c>
      <c r="T90" s="74">
        <f>IF(Q90&lt;&gt;"",Q90,IF(L90&lt;&gt;"",L90,IF(H90&lt;&gt;"",H90,IF(F90&lt;&gt;"",F90,""))))</f>
        <v>2</v>
      </c>
    </row>
    <row r="91" spans="1:20">
      <c r="A91" s="16"/>
      <c r="C91" s="102"/>
      <c r="E91" s="103"/>
      <c r="G91" s="183"/>
      <c r="H91" s="36" t="s">
        <v>501</v>
      </c>
      <c r="I91" s="31"/>
      <c r="J91" s="31"/>
      <c r="K91" s="31"/>
      <c r="L91" s="31"/>
      <c r="M91" s="31"/>
      <c r="N91" s="31"/>
      <c r="O91" s="31"/>
      <c r="P91" s="31"/>
      <c r="Q91" s="31"/>
      <c r="R91" s="31"/>
      <c r="T91" s="10"/>
    </row>
    <row r="92" spans="1:20" ht="80">
      <c r="A92" s="61">
        <v>455</v>
      </c>
      <c r="B92" s="99" t="s">
        <v>816</v>
      </c>
      <c r="C92" s="100" t="s">
        <v>817</v>
      </c>
      <c r="D92" s="113">
        <v>4</v>
      </c>
      <c r="E92" s="114" t="s">
        <v>1452</v>
      </c>
      <c r="F92" s="113">
        <v>2</v>
      </c>
      <c r="G92" s="181" t="s">
        <v>1640</v>
      </c>
      <c r="H92" s="113">
        <v>3</v>
      </c>
      <c r="I92" s="201"/>
      <c r="J92" s="202"/>
      <c r="K92" s="202"/>
      <c r="L92" s="203"/>
      <c r="M92" s="204"/>
      <c r="N92" s="201"/>
      <c r="O92" s="202"/>
      <c r="P92" s="202"/>
      <c r="Q92" s="203"/>
      <c r="R92" s="204"/>
      <c r="S92" s="174">
        <f>IF(N92&lt;&gt;"",N92,IF(I92&lt;&gt;"",I92,IF(D92&lt;&gt;"",D92,"")))</f>
        <v>4</v>
      </c>
      <c r="T92" s="74">
        <f>IF(Q92&lt;&gt;"",Q92,IF(L92&lt;&gt;"",L92,IF(H92&lt;&gt;"",H92,IF(F92&lt;&gt;"",F92,""))))</f>
        <v>3</v>
      </c>
    </row>
    <row r="93" spans="1:20">
      <c r="A93" s="61"/>
      <c r="B93" s="119" t="s">
        <v>818</v>
      </c>
      <c r="C93" s="102"/>
      <c r="D93" s="61"/>
      <c r="E93" s="103"/>
      <c r="F93" s="61"/>
      <c r="G93" s="183"/>
      <c r="H93" s="61" t="s">
        <v>501</v>
      </c>
      <c r="I93" s="31"/>
      <c r="J93" s="31"/>
      <c r="K93" s="31"/>
      <c r="L93" s="31"/>
      <c r="M93" s="31"/>
      <c r="N93" s="31"/>
      <c r="O93" s="31"/>
      <c r="P93" s="31"/>
      <c r="Q93" s="31"/>
      <c r="R93" s="31"/>
      <c r="T93" s="10"/>
    </row>
    <row r="94" spans="1:20" ht="128">
      <c r="A94" s="61">
        <v>456</v>
      </c>
      <c r="B94" s="99" t="s">
        <v>819</v>
      </c>
      <c r="C94" s="100" t="s">
        <v>820</v>
      </c>
      <c r="D94" s="98">
        <v>4</v>
      </c>
      <c r="E94" s="101" t="s">
        <v>1453</v>
      </c>
      <c r="F94" s="113">
        <v>2</v>
      </c>
      <c r="G94" s="181" t="s">
        <v>1641</v>
      </c>
      <c r="H94" s="113">
        <v>3</v>
      </c>
      <c r="I94" s="201"/>
      <c r="J94" s="202"/>
      <c r="K94" s="202"/>
      <c r="L94" s="203"/>
      <c r="M94" s="204"/>
      <c r="N94" s="201"/>
      <c r="O94" s="202"/>
      <c r="P94" s="202"/>
      <c r="Q94" s="203"/>
      <c r="R94" s="204"/>
      <c r="S94" s="174">
        <f>IF(N94&lt;&gt;"",N94,IF(I94&lt;&gt;"",I94,IF(D94&lt;&gt;"",D94,"")))</f>
        <v>4</v>
      </c>
      <c r="T94" s="74">
        <f>IF(Q94&lt;&gt;"",Q94,IF(L94&lt;&gt;"",L94,IF(H94&lt;&gt;"",H94,IF(F94&lt;&gt;"",F94,""))))</f>
        <v>3</v>
      </c>
    </row>
    <row r="95" spans="1:20">
      <c r="A95" s="16"/>
      <c r="C95" s="102"/>
      <c r="E95" s="103"/>
      <c r="G95" s="183"/>
      <c r="H95" s="36" t="s">
        <v>501</v>
      </c>
      <c r="I95" s="31"/>
      <c r="J95" s="31"/>
      <c r="K95" s="31"/>
      <c r="L95" s="31"/>
      <c r="M95" s="31"/>
      <c r="N95" s="31"/>
      <c r="O95" s="31"/>
      <c r="P95" s="31"/>
      <c r="Q95" s="31"/>
      <c r="R95" s="31"/>
      <c r="T95" s="10"/>
    </row>
    <row r="96" spans="1:20" ht="105">
      <c r="A96" s="61">
        <v>457</v>
      </c>
      <c r="B96" s="99" t="s">
        <v>821</v>
      </c>
      <c r="C96" s="100" t="s">
        <v>822</v>
      </c>
      <c r="D96" s="98">
        <v>4</v>
      </c>
      <c r="E96" s="101" t="s">
        <v>1454</v>
      </c>
      <c r="F96" s="113">
        <v>3</v>
      </c>
      <c r="G96" s="181"/>
      <c r="H96" s="113" t="s">
        <v>501</v>
      </c>
      <c r="I96" s="201"/>
      <c r="J96" s="202"/>
      <c r="K96" s="202"/>
      <c r="L96" s="203"/>
      <c r="M96" s="204"/>
      <c r="N96" s="201"/>
      <c r="O96" s="202"/>
      <c r="P96" s="202"/>
      <c r="Q96" s="203"/>
      <c r="R96" s="204"/>
      <c r="S96" s="174">
        <f>IF(N96&lt;&gt;"",N96,IF(I96&lt;&gt;"",I96,IF(D96&lt;&gt;"",D96,"")))</f>
        <v>4</v>
      </c>
      <c r="T96" s="74">
        <f>IF(Q96&lt;&gt;"",Q96,IF(L96&lt;&gt;"",L96,IF(H96&lt;&gt;"",H96,IF(F96&lt;&gt;"",F96,""))))</f>
        <v>3</v>
      </c>
    </row>
    <row r="97" spans="1:20">
      <c r="A97" s="16"/>
      <c r="C97" s="102"/>
      <c r="E97" s="103"/>
      <c r="G97" s="183"/>
      <c r="H97" s="36" t="s">
        <v>501</v>
      </c>
      <c r="I97" s="31"/>
      <c r="J97" s="31"/>
      <c r="K97" s="31"/>
      <c r="L97" s="31"/>
      <c r="M97" s="31"/>
      <c r="N97" s="31"/>
      <c r="O97" s="31"/>
      <c r="P97" s="31"/>
      <c r="Q97" s="31"/>
      <c r="R97" s="31"/>
      <c r="T97" s="10"/>
    </row>
    <row r="98" spans="1:20" ht="45">
      <c r="A98" s="61">
        <v>458</v>
      </c>
      <c r="B98" s="99" t="s">
        <v>823</v>
      </c>
      <c r="C98" s="100" t="s">
        <v>824</v>
      </c>
      <c r="D98" s="98">
        <v>3</v>
      </c>
      <c r="E98" s="101" t="s">
        <v>1455</v>
      </c>
      <c r="F98" s="113">
        <v>3</v>
      </c>
      <c r="G98" s="181"/>
      <c r="H98" s="113" t="s">
        <v>501</v>
      </c>
      <c r="I98" s="201"/>
      <c r="J98" s="202"/>
      <c r="K98" s="202"/>
      <c r="L98" s="203"/>
      <c r="M98" s="204"/>
      <c r="N98" s="201"/>
      <c r="O98" s="202"/>
      <c r="P98" s="202"/>
      <c r="Q98" s="203"/>
      <c r="R98" s="204"/>
      <c r="S98" s="174">
        <f>IF(N98&lt;&gt;"",N98,IF(I98&lt;&gt;"",I98,IF(D98&lt;&gt;"",D98,"")))</f>
        <v>3</v>
      </c>
      <c r="T98" s="74">
        <f>IF(Q98&lt;&gt;"",Q98,IF(L98&lt;&gt;"",L98,IF(H98&lt;&gt;"",H98,IF(F98&lt;&gt;"",F98,""))))</f>
        <v>3</v>
      </c>
    </row>
    <row r="99" spans="1:20">
      <c r="A99" s="16"/>
      <c r="C99" s="102"/>
      <c r="E99" s="103"/>
      <c r="G99" s="183"/>
      <c r="H99" s="36" t="s">
        <v>501</v>
      </c>
      <c r="I99" s="31"/>
      <c r="J99" s="31"/>
      <c r="K99" s="31"/>
      <c r="L99" s="31"/>
      <c r="M99" s="31"/>
      <c r="N99" s="31"/>
      <c r="O99" s="31"/>
      <c r="P99" s="31"/>
      <c r="Q99" s="31"/>
      <c r="R99" s="31"/>
      <c r="T99" s="10"/>
    </row>
    <row r="100" spans="1:20" ht="60">
      <c r="A100" s="61">
        <v>459</v>
      </c>
      <c r="B100" s="99" t="s">
        <v>825</v>
      </c>
      <c r="C100" s="100" t="s">
        <v>826</v>
      </c>
      <c r="D100" s="98">
        <v>4</v>
      </c>
      <c r="E100" s="101" t="s">
        <v>1456</v>
      </c>
      <c r="F100" s="113">
        <v>3</v>
      </c>
      <c r="G100" s="181"/>
      <c r="H100" s="113" t="s">
        <v>501</v>
      </c>
      <c r="I100" s="201"/>
      <c r="J100" s="202"/>
      <c r="K100" s="202"/>
      <c r="L100" s="203"/>
      <c r="M100" s="204"/>
      <c r="N100" s="201"/>
      <c r="O100" s="202"/>
      <c r="P100" s="202"/>
      <c r="Q100" s="203"/>
      <c r="R100" s="204"/>
      <c r="S100" s="174">
        <f>IF(N100&lt;&gt;"",N100,IF(I100&lt;&gt;"",I100,IF(D100&lt;&gt;"",D100,"")))</f>
        <v>4</v>
      </c>
      <c r="T100" s="74">
        <f>IF(Q100&lt;&gt;"",Q100,IF(L100&lt;&gt;"",L100,IF(H100&lt;&gt;"",H100,IF(F100&lt;&gt;"",F100,""))))</f>
        <v>3</v>
      </c>
    </row>
    <row r="101" spans="1:20">
      <c r="A101" s="16"/>
      <c r="C101" s="102"/>
      <c r="E101" s="103"/>
      <c r="G101" s="183"/>
      <c r="H101" s="36" t="s">
        <v>501</v>
      </c>
      <c r="I101" s="31"/>
      <c r="J101" s="31"/>
      <c r="K101" s="31"/>
      <c r="L101" s="31"/>
      <c r="M101" s="31"/>
      <c r="N101" s="31"/>
      <c r="O101" s="31"/>
      <c r="P101" s="31"/>
      <c r="Q101" s="31"/>
      <c r="R101" s="31"/>
      <c r="T101" s="10"/>
    </row>
    <row r="102" spans="1:20" ht="60">
      <c r="A102" s="61">
        <v>460</v>
      </c>
      <c r="B102" s="99" t="s">
        <v>827</v>
      </c>
      <c r="C102" s="100" t="s">
        <v>828</v>
      </c>
      <c r="D102" s="98"/>
      <c r="E102" s="101" t="s">
        <v>1456</v>
      </c>
      <c r="F102" s="113">
        <v>2</v>
      </c>
      <c r="G102" s="181"/>
      <c r="H102" s="113" t="s">
        <v>501</v>
      </c>
      <c r="I102" s="201"/>
      <c r="J102" s="202"/>
      <c r="K102" s="202"/>
      <c r="L102" s="203"/>
      <c r="M102" s="204"/>
      <c r="N102" s="201"/>
      <c r="O102" s="202"/>
      <c r="P102" s="202"/>
      <c r="Q102" s="203"/>
      <c r="R102" s="204"/>
      <c r="S102" s="174" t="str">
        <f>IF(N102&lt;&gt;"",N102,IF(I102&lt;&gt;"",I102,IF(D102&lt;&gt;"",D102,"")))</f>
        <v/>
      </c>
      <c r="T102" s="74">
        <f>IF(Q102&lt;&gt;"",Q102,IF(L102&lt;&gt;"",L102,IF(H102&lt;&gt;"",H102,IF(F102&lt;&gt;"",F102,""))))</f>
        <v>2</v>
      </c>
    </row>
    <row r="103" spans="1:20">
      <c r="A103" s="16"/>
      <c r="C103" s="102"/>
      <c r="E103" s="103"/>
      <c r="G103" s="183"/>
      <c r="H103" s="36" t="s">
        <v>501</v>
      </c>
      <c r="I103" s="31"/>
      <c r="J103" s="31"/>
      <c r="K103" s="31"/>
      <c r="L103" s="31"/>
      <c r="M103" s="31"/>
      <c r="N103" s="31"/>
      <c r="O103" s="31"/>
      <c r="P103" s="31"/>
      <c r="Q103" s="31"/>
      <c r="R103" s="31"/>
      <c r="T103" s="10"/>
    </row>
    <row r="104" spans="1:20" ht="45">
      <c r="A104" s="61">
        <v>461</v>
      </c>
      <c r="B104" s="99" t="s">
        <v>829</v>
      </c>
      <c r="C104" s="100" t="s">
        <v>830</v>
      </c>
      <c r="D104" s="98"/>
      <c r="E104" s="101" t="s">
        <v>1456</v>
      </c>
      <c r="F104" s="113">
        <v>2</v>
      </c>
      <c r="G104" s="181"/>
      <c r="H104" s="113" t="s">
        <v>501</v>
      </c>
      <c r="I104" s="201"/>
      <c r="J104" s="202"/>
      <c r="K104" s="202"/>
      <c r="L104" s="203"/>
      <c r="M104" s="204"/>
      <c r="N104" s="201"/>
      <c r="O104" s="202"/>
      <c r="P104" s="202"/>
      <c r="Q104" s="203"/>
      <c r="R104" s="204"/>
      <c r="S104" s="174" t="str">
        <f>IF(N104&lt;&gt;"",N104,IF(I104&lt;&gt;"",I104,IF(D104&lt;&gt;"",D104,"")))</f>
        <v/>
      </c>
      <c r="T104" s="74">
        <f>IF(Q104&lt;&gt;"",Q104,IF(L104&lt;&gt;"",L104,IF(H104&lt;&gt;"",H104,IF(F104&lt;&gt;"",F104,""))))</f>
        <v>2</v>
      </c>
    </row>
    <row r="105" spans="1:20">
      <c r="A105" s="16"/>
      <c r="C105" s="102"/>
      <c r="E105" s="103"/>
      <c r="G105" s="183"/>
      <c r="H105" s="36" t="s">
        <v>501</v>
      </c>
      <c r="I105" s="31"/>
      <c r="J105" s="31"/>
      <c r="K105" s="31"/>
      <c r="L105" s="31"/>
      <c r="M105" s="31"/>
      <c r="N105" s="31"/>
      <c r="O105" s="31"/>
      <c r="P105" s="31"/>
      <c r="Q105" s="31"/>
      <c r="R105" s="31"/>
      <c r="T105" s="10"/>
    </row>
    <row r="106" spans="1:20" ht="60">
      <c r="A106" s="61">
        <v>462</v>
      </c>
      <c r="B106" s="99" t="s">
        <v>831</v>
      </c>
      <c r="C106" s="100" t="s">
        <v>832</v>
      </c>
      <c r="D106" s="98"/>
      <c r="E106" s="101" t="s">
        <v>1456</v>
      </c>
      <c r="F106" s="113">
        <v>2</v>
      </c>
      <c r="G106" s="181"/>
      <c r="H106" s="113" t="s">
        <v>501</v>
      </c>
      <c r="I106" s="201"/>
      <c r="J106" s="202"/>
      <c r="K106" s="202"/>
      <c r="L106" s="203"/>
      <c r="M106" s="204"/>
      <c r="N106" s="201"/>
      <c r="O106" s="202"/>
      <c r="P106" s="202"/>
      <c r="Q106" s="203"/>
      <c r="R106" s="204"/>
      <c r="S106" s="174" t="str">
        <f>IF(N106&lt;&gt;"",N106,IF(I106&lt;&gt;"",I106,IF(D106&lt;&gt;"",D106,"")))</f>
        <v/>
      </c>
      <c r="T106" s="74">
        <f>IF(Q106&lt;&gt;"",Q106,IF(L106&lt;&gt;"",L106,IF(H106&lt;&gt;"",H106,IF(F106&lt;&gt;"",F106,""))))</f>
        <v>2</v>
      </c>
    </row>
    <row r="107" spans="1:20">
      <c r="A107" s="16"/>
      <c r="C107" s="102"/>
      <c r="E107" s="103"/>
      <c r="G107" s="183"/>
      <c r="H107" s="36" t="s">
        <v>501</v>
      </c>
      <c r="I107" s="31"/>
      <c r="J107" s="31"/>
      <c r="K107" s="31"/>
      <c r="L107" s="31"/>
      <c r="M107" s="31"/>
      <c r="N107" s="31"/>
      <c r="O107" s="31"/>
      <c r="P107" s="31"/>
      <c r="Q107" s="31"/>
      <c r="R107" s="31"/>
      <c r="T107" s="10"/>
    </row>
    <row r="108" spans="1:20" ht="45">
      <c r="A108" s="61">
        <v>463</v>
      </c>
      <c r="B108" s="99" t="s">
        <v>833</v>
      </c>
      <c r="C108" s="100" t="s">
        <v>834</v>
      </c>
      <c r="D108" s="98"/>
      <c r="E108" s="101" t="s">
        <v>1456</v>
      </c>
      <c r="F108" s="113">
        <v>1</v>
      </c>
      <c r="G108" s="181"/>
      <c r="H108" s="113" t="s">
        <v>501</v>
      </c>
      <c r="I108" s="201"/>
      <c r="J108" s="202"/>
      <c r="K108" s="202"/>
      <c r="L108" s="203"/>
      <c r="M108" s="204"/>
      <c r="N108" s="201"/>
      <c r="O108" s="202"/>
      <c r="P108" s="202"/>
      <c r="Q108" s="203"/>
      <c r="R108" s="204"/>
      <c r="S108" s="174" t="str">
        <f>IF(N108&lt;&gt;"",N108,IF(I108&lt;&gt;"",I108,IF(D108&lt;&gt;"",D108,"")))</f>
        <v/>
      </c>
      <c r="T108" s="74">
        <f>IF(Q108&lt;&gt;"",Q108,IF(L108&lt;&gt;"",L108,IF(H108&lt;&gt;"",H108,IF(F108&lt;&gt;"",F108,""))))</f>
        <v>1</v>
      </c>
    </row>
    <row r="109" spans="1:20">
      <c r="A109" s="16"/>
      <c r="C109" s="102"/>
      <c r="E109" s="103"/>
      <c r="G109" s="183"/>
      <c r="H109" s="36" t="s">
        <v>501</v>
      </c>
      <c r="I109" s="31"/>
      <c r="J109" s="31"/>
      <c r="K109" s="31"/>
      <c r="L109" s="31"/>
      <c r="M109" s="31"/>
      <c r="N109" s="31"/>
      <c r="O109" s="31"/>
      <c r="P109" s="31"/>
      <c r="Q109" s="31"/>
      <c r="R109" s="31"/>
      <c r="T109" s="10"/>
    </row>
    <row r="110" spans="1:20" ht="57">
      <c r="A110" s="61">
        <v>464</v>
      </c>
      <c r="B110" s="99" t="s">
        <v>835</v>
      </c>
      <c r="C110" s="100" t="s">
        <v>836</v>
      </c>
      <c r="D110" s="98"/>
      <c r="E110" s="101" t="s">
        <v>1456</v>
      </c>
      <c r="F110" s="113">
        <v>2</v>
      </c>
      <c r="G110" s="181"/>
      <c r="H110" s="113" t="s">
        <v>501</v>
      </c>
      <c r="I110" s="201"/>
      <c r="J110" s="202"/>
      <c r="K110" s="202"/>
      <c r="L110" s="203"/>
      <c r="M110" s="204"/>
      <c r="N110" s="201"/>
      <c r="O110" s="202"/>
      <c r="P110" s="202"/>
      <c r="Q110" s="203"/>
      <c r="R110" s="204"/>
      <c r="S110" s="174" t="str">
        <f>IF(N110&lt;&gt;"",N110,IF(I110&lt;&gt;"",I110,IF(D110&lt;&gt;"",D110,"")))</f>
        <v/>
      </c>
      <c r="T110" s="74">
        <f>IF(Q110&lt;&gt;"",Q110,IF(L110&lt;&gt;"",L110,IF(H110&lt;&gt;"",H110,IF(F110&lt;&gt;"",F110,""))))</f>
        <v>2</v>
      </c>
    </row>
    <row r="111" spans="1:20">
      <c r="A111" s="16"/>
      <c r="C111" s="102"/>
      <c r="E111" s="103"/>
      <c r="G111" s="183"/>
      <c r="H111" s="36" t="s">
        <v>501</v>
      </c>
      <c r="I111" s="31"/>
      <c r="J111" s="31"/>
      <c r="K111" s="31"/>
      <c r="L111" s="31"/>
      <c r="M111" s="31"/>
      <c r="N111" s="31"/>
      <c r="O111" s="31"/>
      <c r="P111" s="31"/>
      <c r="Q111" s="31"/>
      <c r="R111" s="31"/>
      <c r="T111" s="10"/>
    </row>
    <row r="112" spans="1:20" ht="105">
      <c r="A112" s="61">
        <v>465</v>
      </c>
      <c r="B112" s="99" t="s">
        <v>837</v>
      </c>
      <c r="C112" s="100" t="s">
        <v>838</v>
      </c>
      <c r="D112" s="98">
        <v>4</v>
      </c>
      <c r="E112" s="101" t="s">
        <v>1457</v>
      </c>
      <c r="F112" s="113">
        <v>3</v>
      </c>
      <c r="G112" s="181"/>
      <c r="H112" s="113" t="s">
        <v>501</v>
      </c>
      <c r="I112" s="201"/>
      <c r="J112" s="202"/>
      <c r="K112" s="202"/>
      <c r="L112" s="203"/>
      <c r="M112" s="204"/>
      <c r="N112" s="201"/>
      <c r="O112" s="202"/>
      <c r="P112" s="202"/>
      <c r="Q112" s="203"/>
      <c r="R112" s="204"/>
      <c r="S112" s="174">
        <f>IF(N112&lt;&gt;"",N112,IF(I112&lt;&gt;"",I112,IF(D112&lt;&gt;"",D112,"")))</f>
        <v>4</v>
      </c>
      <c r="T112" s="74">
        <f>IF(Q112&lt;&gt;"",Q112,IF(L112&lt;&gt;"",L112,IF(H112&lt;&gt;"",H112,IF(F112&lt;&gt;"",F112,""))))</f>
        <v>3</v>
      </c>
    </row>
    <row r="113" spans="1:20">
      <c r="A113" s="16"/>
      <c r="C113" s="102"/>
      <c r="E113" s="103"/>
      <c r="G113" s="183"/>
      <c r="H113" s="36" t="s">
        <v>501</v>
      </c>
      <c r="I113" s="31"/>
      <c r="J113" s="31"/>
      <c r="K113" s="31"/>
      <c r="L113" s="31"/>
      <c r="M113" s="31"/>
      <c r="N113" s="31"/>
      <c r="O113" s="31"/>
      <c r="P113" s="31"/>
      <c r="Q113" s="31"/>
      <c r="R113" s="31"/>
      <c r="T113" s="10"/>
    </row>
    <row r="114" spans="1:20" ht="64">
      <c r="A114" s="61">
        <v>466</v>
      </c>
      <c r="B114" s="99" t="s">
        <v>839</v>
      </c>
      <c r="C114" s="100" t="s">
        <v>840</v>
      </c>
      <c r="D114" s="98">
        <v>4</v>
      </c>
      <c r="E114" s="101" t="s">
        <v>1458</v>
      </c>
      <c r="F114" s="113">
        <v>2</v>
      </c>
      <c r="G114" s="181" t="s">
        <v>1642</v>
      </c>
      <c r="H114" s="113" t="s">
        <v>501</v>
      </c>
      <c r="I114" s="201"/>
      <c r="J114" s="202"/>
      <c r="K114" s="202"/>
      <c r="L114" s="203"/>
      <c r="M114" s="204"/>
      <c r="N114" s="201"/>
      <c r="O114" s="202"/>
      <c r="P114" s="202"/>
      <c r="Q114" s="203"/>
      <c r="R114" s="204"/>
      <c r="S114" s="174">
        <f>IF(N114&lt;&gt;"",N114,IF(I114&lt;&gt;"",I114,IF(D114&lt;&gt;"",D114,"")))</f>
        <v>4</v>
      </c>
      <c r="T114" s="74">
        <f>IF(Q114&lt;&gt;"",Q114,IF(L114&lt;&gt;"",L114,IF(H114&lt;&gt;"",H114,IF(F114&lt;&gt;"",F114,""))))</f>
        <v>2</v>
      </c>
    </row>
    <row r="115" spans="1:20">
      <c r="A115" s="16"/>
      <c r="C115" s="102"/>
      <c r="E115" s="103"/>
      <c r="G115" s="183"/>
      <c r="I115" s="31"/>
      <c r="J115" s="31"/>
      <c r="K115" s="31"/>
      <c r="L115" s="31"/>
      <c r="M115" s="31"/>
      <c r="N115" s="31"/>
      <c r="O115" s="31"/>
      <c r="P115" s="31"/>
      <c r="Q115" s="31"/>
      <c r="R115" s="31"/>
      <c r="T115" s="10"/>
    </row>
    <row r="116" spans="1:20">
      <c r="A116" s="16"/>
      <c r="C116" s="102"/>
      <c r="E116" s="103"/>
      <c r="G116" s="183"/>
      <c r="I116" s="31"/>
      <c r="J116" s="31"/>
      <c r="K116" s="31"/>
      <c r="L116" s="31"/>
      <c r="M116" s="31"/>
      <c r="N116" s="31"/>
      <c r="O116" s="31"/>
      <c r="P116" s="31"/>
      <c r="Q116" s="31"/>
      <c r="R116" s="31"/>
      <c r="T116" s="10"/>
    </row>
    <row r="117" spans="1:20">
      <c r="A117" s="16"/>
      <c r="C117" s="102"/>
      <c r="E117" s="103"/>
      <c r="G117" s="183"/>
      <c r="I117" s="31"/>
      <c r="J117" s="31"/>
      <c r="K117" s="31"/>
      <c r="L117" s="31"/>
      <c r="M117" s="31"/>
      <c r="N117" s="31"/>
      <c r="O117" s="31"/>
      <c r="P117" s="31"/>
      <c r="Q117" s="31"/>
      <c r="R117" s="31"/>
      <c r="T117" s="10"/>
    </row>
    <row r="118" spans="1:20">
      <c r="A118" s="61"/>
      <c r="B118" s="104" t="s">
        <v>57</v>
      </c>
      <c r="C118" s="102"/>
      <c r="E118" s="103"/>
      <c r="G118" s="183"/>
      <c r="I118" s="31"/>
      <c r="J118" s="31"/>
      <c r="K118" s="31"/>
      <c r="L118" s="31"/>
      <c r="M118" s="31"/>
      <c r="N118" s="31"/>
      <c r="O118" s="31"/>
      <c r="P118" s="31"/>
      <c r="Q118" s="31"/>
      <c r="R118" s="31"/>
      <c r="T118" s="10"/>
    </row>
    <row r="119" spans="1:20" ht="60">
      <c r="A119" s="61">
        <v>467</v>
      </c>
      <c r="B119" s="99" t="s">
        <v>841</v>
      </c>
      <c r="C119" s="100" t="s">
        <v>842</v>
      </c>
      <c r="D119" s="98">
        <v>5</v>
      </c>
      <c r="E119" s="101" t="s">
        <v>1459</v>
      </c>
      <c r="F119" s="113">
        <v>3</v>
      </c>
      <c r="G119" s="181"/>
      <c r="H119" s="113" t="s">
        <v>501</v>
      </c>
      <c r="I119" s="201"/>
      <c r="J119" s="202"/>
      <c r="K119" s="202"/>
      <c r="L119" s="203"/>
      <c r="M119" s="204"/>
      <c r="N119" s="201"/>
      <c r="O119" s="202"/>
      <c r="P119" s="202"/>
      <c r="Q119" s="203"/>
      <c r="R119" s="204"/>
      <c r="S119" s="174">
        <f>IF(N119&lt;&gt;"",N119,IF(I119&lt;&gt;"",I119,IF(D119&lt;&gt;"",D119,"")))</f>
        <v>5</v>
      </c>
      <c r="T119" s="74">
        <f>IF(Q119&lt;&gt;"",Q119,IF(L119&lt;&gt;"",L119,IF(H119&lt;&gt;"",H119,IF(F119&lt;&gt;"",F119,""))))</f>
        <v>3</v>
      </c>
    </row>
    <row r="120" spans="1:20">
      <c r="A120" s="16"/>
      <c r="C120" s="102"/>
      <c r="E120" s="103"/>
      <c r="G120" s="183"/>
      <c r="H120" s="36" t="s">
        <v>501</v>
      </c>
      <c r="I120" s="31"/>
      <c r="J120" s="31"/>
      <c r="K120" s="31"/>
      <c r="L120" s="31"/>
      <c r="M120" s="31"/>
      <c r="N120" s="31"/>
      <c r="O120" s="31"/>
      <c r="P120" s="31"/>
      <c r="Q120" s="31"/>
      <c r="R120" s="31"/>
      <c r="T120" s="10"/>
    </row>
    <row r="121" spans="1:20" ht="368">
      <c r="A121" s="61">
        <v>468</v>
      </c>
      <c r="B121" s="99" t="s">
        <v>404</v>
      </c>
      <c r="C121" s="100" t="s">
        <v>688</v>
      </c>
      <c r="D121" s="98">
        <v>5</v>
      </c>
      <c r="E121" s="101" t="s">
        <v>1395</v>
      </c>
      <c r="F121" s="113">
        <v>3</v>
      </c>
      <c r="G121" s="181" t="s">
        <v>1643</v>
      </c>
      <c r="H121" s="113" t="s">
        <v>501</v>
      </c>
      <c r="I121" s="201"/>
      <c r="J121" s="202"/>
      <c r="K121" s="202"/>
      <c r="L121" s="203"/>
      <c r="M121" s="204"/>
      <c r="N121" s="201"/>
      <c r="O121" s="202"/>
      <c r="P121" s="202"/>
      <c r="Q121" s="203"/>
      <c r="R121" s="204"/>
      <c r="S121" s="174">
        <f>IF(N121&lt;&gt;"",N121,IF(I121&lt;&gt;"",I121,IF(D121&lt;&gt;"",D121,"")))</f>
        <v>5</v>
      </c>
      <c r="T121" s="74">
        <f>IF(Q121&lt;&gt;"",Q121,IF(L121&lt;&gt;"",L121,IF(H121&lt;&gt;"",H121,IF(F121&lt;&gt;"",F121,""))))</f>
        <v>3</v>
      </c>
    </row>
    <row r="122" spans="1:20">
      <c r="A122" s="16"/>
      <c r="C122" s="102"/>
      <c r="E122" s="103"/>
      <c r="G122" s="183"/>
      <c r="H122" s="36" t="s">
        <v>501</v>
      </c>
      <c r="I122" s="31"/>
      <c r="J122" s="31"/>
      <c r="K122" s="31"/>
      <c r="L122" s="31"/>
      <c r="M122" s="31"/>
      <c r="N122" s="31"/>
      <c r="O122" s="31"/>
      <c r="P122" s="31"/>
      <c r="Q122" s="31"/>
      <c r="R122" s="31"/>
      <c r="T122" s="10"/>
    </row>
    <row r="123" spans="1:20" ht="240">
      <c r="A123" s="61">
        <v>469</v>
      </c>
      <c r="B123" s="99" t="s">
        <v>67</v>
      </c>
      <c r="C123" s="100" t="s">
        <v>152</v>
      </c>
      <c r="D123" s="98"/>
      <c r="E123" s="101" t="s">
        <v>24</v>
      </c>
      <c r="F123" s="113">
        <v>0</v>
      </c>
      <c r="G123" s="181" t="s">
        <v>1644</v>
      </c>
      <c r="H123" s="113" t="s">
        <v>501</v>
      </c>
      <c r="I123" s="201"/>
      <c r="J123" s="202"/>
      <c r="K123" s="202"/>
      <c r="L123" s="203"/>
      <c r="M123" s="204"/>
      <c r="N123" s="201"/>
      <c r="O123" s="202"/>
      <c r="P123" s="202"/>
      <c r="Q123" s="203"/>
      <c r="R123" s="204"/>
      <c r="S123" s="174" t="str">
        <f>IF(N123&lt;&gt;"",N123,IF(I123&lt;&gt;"",I123,IF(D123&lt;&gt;"",D123,"")))</f>
        <v/>
      </c>
      <c r="T123" s="74">
        <f>IF(Q123&lt;&gt;"",Q123,IF(L123&lt;&gt;"",L123,IF(H123&lt;&gt;"",H123,IF(F123&lt;&gt;"",F123,""))))</f>
        <v>0</v>
      </c>
    </row>
    <row r="124" spans="1:20">
      <c r="A124" s="16"/>
      <c r="C124" s="102"/>
      <c r="E124" s="103"/>
      <c r="G124" s="183"/>
      <c r="H124" s="36" t="s">
        <v>501</v>
      </c>
      <c r="I124" s="31"/>
      <c r="J124" s="31"/>
      <c r="K124" s="31"/>
      <c r="L124" s="31"/>
      <c r="M124" s="31"/>
      <c r="N124" s="31"/>
      <c r="O124" s="31"/>
      <c r="P124" s="31"/>
      <c r="Q124" s="31"/>
      <c r="R124" s="31"/>
      <c r="T124" s="10"/>
    </row>
    <row r="125" spans="1:20" ht="272">
      <c r="A125" s="61">
        <v>470</v>
      </c>
      <c r="B125" s="99" t="s">
        <v>843</v>
      </c>
      <c r="C125" s="100" t="s">
        <v>844</v>
      </c>
      <c r="D125" s="98">
        <v>5</v>
      </c>
      <c r="E125" s="101" t="s">
        <v>1460</v>
      </c>
      <c r="F125" s="113">
        <v>1</v>
      </c>
      <c r="G125" s="181" t="s">
        <v>1645</v>
      </c>
      <c r="H125" s="113">
        <v>3</v>
      </c>
      <c r="I125" s="201"/>
      <c r="J125" s="202"/>
      <c r="K125" s="202"/>
      <c r="L125" s="203"/>
      <c r="M125" s="204"/>
      <c r="N125" s="201"/>
      <c r="O125" s="202"/>
      <c r="P125" s="202"/>
      <c r="Q125" s="203"/>
      <c r="R125" s="204"/>
      <c r="S125" s="174">
        <f>IF(N125&lt;&gt;"",N125,IF(I125&lt;&gt;"",I125,IF(D125&lt;&gt;"",D125,"")))</f>
        <v>5</v>
      </c>
      <c r="T125" s="74">
        <f>IF(Q125&lt;&gt;"",Q125,IF(L125&lt;&gt;"",L125,IF(H125&lt;&gt;"",H125,IF(F125&lt;&gt;"",F125,""))))</f>
        <v>3</v>
      </c>
    </row>
    <row r="126" spans="1:20">
      <c r="A126" s="16"/>
      <c r="C126" s="102"/>
      <c r="E126" s="103"/>
      <c r="G126" s="183"/>
      <c r="H126" s="36" t="s">
        <v>501</v>
      </c>
      <c r="I126" s="31"/>
      <c r="J126" s="31"/>
      <c r="K126" s="31"/>
      <c r="L126" s="31"/>
      <c r="M126" s="31"/>
      <c r="N126" s="31"/>
      <c r="O126" s="31"/>
      <c r="P126" s="31"/>
      <c r="Q126" s="31"/>
      <c r="R126" s="31"/>
      <c r="T126" s="10"/>
    </row>
    <row r="127" spans="1:20" ht="120">
      <c r="A127" s="61">
        <v>471</v>
      </c>
      <c r="B127" s="99" t="s">
        <v>263</v>
      </c>
      <c r="C127" s="100" t="s">
        <v>845</v>
      </c>
      <c r="D127" s="98">
        <v>5</v>
      </c>
      <c r="E127" s="101" t="s">
        <v>1296</v>
      </c>
      <c r="F127" s="113">
        <v>1</v>
      </c>
      <c r="G127" s="181"/>
      <c r="H127" s="113">
        <v>2</v>
      </c>
      <c r="I127" s="201"/>
      <c r="J127" s="202"/>
      <c r="K127" s="202"/>
      <c r="L127" s="203"/>
      <c r="M127" s="204"/>
      <c r="N127" s="201"/>
      <c r="O127" s="202"/>
      <c r="P127" s="202"/>
      <c r="Q127" s="203"/>
      <c r="R127" s="204"/>
      <c r="S127" s="174">
        <f>IF(N127&lt;&gt;"",N127,IF(I127&lt;&gt;"",I127,IF(D127&lt;&gt;"",D127,"")))</f>
        <v>5</v>
      </c>
      <c r="T127" s="74">
        <f>IF(Q127&lt;&gt;"",Q127,IF(L127&lt;&gt;"",L127,IF(H127&lt;&gt;"",H127,IF(F127&lt;&gt;"",F127,""))))</f>
        <v>2</v>
      </c>
    </row>
    <row r="128" spans="1:20">
      <c r="A128" s="16"/>
      <c r="C128" s="102"/>
      <c r="E128" s="103"/>
      <c r="G128" s="183"/>
      <c r="H128" s="36" t="s">
        <v>501</v>
      </c>
      <c r="I128" s="31"/>
      <c r="J128" s="31"/>
      <c r="K128" s="31"/>
      <c r="L128" s="31"/>
      <c r="M128" s="31"/>
      <c r="N128" s="31"/>
      <c r="O128" s="31"/>
      <c r="P128" s="31"/>
      <c r="Q128" s="31"/>
      <c r="R128" s="31"/>
      <c r="T128" s="10"/>
    </row>
    <row r="129" spans="1:20" ht="80">
      <c r="A129" s="61">
        <v>472</v>
      </c>
      <c r="B129" s="99" t="s">
        <v>846</v>
      </c>
      <c r="C129" s="100" t="s">
        <v>217</v>
      </c>
      <c r="D129" s="98"/>
      <c r="E129" s="101" t="s">
        <v>1297</v>
      </c>
      <c r="F129" s="113">
        <v>0</v>
      </c>
      <c r="G129" s="181" t="s">
        <v>1646</v>
      </c>
      <c r="H129" s="113" t="s">
        <v>501</v>
      </c>
      <c r="I129" s="201"/>
      <c r="J129" s="202"/>
      <c r="K129" s="202"/>
      <c r="L129" s="203"/>
      <c r="M129" s="204"/>
      <c r="N129" s="201"/>
      <c r="O129" s="202"/>
      <c r="P129" s="202"/>
      <c r="Q129" s="203"/>
      <c r="R129" s="204"/>
      <c r="S129" s="174" t="str">
        <f>IF(N129&lt;&gt;"",N129,IF(I129&lt;&gt;"",I129,IF(D129&lt;&gt;"",D129,"")))</f>
        <v/>
      </c>
      <c r="T129" s="74">
        <f>IF(Q129&lt;&gt;"",Q129,IF(L129&lt;&gt;"",L129,IF(H129&lt;&gt;"",H129,IF(F129&lt;&gt;"",F129,""))))</f>
        <v>0</v>
      </c>
    </row>
    <row r="130" spans="1:20">
      <c r="A130" s="16"/>
      <c r="C130" s="102"/>
      <c r="E130" s="103"/>
      <c r="G130" s="183"/>
      <c r="H130" s="36" t="s">
        <v>501</v>
      </c>
      <c r="I130" s="31"/>
      <c r="J130" s="31"/>
      <c r="K130" s="31"/>
      <c r="L130" s="31"/>
      <c r="M130" s="31"/>
      <c r="N130" s="31"/>
      <c r="O130" s="31"/>
      <c r="P130" s="31"/>
      <c r="Q130" s="31"/>
      <c r="R130" s="31"/>
      <c r="T130" s="10"/>
    </row>
    <row r="131" spans="1:20" ht="128">
      <c r="A131" s="61">
        <v>473</v>
      </c>
      <c r="B131" s="99" t="s">
        <v>264</v>
      </c>
      <c r="C131" s="100" t="s">
        <v>218</v>
      </c>
      <c r="D131" s="98">
        <v>5</v>
      </c>
      <c r="E131" s="101" t="s">
        <v>1396</v>
      </c>
      <c r="F131" s="113">
        <v>2</v>
      </c>
      <c r="G131" s="181" t="s">
        <v>1647</v>
      </c>
      <c r="H131" s="113">
        <v>3</v>
      </c>
      <c r="I131" s="201"/>
      <c r="J131" s="202"/>
      <c r="K131" s="202"/>
      <c r="L131" s="203"/>
      <c r="M131" s="204"/>
      <c r="N131" s="201"/>
      <c r="O131" s="202"/>
      <c r="P131" s="202"/>
      <c r="Q131" s="203"/>
      <c r="R131" s="204"/>
      <c r="S131" s="174">
        <f>IF(N131&lt;&gt;"",N131,IF(I131&lt;&gt;"",I131,IF(D131&lt;&gt;"",D131,"")))</f>
        <v>5</v>
      </c>
      <c r="T131" s="74">
        <f>IF(Q131&lt;&gt;"",Q131,IF(L131&lt;&gt;"",L131,IF(H131&lt;&gt;"",H131,IF(F131&lt;&gt;"",F131,""))))</f>
        <v>3</v>
      </c>
    </row>
    <row r="132" spans="1:20">
      <c r="A132" s="16"/>
      <c r="C132" s="102"/>
      <c r="E132" s="103"/>
      <c r="G132" s="183"/>
      <c r="H132" s="36" t="s">
        <v>501</v>
      </c>
      <c r="I132" s="31"/>
      <c r="J132" s="31"/>
      <c r="K132" s="31"/>
      <c r="L132" s="31"/>
      <c r="M132" s="31"/>
      <c r="N132" s="31"/>
      <c r="O132" s="31"/>
      <c r="P132" s="31"/>
      <c r="Q132" s="31"/>
      <c r="R132" s="31"/>
      <c r="T132" s="10"/>
    </row>
    <row r="133" spans="1:20" ht="38">
      <c r="A133" s="61">
        <v>474</v>
      </c>
      <c r="B133" s="99" t="s">
        <v>847</v>
      </c>
      <c r="C133" s="100" t="s">
        <v>848</v>
      </c>
      <c r="D133" s="98">
        <v>5</v>
      </c>
      <c r="E133" s="101" t="s">
        <v>1461</v>
      </c>
      <c r="F133" s="113">
        <v>1</v>
      </c>
      <c r="G133" s="181"/>
      <c r="H133" s="113" t="s">
        <v>501</v>
      </c>
      <c r="I133" s="201"/>
      <c r="J133" s="202"/>
      <c r="K133" s="202"/>
      <c r="L133" s="203"/>
      <c r="M133" s="204"/>
      <c r="N133" s="201"/>
      <c r="O133" s="202"/>
      <c r="P133" s="202"/>
      <c r="Q133" s="203"/>
      <c r="R133" s="204"/>
      <c r="S133" s="174">
        <f>IF(N133&lt;&gt;"",N133,IF(I133&lt;&gt;"",I133,IF(D133&lt;&gt;"",D133,"")))</f>
        <v>5</v>
      </c>
      <c r="T133" s="74">
        <f>IF(Q133&lt;&gt;"",Q133,IF(L133&lt;&gt;"",L133,IF(H133&lt;&gt;"",H133,IF(F133&lt;&gt;"",F133,""))))</f>
        <v>1</v>
      </c>
    </row>
    <row r="134" spans="1:20">
      <c r="A134" s="16"/>
      <c r="C134" s="102"/>
      <c r="E134" s="103"/>
      <c r="G134" s="183"/>
      <c r="H134" s="36" t="s">
        <v>501</v>
      </c>
      <c r="I134" s="31"/>
      <c r="J134" s="31"/>
      <c r="K134" s="31"/>
      <c r="L134" s="31"/>
      <c r="M134" s="31"/>
      <c r="N134" s="31"/>
      <c r="O134" s="31"/>
      <c r="P134" s="31"/>
      <c r="Q134" s="31"/>
      <c r="R134" s="31"/>
      <c r="T134" s="10"/>
    </row>
    <row r="135" spans="1:20" ht="75">
      <c r="A135" s="61">
        <v>475</v>
      </c>
      <c r="B135" s="99" t="s">
        <v>849</v>
      </c>
      <c r="C135" s="100" t="s">
        <v>1152</v>
      </c>
      <c r="D135" s="98">
        <v>2</v>
      </c>
      <c r="E135" s="101" t="s">
        <v>1299</v>
      </c>
      <c r="F135" s="113">
        <v>1</v>
      </c>
      <c r="G135" s="181"/>
      <c r="H135" s="113" t="s">
        <v>501</v>
      </c>
      <c r="I135" s="201"/>
      <c r="J135" s="202"/>
      <c r="K135" s="202"/>
      <c r="L135" s="203"/>
      <c r="M135" s="204"/>
      <c r="N135" s="201"/>
      <c r="O135" s="202"/>
      <c r="P135" s="202"/>
      <c r="Q135" s="203"/>
      <c r="R135" s="204"/>
      <c r="S135" s="174">
        <f>IF(N135&lt;&gt;"",N135,IF(I135&lt;&gt;"",I135,IF(D135&lt;&gt;"",D135,"")))</f>
        <v>2</v>
      </c>
      <c r="T135" s="74">
        <f>IF(Q135&lt;&gt;"",Q135,IF(L135&lt;&gt;"",L135,IF(H135&lt;&gt;"",H135,IF(F135&lt;&gt;"",F135,""))))</f>
        <v>1</v>
      </c>
    </row>
    <row r="136" spans="1:20">
      <c r="A136" s="16"/>
      <c r="C136" s="102"/>
      <c r="E136" s="103"/>
      <c r="G136" s="183"/>
      <c r="H136" s="36" t="s">
        <v>501</v>
      </c>
      <c r="I136" s="31"/>
      <c r="J136" s="31"/>
      <c r="K136" s="31"/>
      <c r="L136" s="31"/>
      <c r="M136" s="31"/>
      <c r="N136" s="31"/>
      <c r="O136" s="31"/>
      <c r="P136" s="31"/>
      <c r="Q136" s="31"/>
      <c r="R136" s="31"/>
      <c r="T136" s="10"/>
    </row>
    <row r="137" spans="1:20" ht="208">
      <c r="A137" s="61">
        <v>476</v>
      </c>
      <c r="B137" s="99" t="s">
        <v>119</v>
      </c>
      <c r="C137" s="100" t="s">
        <v>850</v>
      </c>
      <c r="D137" s="98">
        <v>3</v>
      </c>
      <c r="E137" s="101" t="s">
        <v>1300</v>
      </c>
      <c r="F137" s="113">
        <v>0</v>
      </c>
      <c r="G137" s="181" t="s">
        <v>1648</v>
      </c>
      <c r="H137" s="113" t="s">
        <v>501</v>
      </c>
      <c r="I137" s="201"/>
      <c r="J137" s="202"/>
      <c r="K137" s="202"/>
      <c r="L137" s="203"/>
      <c r="M137" s="204"/>
      <c r="N137" s="201"/>
      <c r="O137" s="202"/>
      <c r="P137" s="202"/>
      <c r="Q137" s="203"/>
      <c r="R137" s="204"/>
      <c r="S137" s="174">
        <f>IF(N137&lt;&gt;"",N137,IF(I137&lt;&gt;"",I137,IF(D137&lt;&gt;"",D137,"")))</f>
        <v>3</v>
      </c>
      <c r="T137" s="74">
        <f>IF(Q137&lt;&gt;"",Q137,IF(L137&lt;&gt;"",L137,IF(H137&lt;&gt;"",H137,IF(F137&lt;&gt;"",F137,""))))</f>
        <v>0</v>
      </c>
    </row>
    <row r="138" spans="1:20">
      <c r="A138" s="16"/>
      <c r="C138" s="102"/>
      <c r="E138" s="103"/>
      <c r="G138" s="183"/>
      <c r="H138" s="36" t="s">
        <v>501</v>
      </c>
      <c r="I138" s="31"/>
      <c r="J138" s="31"/>
      <c r="K138" s="31"/>
      <c r="L138" s="31"/>
      <c r="M138" s="31"/>
      <c r="N138" s="31"/>
      <c r="O138" s="31"/>
      <c r="P138" s="31"/>
      <c r="Q138" s="31"/>
      <c r="R138" s="31"/>
      <c r="T138" s="10"/>
    </row>
    <row r="139" spans="1:20" ht="30">
      <c r="A139" s="61">
        <v>477</v>
      </c>
      <c r="B139" s="99" t="s">
        <v>121</v>
      </c>
      <c r="C139" s="100" t="s">
        <v>223</v>
      </c>
      <c r="D139" s="98">
        <v>2</v>
      </c>
      <c r="E139" s="101" t="s">
        <v>1302</v>
      </c>
      <c r="F139" s="113">
        <v>2</v>
      </c>
      <c r="G139" s="181"/>
      <c r="H139" s="113" t="s">
        <v>501</v>
      </c>
      <c r="I139" s="201"/>
      <c r="J139" s="202"/>
      <c r="K139" s="202"/>
      <c r="L139" s="203"/>
      <c r="M139" s="204"/>
      <c r="N139" s="201"/>
      <c r="O139" s="202"/>
      <c r="P139" s="202"/>
      <c r="Q139" s="203"/>
      <c r="R139" s="204"/>
      <c r="S139" s="174">
        <f>IF(N139&lt;&gt;"",N139,IF(I139&lt;&gt;"",I139,IF(D139&lt;&gt;"",D139,"")))</f>
        <v>2</v>
      </c>
      <c r="T139" s="74">
        <f>IF(Q139&lt;&gt;"",Q139,IF(L139&lt;&gt;"",L139,IF(H139&lt;&gt;"",H139,IF(F139&lt;&gt;"",F139,""))))</f>
        <v>2</v>
      </c>
    </row>
    <row r="140" spans="1:20">
      <c r="A140" s="16"/>
      <c r="C140" s="102"/>
      <c r="E140" s="103"/>
      <c r="G140" s="183"/>
      <c r="H140" s="36" t="s">
        <v>501</v>
      </c>
      <c r="I140" s="31"/>
      <c r="J140" s="31"/>
      <c r="K140" s="31"/>
      <c r="L140" s="31"/>
      <c r="M140" s="31"/>
      <c r="N140" s="31"/>
      <c r="O140" s="31"/>
      <c r="P140" s="31"/>
      <c r="Q140" s="31"/>
      <c r="R140" s="31"/>
      <c r="T140" s="10"/>
    </row>
    <row r="141" spans="1:20" ht="90">
      <c r="A141" s="61">
        <v>478</v>
      </c>
      <c r="B141" s="120" t="s">
        <v>122</v>
      </c>
      <c r="C141" s="121" t="s">
        <v>224</v>
      </c>
      <c r="D141" s="122"/>
      <c r="E141" s="123"/>
      <c r="F141" s="166">
        <v>2</v>
      </c>
      <c r="G141" s="181"/>
      <c r="H141" s="166" t="s">
        <v>501</v>
      </c>
      <c r="I141" s="201"/>
      <c r="J141" s="202"/>
      <c r="K141" s="202"/>
      <c r="L141" s="203"/>
      <c r="M141" s="204"/>
      <c r="N141" s="201"/>
      <c r="O141" s="202"/>
      <c r="P141" s="202"/>
      <c r="Q141" s="203"/>
      <c r="R141" s="204"/>
      <c r="S141" s="174" t="str">
        <f>IF(N141&lt;&gt;"",N141,IF(I141&lt;&gt;"",I141,IF(D141&lt;&gt;"",D141,"")))</f>
        <v/>
      </c>
      <c r="T141" s="74">
        <f>IF(Q141&lt;&gt;"",Q141,IF(L141&lt;&gt;"",L141,IF(H141&lt;&gt;"",H141,IF(F141&lt;&gt;"",F141,""))))</f>
        <v>2</v>
      </c>
    </row>
    <row r="142" spans="1:20">
      <c r="A142" s="16"/>
      <c r="C142" s="102"/>
      <c r="E142" s="103"/>
      <c r="G142" s="183"/>
      <c r="H142" s="36" t="s">
        <v>501</v>
      </c>
      <c r="I142" s="31"/>
      <c r="J142" s="31"/>
      <c r="K142" s="31"/>
      <c r="L142" s="31"/>
      <c r="M142" s="31"/>
      <c r="N142" s="31"/>
      <c r="O142" s="31"/>
      <c r="P142" s="31"/>
      <c r="Q142" s="31"/>
      <c r="R142" s="31"/>
      <c r="T142" s="10"/>
    </row>
    <row r="143" spans="1:20" ht="112">
      <c r="A143" s="61">
        <v>479</v>
      </c>
      <c r="B143" s="99" t="s">
        <v>123</v>
      </c>
      <c r="C143" s="100" t="s">
        <v>225</v>
      </c>
      <c r="D143" s="98">
        <v>4</v>
      </c>
      <c r="E143" s="101" t="s">
        <v>1304</v>
      </c>
      <c r="F143" s="113">
        <v>2</v>
      </c>
      <c r="G143" s="181" t="s">
        <v>1649</v>
      </c>
      <c r="H143" s="113">
        <v>3</v>
      </c>
      <c r="I143" s="201"/>
      <c r="J143" s="202"/>
      <c r="K143" s="202"/>
      <c r="L143" s="203"/>
      <c r="M143" s="204"/>
      <c r="N143" s="201"/>
      <c r="O143" s="202"/>
      <c r="P143" s="202"/>
      <c r="Q143" s="203"/>
      <c r="R143" s="204"/>
      <c r="S143" s="174">
        <f>IF(N143&lt;&gt;"",N143,IF(I143&lt;&gt;"",I143,IF(D143&lt;&gt;"",D143,"")))</f>
        <v>4</v>
      </c>
      <c r="T143" s="74">
        <f>IF(Q143&lt;&gt;"",Q143,IF(L143&lt;&gt;"",L143,IF(H143&lt;&gt;"",H143,IF(F143&lt;&gt;"",F143,""))))</f>
        <v>3</v>
      </c>
    </row>
    <row r="144" spans="1:20">
      <c r="A144" s="16"/>
      <c r="C144" s="102"/>
      <c r="E144" s="103"/>
      <c r="G144" s="183"/>
      <c r="H144" s="36" t="s">
        <v>501</v>
      </c>
      <c r="I144" s="31"/>
      <c r="J144" s="31"/>
      <c r="K144" s="31"/>
      <c r="L144" s="31"/>
      <c r="M144" s="31"/>
      <c r="N144" s="31"/>
      <c r="O144" s="31"/>
      <c r="P144" s="31"/>
      <c r="Q144" s="31"/>
      <c r="R144" s="31"/>
      <c r="T144" s="10"/>
    </row>
    <row r="145" spans="1:21" ht="57">
      <c r="A145" s="61">
        <v>480</v>
      </c>
      <c r="B145" s="99" t="s">
        <v>851</v>
      </c>
      <c r="C145" s="100" t="s">
        <v>706</v>
      </c>
      <c r="D145" s="98">
        <v>5</v>
      </c>
      <c r="E145" s="101" t="s">
        <v>1399</v>
      </c>
      <c r="F145" s="113">
        <v>3</v>
      </c>
      <c r="G145" s="181"/>
      <c r="H145" s="113" t="s">
        <v>501</v>
      </c>
      <c r="I145" s="201"/>
      <c r="J145" s="202"/>
      <c r="K145" s="202"/>
      <c r="L145" s="203"/>
      <c r="M145" s="204"/>
      <c r="N145" s="201"/>
      <c r="O145" s="202"/>
      <c r="P145" s="202"/>
      <c r="Q145" s="203"/>
      <c r="R145" s="204"/>
      <c r="S145" s="174">
        <f>IF(N145&lt;&gt;"",N145,IF(I145&lt;&gt;"",I145,IF(D145&lt;&gt;"",D145,"")))</f>
        <v>5</v>
      </c>
      <c r="T145" s="74">
        <f>IF(Q145&lt;&gt;"",Q145,IF(L145&lt;&gt;"",L145,IF(H145&lt;&gt;"",H145,IF(F145&lt;&gt;"",F145,""))))</f>
        <v>3</v>
      </c>
    </row>
    <row r="146" spans="1:21">
      <c r="A146" s="16"/>
      <c r="C146" s="102"/>
      <c r="E146" s="103"/>
      <c r="G146" s="183"/>
      <c r="I146" s="31"/>
      <c r="J146" s="31"/>
      <c r="K146" s="31"/>
      <c r="L146" s="31"/>
      <c r="M146" s="31"/>
      <c r="N146" s="31"/>
      <c r="O146" s="31"/>
      <c r="P146" s="31"/>
      <c r="Q146" s="31"/>
      <c r="R146" s="31"/>
      <c r="T146" s="10"/>
    </row>
    <row r="147" spans="1:21">
      <c r="A147" s="16"/>
      <c r="C147" s="102"/>
      <c r="E147" s="103"/>
      <c r="G147" s="183"/>
      <c r="I147" s="31"/>
      <c r="J147" s="31"/>
      <c r="K147" s="31"/>
      <c r="L147" s="31"/>
      <c r="M147" s="31"/>
      <c r="N147" s="31"/>
      <c r="O147" s="31"/>
      <c r="P147" s="31"/>
      <c r="Q147" s="31"/>
      <c r="R147" s="31"/>
      <c r="T147" s="10"/>
    </row>
    <row r="148" spans="1:21">
      <c r="A148" s="16"/>
      <c r="C148" s="102"/>
      <c r="E148" s="103"/>
      <c r="G148" s="183"/>
      <c r="I148" s="31"/>
      <c r="J148" s="31"/>
      <c r="K148" s="31"/>
      <c r="L148" s="31"/>
      <c r="M148" s="31"/>
      <c r="N148" s="31"/>
      <c r="O148" s="31"/>
      <c r="P148" s="31"/>
      <c r="Q148" s="31"/>
      <c r="R148" s="31"/>
      <c r="T148" s="10"/>
    </row>
    <row r="149" spans="1:21">
      <c r="A149" s="61"/>
      <c r="B149" s="104" t="s">
        <v>56</v>
      </c>
      <c r="C149" s="102"/>
      <c r="E149" s="103"/>
      <c r="G149" s="183"/>
      <c r="I149" s="31"/>
      <c r="J149" s="31"/>
      <c r="K149" s="31"/>
      <c r="L149" s="31"/>
      <c r="M149" s="31"/>
      <c r="N149" s="31"/>
      <c r="O149" s="31"/>
      <c r="P149" s="31"/>
      <c r="Q149" s="31"/>
      <c r="R149" s="31"/>
      <c r="T149" s="10"/>
    </row>
    <row r="150" spans="1:21" ht="105">
      <c r="A150" s="61">
        <v>481</v>
      </c>
      <c r="B150" s="99" t="s">
        <v>852</v>
      </c>
      <c r="C150" s="100" t="s">
        <v>853</v>
      </c>
      <c r="D150" s="98">
        <v>4</v>
      </c>
      <c r="E150" s="101" t="s">
        <v>1462</v>
      </c>
      <c r="F150" s="113">
        <v>3</v>
      </c>
      <c r="G150" s="181"/>
      <c r="H150" s="113" t="s">
        <v>501</v>
      </c>
      <c r="I150" s="201"/>
      <c r="J150" s="202"/>
      <c r="K150" s="202"/>
      <c r="L150" s="203"/>
      <c r="M150" s="204"/>
      <c r="N150" s="201"/>
      <c r="O150" s="202"/>
      <c r="P150" s="202"/>
      <c r="Q150" s="203"/>
      <c r="R150" s="204"/>
      <c r="S150" s="174">
        <f>IF(N150&lt;&gt;"",N150,IF(I150&lt;&gt;"",I150,IF(D150&lt;&gt;"",D150,"")))</f>
        <v>4</v>
      </c>
      <c r="T150" s="74">
        <f>IF(Q150&lt;&gt;"",Q150,IF(L150&lt;&gt;"",L150,IF(H150&lt;&gt;"",H150,IF(F150&lt;&gt;"",F150,""))))</f>
        <v>3</v>
      </c>
    </row>
    <row r="151" spans="1:21">
      <c r="A151" s="16"/>
      <c r="C151" s="102"/>
      <c r="E151" s="103"/>
      <c r="G151" s="183"/>
      <c r="H151" s="36" t="s">
        <v>501</v>
      </c>
      <c r="I151" s="31"/>
      <c r="J151" s="31"/>
      <c r="K151" s="31"/>
      <c r="L151" s="31"/>
      <c r="M151" s="31"/>
      <c r="N151" s="31"/>
      <c r="O151" s="31"/>
      <c r="P151" s="31"/>
      <c r="Q151" s="31"/>
      <c r="R151" s="31"/>
      <c r="T151" s="10"/>
    </row>
    <row r="152" spans="1:21" ht="150">
      <c r="A152" s="61">
        <v>482</v>
      </c>
      <c r="B152" s="99" t="s">
        <v>854</v>
      </c>
      <c r="C152" s="100" t="s">
        <v>855</v>
      </c>
      <c r="D152" s="98">
        <v>4</v>
      </c>
      <c r="E152" s="101" t="s">
        <v>1463</v>
      </c>
      <c r="F152" s="113">
        <v>2</v>
      </c>
      <c r="G152" s="181" t="s">
        <v>1650</v>
      </c>
      <c r="H152" s="113">
        <v>3</v>
      </c>
      <c r="I152" s="201"/>
      <c r="J152" s="202"/>
      <c r="K152" s="202"/>
      <c r="L152" s="203"/>
      <c r="M152" s="204"/>
      <c r="N152" s="201"/>
      <c r="O152" s="202"/>
      <c r="P152" s="202"/>
      <c r="Q152" s="203"/>
      <c r="R152" s="204"/>
      <c r="S152" s="174">
        <f>IF(N152&lt;&gt;"",N152,IF(I152&lt;&gt;"",I152,IF(D152&lt;&gt;"",D152,"")))</f>
        <v>4</v>
      </c>
      <c r="T152" s="74">
        <f>IF(Q152&lt;&gt;"",Q152,IF(L152&lt;&gt;"",L152,IF(H152&lt;&gt;"",H152,IF(F152&lt;&gt;"",F152,""))))</f>
        <v>3</v>
      </c>
    </row>
    <row r="153" spans="1:21">
      <c r="A153" s="16"/>
      <c r="C153" s="102"/>
      <c r="E153" s="103"/>
      <c r="G153" s="183"/>
      <c r="H153" s="36" t="s">
        <v>501</v>
      </c>
      <c r="I153" s="31"/>
      <c r="J153" s="31"/>
      <c r="K153" s="31"/>
      <c r="L153" s="31"/>
      <c r="M153" s="31"/>
      <c r="N153" s="31"/>
      <c r="O153" s="31"/>
      <c r="P153" s="31"/>
      <c r="Q153" s="31"/>
      <c r="R153" s="31"/>
      <c r="T153" s="10"/>
    </row>
    <row r="154" spans="1:21" ht="60">
      <c r="A154" s="61">
        <v>483</v>
      </c>
      <c r="B154" s="99" t="s">
        <v>856</v>
      </c>
      <c r="C154" s="100" t="s">
        <v>857</v>
      </c>
      <c r="D154" s="98">
        <v>5</v>
      </c>
      <c r="E154" s="101" t="s">
        <v>1464</v>
      </c>
      <c r="F154" s="113">
        <v>3</v>
      </c>
      <c r="G154" s="181"/>
      <c r="H154" s="113" t="s">
        <v>501</v>
      </c>
      <c r="I154" s="201"/>
      <c r="J154" s="202"/>
      <c r="K154" s="202"/>
      <c r="L154" s="203"/>
      <c r="M154" s="204"/>
      <c r="N154" s="201"/>
      <c r="O154" s="202"/>
      <c r="P154" s="202"/>
      <c r="Q154" s="203"/>
      <c r="R154" s="204"/>
      <c r="S154" s="174">
        <f>IF(N154&lt;&gt;"",N154,IF(I154&lt;&gt;"",I154,IF(D154&lt;&gt;"",D154,"")))</f>
        <v>5</v>
      </c>
      <c r="T154" s="74">
        <f>IF(Q154&lt;&gt;"",Q154,IF(L154&lt;&gt;"",L154,IF(H154&lt;&gt;"",H154,IF(F154&lt;&gt;"",F154,""))))</f>
        <v>3</v>
      </c>
    </row>
    <row r="155" spans="1:21" s="10" customFormat="1" ht="16">
      <c r="G155" s="183"/>
      <c r="H155" s="10" t="s">
        <v>501</v>
      </c>
      <c r="I155" s="31"/>
      <c r="J155" s="31"/>
      <c r="K155" s="31"/>
      <c r="L155" s="31"/>
      <c r="M155" s="31"/>
      <c r="N155" s="31"/>
      <c r="O155" s="31"/>
      <c r="P155" s="31"/>
      <c r="Q155" s="31"/>
      <c r="R155" s="31"/>
      <c r="S155" s="171"/>
    </row>
    <row r="156" spans="1:21" ht="90">
      <c r="A156" s="61">
        <v>484</v>
      </c>
      <c r="B156" s="99" t="s">
        <v>260</v>
      </c>
      <c r="C156" s="100" t="s">
        <v>858</v>
      </c>
      <c r="D156" s="98">
        <v>4</v>
      </c>
      <c r="E156" s="101" t="s">
        <v>1288</v>
      </c>
      <c r="F156" s="113">
        <v>3</v>
      </c>
      <c r="G156" s="181"/>
      <c r="H156" s="113" t="s">
        <v>501</v>
      </c>
      <c r="I156" s="201"/>
      <c r="J156" s="202"/>
      <c r="K156" s="202"/>
      <c r="L156" s="203"/>
      <c r="M156" s="204"/>
      <c r="N156" s="201"/>
      <c r="O156" s="202"/>
      <c r="P156" s="202"/>
      <c r="Q156" s="203"/>
      <c r="R156" s="204"/>
      <c r="S156" s="174">
        <f>IF(N156&lt;&gt;"",N156,IF(I156&lt;&gt;"",I156,IF(D156&lt;&gt;"",D156,"")))</f>
        <v>4</v>
      </c>
      <c r="T156" s="74">
        <f>IF(Q156&lt;&gt;"",Q156,IF(L156&lt;&gt;"",L156,IF(H156&lt;&gt;"",H156,IF(F156&lt;&gt;"",F156,""))))</f>
        <v>3</v>
      </c>
    </row>
    <row r="157" spans="1:21">
      <c r="A157" s="16"/>
      <c r="C157" s="102"/>
      <c r="E157" s="103"/>
      <c r="G157" s="183"/>
      <c r="H157" s="36" t="s">
        <v>501</v>
      </c>
      <c r="I157" s="31"/>
      <c r="J157" s="31"/>
      <c r="K157" s="31"/>
      <c r="L157" s="31"/>
      <c r="M157" s="31"/>
      <c r="N157" s="31"/>
      <c r="O157" s="31"/>
      <c r="P157" s="31"/>
      <c r="Q157" s="31"/>
      <c r="R157" s="31"/>
      <c r="T157" s="10"/>
      <c r="U157" s="10"/>
    </row>
    <row r="158" spans="1:21" ht="240">
      <c r="A158" s="61">
        <v>485</v>
      </c>
      <c r="B158" s="99" t="s">
        <v>417</v>
      </c>
      <c r="C158" s="100" t="s">
        <v>718</v>
      </c>
      <c r="D158" s="98"/>
      <c r="E158" s="101"/>
      <c r="F158" s="113">
        <v>2</v>
      </c>
      <c r="G158" s="181" t="s">
        <v>1651</v>
      </c>
      <c r="H158" s="113">
        <v>3</v>
      </c>
      <c r="I158" s="201"/>
      <c r="J158" s="202"/>
      <c r="K158" s="202"/>
      <c r="L158" s="203"/>
      <c r="M158" s="204"/>
      <c r="N158" s="201"/>
      <c r="O158" s="202"/>
      <c r="P158" s="202"/>
      <c r="Q158" s="203"/>
      <c r="R158" s="204"/>
      <c r="S158" s="174" t="str">
        <f>IF(N158&lt;&gt;"",N158,IF(I158&lt;&gt;"",I158,IF(D158&lt;&gt;"",D158,"")))</f>
        <v/>
      </c>
      <c r="T158" s="74">
        <f>IF(Q158&lt;&gt;"",Q158,IF(L158&lt;&gt;"",L158,IF(H158&lt;&gt;"",H158,IF(F158&lt;&gt;"",F158,""))))</f>
        <v>3</v>
      </c>
    </row>
    <row r="159" spans="1:21" ht="60">
      <c r="A159" s="61">
        <v>486</v>
      </c>
      <c r="B159" s="99" t="s">
        <v>261</v>
      </c>
      <c r="C159" s="100" t="s">
        <v>209</v>
      </c>
      <c r="D159" s="98">
        <v>5</v>
      </c>
      <c r="E159" s="101" t="s">
        <v>1465</v>
      </c>
      <c r="F159" s="113">
        <v>3</v>
      </c>
      <c r="G159" s="181"/>
      <c r="H159" s="113" t="s">
        <v>501</v>
      </c>
      <c r="I159" s="201"/>
      <c r="J159" s="202"/>
      <c r="K159" s="202"/>
      <c r="L159" s="203"/>
      <c r="M159" s="204"/>
      <c r="N159" s="201"/>
      <c r="O159" s="202"/>
      <c r="P159" s="202"/>
      <c r="Q159" s="203"/>
      <c r="R159" s="204"/>
      <c r="S159" s="174">
        <f>IF(N159&lt;&gt;"",N159,IF(I159&lt;&gt;"",I159,IF(D159&lt;&gt;"",D159,"")))</f>
        <v>5</v>
      </c>
      <c r="T159" s="74">
        <f>IF(Q159&lt;&gt;"",Q159,IF(L159&lt;&gt;"",L159,IF(H159&lt;&gt;"",H159,IF(F159&lt;&gt;"",F159,""))))</f>
        <v>3</v>
      </c>
    </row>
    <row r="160" spans="1:21" ht="45">
      <c r="A160" s="61">
        <v>487</v>
      </c>
      <c r="B160" s="99" t="s">
        <v>418</v>
      </c>
      <c r="C160" s="100" t="s">
        <v>721</v>
      </c>
      <c r="D160" s="98">
        <v>4</v>
      </c>
      <c r="E160" s="101" t="s">
        <v>1466</v>
      </c>
      <c r="F160" s="113">
        <v>3</v>
      </c>
      <c r="G160" s="181"/>
      <c r="H160" s="113" t="s">
        <v>501</v>
      </c>
      <c r="I160" s="201"/>
      <c r="J160" s="202"/>
      <c r="K160" s="202"/>
      <c r="L160" s="203"/>
      <c r="M160" s="204"/>
      <c r="N160" s="201"/>
      <c r="O160" s="202"/>
      <c r="P160" s="202"/>
      <c r="Q160" s="203"/>
      <c r="R160" s="204"/>
      <c r="S160" s="174">
        <f>IF(N160&lt;&gt;"",N160,IF(I160&lt;&gt;"",I160,IF(D160&lt;&gt;"",D160,"")))</f>
        <v>4</v>
      </c>
      <c r="T160" s="74">
        <f>IF(Q160&lt;&gt;"",Q160,IF(L160&lt;&gt;"",L160,IF(H160&lt;&gt;"",H160,IF(F160&lt;&gt;"",F160,""))))</f>
        <v>3</v>
      </c>
    </row>
    <row r="161" spans="1:20">
      <c r="A161" s="16"/>
      <c r="C161" s="102"/>
      <c r="E161" s="103"/>
      <c r="G161" s="183"/>
      <c r="I161" s="31"/>
      <c r="J161" s="31"/>
      <c r="K161" s="31"/>
      <c r="L161" s="31"/>
      <c r="M161" s="31"/>
      <c r="N161" s="31"/>
      <c r="O161" s="31"/>
      <c r="P161" s="31"/>
      <c r="Q161" s="31"/>
      <c r="R161" s="31"/>
      <c r="T161" s="10"/>
    </row>
    <row r="162" spans="1:20">
      <c r="A162" s="16"/>
      <c r="C162" s="102"/>
      <c r="E162" s="103"/>
      <c r="G162" s="183"/>
      <c r="I162" s="31"/>
      <c r="J162" s="31"/>
      <c r="K162" s="31"/>
      <c r="L162" s="31"/>
      <c r="M162" s="31"/>
      <c r="N162" s="31"/>
      <c r="O162" s="31"/>
      <c r="P162" s="31"/>
      <c r="Q162" s="31"/>
      <c r="R162" s="31"/>
      <c r="T162" s="10"/>
    </row>
    <row r="163" spans="1:20">
      <c r="A163" s="16"/>
      <c r="C163" s="102"/>
      <c r="E163" s="103"/>
      <c r="G163" s="183"/>
      <c r="I163" s="31"/>
      <c r="J163" s="31"/>
      <c r="K163" s="31"/>
      <c r="L163" s="31"/>
      <c r="M163" s="31"/>
      <c r="N163" s="31"/>
      <c r="O163" s="31"/>
      <c r="P163" s="31"/>
      <c r="Q163" s="31"/>
      <c r="R163" s="31"/>
      <c r="T163" s="10"/>
    </row>
    <row r="164" spans="1:20">
      <c r="A164" s="61"/>
      <c r="B164" s="104" t="s">
        <v>277</v>
      </c>
      <c r="C164" s="102"/>
      <c r="E164" s="103"/>
      <c r="G164" s="183"/>
      <c r="I164" s="31"/>
      <c r="J164" s="31"/>
      <c r="K164" s="31"/>
      <c r="L164" s="31"/>
      <c r="M164" s="31"/>
      <c r="N164" s="31"/>
      <c r="O164" s="31"/>
      <c r="P164" s="31"/>
      <c r="Q164" s="31"/>
      <c r="R164" s="31"/>
      <c r="T164" s="10"/>
    </row>
    <row r="165" spans="1:20" ht="60">
      <c r="A165" s="61">
        <v>488</v>
      </c>
      <c r="B165" s="99" t="s">
        <v>859</v>
      </c>
      <c r="C165" s="100" t="s">
        <v>860</v>
      </c>
      <c r="D165" s="98">
        <v>5</v>
      </c>
      <c r="E165" s="101" t="s">
        <v>1467</v>
      </c>
      <c r="F165" s="113">
        <v>4</v>
      </c>
      <c r="G165" s="181"/>
      <c r="H165" s="113" t="s">
        <v>501</v>
      </c>
      <c r="I165" s="201"/>
      <c r="J165" s="202"/>
      <c r="K165" s="202"/>
      <c r="L165" s="203"/>
      <c r="M165" s="204"/>
      <c r="N165" s="201"/>
      <c r="O165" s="202"/>
      <c r="P165" s="202"/>
      <c r="Q165" s="203"/>
      <c r="R165" s="204"/>
      <c r="S165" s="174">
        <f>IF(N165&lt;&gt;"",N165,IF(I165&lt;&gt;"",I165,IF(D165&lt;&gt;"",D165,"")))</f>
        <v>5</v>
      </c>
      <c r="T165" s="74">
        <f>IF(Q165&lt;&gt;"",Q165,IF(L165&lt;&gt;"",L165,IF(H165&lt;&gt;"",H165,IF(F165&lt;&gt;"",F165,""))))</f>
        <v>4</v>
      </c>
    </row>
    <row r="166" spans="1:20">
      <c r="A166" s="16"/>
      <c r="C166" s="102"/>
      <c r="E166" s="103"/>
      <c r="G166" s="183"/>
      <c r="H166" s="36" t="s">
        <v>501</v>
      </c>
      <c r="I166" s="31"/>
      <c r="J166" s="31"/>
      <c r="K166" s="31"/>
      <c r="L166" s="31"/>
      <c r="M166" s="31"/>
      <c r="N166" s="31"/>
      <c r="O166" s="31"/>
      <c r="P166" s="31"/>
      <c r="Q166" s="31"/>
      <c r="R166" s="31"/>
      <c r="T166" s="10"/>
    </row>
    <row r="167" spans="1:20" ht="135">
      <c r="A167" s="61">
        <v>489</v>
      </c>
      <c r="B167" s="99" t="s">
        <v>861</v>
      </c>
      <c r="C167" s="100" t="s">
        <v>1153</v>
      </c>
      <c r="D167" s="98">
        <v>5</v>
      </c>
      <c r="E167" s="101" t="s">
        <v>1468</v>
      </c>
      <c r="F167" s="113">
        <v>4</v>
      </c>
      <c r="G167" s="181"/>
      <c r="H167" s="113" t="s">
        <v>501</v>
      </c>
      <c r="I167" s="201"/>
      <c r="J167" s="202"/>
      <c r="K167" s="202"/>
      <c r="L167" s="203"/>
      <c r="M167" s="204"/>
      <c r="N167" s="201"/>
      <c r="O167" s="202"/>
      <c r="P167" s="202"/>
      <c r="Q167" s="203"/>
      <c r="R167" s="204"/>
      <c r="S167" s="174">
        <f>IF(N167&lt;&gt;"",N167,IF(I167&lt;&gt;"",I167,IF(D167&lt;&gt;"",D167,"")))</f>
        <v>5</v>
      </c>
      <c r="T167" s="74">
        <f>IF(Q167&lt;&gt;"",Q167,IF(L167&lt;&gt;"",L167,IF(H167&lt;&gt;"",H167,IF(F167&lt;&gt;"",F167,""))))</f>
        <v>4</v>
      </c>
    </row>
    <row r="168" spans="1:20">
      <c r="A168" s="16"/>
      <c r="C168" s="102"/>
      <c r="E168" s="103"/>
      <c r="G168" s="183"/>
      <c r="H168" s="36" t="s">
        <v>501</v>
      </c>
      <c r="I168" s="31"/>
      <c r="J168" s="31"/>
      <c r="K168" s="31"/>
      <c r="L168" s="31"/>
      <c r="M168" s="31"/>
      <c r="N168" s="31"/>
      <c r="O168" s="31"/>
      <c r="P168" s="31"/>
      <c r="Q168" s="31"/>
      <c r="R168" s="31"/>
      <c r="T168" s="10"/>
    </row>
    <row r="169" spans="1:20" ht="90">
      <c r="A169" s="61">
        <v>490</v>
      </c>
      <c r="B169" s="99" t="s">
        <v>124</v>
      </c>
      <c r="C169" s="100" t="s">
        <v>862</v>
      </c>
      <c r="D169" s="98">
        <v>5</v>
      </c>
      <c r="E169" s="101" t="s">
        <v>1469</v>
      </c>
      <c r="F169" s="113">
        <v>4</v>
      </c>
      <c r="G169" s="181"/>
      <c r="H169" s="113" t="s">
        <v>501</v>
      </c>
      <c r="I169" s="201"/>
      <c r="J169" s="202"/>
      <c r="K169" s="202"/>
      <c r="L169" s="203"/>
      <c r="M169" s="204"/>
      <c r="N169" s="201"/>
      <c r="O169" s="202"/>
      <c r="P169" s="202"/>
      <c r="Q169" s="203"/>
      <c r="R169" s="204"/>
      <c r="S169" s="174">
        <f>IF(N169&lt;&gt;"",N169,IF(I169&lt;&gt;"",I169,IF(D169&lt;&gt;"",D169,"")))</f>
        <v>5</v>
      </c>
      <c r="T169" s="74">
        <f>IF(Q169&lt;&gt;"",Q169,IF(L169&lt;&gt;"",L169,IF(H169&lt;&gt;"",H169,IF(F169&lt;&gt;"",F169,""))))</f>
        <v>4</v>
      </c>
    </row>
    <row r="170" spans="1:20">
      <c r="A170" s="16"/>
      <c r="C170" s="102"/>
      <c r="E170" s="103"/>
      <c r="G170" s="183"/>
      <c r="H170" s="36" t="s">
        <v>501</v>
      </c>
      <c r="I170" s="31"/>
      <c r="J170" s="31"/>
      <c r="K170" s="31"/>
      <c r="L170" s="31"/>
      <c r="M170" s="31"/>
      <c r="N170" s="31"/>
      <c r="O170" s="31"/>
      <c r="P170" s="31"/>
      <c r="Q170" s="31"/>
      <c r="R170" s="31"/>
      <c r="T170" s="10"/>
    </row>
    <row r="171" spans="1:20" ht="60">
      <c r="A171" s="61">
        <v>491</v>
      </c>
      <c r="B171" s="99" t="s">
        <v>863</v>
      </c>
      <c r="C171" s="100" t="s">
        <v>864</v>
      </c>
      <c r="D171" s="98">
        <v>5</v>
      </c>
      <c r="E171" s="101" t="s">
        <v>1470</v>
      </c>
      <c r="F171" s="113">
        <v>2</v>
      </c>
      <c r="G171" s="181"/>
      <c r="H171" s="113" t="s">
        <v>501</v>
      </c>
      <c r="I171" s="201"/>
      <c r="J171" s="202"/>
      <c r="K171" s="202"/>
      <c r="L171" s="203"/>
      <c r="M171" s="204"/>
      <c r="N171" s="201"/>
      <c r="O171" s="202"/>
      <c r="P171" s="202"/>
      <c r="Q171" s="203"/>
      <c r="R171" s="204"/>
      <c r="S171" s="174">
        <f>IF(N171&lt;&gt;"",N171,IF(I171&lt;&gt;"",I171,IF(D171&lt;&gt;"",D171,"")))</f>
        <v>5</v>
      </c>
      <c r="T171" s="74">
        <f>IF(Q171&lt;&gt;"",Q171,IF(L171&lt;&gt;"",L171,IF(H171&lt;&gt;"",H171,IF(F171&lt;&gt;"",F171,""))))</f>
        <v>2</v>
      </c>
    </row>
    <row r="172" spans="1:20">
      <c r="A172" s="16"/>
      <c r="C172" s="102"/>
      <c r="E172" s="103"/>
      <c r="G172" s="183"/>
      <c r="H172" s="36" t="s">
        <v>501</v>
      </c>
      <c r="I172" s="31"/>
      <c r="J172" s="31"/>
      <c r="K172" s="31"/>
      <c r="L172" s="31"/>
      <c r="M172" s="31"/>
      <c r="N172" s="31"/>
      <c r="O172" s="31"/>
      <c r="P172" s="31"/>
      <c r="Q172" s="31"/>
      <c r="R172" s="31"/>
      <c r="T172" s="10"/>
    </row>
    <row r="173" spans="1:20" ht="75">
      <c r="A173" s="61">
        <v>492</v>
      </c>
      <c r="B173" s="99" t="s">
        <v>865</v>
      </c>
      <c r="C173" s="100" t="s">
        <v>866</v>
      </c>
      <c r="D173" s="98">
        <v>5</v>
      </c>
      <c r="E173" s="101" t="s">
        <v>1471</v>
      </c>
      <c r="F173" s="113">
        <v>5</v>
      </c>
      <c r="G173" s="181"/>
      <c r="H173" s="113" t="s">
        <v>501</v>
      </c>
      <c r="I173" s="201"/>
      <c r="J173" s="202"/>
      <c r="K173" s="202"/>
      <c r="L173" s="203"/>
      <c r="M173" s="204"/>
      <c r="N173" s="201"/>
      <c r="O173" s="202"/>
      <c r="P173" s="202"/>
      <c r="Q173" s="203"/>
      <c r="R173" s="204"/>
      <c r="S173" s="174">
        <f>IF(N173&lt;&gt;"",N173,IF(I173&lt;&gt;"",I173,IF(D173&lt;&gt;"",D173,"")))</f>
        <v>5</v>
      </c>
      <c r="T173" s="74">
        <f>IF(Q173&lt;&gt;"",Q173,IF(L173&lt;&gt;"",L173,IF(H173&lt;&gt;"",H173,IF(F173&lt;&gt;"",F173,""))))</f>
        <v>5</v>
      </c>
    </row>
    <row r="174" spans="1:20">
      <c r="A174" s="16"/>
      <c r="C174" s="102"/>
      <c r="E174" s="103"/>
      <c r="G174" s="183"/>
      <c r="H174" s="36" t="s">
        <v>501</v>
      </c>
      <c r="I174" s="31"/>
      <c r="J174" s="31"/>
      <c r="K174" s="31"/>
      <c r="L174" s="31"/>
      <c r="M174" s="31"/>
      <c r="N174" s="31"/>
      <c r="O174" s="31"/>
      <c r="P174" s="31"/>
      <c r="Q174" s="31"/>
      <c r="R174" s="31"/>
      <c r="T174" s="10"/>
    </row>
    <row r="175" spans="1:20" ht="105">
      <c r="A175" s="61">
        <v>493</v>
      </c>
      <c r="B175" s="99" t="s">
        <v>126</v>
      </c>
      <c r="C175" s="100" t="s">
        <v>228</v>
      </c>
      <c r="D175" s="98">
        <v>5</v>
      </c>
      <c r="E175" s="101" t="s">
        <v>1472</v>
      </c>
      <c r="F175" s="113">
        <v>4</v>
      </c>
      <c r="G175" s="181"/>
      <c r="H175" s="113" t="s">
        <v>501</v>
      </c>
      <c r="I175" s="201"/>
      <c r="J175" s="202"/>
      <c r="K175" s="202"/>
      <c r="L175" s="203"/>
      <c r="M175" s="204"/>
      <c r="N175" s="201"/>
      <c r="O175" s="202"/>
      <c r="P175" s="202"/>
      <c r="Q175" s="203"/>
      <c r="R175" s="204"/>
      <c r="S175" s="174">
        <f>IF(N175&lt;&gt;"",N175,IF(I175&lt;&gt;"",I175,IF(D175&lt;&gt;"",D175,"")))</f>
        <v>5</v>
      </c>
      <c r="T175" s="74">
        <f>IF(Q175&lt;&gt;"",Q175,IF(L175&lt;&gt;"",L175,IF(H175&lt;&gt;"",H175,IF(F175&lt;&gt;"",F175,""))))</f>
        <v>4</v>
      </c>
    </row>
    <row r="176" spans="1:20">
      <c r="A176" s="61"/>
      <c r="G176" s="184"/>
      <c r="I176" s="31"/>
      <c r="J176" s="31"/>
      <c r="K176" s="31"/>
      <c r="L176" s="31"/>
      <c r="M176" s="31"/>
      <c r="N176" s="31"/>
      <c r="O176" s="31"/>
      <c r="P176" s="31"/>
      <c r="Q176" s="31"/>
      <c r="R176" s="31"/>
      <c r="T176" s="10"/>
    </row>
    <row r="177" spans="1:20">
      <c r="A177" s="61"/>
      <c r="B177" s="115"/>
      <c r="C177" s="124"/>
      <c r="G177" s="184"/>
      <c r="I177" s="31"/>
      <c r="J177" s="31"/>
      <c r="K177" s="31"/>
      <c r="L177" s="31"/>
      <c r="M177" s="31"/>
      <c r="N177" s="31"/>
      <c r="O177" s="31"/>
      <c r="P177" s="31"/>
      <c r="Q177" s="31"/>
      <c r="R177" s="31"/>
      <c r="T177" s="10"/>
    </row>
    <row r="178" spans="1:20">
      <c r="A178" s="61"/>
      <c r="G178" s="184"/>
      <c r="I178" s="31"/>
      <c r="J178" s="31"/>
      <c r="K178" s="31"/>
      <c r="L178" s="31"/>
      <c r="M178" s="31"/>
      <c r="N178" s="31"/>
      <c r="O178" s="31"/>
      <c r="P178" s="31"/>
      <c r="Q178" s="31"/>
      <c r="R178" s="31"/>
      <c r="T178" s="10"/>
    </row>
    <row r="179" spans="1:20">
      <c r="A179" s="61"/>
      <c r="I179" s="31"/>
      <c r="J179" s="31"/>
      <c r="K179" s="31"/>
      <c r="L179" s="31"/>
      <c r="M179" s="31"/>
      <c r="N179" s="31"/>
      <c r="O179" s="31"/>
      <c r="P179" s="31"/>
      <c r="Q179" s="31"/>
      <c r="R179" s="31"/>
      <c r="T179" s="10"/>
    </row>
    <row r="180" spans="1:20">
      <c r="A180" s="61"/>
      <c r="I180" s="31"/>
      <c r="J180" s="31"/>
      <c r="K180" s="31"/>
      <c r="L180" s="31"/>
      <c r="M180" s="31"/>
      <c r="N180" s="31"/>
      <c r="O180" s="31"/>
      <c r="P180" s="31"/>
      <c r="Q180" s="31"/>
      <c r="R180" s="31"/>
      <c r="T180" s="10"/>
    </row>
    <row r="181" spans="1:20">
      <c r="A181" s="61"/>
      <c r="I181" s="31"/>
      <c r="J181" s="31"/>
      <c r="K181" s="31"/>
      <c r="L181" s="31"/>
      <c r="M181" s="31"/>
      <c r="N181" s="31"/>
      <c r="O181" s="31"/>
      <c r="P181" s="31"/>
      <c r="Q181" s="31"/>
      <c r="R181" s="31"/>
      <c r="T181" s="10"/>
    </row>
    <row r="182" spans="1:20">
      <c r="A182" s="61"/>
      <c r="I182" s="31"/>
      <c r="J182" s="31"/>
      <c r="K182" s="31"/>
      <c r="L182" s="31"/>
      <c r="M182" s="31"/>
      <c r="N182" s="31"/>
      <c r="O182" s="31"/>
      <c r="P182" s="31"/>
      <c r="Q182" s="31"/>
      <c r="R182" s="31"/>
      <c r="T182" s="10"/>
    </row>
    <row r="183" spans="1:20">
      <c r="A183" s="61"/>
      <c r="I183" s="31"/>
      <c r="J183" s="31"/>
      <c r="K183" s="31"/>
      <c r="L183" s="31"/>
      <c r="M183" s="31"/>
      <c r="N183" s="31"/>
      <c r="O183" s="31"/>
      <c r="P183" s="31"/>
      <c r="Q183" s="31"/>
      <c r="R183" s="31"/>
      <c r="T183" s="10"/>
    </row>
    <row r="184" spans="1:20">
      <c r="A184" s="61"/>
      <c r="I184" s="31"/>
      <c r="J184" s="31"/>
      <c r="K184" s="31"/>
      <c r="L184" s="31"/>
      <c r="M184" s="31"/>
      <c r="N184" s="31"/>
      <c r="O184" s="31"/>
      <c r="P184" s="31"/>
      <c r="Q184" s="31"/>
      <c r="R184" s="31"/>
      <c r="T184" s="10"/>
    </row>
    <row r="185" spans="1:20">
      <c r="A185" s="61"/>
      <c r="I185" s="31"/>
      <c r="J185" s="31"/>
      <c r="K185" s="31"/>
      <c r="L185" s="31"/>
      <c r="M185" s="31"/>
      <c r="N185" s="31"/>
      <c r="O185" s="31"/>
      <c r="P185" s="31"/>
      <c r="Q185" s="31"/>
      <c r="R185" s="31"/>
      <c r="T185" s="10"/>
    </row>
    <row r="186" spans="1:20">
      <c r="A186" s="61"/>
      <c r="I186" s="31"/>
      <c r="J186" s="31"/>
      <c r="K186" s="31"/>
      <c r="L186" s="31"/>
      <c r="M186" s="31"/>
      <c r="N186" s="31"/>
      <c r="O186" s="31"/>
      <c r="P186" s="31"/>
      <c r="Q186" s="31"/>
      <c r="R186" s="31"/>
      <c r="T186" s="10"/>
    </row>
    <row r="187" spans="1:20">
      <c r="A187" s="61"/>
      <c r="I187" s="31"/>
      <c r="J187" s="31"/>
      <c r="K187" s="31"/>
      <c r="L187" s="31"/>
      <c r="M187" s="31"/>
      <c r="N187" s="31"/>
      <c r="O187" s="31"/>
      <c r="P187" s="31"/>
      <c r="Q187" s="31"/>
      <c r="R187" s="31"/>
      <c r="T187" s="10"/>
    </row>
    <row r="188" spans="1:20">
      <c r="A188" s="61"/>
      <c r="I188" s="31"/>
      <c r="J188" s="31"/>
      <c r="K188" s="31"/>
      <c r="L188" s="31"/>
      <c r="M188" s="31"/>
      <c r="N188" s="31"/>
      <c r="O188" s="31"/>
      <c r="P188" s="31"/>
      <c r="Q188" s="31"/>
      <c r="R188" s="31"/>
      <c r="T188" s="10"/>
    </row>
    <row r="189" spans="1:20">
      <c r="B189" s="115"/>
      <c r="C189" s="124"/>
      <c r="I189" s="31"/>
      <c r="J189" s="31"/>
      <c r="K189" s="31"/>
      <c r="L189" s="31"/>
      <c r="M189" s="31"/>
      <c r="N189" s="31"/>
      <c r="O189" s="31"/>
      <c r="P189" s="31"/>
      <c r="Q189" s="31"/>
      <c r="R189" s="31"/>
      <c r="T189" s="10"/>
    </row>
    <row r="190" spans="1:20">
      <c r="B190" s="115"/>
      <c r="C190" s="124"/>
      <c r="I190" s="31"/>
      <c r="J190" s="31"/>
      <c r="K190" s="31"/>
      <c r="L190" s="31"/>
      <c r="M190" s="31"/>
      <c r="N190" s="31"/>
      <c r="O190" s="31"/>
      <c r="P190" s="31"/>
      <c r="Q190" s="31"/>
      <c r="R190" s="31"/>
      <c r="T190" s="10"/>
    </row>
    <row r="191" spans="1:20">
      <c r="B191" s="115"/>
      <c r="C191" s="124"/>
      <c r="I191" s="31"/>
      <c r="J191" s="31"/>
      <c r="K191" s="31"/>
      <c r="L191" s="31"/>
      <c r="M191" s="31"/>
      <c r="N191" s="31"/>
      <c r="O191" s="31"/>
      <c r="P191" s="31"/>
      <c r="Q191" s="31"/>
      <c r="R191" s="31"/>
      <c r="T191" s="10"/>
    </row>
    <row r="192" spans="1:20">
      <c r="B192" s="115"/>
      <c r="C192" s="124"/>
      <c r="I192" s="31"/>
      <c r="J192" s="31"/>
      <c r="K192" s="31"/>
      <c r="L192" s="31"/>
      <c r="M192" s="31"/>
      <c r="N192" s="31"/>
      <c r="O192" s="31"/>
      <c r="P192" s="31"/>
      <c r="Q192" s="31"/>
      <c r="R192" s="31"/>
      <c r="T192" s="10"/>
    </row>
    <row r="193" spans="2:20">
      <c r="B193" s="115"/>
      <c r="C193" s="124"/>
      <c r="I193" s="31"/>
      <c r="J193" s="31"/>
      <c r="K193" s="31"/>
      <c r="L193" s="31"/>
      <c r="M193" s="31"/>
      <c r="N193" s="31"/>
      <c r="O193" s="31"/>
      <c r="P193" s="31"/>
      <c r="Q193" s="31"/>
      <c r="R193" s="31"/>
      <c r="T193" s="10"/>
    </row>
    <row r="194" spans="2:20">
      <c r="B194" s="115"/>
      <c r="C194" s="124"/>
      <c r="I194" s="31"/>
      <c r="J194" s="31"/>
      <c r="K194" s="31"/>
      <c r="L194" s="31"/>
      <c r="M194" s="31"/>
      <c r="N194" s="31"/>
      <c r="O194" s="31"/>
      <c r="P194" s="31"/>
      <c r="Q194" s="31"/>
      <c r="R194" s="31"/>
      <c r="T194" s="10"/>
    </row>
    <row r="195" spans="2:20">
      <c r="B195" s="115"/>
      <c r="C195" s="124"/>
      <c r="I195" s="31"/>
      <c r="J195" s="31"/>
      <c r="K195" s="31"/>
      <c r="L195" s="31"/>
      <c r="M195" s="31"/>
      <c r="N195" s="31"/>
      <c r="O195" s="31"/>
      <c r="P195" s="31"/>
      <c r="Q195" s="31"/>
      <c r="R195" s="31"/>
      <c r="T195" s="10"/>
    </row>
    <row r="196" spans="2:20">
      <c r="B196" s="115"/>
      <c r="C196" s="124"/>
      <c r="I196" s="31"/>
      <c r="J196" s="31"/>
      <c r="K196" s="31"/>
      <c r="L196" s="31"/>
      <c r="M196" s="31"/>
      <c r="N196" s="31"/>
      <c r="O196" s="31"/>
      <c r="P196" s="31"/>
      <c r="Q196" s="31"/>
      <c r="R196" s="31"/>
      <c r="T196" s="10"/>
    </row>
    <row r="197" spans="2:20">
      <c r="B197" s="115"/>
      <c r="C197" s="124"/>
      <c r="I197" s="31"/>
      <c r="J197" s="31"/>
      <c r="K197" s="31"/>
      <c r="L197" s="31"/>
      <c r="M197" s="31"/>
      <c r="N197" s="31"/>
      <c r="O197" s="31"/>
      <c r="P197" s="31"/>
      <c r="Q197" s="31"/>
      <c r="R197" s="31"/>
      <c r="T197" s="10"/>
    </row>
    <row r="198" spans="2:20">
      <c r="B198" s="115"/>
      <c r="C198" s="124"/>
      <c r="I198" s="31"/>
      <c r="J198" s="31"/>
      <c r="K198" s="31"/>
      <c r="L198" s="31"/>
      <c r="M198" s="31"/>
      <c r="N198" s="31"/>
      <c r="O198" s="31"/>
      <c r="P198" s="31"/>
      <c r="Q198" s="31"/>
      <c r="R198" s="31"/>
      <c r="T198" s="10"/>
    </row>
    <row r="199" spans="2:20">
      <c r="B199" s="115"/>
      <c r="C199" s="124"/>
      <c r="I199" s="31"/>
      <c r="J199" s="31"/>
      <c r="K199" s="31"/>
      <c r="L199" s="31"/>
      <c r="M199" s="31"/>
      <c r="N199" s="31"/>
      <c r="O199" s="31"/>
      <c r="P199" s="31"/>
      <c r="Q199" s="31"/>
      <c r="R199" s="31"/>
      <c r="T199" s="10"/>
    </row>
    <row r="200" spans="2:20">
      <c r="B200" s="115"/>
      <c r="C200" s="124"/>
      <c r="I200" s="31"/>
      <c r="J200" s="31"/>
      <c r="K200" s="31"/>
      <c r="L200" s="31"/>
      <c r="M200" s="31"/>
      <c r="N200" s="31"/>
      <c r="O200" s="31"/>
      <c r="P200" s="31"/>
      <c r="Q200" s="31"/>
      <c r="R200" s="31"/>
      <c r="T200" s="10"/>
    </row>
    <row r="201" spans="2:20">
      <c r="B201" s="115"/>
      <c r="C201" s="124"/>
      <c r="I201" s="31"/>
      <c r="J201" s="31"/>
      <c r="K201" s="31"/>
      <c r="L201" s="31"/>
      <c r="M201" s="31"/>
      <c r="N201" s="31"/>
      <c r="O201" s="31"/>
      <c r="P201" s="31"/>
      <c r="Q201" s="31"/>
      <c r="R201" s="31"/>
      <c r="T201" s="10"/>
    </row>
    <row r="202" spans="2:20">
      <c r="B202" s="115"/>
      <c r="C202" s="124"/>
      <c r="I202" s="31"/>
      <c r="J202" s="31"/>
      <c r="K202" s="31"/>
      <c r="L202" s="31"/>
      <c r="M202" s="31"/>
      <c r="N202" s="31"/>
      <c r="O202" s="31"/>
      <c r="P202" s="31"/>
      <c r="Q202" s="31"/>
      <c r="R202" s="31"/>
      <c r="T202" s="10"/>
    </row>
    <row r="203" spans="2:20">
      <c r="B203" s="115"/>
      <c r="C203" s="124"/>
      <c r="I203" s="31"/>
      <c r="J203" s="31"/>
      <c r="K203" s="31"/>
      <c r="L203" s="31"/>
      <c r="M203" s="31"/>
      <c r="N203" s="31"/>
      <c r="O203" s="31"/>
      <c r="P203" s="31"/>
      <c r="Q203" s="31"/>
      <c r="R203" s="31"/>
      <c r="T203" s="10"/>
    </row>
    <row r="204" spans="2:20">
      <c r="B204" s="115"/>
      <c r="C204" s="124"/>
      <c r="I204" s="31"/>
      <c r="J204" s="31"/>
      <c r="K204" s="31"/>
      <c r="L204" s="31"/>
      <c r="M204" s="31"/>
      <c r="N204" s="31"/>
      <c r="O204" s="31"/>
      <c r="P204" s="31"/>
      <c r="Q204" s="31"/>
      <c r="R204" s="31"/>
      <c r="T204" s="10"/>
    </row>
    <row r="205" spans="2:20">
      <c r="B205" s="115"/>
      <c r="C205" s="124"/>
      <c r="I205" s="31"/>
      <c r="J205" s="31"/>
      <c r="K205" s="31"/>
      <c r="L205" s="31"/>
      <c r="M205" s="31"/>
      <c r="N205" s="31"/>
      <c r="O205" s="31"/>
      <c r="P205" s="31"/>
      <c r="Q205" s="31"/>
      <c r="R205" s="31"/>
      <c r="T205" s="10"/>
    </row>
    <row r="206" spans="2:20">
      <c r="B206" s="115"/>
      <c r="C206" s="124"/>
      <c r="I206" s="31"/>
      <c r="J206" s="31"/>
      <c r="K206" s="31"/>
      <c r="L206" s="31"/>
      <c r="M206" s="31"/>
      <c r="N206" s="31"/>
      <c r="O206" s="31"/>
      <c r="P206" s="31"/>
      <c r="Q206" s="31"/>
      <c r="R206" s="31"/>
      <c r="T206" s="10"/>
    </row>
    <row r="207" spans="2:20">
      <c r="B207" s="115"/>
      <c r="C207" s="124"/>
      <c r="I207" s="31"/>
      <c r="J207" s="31"/>
      <c r="K207" s="31"/>
      <c r="L207" s="31"/>
      <c r="M207" s="31"/>
      <c r="N207" s="31"/>
      <c r="O207" s="31"/>
      <c r="P207" s="31"/>
      <c r="Q207" s="31"/>
      <c r="R207" s="31"/>
      <c r="T207" s="10"/>
    </row>
    <row r="208" spans="2:20">
      <c r="B208" s="115"/>
      <c r="C208" s="124"/>
      <c r="I208" s="31"/>
      <c r="J208" s="31"/>
      <c r="K208" s="31"/>
      <c r="L208" s="31"/>
      <c r="M208" s="31"/>
      <c r="N208" s="31"/>
      <c r="O208" s="31"/>
      <c r="P208" s="31"/>
      <c r="Q208" s="31"/>
      <c r="R208" s="31"/>
      <c r="T208" s="10"/>
    </row>
    <row r="209" spans="2:20">
      <c r="B209" s="115"/>
      <c r="C209" s="124"/>
      <c r="I209" s="31"/>
      <c r="J209" s="31"/>
      <c r="K209" s="31"/>
      <c r="L209" s="31"/>
      <c r="M209" s="31"/>
      <c r="N209" s="31"/>
      <c r="O209" s="31"/>
      <c r="P209" s="31"/>
      <c r="Q209" s="31"/>
      <c r="R209" s="31"/>
      <c r="T209" s="10"/>
    </row>
    <row r="210" spans="2:20">
      <c r="B210" s="115"/>
      <c r="C210" s="124"/>
      <c r="I210" s="31"/>
      <c r="J210" s="31"/>
      <c r="K210" s="31"/>
      <c r="L210" s="31"/>
      <c r="M210" s="31"/>
      <c r="N210" s="31"/>
      <c r="O210" s="31"/>
      <c r="P210" s="31"/>
      <c r="Q210" s="31"/>
      <c r="R210" s="31"/>
      <c r="T210" s="10"/>
    </row>
    <row r="211" spans="2:20">
      <c r="B211" s="115"/>
      <c r="C211" s="124"/>
      <c r="I211" s="31"/>
      <c r="J211" s="31"/>
      <c r="K211" s="31"/>
      <c r="L211" s="31"/>
      <c r="M211" s="31"/>
      <c r="N211" s="31"/>
      <c r="O211" s="31"/>
      <c r="P211" s="31"/>
      <c r="Q211" s="31"/>
      <c r="R211" s="31"/>
      <c r="T211" s="10"/>
    </row>
    <row r="212" spans="2:20">
      <c r="B212" s="115"/>
      <c r="C212" s="124"/>
      <c r="I212" s="31"/>
      <c r="J212" s="31"/>
      <c r="K212" s="31"/>
      <c r="L212" s="31"/>
      <c r="M212" s="31"/>
      <c r="N212" s="31"/>
      <c r="O212" s="31"/>
      <c r="P212" s="31"/>
      <c r="Q212" s="31"/>
      <c r="R212" s="31"/>
      <c r="T212" s="10"/>
    </row>
    <row r="213" spans="2:20">
      <c r="B213" s="115"/>
      <c r="C213" s="124"/>
      <c r="I213" s="31"/>
      <c r="J213" s="31"/>
      <c r="K213" s="31"/>
      <c r="L213" s="31"/>
      <c r="M213" s="31"/>
      <c r="N213" s="31"/>
      <c r="O213" s="31"/>
      <c r="P213" s="31"/>
      <c r="Q213" s="31"/>
      <c r="R213" s="31"/>
      <c r="T213" s="10"/>
    </row>
    <row r="214" spans="2:20">
      <c r="B214" s="115"/>
      <c r="C214" s="124"/>
      <c r="I214" s="31"/>
      <c r="J214" s="31"/>
      <c r="K214" s="31"/>
      <c r="L214" s="31"/>
      <c r="M214" s="31"/>
      <c r="N214" s="31"/>
      <c r="O214" s="31"/>
      <c r="P214" s="31"/>
      <c r="Q214" s="31"/>
      <c r="R214" s="31"/>
      <c r="T214" s="10"/>
    </row>
    <row r="215" spans="2:20">
      <c r="B215" s="115"/>
      <c r="C215" s="124"/>
      <c r="I215" s="31"/>
      <c r="J215" s="31"/>
      <c r="K215" s="31"/>
      <c r="L215" s="31"/>
      <c r="M215" s="31"/>
      <c r="N215" s="31"/>
      <c r="O215" s="31"/>
      <c r="P215" s="31"/>
      <c r="Q215" s="31"/>
      <c r="R215" s="31"/>
      <c r="T215" s="10"/>
    </row>
    <row r="216" spans="2:20">
      <c r="B216" s="115"/>
      <c r="C216" s="124"/>
      <c r="I216" s="31"/>
      <c r="J216" s="31"/>
      <c r="K216" s="31"/>
      <c r="L216" s="31"/>
      <c r="M216" s="31"/>
      <c r="N216" s="31"/>
      <c r="O216" s="31"/>
      <c r="P216" s="31"/>
      <c r="Q216" s="31"/>
      <c r="R216" s="31"/>
      <c r="T216" s="10"/>
    </row>
    <row r="217" spans="2:20">
      <c r="B217" s="115"/>
      <c r="C217" s="124"/>
      <c r="I217" s="31"/>
      <c r="J217" s="31"/>
      <c r="K217" s="31"/>
      <c r="L217" s="31"/>
      <c r="M217" s="31"/>
      <c r="N217" s="31"/>
      <c r="O217" s="31"/>
      <c r="P217" s="31"/>
      <c r="Q217" s="31"/>
      <c r="R217" s="31"/>
      <c r="T217" s="10"/>
    </row>
    <row r="218" spans="2:20">
      <c r="B218" s="115"/>
      <c r="C218" s="124"/>
      <c r="I218" s="31"/>
      <c r="J218" s="31"/>
      <c r="K218" s="31"/>
      <c r="L218" s="31"/>
      <c r="M218" s="31"/>
      <c r="N218" s="31"/>
      <c r="O218" s="31"/>
      <c r="P218" s="31"/>
      <c r="Q218" s="31"/>
      <c r="R218" s="31"/>
      <c r="T218" s="10"/>
    </row>
    <row r="219" spans="2:20">
      <c r="B219" s="115"/>
      <c r="C219" s="124"/>
      <c r="I219" s="31"/>
      <c r="J219" s="31"/>
      <c r="K219" s="31"/>
      <c r="L219" s="31"/>
      <c r="M219" s="31"/>
      <c r="N219" s="31"/>
      <c r="O219" s="31"/>
      <c r="P219" s="31"/>
      <c r="Q219" s="31"/>
      <c r="R219" s="31"/>
      <c r="T219" s="10"/>
    </row>
    <row r="220" spans="2:20">
      <c r="B220" s="115"/>
      <c r="C220" s="124"/>
      <c r="I220" s="31"/>
      <c r="J220" s="31"/>
      <c r="K220" s="31"/>
      <c r="L220" s="31"/>
      <c r="M220" s="31"/>
      <c r="N220" s="31"/>
      <c r="O220" s="31"/>
      <c r="P220" s="31"/>
      <c r="Q220" s="31"/>
      <c r="R220" s="31"/>
      <c r="T220" s="10"/>
    </row>
    <row r="221" spans="2:20">
      <c r="B221" s="115"/>
      <c r="C221" s="124"/>
      <c r="I221" s="31"/>
      <c r="J221" s="31"/>
      <c r="K221" s="31"/>
      <c r="L221" s="31"/>
      <c r="M221" s="31"/>
      <c r="N221" s="31"/>
      <c r="O221" s="31"/>
      <c r="P221" s="31"/>
      <c r="Q221" s="31"/>
      <c r="R221" s="31"/>
      <c r="T221" s="10"/>
    </row>
    <row r="222" spans="2:20">
      <c r="B222" s="115"/>
      <c r="C222" s="124"/>
      <c r="I222" s="31"/>
      <c r="J222" s="31"/>
      <c r="K222" s="31"/>
      <c r="L222" s="31"/>
      <c r="M222" s="31"/>
      <c r="N222" s="31"/>
      <c r="O222" s="31"/>
      <c r="P222" s="31"/>
      <c r="Q222" s="31"/>
      <c r="R222" s="31"/>
      <c r="T222" s="10"/>
    </row>
    <row r="223" spans="2:20">
      <c r="B223" s="115"/>
      <c r="C223" s="124"/>
      <c r="I223" s="31"/>
      <c r="J223" s="31"/>
      <c r="K223" s="31"/>
      <c r="L223" s="31"/>
      <c r="M223" s="31"/>
      <c r="N223" s="31"/>
      <c r="O223" s="31"/>
      <c r="P223" s="31"/>
      <c r="Q223" s="31"/>
      <c r="R223" s="31"/>
    </row>
    <row r="224" spans="2:20">
      <c r="B224" s="115"/>
      <c r="C224" s="124"/>
      <c r="I224" s="31"/>
      <c r="J224" s="31"/>
      <c r="K224" s="31"/>
      <c r="L224" s="31"/>
      <c r="M224" s="31"/>
      <c r="N224" s="31"/>
      <c r="O224" s="31"/>
      <c r="P224" s="31"/>
      <c r="Q224" s="31"/>
      <c r="R224" s="31"/>
    </row>
    <row r="225" spans="2:18">
      <c r="B225" s="115"/>
      <c r="C225" s="124"/>
      <c r="I225" s="31"/>
      <c r="J225" s="31"/>
      <c r="K225" s="31"/>
      <c r="L225" s="31"/>
      <c r="M225" s="31"/>
      <c r="N225" s="31"/>
      <c r="O225" s="31"/>
      <c r="P225" s="31"/>
      <c r="Q225" s="31"/>
      <c r="R225" s="31"/>
    </row>
    <row r="226" spans="2:18">
      <c r="B226" s="115"/>
      <c r="C226" s="124"/>
      <c r="I226" s="31"/>
      <c r="J226" s="31"/>
      <c r="K226" s="31"/>
      <c r="L226" s="31"/>
      <c r="M226" s="31"/>
      <c r="N226" s="31"/>
      <c r="O226" s="31"/>
      <c r="P226" s="31"/>
      <c r="Q226" s="31"/>
      <c r="R226" s="31"/>
    </row>
    <row r="227" spans="2:18">
      <c r="B227" s="115"/>
      <c r="C227" s="124"/>
      <c r="I227" s="31"/>
      <c r="J227" s="31"/>
      <c r="K227" s="31"/>
      <c r="L227" s="31"/>
      <c r="M227" s="31"/>
      <c r="N227" s="31"/>
      <c r="O227" s="31"/>
      <c r="P227" s="31"/>
      <c r="Q227" s="31"/>
      <c r="R227" s="31"/>
    </row>
    <row r="228" spans="2:18">
      <c r="B228" s="115"/>
      <c r="C228" s="124"/>
      <c r="I228" s="31"/>
      <c r="J228" s="31"/>
      <c r="K228" s="31"/>
      <c r="L228" s="31"/>
      <c r="M228" s="31"/>
      <c r="N228" s="31"/>
      <c r="O228" s="31"/>
      <c r="P228" s="31"/>
      <c r="Q228" s="31"/>
      <c r="R228" s="31"/>
    </row>
    <row r="229" spans="2:18">
      <c r="B229" s="115"/>
      <c r="C229" s="124"/>
      <c r="I229" s="31"/>
      <c r="J229" s="31"/>
      <c r="K229" s="31"/>
      <c r="L229" s="31"/>
      <c r="M229" s="31"/>
      <c r="N229" s="31"/>
      <c r="O229" s="31"/>
      <c r="P229" s="31"/>
      <c r="Q229" s="31"/>
      <c r="R229" s="31"/>
    </row>
    <row r="230" spans="2:18">
      <c r="B230" s="115"/>
      <c r="C230" s="124"/>
      <c r="I230" s="31"/>
      <c r="J230" s="31"/>
      <c r="K230" s="31"/>
      <c r="L230" s="31"/>
      <c r="M230" s="31"/>
      <c r="N230" s="31"/>
      <c r="O230" s="31"/>
      <c r="P230" s="31"/>
      <c r="Q230" s="31"/>
      <c r="R230" s="31"/>
    </row>
    <row r="231" spans="2:18">
      <c r="B231" s="115"/>
      <c r="C231" s="124"/>
      <c r="I231" s="31"/>
      <c r="J231" s="31"/>
      <c r="K231" s="31"/>
      <c r="L231" s="31"/>
      <c r="M231" s="31"/>
      <c r="N231" s="31"/>
      <c r="O231" s="31"/>
      <c r="P231" s="31"/>
      <c r="Q231" s="31"/>
      <c r="R231" s="31"/>
    </row>
    <row r="232" spans="2:18">
      <c r="B232" s="115"/>
      <c r="C232" s="124"/>
      <c r="I232" s="31"/>
      <c r="J232" s="31"/>
      <c r="K232" s="31"/>
      <c r="L232" s="31"/>
      <c r="M232" s="31"/>
      <c r="N232" s="31"/>
      <c r="O232" s="31"/>
      <c r="P232" s="31"/>
      <c r="Q232" s="31"/>
      <c r="R232" s="31"/>
    </row>
    <row r="233" spans="2:18">
      <c r="B233" s="115"/>
      <c r="C233" s="124"/>
      <c r="I233" s="31"/>
      <c r="J233" s="31"/>
      <c r="K233" s="31"/>
      <c r="L233" s="31"/>
      <c r="M233" s="31"/>
      <c r="N233" s="31"/>
      <c r="O233" s="31"/>
      <c r="P233" s="31"/>
      <c r="Q233" s="31"/>
      <c r="R233" s="31"/>
    </row>
    <row r="234" spans="2:18">
      <c r="B234" s="115"/>
      <c r="C234" s="124"/>
      <c r="I234" s="31"/>
      <c r="J234" s="31"/>
      <c r="K234" s="31"/>
      <c r="L234" s="31"/>
      <c r="M234" s="31"/>
      <c r="N234" s="31"/>
      <c r="O234" s="31"/>
      <c r="P234" s="31"/>
      <c r="Q234" s="31"/>
      <c r="R234" s="31"/>
    </row>
    <row r="235" spans="2:18">
      <c r="B235" s="115"/>
      <c r="C235" s="124"/>
      <c r="I235" s="31"/>
      <c r="J235" s="31"/>
      <c r="K235" s="31"/>
      <c r="L235" s="31"/>
      <c r="M235" s="31"/>
      <c r="N235" s="31"/>
      <c r="O235" s="31"/>
      <c r="P235" s="31"/>
      <c r="Q235" s="31"/>
      <c r="R235" s="31"/>
    </row>
    <row r="236" spans="2:18">
      <c r="B236" s="115"/>
      <c r="C236" s="124"/>
      <c r="I236" s="31"/>
      <c r="J236" s="31"/>
      <c r="K236" s="31"/>
      <c r="L236" s="31"/>
      <c r="M236" s="31"/>
      <c r="N236" s="31"/>
      <c r="O236" s="31"/>
      <c r="P236" s="31"/>
      <c r="Q236" s="31"/>
      <c r="R236" s="31"/>
    </row>
    <row r="237" spans="2:18">
      <c r="B237" s="115"/>
      <c r="C237" s="124"/>
      <c r="I237" s="31"/>
      <c r="J237" s="31"/>
      <c r="K237" s="31"/>
      <c r="L237" s="31"/>
      <c r="M237" s="31"/>
      <c r="N237" s="31"/>
      <c r="O237" s="31"/>
      <c r="P237" s="31"/>
      <c r="Q237" s="31"/>
      <c r="R237" s="31"/>
    </row>
    <row r="238" spans="2:18">
      <c r="B238" s="115"/>
      <c r="C238" s="124"/>
      <c r="I238" s="31"/>
      <c r="J238" s="31"/>
      <c r="K238" s="31"/>
      <c r="L238" s="31"/>
      <c r="M238" s="31"/>
      <c r="N238" s="31"/>
      <c r="O238" s="31"/>
      <c r="P238" s="31"/>
      <c r="Q238" s="31"/>
      <c r="R238" s="31"/>
    </row>
    <row r="239" spans="2:18">
      <c r="B239" s="115"/>
      <c r="C239" s="124"/>
      <c r="I239" s="31"/>
      <c r="J239" s="31"/>
      <c r="K239" s="31"/>
      <c r="L239" s="31"/>
      <c r="M239" s="31"/>
      <c r="N239" s="31"/>
      <c r="O239" s="31"/>
      <c r="P239" s="31"/>
      <c r="Q239" s="31"/>
      <c r="R239" s="31"/>
    </row>
    <row r="240" spans="2:18">
      <c r="B240" s="115"/>
      <c r="C240" s="124"/>
      <c r="I240" s="31"/>
      <c r="J240" s="31"/>
      <c r="K240" s="31"/>
      <c r="L240" s="31"/>
      <c r="M240" s="31"/>
      <c r="N240" s="31"/>
      <c r="O240" s="31"/>
      <c r="P240" s="31"/>
      <c r="Q240" s="31"/>
      <c r="R240" s="31"/>
    </row>
    <row r="241" spans="2:18">
      <c r="B241" s="115"/>
      <c r="C241" s="124"/>
      <c r="I241" s="31"/>
      <c r="J241" s="31"/>
      <c r="K241" s="31"/>
      <c r="L241" s="31"/>
      <c r="M241" s="31"/>
      <c r="N241" s="31"/>
      <c r="O241" s="31"/>
      <c r="P241" s="31"/>
      <c r="Q241" s="31"/>
      <c r="R241" s="31"/>
    </row>
    <row r="242" spans="2:18">
      <c r="B242" s="115"/>
      <c r="C242" s="124"/>
      <c r="I242" s="31"/>
      <c r="J242" s="31"/>
      <c r="K242" s="31"/>
      <c r="L242" s="31"/>
      <c r="M242" s="31"/>
      <c r="N242" s="31"/>
      <c r="O242" s="31"/>
      <c r="P242" s="31"/>
      <c r="Q242" s="31"/>
      <c r="R242" s="31"/>
    </row>
    <row r="243" spans="2:18">
      <c r="B243" s="115"/>
      <c r="C243" s="124"/>
      <c r="I243" s="31"/>
      <c r="J243" s="31"/>
      <c r="K243" s="31"/>
      <c r="L243" s="31"/>
      <c r="M243" s="31"/>
      <c r="N243" s="31"/>
      <c r="O243" s="31"/>
      <c r="P243" s="31"/>
      <c r="Q243" s="31"/>
      <c r="R243" s="31"/>
    </row>
    <row r="244" spans="2:18">
      <c r="B244" s="115"/>
      <c r="C244" s="124"/>
      <c r="I244" s="31"/>
      <c r="J244" s="31"/>
      <c r="K244" s="31"/>
      <c r="L244" s="31"/>
      <c r="M244" s="31"/>
      <c r="N244" s="31"/>
      <c r="O244" s="31"/>
      <c r="P244" s="31"/>
      <c r="Q244" s="31"/>
      <c r="R244" s="31"/>
    </row>
    <row r="245" spans="2:18">
      <c r="B245" s="115"/>
      <c r="C245" s="124"/>
      <c r="I245" s="31"/>
      <c r="J245" s="31"/>
      <c r="K245" s="31"/>
      <c r="L245" s="31"/>
      <c r="M245" s="31"/>
      <c r="N245" s="31"/>
      <c r="O245" s="31"/>
      <c r="P245" s="31"/>
      <c r="Q245" s="31"/>
      <c r="R245" s="31"/>
    </row>
    <row r="246" spans="2:18">
      <c r="B246" s="115"/>
      <c r="C246" s="124"/>
      <c r="I246" s="31"/>
      <c r="J246" s="31"/>
      <c r="K246" s="31"/>
      <c r="L246" s="31"/>
      <c r="M246" s="31"/>
      <c r="N246" s="31"/>
      <c r="O246" s="31"/>
      <c r="P246" s="31"/>
      <c r="Q246" s="31"/>
      <c r="R246" s="31"/>
    </row>
    <row r="247" spans="2:18">
      <c r="B247" s="115"/>
      <c r="C247" s="124"/>
      <c r="I247" s="31"/>
      <c r="J247" s="31"/>
      <c r="K247" s="31"/>
      <c r="L247" s="31"/>
      <c r="M247" s="31"/>
      <c r="N247" s="31"/>
      <c r="O247" s="31"/>
      <c r="P247" s="31"/>
      <c r="Q247" s="31"/>
      <c r="R247" s="31"/>
    </row>
    <row r="248" spans="2:18">
      <c r="B248" s="115"/>
      <c r="C248" s="124"/>
      <c r="I248" s="31"/>
      <c r="J248" s="31"/>
      <c r="K248" s="31"/>
      <c r="L248" s="31"/>
      <c r="M248" s="31"/>
      <c r="N248" s="31"/>
      <c r="O248" s="31"/>
      <c r="P248" s="31"/>
      <c r="Q248" s="31"/>
      <c r="R248" s="31"/>
    </row>
    <row r="249" spans="2:18">
      <c r="B249" s="115"/>
      <c r="C249" s="124"/>
      <c r="I249" s="31"/>
      <c r="J249" s="31"/>
      <c r="K249" s="31"/>
      <c r="L249" s="31"/>
      <c r="M249" s="31"/>
      <c r="N249" s="31"/>
      <c r="O249" s="31"/>
      <c r="P249" s="31"/>
      <c r="Q249" s="31"/>
      <c r="R249" s="31"/>
    </row>
    <row r="250" spans="2:18">
      <c r="B250" s="115"/>
      <c r="C250" s="124"/>
      <c r="I250" s="31"/>
      <c r="J250" s="31"/>
      <c r="K250" s="31"/>
      <c r="L250" s="31"/>
      <c r="M250" s="31"/>
      <c r="N250" s="31"/>
      <c r="O250" s="31"/>
      <c r="P250" s="31"/>
      <c r="Q250" s="31"/>
      <c r="R250" s="31"/>
    </row>
    <row r="251" spans="2:18">
      <c r="B251" s="115"/>
      <c r="C251" s="124"/>
      <c r="I251" s="31"/>
      <c r="J251" s="31"/>
      <c r="K251" s="31"/>
      <c r="L251" s="31"/>
      <c r="M251" s="31"/>
      <c r="N251" s="31"/>
      <c r="O251" s="31"/>
      <c r="P251" s="31"/>
      <c r="Q251" s="31"/>
      <c r="R251" s="31"/>
    </row>
    <row r="252" spans="2:18">
      <c r="B252" s="115"/>
      <c r="C252" s="124"/>
      <c r="I252" s="31"/>
      <c r="J252" s="31"/>
      <c r="K252" s="31"/>
      <c r="L252" s="31"/>
      <c r="M252" s="31"/>
      <c r="N252" s="31"/>
      <c r="O252" s="31"/>
      <c r="P252" s="31"/>
      <c r="Q252" s="31"/>
      <c r="R252" s="31"/>
    </row>
    <row r="253" spans="2:18">
      <c r="B253" s="115"/>
      <c r="C253" s="124"/>
      <c r="I253" s="31"/>
      <c r="J253" s="31"/>
      <c r="K253" s="31"/>
      <c r="L253" s="31"/>
      <c r="M253" s="31"/>
      <c r="N253" s="31"/>
      <c r="O253" s="31"/>
      <c r="P253" s="31"/>
      <c r="Q253" s="31"/>
      <c r="R253" s="31"/>
    </row>
    <row r="254" spans="2:18">
      <c r="B254" s="115"/>
      <c r="C254" s="124"/>
      <c r="I254" s="31"/>
      <c r="J254" s="31"/>
      <c r="K254" s="31"/>
      <c r="L254" s="31"/>
      <c r="M254" s="31"/>
      <c r="N254" s="31"/>
      <c r="O254" s="31"/>
      <c r="P254" s="31"/>
      <c r="Q254" s="31"/>
      <c r="R254" s="31"/>
    </row>
    <row r="255" spans="2:18">
      <c r="B255" s="115"/>
      <c r="C255" s="124"/>
      <c r="I255" s="31"/>
      <c r="J255" s="31"/>
      <c r="K255" s="31"/>
      <c r="L255" s="31"/>
      <c r="M255" s="31"/>
      <c r="N255" s="31"/>
      <c r="O255" s="31"/>
      <c r="P255" s="31"/>
      <c r="Q255" s="31"/>
      <c r="R255" s="31"/>
    </row>
    <row r="256" spans="2:18">
      <c r="B256" s="115"/>
      <c r="C256" s="124"/>
      <c r="I256" s="31"/>
      <c r="J256" s="31"/>
      <c r="K256" s="31"/>
      <c r="L256" s="31"/>
      <c r="M256" s="31"/>
      <c r="N256" s="31"/>
      <c r="O256" s="31"/>
      <c r="P256" s="31"/>
      <c r="Q256" s="31"/>
      <c r="R256" s="31"/>
    </row>
    <row r="257" spans="2:18">
      <c r="B257" s="115"/>
      <c r="C257" s="124"/>
      <c r="I257" s="31"/>
      <c r="J257" s="31"/>
      <c r="K257" s="31"/>
      <c r="L257" s="31"/>
      <c r="M257" s="31"/>
      <c r="N257" s="31"/>
      <c r="O257" s="31"/>
      <c r="P257" s="31"/>
      <c r="Q257" s="31"/>
      <c r="R257" s="31"/>
    </row>
    <row r="258" spans="2:18">
      <c r="B258" s="115"/>
      <c r="C258" s="124"/>
      <c r="I258" s="31"/>
      <c r="J258" s="31"/>
      <c r="K258" s="31"/>
      <c r="L258" s="31"/>
      <c r="M258" s="31"/>
      <c r="N258" s="31"/>
      <c r="O258" s="31"/>
      <c r="P258" s="31"/>
      <c r="Q258" s="31"/>
      <c r="R258" s="31"/>
    </row>
    <row r="259" spans="2:18">
      <c r="B259" s="115"/>
      <c r="C259" s="124"/>
      <c r="I259" s="31"/>
      <c r="J259" s="31"/>
      <c r="K259" s="31"/>
      <c r="L259" s="31"/>
      <c r="M259" s="31"/>
      <c r="N259" s="31"/>
      <c r="O259" s="31"/>
      <c r="P259" s="31"/>
      <c r="Q259" s="31"/>
      <c r="R259" s="31"/>
    </row>
    <row r="260" spans="2:18">
      <c r="B260" s="115"/>
      <c r="C260" s="124"/>
      <c r="I260" s="31"/>
      <c r="J260" s="31"/>
      <c r="K260" s="31"/>
      <c r="L260" s="31"/>
      <c r="M260" s="31"/>
      <c r="N260" s="31"/>
      <c r="O260" s="31"/>
      <c r="P260" s="31"/>
      <c r="Q260" s="31"/>
      <c r="R260" s="31"/>
    </row>
    <row r="261" spans="2:18">
      <c r="B261" s="115"/>
      <c r="C261" s="124"/>
      <c r="I261" s="31"/>
      <c r="J261" s="31"/>
      <c r="K261" s="31"/>
      <c r="L261" s="31"/>
      <c r="M261" s="31"/>
      <c r="N261" s="31"/>
      <c r="O261" s="31"/>
      <c r="P261" s="31"/>
      <c r="Q261" s="31"/>
      <c r="R261" s="31"/>
    </row>
    <row r="262" spans="2:18">
      <c r="B262" s="115"/>
      <c r="C262" s="124"/>
      <c r="I262" s="31"/>
      <c r="J262" s="31"/>
      <c r="K262" s="31"/>
      <c r="L262" s="31"/>
      <c r="M262" s="31"/>
      <c r="N262" s="31"/>
      <c r="O262" s="31"/>
      <c r="P262" s="31"/>
      <c r="Q262" s="31"/>
      <c r="R262" s="31"/>
    </row>
    <row r="263" spans="2:18">
      <c r="B263" s="115"/>
      <c r="C263" s="124"/>
      <c r="I263" s="31"/>
      <c r="J263" s="31"/>
      <c r="K263" s="31"/>
      <c r="L263" s="31"/>
      <c r="M263" s="31"/>
      <c r="N263" s="31"/>
      <c r="O263" s="31"/>
      <c r="P263" s="31"/>
      <c r="Q263" s="31"/>
      <c r="R263" s="31"/>
    </row>
    <row r="264" spans="2:18">
      <c r="B264" s="115"/>
      <c r="C264" s="124"/>
      <c r="I264" s="31"/>
      <c r="J264" s="31"/>
      <c r="K264" s="31"/>
      <c r="L264" s="31"/>
      <c r="M264" s="31"/>
      <c r="N264" s="31"/>
      <c r="O264" s="31"/>
      <c r="P264" s="31"/>
      <c r="Q264" s="31"/>
      <c r="R264" s="31"/>
    </row>
    <row r="265" spans="2:18">
      <c r="B265" s="115"/>
      <c r="C265" s="124"/>
      <c r="I265" s="31"/>
      <c r="J265" s="31"/>
      <c r="K265" s="31"/>
      <c r="L265" s="31"/>
      <c r="M265" s="31"/>
      <c r="N265" s="31"/>
      <c r="O265" s="31"/>
      <c r="P265" s="31"/>
      <c r="Q265" s="31"/>
      <c r="R265" s="31"/>
    </row>
    <row r="266" spans="2:18">
      <c r="B266" s="115"/>
      <c r="C266" s="124"/>
      <c r="I266" s="31"/>
      <c r="J266" s="31"/>
      <c r="K266" s="31"/>
      <c r="L266" s="31"/>
      <c r="M266" s="31"/>
      <c r="N266" s="31"/>
      <c r="O266" s="31"/>
      <c r="P266" s="31"/>
      <c r="Q266" s="31"/>
      <c r="R266" s="31"/>
    </row>
    <row r="267" spans="2:18">
      <c r="B267" s="115"/>
      <c r="C267" s="124"/>
      <c r="I267" s="31"/>
      <c r="J267" s="31"/>
      <c r="K267" s="31"/>
      <c r="L267" s="31"/>
      <c r="M267" s="31"/>
      <c r="N267" s="31"/>
      <c r="O267" s="31"/>
      <c r="P267" s="31"/>
      <c r="Q267" s="31"/>
      <c r="R267" s="31"/>
    </row>
    <row r="268" spans="2:18">
      <c r="B268" s="115"/>
      <c r="C268" s="124"/>
      <c r="I268" s="31"/>
      <c r="J268" s="31"/>
      <c r="K268" s="31"/>
      <c r="L268" s="31"/>
      <c r="M268" s="31"/>
      <c r="N268" s="31"/>
      <c r="O268" s="31"/>
      <c r="P268" s="31"/>
      <c r="Q268" s="31"/>
      <c r="R268" s="31"/>
    </row>
    <row r="269" spans="2:18">
      <c r="B269" s="115"/>
      <c r="C269" s="124"/>
      <c r="I269" s="31"/>
      <c r="J269" s="31"/>
      <c r="K269" s="31"/>
      <c r="L269" s="31"/>
      <c r="M269" s="31"/>
      <c r="N269" s="31"/>
      <c r="O269" s="31"/>
      <c r="P269" s="31"/>
      <c r="Q269" s="31"/>
      <c r="R269" s="31"/>
    </row>
    <row r="270" spans="2:18">
      <c r="B270" s="115"/>
      <c r="C270" s="124"/>
      <c r="I270" s="31"/>
      <c r="J270" s="31"/>
      <c r="K270" s="31"/>
      <c r="L270" s="31"/>
      <c r="M270" s="31"/>
      <c r="N270" s="31"/>
      <c r="O270" s="31"/>
      <c r="P270" s="31"/>
      <c r="Q270" s="31"/>
      <c r="R270" s="31"/>
    </row>
    <row r="271" spans="2:18">
      <c r="B271" s="115"/>
      <c r="C271" s="124"/>
      <c r="I271" s="31"/>
      <c r="J271" s="31"/>
      <c r="K271" s="31"/>
      <c r="L271" s="31"/>
      <c r="M271" s="31"/>
      <c r="N271" s="31"/>
      <c r="O271" s="31"/>
      <c r="P271" s="31"/>
      <c r="Q271" s="31"/>
      <c r="R271" s="31"/>
    </row>
    <row r="272" spans="2:18">
      <c r="B272" s="115"/>
      <c r="C272" s="124"/>
      <c r="I272" s="31"/>
      <c r="J272" s="31"/>
      <c r="K272" s="31"/>
      <c r="L272" s="31"/>
      <c r="M272" s="31"/>
      <c r="N272" s="31"/>
      <c r="O272" s="31"/>
      <c r="P272" s="31"/>
      <c r="Q272" s="31"/>
      <c r="R272" s="31"/>
    </row>
    <row r="273" spans="2:18">
      <c r="B273" s="115"/>
      <c r="C273" s="124"/>
      <c r="I273" s="31"/>
      <c r="J273" s="31"/>
      <c r="K273" s="31"/>
      <c r="L273" s="31"/>
      <c r="M273" s="31"/>
      <c r="N273" s="31"/>
      <c r="O273" s="31"/>
      <c r="P273" s="31"/>
      <c r="Q273" s="31"/>
      <c r="R273" s="31"/>
    </row>
    <row r="274" spans="2:18">
      <c r="B274" s="115"/>
      <c r="C274" s="124"/>
      <c r="I274" s="31"/>
      <c r="J274" s="31"/>
      <c r="K274" s="31"/>
      <c r="L274" s="31"/>
      <c r="M274" s="31"/>
      <c r="N274" s="31"/>
      <c r="O274" s="31"/>
      <c r="P274" s="31"/>
      <c r="Q274" s="31"/>
      <c r="R274" s="31"/>
    </row>
    <row r="275" spans="2:18">
      <c r="B275" s="115"/>
      <c r="C275" s="124"/>
      <c r="I275" s="31"/>
      <c r="J275" s="31"/>
      <c r="K275" s="31"/>
      <c r="L275" s="31"/>
      <c r="M275" s="31"/>
      <c r="N275" s="31"/>
      <c r="O275" s="31"/>
      <c r="P275" s="31"/>
      <c r="Q275" s="31"/>
      <c r="R275" s="31"/>
    </row>
    <row r="276" spans="2:18">
      <c r="B276" s="115"/>
      <c r="C276" s="124"/>
      <c r="I276" s="31"/>
      <c r="J276" s="31"/>
      <c r="K276" s="31"/>
      <c r="L276" s="31"/>
      <c r="M276" s="31"/>
      <c r="N276" s="31"/>
      <c r="O276" s="31"/>
      <c r="P276" s="31"/>
      <c r="Q276" s="31"/>
      <c r="R276" s="31"/>
    </row>
    <row r="277" spans="2:18">
      <c r="B277" s="115"/>
      <c r="C277" s="124"/>
      <c r="I277" s="31"/>
      <c r="J277" s="31"/>
      <c r="K277" s="31"/>
      <c r="L277" s="31"/>
      <c r="M277" s="31"/>
      <c r="N277" s="31"/>
      <c r="O277" s="31"/>
      <c r="P277" s="31"/>
      <c r="Q277" s="31"/>
      <c r="R277" s="31"/>
    </row>
    <row r="278" spans="2:18">
      <c r="B278" s="115"/>
      <c r="C278" s="124"/>
      <c r="I278" s="31"/>
      <c r="J278" s="31"/>
      <c r="K278" s="31"/>
      <c r="L278" s="31"/>
      <c r="M278" s="31"/>
      <c r="N278" s="31"/>
      <c r="O278" s="31"/>
      <c r="P278" s="31"/>
      <c r="Q278" s="31"/>
      <c r="R278" s="31"/>
    </row>
    <row r="279" spans="2:18">
      <c r="B279" s="115"/>
      <c r="C279" s="124"/>
      <c r="I279" s="31"/>
      <c r="J279" s="31"/>
      <c r="K279" s="31"/>
      <c r="L279" s="31"/>
      <c r="M279" s="31"/>
      <c r="N279" s="31"/>
      <c r="O279" s="31"/>
      <c r="P279" s="31"/>
      <c r="Q279" s="31"/>
      <c r="R279" s="31"/>
    </row>
    <row r="280" spans="2:18">
      <c r="B280" s="115"/>
      <c r="C280" s="124"/>
      <c r="I280" s="31"/>
      <c r="J280" s="31"/>
      <c r="K280" s="31"/>
      <c r="L280" s="31"/>
      <c r="M280" s="31"/>
      <c r="N280" s="31"/>
      <c r="O280" s="31"/>
      <c r="P280" s="31"/>
      <c r="Q280" s="31"/>
      <c r="R280" s="31"/>
    </row>
    <row r="281" spans="2:18">
      <c r="B281" s="115"/>
      <c r="C281" s="124"/>
      <c r="I281" s="31"/>
      <c r="J281" s="31"/>
      <c r="K281" s="31"/>
      <c r="L281" s="31"/>
      <c r="M281" s="31"/>
      <c r="N281" s="31"/>
      <c r="O281" s="31"/>
      <c r="P281" s="31"/>
      <c r="Q281" s="31"/>
      <c r="R281" s="31"/>
    </row>
    <row r="282" spans="2:18">
      <c r="B282" s="115"/>
      <c r="C282" s="124"/>
      <c r="I282" s="31"/>
      <c r="J282" s="31"/>
      <c r="K282" s="31"/>
      <c r="L282" s="31"/>
      <c r="M282" s="31"/>
      <c r="N282" s="31"/>
      <c r="O282" s="31"/>
      <c r="P282" s="31"/>
      <c r="Q282" s="31"/>
      <c r="R282" s="31"/>
    </row>
    <row r="283" spans="2:18">
      <c r="B283" s="115"/>
      <c r="C283" s="124"/>
      <c r="I283" s="31"/>
      <c r="J283" s="31"/>
      <c r="K283" s="31"/>
      <c r="L283" s="31"/>
      <c r="M283" s="31"/>
      <c r="N283" s="31"/>
      <c r="O283" s="31"/>
      <c r="P283" s="31"/>
      <c r="Q283" s="31"/>
      <c r="R283" s="31"/>
    </row>
    <row r="284" spans="2:18">
      <c r="B284" s="115"/>
      <c r="C284" s="124"/>
      <c r="I284" s="31"/>
      <c r="J284" s="31"/>
      <c r="K284" s="31"/>
      <c r="L284" s="31"/>
      <c r="M284" s="31"/>
      <c r="N284" s="31"/>
      <c r="O284" s="31"/>
      <c r="P284" s="31"/>
      <c r="Q284" s="31"/>
      <c r="R284" s="31"/>
    </row>
    <row r="285" spans="2:18">
      <c r="B285" s="115"/>
      <c r="C285" s="124"/>
      <c r="I285" s="31"/>
      <c r="J285" s="31"/>
      <c r="K285" s="31"/>
      <c r="L285" s="31"/>
      <c r="M285" s="31"/>
      <c r="N285" s="31"/>
      <c r="O285" s="31"/>
      <c r="P285" s="31"/>
      <c r="Q285" s="31"/>
      <c r="R285" s="31"/>
    </row>
    <row r="286" spans="2:18">
      <c r="B286" s="115"/>
      <c r="C286" s="124"/>
      <c r="I286" s="31"/>
      <c r="J286" s="31"/>
      <c r="K286" s="31"/>
      <c r="L286" s="31"/>
      <c r="M286" s="31"/>
      <c r="N286" s="31"/>
      <c r="O286" s="31"/>
      <c r="P286" s="31"/>
      <c r="Q286" s="31"/>
      <c r="R286" s="31"/>
    </row>
    <row r="287" spans="2:18">
      <c r="B287" s="115"/>
      <c r="C287" s="124"/>
      <c r="I287" s="31"/>
      <c r="J287" s="31"/>
      <c r="K287" s="31"/>
      <c r="L287" s="31"/>
      <c r="M287" s="31"/>
      <c r="N287" s="31"/>
      <c r="O287" s="31"/>
      <c r="P287" s="31"/>
      <c r="Q287" s="31"/>
      <c r="R287" s="31"/>
    </row>
    <row r="288" spans="2:18">
      <c r="B288" s="115"/>
      <c r="C288" s="124"/>
      <c r="I288" s="31"/>
      <c r="J288" s="31"/>
      <c r="K288" s="31"/>
      <c r="L288" s="31"/>
      <c r="M288" s="31"/>
      <c r="N288" s="31"/>
      <c r="O288" s="31"/>
      <c r="P288" s="31"/>
      <c r="Q288" s="31"/>
      <c r="R288" s="31"/>
    </row>
    <row r="289" spans="2:18">
      <c r="B289" s="115"/>
      <c r="C289" s="124"/>
      <c r="I289" s="31"/>
      <c r="J289" s="31"/>
      <c r="K289" s="31"/>
      <c r="L289" s="31"/>
      <c r="M289" s="31"/>
      <c r="N289" s="31"/>
      <c r="O289" s="31"/>
      <c r="P289" s="31"/>
      <c r="Q289" s="31"/>
      <c r="R289" s="31"/>
    </row>
    <row r="290" spans="2:18">
      <c r="B290" s="115"/>
      <c r="C290" s="124"/>
      <c r="I290" s="31"/>
      <c r="J290" s="31"/>
      <c r="K290" s="31"/>
      <c r="L290" s="31"/>
      <c r="M290" s="31"/>
      <c r="N290" s="31"/>
      <c r="O290" s="31"/>
      <c r="P290" s="31"/>
      <c r="Q290" s="31"/>
      <c r="R290" s="31"/>
    </row>
    <row r="291" spans="2:18">
      <c r="B291" s="115"/>
      <c r="C291" s="124"/>
      <c r="I291" s="31"/>
      <c r="J291" s="31"/>
      <c r="K291" s="31"/>
      <c r="L291" s="31"/>
      <c r="M291" s="31"/>
      <c r="N291" s="31"/>
      <c r="O291" s="31"/>
      <c r="P291" s="31"/>
      <c r="Q291" s="31"/>
      <c r="R291" s="31"/>
    </row>
    <row r="292" spans="2:18">
      <c r="B292" s="115"/>
      <c r="C292" s="124"/>
      <c r="I292" s="31"/>
      <c r="J292" s="31"/>
      <c r="K292" s="31"/>
      <c r="L292" s="31"/>
      <c r="M292" s="31"/>
      <c r="N292" s="31"/>
      <c r="O292" s="31"/>
      <c r="P292" s="31"/>
      <c r="Q292" s="31"/>
      <c r="R292" s="31"/>
    </row>
    <row r="293" spans="2:18">
      <c r="B293" s="115"/>
      <c r="C293" s="124"/>
      <c r="I293" s="31"/>
      <c r="J293" s="31"/>
      <c r="K293" s="31"/>
      <c r="L293" s="31"/>
      <c r="M293" s="31"/>
      <c r="N293" s="31"/>
      <c r="O293" s="31"/>
      <c r="P293" s="31"/>
      <c r="Q293" s="31"/>
      <c r="R293" s="31"/>
    </row>
    <row r="294" spans="2:18">
      <c r="B294" s="115"/>
      <c r="C294" s="124"/>
      <c r="I294" s="31"/>
      <c r="J294" s="31"/>
      <c r="K294" s="31"/>
      <c r="L294" s="31"/>
      <c r="M294" s="31"/>
      <c r="N294" s="31"/>
      <c r="O294" s="31"/>
      <c r="P294" s="31"/>
      <c r="Q294" s="31"/>
      <c r="R294" s="31"/>
    </row>
    <row r="295" spans="2:18">
      <c r="B295" s="115"/>
      <c r="C295" s="124"/>
      <c r="I295" s="31"/>
      <c r="J295" s="31"/>
      <c r="K295" s="31"/>
      <c r="L295" s="31"/>
      <c r="M295" s="31"/>
      <c r="N295" s="31"/>
      <c r="O295" s="31"/>
      <c r="P295" s="31"/>
      <c r="Q295" s="31"/>
      <c r="R295" s="31"/>
    </row>
    <row r="296" spans="2:18">
      <c r="B296" s="115"/>
      <c r="C296" s="124"/>
      <c r="I296" s="31"/>
      <c r="J296" s="31"/>
      <c r="K296" s="31"/>
      <c r="L296" s="31"/>
      <c r="M296" s="31"/>
      <c r="N296" s="31"/>
      <c r="O296" s="31"/>
      <c r="P296" s="31"/>
      <c r="Q296" s="31"/>
      <c r="R296" s="31"/>
    </row>
    <row r="297" spans="2:18">
      <c r="B297" s="115"/>
      <c r="C297" s="124"/>
      <c r="I297" s="31"/>
      <c r="J297" s="31"/>
      <c r="K297" s="31"/>
      <c r="L297" s="31"/>
      <c r="M297" s="31"/>
      <c r="N297" s="31"/>
      <c r="O297" s="31"/>
      <c r="P297" s="31"/>
      <c r="Q297" s="31"/>
      <c r="R297" s="31"/>
    </row>
    <row r="298" spans="2:18">
      <c r="B298" s="115"/>
      <c r="C298" s="124"/>
      <c r="I298" s="31"/>
      <c r="J298" s="31"/>
      <c r="K298" s="31"/>
      <c r="L298" s="31"/>
      <c r="M298" s="31"/>
      <c r="N298" s="31"/>
      <c r="O298" s="31"/>
      <c r="P298" s="31"/>
      <c r="Q298" s="31"/>
      <c r="R298" s="31"/>
    </row>
    <row r="299" spans="2:18">
      <c r="B299" s="115"/>
      <c r="C299" s="124"/>
      <c r="I299" s="31"/>
      <c r="J299" s="31"/>
      <c r="K299" s="31"/>
      <c r="L299" s="31"/>
      <c r="M299" s="31"/>
      <c r="N299" s="31"/>
      <c r="O299" s="31"/>
      <c r="P299" s="31"/>
      <c r="Q299" s="31"/>
      <c r="R299" s="31"/>
    </row>
    <row r="300" spans="2:18">
      <c r="B300" s="115"/>
      <c r="C300" s="124"/>
      <c r="I300" s="31"/>
      <c r="J300" s="31"/>
      <c r="K300" s="31"/>
      <c r="L300" s="31"/>
      <c r="M300" s="31"/>
      <c r="N300" s="31"/>
      <c r="O300" s="31"/>
      <c r="P300" s="31"/>
      <c r="Q300" s="31"/>
      <c r="R300" s="31"/>
    </row>
    <row r="301" spans="2:18">
      <c r="B301" s="115"/>
      <c r="C301" s="124"/>
      <c r="I301" s="31"/>
      <c r="J301" s="31"/>
      <c r="K301" s="31"/>
      <c r="L301" s="31"/>
      <c r="M301" s="31"/>
      <c r="N301" s="31"/>
      <c r="O301" s="31"/>
      <c r="P301" s="31"/>
      <c r="Q301" s="31"/>
      <c r="R301" s="31"/>
    </row>
    <row r="302" spans="2:18">
      <c r="B302" s="115"/>
      <c r="C302" s="124"/>
      <c r="I302" s="31"/>
      <c r="J302" s="31"/>
      <c r="K302" s="31"/>
      <c r="L302" s="31"/>
      <c r="M302" s="31"/>
      <c r="N302" s="31"/>
      <c r="O302" s="31"/>
      <c r="P302" s="31"/>
      <c r="Q302" s="31"/>
      <c r="R302" s="31"/>
    </row>
    <row r="303" spans="2:18">
      <c r="B303" s="115"/>
      <c r="C303" s="124"/>
      <c r="I303" s="31"/>
      <c r="J303" s="31"/>
      <c r="K303" s="31"/>
      <c r="L303" s="31"/>
      <c r="M303" s="31"/>
      <c r="N303" s="31"/>
      <c r="O303" s="31"/>
      <c r="P303" s="31"/>
      <c r="Q303" s="31"/>
      <c r="R303" s="31"/>
    </row>
    <row r="304" spans="2:18">
      <c r="B304" s="115"/>
      <c r="C304" s="124"/>
      <c r="I304" s="31"/>
      <c r="J304" s="31"/>
      <c r="K304" s="31"/>
      <c r="L304" s="31"/>
      <c r="M304" s="31"/>
      <c r="N304" s="31"/>
      <c r="O304" s="31"/>
      <c r="P304" s="31"/>
      <c r="Q304" s="31"/>
      <c r="R304" s="31"/>
    </row>
    <row r="305" spans="2:18">
      <c r="B305" s="115"/>
      <c r="C305" s="124"/>
      <c r="I305" s="31"/>
      <c r="J305" s="31"/>
      <c r="K305" s="31"/>
      <c r="L305" s="31"/>
      <c r="M305" s="31"/>
      <c r="N305" s="31"/>
      <c r="O305" s="31"/>
      <c r="P305" s="31"/>
      <c r="Q305" s="31"/>
      <c r="R305" s="31"/>
    </row>
    <row r="306" spans="2:18">
      <c r="B306" s="115"/>
      <c r="C306" s="124"/>
      <c r="I306" s="31"/>
      <c r="J306" s="31"/>
      <c r="K306" s="31"/>
      <c r="L306" s="31"/>
      <c r="M306" s="31"/>
      <c r="N306" s="31"/>
      <c r="O306" s="31"/>
      <c r="P306" s="31"/>
      <c r="Q306" s="31"/>
      <c r="R306" s="31"/>
    </row>
    <row r="307" spans="2:18">
      <c r="B307" s="115"/>
      <c r="C307" s="124"/>
      <c r="I307" s="31"/>
      <c r="J307" s="31"/>
      <c r="K307" s="31"/>
      <c r="L307" s="31"/>
      <c r="M307" s="31"/>
      <c r="N307" s="31"/>
      <c r="O307" s="31"/>
      <c r="P307" s="31"/>
      <c r="Q307" s="31"/>
      <c r="R307" s="31"/>
    </row>
    <row r="308" spans="2:18">
      <c r="B308" s="115"/>
      <c r="C308" s="124"/>
      <c r="I308" s="31"/>
      <c r="J308" s="31"/>
      <c r="K308" s="31"/>
      <c r="L308" s="31"/>
      <c r="M308" s="31"/>
      <c r="N308" s="31"/>
      <c r="O308" s="31"/>
      <c r="P308" s="31"/>
      <c r="Q308" s="31"/>
      <c r="R308" s="31"/>
    </row>
    <row r="309" spans="2:18">
      <c r="B309" s="115"/>
      <c r="C309" s="124"/>
      <c r="I309" s="31"/>
      <c r="J309" s="31"/>
      <c r="K309" s="31"/>
      <c r="L309" s="31"/>
      <c r="M309" s="31"/>
      <c r="N309" s="31"/>
      <c r="O309" s="31"/>
      <c r="P309" s="31"/>
      <c r="Q309" s="31"/>
      <c r="R309" s="31"/>
    </row>
    <row r="310" spans="2:18">
      <c r="B310" s="115"/>
      <c r="C310" s="124"/>
      <c r="I310" s="31"/>
      <c r="J310" s="31"/>
      <c r="K310" s="31"/>
      <c r="L310" s="31"/>
      <c r="M310" s="31"/>
      <c r="N310" s="31"/>
      <c r="O310" s="31"/>
      <c r="P310" s="31"/>
      <c r="Q310" s="31"/>
      <c r="R310" s="31"/>
    </row>
    <row r="311" spans="2:18">
      <c r="B311" s="115"/>
      <c r="C311" s="124"/>
      <c r="I311" s="31"/>
      <c r="J311" s="31"/>
      <c r="K311" s="31"/>
      <c r="L311" s="31"/>
      <c r="M311" s="31"/>
      <c r="N311" s="31"/>
      <c r="O311" s="31"/>
      <c r="P311" s="31"/>
      <c r="Q311" s="31"/>
      <c r="R311" s="31"/>
    </row>
    <row r="312" spans="2:18">
      <c r="B312" s="115"/>
      <c r="C312" s="124"/>
      <c r="I312" s="31"/>
      <c r="J312" s="31"/>
      <c r="K312" s="31"/>
      <c r="L312" s="31"/>
      <c r="M312" s="31"/>
      <c r="N312" s="31"/>
      <c r="O312" s="31"/>
      <c r="P312" s="31"/>
      <c r="Q312" s="31"/>
      <c r="R312" s="31"/>
    </row>
    <row r="313" spans="2:18">
      <c r="B313" s="115"/>
      <c r="C313" s="124"/>
      <c r="I313" s="31"/>
      <c r="J313" s="31"/>
      <c r="K313" s="31"/>
      <c r="L313" s="31"/>
      <c r="M313" s="31"/>
      <c r="N313" s="31"/>
      <c r="O313" s="31"/>
      <c r="P313" s="31"/>
      <c r="Q313" s="31"/>
      <c r="R313" s="31"/>
    </row>
    <row r="314" spans="2:18">
      <c r="B314" s="115"/>
      <c r="C314" s="124"/>
      <c r="I314" s="31"/>
      <c r="J314" s="31"/>
      <c r="K314" s="31"/>
      <c r="L314" s="31"/>
      <c r="M314" s="31"/>
      <c r="N314" s="31"/>
      <c r="O314" s="31"/>
      <c r="P314" s="31"/>
      <c r="Q314" s="31"/>
      <c r="R314" s="31"/>
    </row>
    <row r="315" spans="2:18">
      <c r="B315" s="115"/>
      <c r="C315" s="124"/>
      <c r="I315" s="31"/>
      <c r="J315" s="31"/>
      <c r="K315" s="31"/>
      <c r="L315" s="31"/>
      <c r="M315" s="31"/>
      <c r="N315" s="31"/>
      <c r="O315" s="31"/>
      <c r="P315" s="31"/>
      <c r="Q315" s="31"/>
      <c r="R315" s="31"/>
    </row>
    <row r="316" spans="2:18">
      <c r="B316" s="115"/>
      <c r="C316" s="124"/>
      <c r="I316" s="31"/>
      <c r="J316" s="31"/>
      <c r="K316" s="31"/>
      <c r="L316" s="31"/>
      <c r="M316" s="31"/>
      <c r="N316" s="31"/>
      <c r="O316" s="31"/>
      <c r="P316" s="31"/>
      <c r="Q316" s="31"/>
      <c r="R316" s="31"/>
    </row>
    <row r="317" spans="2:18">
      <c r="B317" s="115"/>
      <c r="C317" s="124"/>
      <c r="I317" s="31"/>
      <c r="J317" s="31"/>
      <c r="K317" s="31"/>
      <c r="L317" s="31"/>
      <c r="M317" s="31"/>
      <c r="N317" s="31"/>
      <c r="O317" s="31"/>
      <c r="P317" s="31"/>
      <c r="Q317" s="31"/>
      <c r="R317" s="31"/>
    </row>
    <row r="318" spans="2:18">
      <c r="B318" s="115"/>
      <c r="C318" s="124"/>
      <c r="I318" s="31"/>
      <c r="J318" s="31"/>
      <c r="K318" s="31"/>
      <c r="L318" s="31"/>
      <c r="M318" s="31"/>
      <c r="N318" s="31"/>
      <c r="O318" s="31"/>
      <c r="P318" s="31"/>
      <c r="Q318" s="31"/>
      <c r="R318" s="31"/>
    </row>
    <row r="319" spans="2:18">
      <c r="B319" s="115"/>
      <c r="C319" s="124"/>
      <c r="I319" s="31"/>
      <c r="J319" s="31"/>
      <c r="K319" s="31"/>
      <c r="L319" s="31"/>
      <c r="M319" s="31"/>
      <c r="N319" s="31"/>
      <c r="O319" s="31"/>
      <c r="P319" s="31"/>
      <c r="Q319" s="31"/>
      <c r="R319" s="31"/>
    </row>
    <row r="320" spans="2:18">
      <c r="B320" s="115"/>
      <c r="C320" s="124"/>
      <c r="I320" s="31"/>
      <c r="J320" s="31"/>
      <c r="K320" s="31"/>
      <c r="L320" s="31"/>
      <c r="M320" s="31"/>
      <c r="N320" s="31"/>
      <c r="O320" s="31"/>
      <c r="P320" s="31"/>
      <c r="Q320" s="31"/>
      <c r="R320" s="31"/>
    </row>
    <row r="321" spans="2:18">
      <c r="B321" s="115"/>
      <c r="C321" s="124"/>
      <c r="I321" s="31"/>
      <c r="J321" s="31"/>
      <c r="K321" s="31"/>
      <c r="L321" s="31"/>
      <c r="M321" s="31"/>
      <c r="N321" s="31"/>
      <c r="O321" s="31"/>
      <c r="P321" s="31"/>
      <c r="Q321" s="31"/>
      <c r="R321" s="31"/>
    </row>
    <row r="322" spans="2:18">
      <c r="B322" s="115"/>
      <c r="C322" s="124"/>
      <c r="I322" s="31"/>
      <c r="J322" s="31"/>
      <c r="K322" s="31"/>
      <c r="L322" s="31"/>
      <c r="M322" s="31"/>
      <c r="N322" s="31"/>
      <c r="O322" s="31"/>
      <c r="P322" s="31"/>
      <c r="Q322" s="31"/>
      <c r="R322" s="31"/>
    </row>
    <row r="323" spans="2:18">
      <c r="B323" s="115"/>
      <c r="C323" s="124"/>
      <c r="I323" s="31"/>
      <c r="J323" s="31"/>
      <c r="K323" s="31"/>
      <c r="L323" s="31"/>
      <c r="M323" s="31"/>
      <c r="N323" s="31"/>
      <c r="O323" s="31"/>
      <c r="P323" s="31"/>
      <c r="Q323" s="31"/>
      <c r="R323" s="31"/>
    </row>
    <row r="324" spans="2:18">
      <c r="B324" s="115"/>
      <c r="C324" s="124"/>
      <c r="I324" s="31"/>
      <c r="J324" s="31"/>
      <c r="K324" s="31"/>
      <c r="L324" s="31"/>
      <c r="M324" s="31"/>
      <c r="N324" s="31"/>
      <c r="O324" s="31"/>
      <c r="P324" s="31"/>
      <c r="Q324" s="31"/>
      <c r="R324" s="31"/>
    </row>
    <row r="325" spans="2:18">
      <c r="B325" s="115"/>
      <c r="C325" s="124"/>
      <c r="I325" s="31"/>
      <c r="J325" s="31"/>
      <c r="K325" s="31"/>
      <c r="L325" s="31"/>
      <c r="M325" s="31"/>
      <c r="N325" s="31"/>
      <c r="O325" s="31"/>
      <c r="P325" s="31"/>
      <c r="Q325" s="31"/>
      <c r="R325" s="31"/>
    </row>
    <row r="326" spans="2:18">
      <c r="B326" s="115"/>
      <c r="C326" s="124"/>
      <c r="I326" s="31"/>
      <c r="J326" s="31"/>
      <c r="K326" s="31"/>
      <c r="L326" s="31"/>
      <c r="M326" s="31"/>
      <c r="N326" s="31"/>
      <c r="O326" s="31"/>
      <c r="P326" s="31"/>
      <c r="Q326" s="31"/>
      <c r="R326" s="31"/>
    </row>
    <row r="327" spans="2:18">
      <c r="B327" s="115"/>
      <c r="C327" s="124"/>
      <c r="I327" s="31"/>
      <c r="J327" s="31"/>
      <c r="K327" s="31"/>
      <c r="L327" s="31"/>
      <c r="M327" s="31"/>
      <c r="N327" s="31"/>
      <c r="O327" s="31"/>
      <c r="P327" s="31"/>
      <c r="Q327" s="31"/>
      <c r="R327" s="31"/>
    </row>
    <row r="328" spans="2:18">
      <c r="B328" s="115"/>
      <c r="C328" s="124"/>
      <c r="I328" s="31"/>
      <c r="J328" s="31"/>
      <c r="K328" s="31"/>
      <c r="L328" s="31"/>
      <c r="M328" s="31"/>
      <c r="N328" s="31"/>
      <c r="O328" s="31"/>
      <c r="P328" s="31"/>
      <c r="Q328" s="31"/>
      <c r="R328" s="31"/>
    </row>
    <row r="329" spans="2:18">
      <c r="B329" s="115"/>
      <c r="C329" s="124"/>
      <c r="I329" s="31"/>
      <c r="J329" s="31"/>
      <c r="K329" s="31"/>
      <c r="L329" s="31"/>
      <c r="M329" s="31"/>
      <c r="N329" s="31"/>
      <c r="O329" s="31"/>
      <c r="P329" s="31"/>
      <c r="Q329" s="31"/>
      <c r="R329" s="31"/>
    </row>
    <row r="330" spans="2:18">
      <c r="B330" s="115"/>
      <c r="C330" s="124"/>
      <c r="I330" s="31"/>
      <c r="J330" s="31"/>
      <c r="K330" s="31"/>
      <c r="L330" s="31"/>
      <c r="M330" s="31"/>
      <c r="N330" s="31"/>
      <c r="O330" s="31"/>
      <c r="P330" s="31"/>
      <c r="Q330" s="31"/>
      <c r="R330" s="31"/>
    </row>
    <row r="331" spans="2:18">
      <c r="B331" s="115"/>
      <c r="C331" s="124"/>
      <c r="I331" s="31"/>
      <c r="J331" s="31"/>
      <c r="K331" s="31"/>
      <c r="L331" s="31"/>
      <c r="M331" s="31"/>
      <c r="N331" s="31"/>
      <c r="O331" s="31"/>
      <c r="P331" s="31"/>
      <c r="Q331" s="31"/>
      <c r="R331" s="31"/>
    </row>
    <row r="332" spans="2:18">
      <c r="B332" s="115"/>
      <c r="C332" s="124"/>
      <c r="I332" s="31"/>
      <c r="J332" s="31"/>
      <c r="K332" s="31"/>
      <c r="L332" s="31"/>
      <c r="M332" s="31"/>
      <c r="N332" s="31"/>
      <c r="O332" s="31"/>
      <c r="P332" s="31"/>
      <c r="Q332" s="31"/>
      <c r="R332" s="31"/>
    </row>
    <row r="333" spans="2:18">
      <c r="B333" s="115"/>
      <c r="C333" s="124"/>
      <c r="I333" s="31"/>
      <c r="J333" s="31"/>
      <c r="K333" s="31"/>
      <c r="L333" s="31"/>
      <c r="M333" s="31"/>
      <c r="N333" s="31"/>
      <c r="O333" s="31"/>
      <c r="P333" s="31"/>
      <c r="Q333" s="31"/>
      <c r="R333" s="31"/>
    </row>
    <row r="334" spans="2:18">
      <c r="B334" s="115"/>
      <c r="C334" s="124"/>
      <c r="I334" s="31"/>
      <c r="J334" s="31"/>
      <c r="K334" s="31"/>
      <c r="L334" s="31"/>
      <c r="M334" s="31"/>
      <c r="N334" s="31"/>
      <c r="O334" s="31"/>
      <c r="P334" s="31"/>
      <c r="Q334" s="31"/>
      <c r="R334" s="31"/>
    </row>
    <row r="335" spans="2:18">
      <c r="B335" s="115"/>
      <c r="C335" s="124"/>
      <c r="I335" s="31"/>
      <c r="J335" s="31"/>
      <c r="K335" s="31"/>
      <c r="L335" s="31"/>
      <c r="M335" s="31"/>
      <c r="N335" s="31"/>
      <c r="O335" s="31"/>
      <c r="P335" s="31"/>
      <c r="Q335" s="31"/>
      <c r="R335" s="31"/>
    </row>
    <row r="336" spans="2:18">
      <c r="B336" s="115"/>
      <c r="C336" s="124"/>
      <c r="I336" s="31"/>
      <c r="J336" s="31"/>
      <c r="K336" s="31"/>
      <c r="L336" s="31"/>
      <c r="M336" s="31"/>
      <c r="N336" s="31"/>
      <c r="O336" s="31"/>
      <c r="P336" s="31"/>
      <c r="Q336" s="31"/>
      <c r="R336" s="31"/>
    </row>
    <row r="337" spans="2:18">
      <c r="B337" s="115"/>
      <c r="C337" s="124"/>
      <c r="I337" s="31"/>
      <c r="J337" s="31"/>
      <c r="K337" s="31"/>
      <c r="L337" s="31"/>
      <c r="M337" s="31"/>
      <c r="N337" s="31"/>
      <c r="O337" s="31"/>
      <c r="P337" s="31"/>
      <c r="Q337" s="31"/>
      <c r="R337" s="31"/>
    </row>
    <row r="338" spans="2:18">
      <c r="B338" s="115"/>
      <c r="C338" s="124"/>
      <c r="I338" s="31"/>
      <c r="J338" s="31"/>
      <c r="K338" s="31"/>
      <c r="L338" s="31"/>
      <c r="M338" s="31"/>
      <c r="N338" s="31"/>
      <c r="O338" s="31"/>
      <c r="P338" s="31"/>
      <c r="Q338" s="31"/>
      <c r="R338" s="31"/>
    </row>
    <row r="339" spans="2:18">
      <c r="B339" s="115"/>
      <c r="C339" s="124"/>
      <c r="I339" s="31"/>
      <c r="J339" s="31"/>
      <c r="K339" s="31"/>
      <c r="L339" s="31"/>
      <c r="M339" s="31"/>
      <c r="N339" s="31"/>
      <c r="O339" s="31"/>
      <c r="P339" s="31"/>
      <c r="Q339" s="31"/>
      <c r="R339" s="31"/>
    </row>
    <row r="340" spans="2:18">
      <c r="B340" s="115"/>
      <c r="C340" s="124"/>
      <c r="I340" s="31"/>
      <c r="J340" s="31"/>
      <c r="K340" s="31"/>
      <c r="L340" s="31"/>
      <c r="M340" s="31"/>
      <c r="N340" s="31"/>
      <c r="O340" s="31"/>
      <c r="P340" s="31"/>
      <c r="Q340" s="31"/>
      <c r="R340" s="31"/>
    </row>
    <row r="341" spans="2:18">
      <c r="B341" s="115"/>
      <c r="C341" s="124"/>
      <c r="I341" s="31"/>
      <c r="J341" s="31"/>
      <c r="K341" s="31"/>
      <c r="L341" s="31"/>
      <c r="M341" s="31"/>
      <c r="N341" s="31"/>
      <c r="O341" s="31"/>
      <c r="P341" s="31"/>
      <c r="Q341" s="31"/>
      <c r="R341" s="31"/>
    </row>
    <row r="342" spans="2:18">
      <c r="B342" s="115"/>
      <c r="C342" s="124"/>
      <c r="I342" s="31"/>
      <c r="J342" s="31"/>
      <c r="K342" s="31"/>
      <c r="L342" s="31"/>
      <c r="M342" s="31"/>
      <c r="N342" s="31"/>
      <c r="O342" s="31"/>
      <c r="P342" s="31"/>
      <c r="Q342" s="31"/>
      <c r="R342" s="31"/>
    </row>
    <row r="343" spans="2:18">
      <c r="B343" s="115"/>
      <c r="C343" s="124"/>
      <c r="I343" s="31"/>
      <c r="J343" s="31"/>
      <c r="K343" s="31"/>
      <c r="L343" s="31"/>
      <c r="M343" s="31"/>
      <c r="N343" s="31"/>
      <c r="O343" s="31"/>
      <c r="P343" s="31"/>
      <c r="Q343" s="31"/>
      <c r="R343" s="31"/>
    </row>
    <row r="344" spans="2:18">
      <c r="B344" s="115"/>
      <c r="C344" s="124"/>
      <c r="I344" s="31"/>
      <c r="J344" s="31"/>
      <c r="K344" s="31"/>
      <c r="L344" s="31"/>
      <c r="M344" s="31"/>
      <c r="N344" s="31"/>
      <c r="O344" s="31"/>
      <c r="P344" s="31"/>
      <c r="Q344" s="31"/>
      <c r="R344" s="31"/>
    </row>
    <row r="345" spans="2:18">
      <c r="B345" s="115"/>
      <c r="C345" s="124"/>
      <c r="I345" s="31"/>
      <c r="J345" s="31"/>
      <c r="K345" s="31"/>
      <c r="L345" s="31"/>
      <c r="M345" s="31"/>
      <c r="N345" s="31"/>
      <c r="O345" s="31"/>
      <c r="P345" s="31"/>
      <c r="Q345" s="31"/>
      <c r="R345" s="31"/>
    </row>
    <row r="346" spans="2:18">
      <c r="B346" s="115"/>
      <c r="C346" s="124"/>
      <c r="I346" s="31"/>
      <c r="J346" s="31"/>
      <c r="K346" s="31"/>
      <c r="L346" s="31"/>
      <c r="M346" s="31"/>
      <c r="N346" s="31"/>
      <c r="O346" s="31"/>
      <c r="P346" s="31"/>
      <c r="Q346" s="31"/>
      <c r="R346" s="31"/>
    </row>
    <row r="347" spans="2:18">
      <c r="B347" s="115"/>
      <c r="C347" s="124"/>
      <c r="I347" s="31"/>
      <c r="J347" s="31"/>
      <c r="K347" s="31"/>
      <c r="L347" s="31"/>
      <c r="M347" s="31"/>
      <c r="N347" s="31"/>
      <c r="O347" s="31"/>
      <c r="P347" s="31"/>
      <c r="Q347" s="31"/>
      <c r="R347" s="31"/>
    </row>
    <row r="348" spans="2:18">
      <c r="B348" s="115"/>
      <c r="C348" s="124"/>
      <c r="I348" s="31"/>
      <c r="J348" s="31"/>
      <c r="K348" s="31"/>
      <c r="L348" s="31"/>
      <c r="M348" s="31"/>
      <c r="N348" s="31"/>
      <c r="O348" s="31"/>
      <c r="P348" s="31"/>
      <c r="Q348" s="31"/>
      <c r="R348" s="31"/>
    </row>
    <row r="349" spans="2:18">
      <c r="B349" s="115"/>
      <c r="C349" s="124"/>
      <c r="I349" s="31"/>
      <c r="J349" s="31"/>
      <c r="K349" s="31"/>
      <c r="L349" s="31"/>
      <c r="M349" s="31"/>
      <c r="N349" s="31"/>
      <c r="O349" s="31"/>
      <c r="P349" s="31"/>
      <c r="Q349" s="31"/>
      <c r="R349" s="31"/>
    </row>
    <row r="350" spans="2:18">
      <c r="B350" s="115"/>
      <c r="C350" s="124"/>
      <c r="I350" s="31"/>
      <c r="J350" s="31"/>
      <c r="K350" s="31"/>
      <c r="L350" s="31"/>
      <c r="M350" s="31"/>
      <c r="N350" s="31"/>
      <c r="O350" s="31"/>
      <c r="P350" s="31"/>
      <c r="Q350" s="31"/>
      <c r="R350" s="31"/>
    </row>
    <row r="351" spans="2:18">
      <c r="B351" s="115"/>
      <c r="C351" s="124"/>
      <c r="I351" s="31"/>
      <c r="J351" s="31"/>
      <c r="K351" s="31"/>
      <c r="L351" s="31"/>
      <c r="M351" s="31"/>
      <c r="N351" s="31"/>
      <c r="O351" s="31"/>
      <c r="P351" s="31"/>
      <c r="Q351" s="31"/>
      <c r="R351" s="31"/>
    </row>
    <row r="352" spans="2:18">
      <c r="B352" s="115"/>
      <c r="C352" s="124"/>
      <c r="I352" s="31"/>
      <c r="J352" s="31"/>
      <c r="K352" s="31"/>
      <c r="L352" s="31"/>
      <c r="M352" s="31"/>
      <c r="N352" s="31"/>
      <c r="O352" s="31"/>
      <c r="P352" s="31"/>
      <c r="Q352" s="31"/>
      <c r="R352" s="31"/>
    </row>
    <row r="353" spans="2:18">
      <c r="B353" s="115"/>
      <c r="C353" s="124"/>
      <c r="I353" s="31"/>
      <c r="J353" s="31"/>
      <c r="K353" s="31"/>
      <c r="L353" s="31"/>
      <c r="M353" s="31"/>
      <c r="N353" s="31"/>
      <c r="O353" s="31"/>
      <c r="P353" s="31"/>
      <c r="Q353" s="31"/>
      <c r="R353" s="31"/>
    </row>
    <row r="354" spans="2:18">
      <c r="B354" s="115"/>
      <c r="C354" s="124"/>
      <c r="I354" s="31"/>
      <c r="J354" s="31"/>
      <c r="K354" s="31"/>
      <c r="L354" s="31"/>
      <c r="M354" s="31"/>
      <c r="N354" s="31"/>
      <c r="O354" s="31"/>
      <c r="P354" s="31"/>
      <c r="Q354" s="31"/>
      <c r="R354" s="31"/>
    </row>
    <row r="355" spans="2:18">
      <c r="B355" s="115"/>
      <c r="C355" s="124"/>
      <c r="I355" s="31"/>
      <c r="J355" s="31"/>
      <c r="K355" s="31"/>
      <c r="L355" s="31"/>
      <c r="M355" s="31"/>
      <c r="N355" s="31"/>
      <c r="O355" s="31"/>
      <c r="P355" s="31"/>
      <c r="Q355" s="31"/>
      <c r="R355" s="31"/>
    </row>
    <row r="356" spans="2:18">
      <c r="B356" s="115"/>
      <c r="C356" s="124"/>
      <c r="I356" s="31"/>
      <c r="J356" s="31"/>
      <c r="K356" s="31"/>
      <c r="L356" s="31"/>
      <c r="M356" s="31"/>
      <c r="N356" s="31"/>
      <c r="O356" s="31"/>
      <c r="P356" s="31"/>
      <c r="Q356" s="31"/>
      <c r="R356" s="31"/>
    </row>
    <row r="357" spans="2:18">
      <c r="B357" s="115"/>
      <c r="C357" s="124"/>
      <c r="I357" s="31"/>
      <c r="J357" s="31"/>
      <c r="K357" s="31"/>
      <c r="L357" s="31"/>
      <c r="M357" s="31"/>
      <c r="N357" s="31"/>
      <c r="O357" s="31"/>
      <c r="P357" s="31"/>
      <c r="Q357" s="31"/>
      <c r="R357" s="31"/>
    </row>
    <row r="358" spans="2:18">
      <c r="B358" s="115"/>
      <c r="C358" s="124"/>
      <c r="I358" s="31"/>
      <c r="J358" s="31"/>
      <c r="K358" s="31"/>
      <c r="L358" s="31"/>
      <c r="M358" s="31"/>
      <c r="N358" s="31"/>
      <c r="O358" s="31"/>
      <c r="P358" s="31"/>
      <c r="Q358" s="31"/>
      <c r="R358" s="31"/>
    </row>
    <row r="359" spans="2:18">
      <c r="B359" s="115"/>
      <c r="C359" s="124"/>
      <c r="I359" s="31"/>
      <c r="J359" s="31"/>
      <c r="K359" s="31"/>
      <c r="L359" s="31"/>
      <c r="M359" s="31"/>
      <c r="N359" s="31"/>
      <c r="O359" s="31"/>
      <c r="P359" s="31"/>
      <c r="Q359" s="31"/>
      <c r="R359" s="31"/>
    </row>
    <row r="360" spans="2:18">
      <c r="B360" s="115"/>
      <c r="C360" s="124"/>
      <c r="I360" s="31"/>
      <c r="J360" s="31"/>
      <c r="K360" s="31"/>
      <c r="L360" s="31"/>
      <c r="M360" s="31"/>
      <c r="N360" s="31"/>
      <c r="O360" s="31"/>
      <c r="P360" s="31"/>
      <c r="Q360" s="31"/>
      <c r="R360" s="31"/>
    </row>
    <row r="361" spans="2:18">
      <c r="B361" s="115"/>
      <c r="C361" s="124"/>
      <c r="I361" s="31"/>
      <c r="J361" s="31"/>
      <c r="K361" s="31"/>
      <c r="L361" s="31"/>
      <c r="M361" s="31"/>
      <c r="N361" s="31"/>
      <c r="O361" s="31"/>
      <c r="P361" s="31"/>
      <c r="Q361" s="31"/>
      <c r="R361" s="31"/>
    </row>
    <row r="362" spans="2:18">
      <c r="B362" s="115"/>
      <c r="C362" s="124"/>
      <c r="I362" s="31"/>
      <c r="J362" s="31"/>
      <c r="K362" s="31"/>
      <c r="L362" s="31"/>
      <c r="M362" s="31"/>
      <c r="N362" s="31"/>
      <c r="O362" s="31"/>
      <c r="P362" s="31"/>
      <c r="Q362" s="31"/>
      <c r="R362" s="31"/>
    </row>
    <row r="363" spans="2:18">
      <c r="B363" s="115"/>
      <c r="C363" s="124"/>
      <c r="I363" s="31"/>
      <c r="J363" s="31"/>
      <c r="K363" s="31"/>
      <c r="L363" s="31"/>
      <c r="M363" s="31"/>
      <c r="N363" s="31"/>
      <c r="O363" s="31"/>
      <c r="P363" s="31"/>
      <c r="Q363" s="31"/>
      <c r="R363" s="31"/>
    </row>
    <row r="364" spans="2:18">
      <c r="B364" s="115"/>
      <c r="C364" s="124"/>
      <c r="I364" s="31"/>
      <c r="J364" s="31"/>
      <c r="K364" s="31"/>
      <c r="L364" s="31"/>
      <c r="M364" s="31"/>
      <c r="N364" s="31"/>
      <c r="O364" s="31"/>
      <c r="P364" s="31"/>
      <c r="Q364" s="31"/>
      <c r="R364" s="31"/>
    </row>
    <row r="365" spans="2:18">
      <c r="B365" s="115"/>
      <c r="C365" s="124"/>
      <c r="I365" s="31"/>
      <c r="J365" s="31"/>
      <c r="K365" s="31"/>
      <c r="L365" s="31"/>
      <c r="M365" s="31"/>
      <c r="N365" s="31"/>
      <c r="O365" s="31"/>
      <c r="P365" s="31"/>
      <c r="Q365" s="31"/>
      <c r="R365" s="31"/>
    </row>
    <row r="366" spans="2:18">
      <c r="B366" s="115"/>
      <c r="C366" s="124"/>
      <c r="I366" s="31"/>
      <c r="J366" s="31"/>
      <c r="K366" s="31"/>
      <c r="L366" s="31"/>
      <c r="M366" s="31"/>
      <c r="N366" s="31"/>
      <c r="O366" s="31"/>
      <c r="P366" s="31"/>
      <c r="Q366" s="31"/>
      <c r="R366" s="31"/>
    </row>
    <row r="367" spans="2:18">
      <c r="B367" s="115"/>
      <c r="C367" s="124"/>
      <c r="I367" s="31"/>
      <c r="J367" s="31"/>
      <c r="K367" s="31"/>
      <c r="L367" s="31"/>
      <c r="M367" s="31"/>
      <c r="N367" s="31"/>
      <c r="O367" s="31"/>
      <c r="P367" s="31"/>
      <c r="Q367" s="31"/>
      <c r="R367" s="31"/>
    </row>
    <row r="368" spans="2:18">
      <c r="B368" s="115"/>
      <c r="C368" s="124"/>
      <c r="I368" s="31"/>
      <c r="J368" s="31"/>
      <c r="K368" s="31"/>
      <c r="L368" s="31"/>
      <c r="M368" s="31"/>
      <c r="N368" s="31"/>
      <c r="O368" s="31"/>
      <c r="P368" s="31"/>
      <c r="Q368" s="31"/>
      <c r="R368" s="31"/>
    </row>
    <row r="369" spans="2:18">
      <c r="B369" s="115"/>
      <c r="C369" s="124"/>
      <c r="I369" s="31"/>
      <c r="J369" s="31"/>
      <c r="K369" s="31"/>
      <c r="L369" s="31"/>
      <c r="M369" s="31"/>
      <c r="N369" s="31"/>
      <c r="O369" s="31"/>
      <c r="P369" s="31"/>
      <c r="Q369" s="31"/>
      <c r="R369" s="31"/>
    </row>
    <row r="370" spans="2:18">
      <c r="B370" s="115"/>
      <c r="C370" s="124"/>
      <c r="I370" s="31"/>
      <c r="J370" s="31"/>
      <c r="K370" s="31"/>
      <c r="L370" s="31"/>
      <c r="M370" s="31"/>
      <c r="N370" s="31"/>
      <c r="O370" s="31"/>
      <c r="P370" s="31"/>
      <c r="Q370" s="31"/>
      <c r="R370" s="31"/>
    </row>
    <row r="371" spans="2:18">
      <c r="B371" s="115"/>
      <c r="C371" s="124"/>
      <c r="I371" s="31"/>
      <c r="J371" s="31"/>
      <c r="K371" s="31"/>
      <c r="L371" s="31"/>
      <c r="M371" s="31"/>
      <c r="N371" s="31"/>
      <c r="O371" s="31"/>
      <c r="P371" s="31"/>
      <c r="Q371" s="31"/>
      <c r="R371" s="31"/>
    </row>
    <row r="372" spans="2:18">
      <c r="B372" s="115"/>
      <c r="C372" s="124"/>
      <c r="I372" s="31"/>
      <c r="J372" s="31"/>
      <c r="K372" s="31"/>
      <c r="L372" s="31"/>
      <c r="M372" s="31"/>
      <c r="N372" s="31"/>
      <c r="O372" s="31"/>
      <c r="P372" s="31"/>
      <c r="Q372" s="31"/>
      <c r="R372" s="31"/>
    </row>
    <row r="373" spans="2:18">
      <c r="B373" s="115"/>
      <c r="C373" s="124"/>
      <c r="I373" s="31"/>
      <c r="J373" s="31"/>
      <c r="K373" s="31"/>
      <c r="L373" s="31"/>
      <c r="M373" s="31"/>
      <c r="N373" s="31"/>
      <c r="O373" s="31"/>
      <c r="P373" s="31"/>
      <c r="Q373" s="31"/>
      <c r="R373" s="31"/>
    </row>
    <row r="374" spans="2:18">
      <c r="B374" s="115"/>
      <c r="C374" s="124"/>
      <c r="I374" s="31"/>
      <c r="J374" s="31"/>
      <c r="K374" s="31"/>
      <c r="L374" s="31"/>
      <c r="M374" s="31"/>
      <c r="N374" s="31"/>
      <c r="O374" s="31"/>
      <c r="P374" s="31"/>
      <c r="Q374" s="31"/>
      <c r="R374" s="31"/>
    </row>
    <row r="375" spans="2:18">
      <c r="B375" s="115"/>
      <c r="C375" s="124"/>
      <c r="I375" s="31"/>
      <c r="J375" s="31"/>
      <c r="K375" s="31"/>
      <c r="L375" s="31"/>
      <c r="M375" s="31"/>
      <c r="N375" s="31"/>
      <c r="O375" s="31"/>
      <c r="P375" s="31"/>
      <c r="Q375" s="31"/>
      <c r="R375" s="31"/>
    </row>
    <row r="376" spans="2:18">
      <c r="B376" s="115"/>
      <c r="C376" s="124"/>
      <c r="I376" s="31"/>
      <c r="J376" s="31"/>
      <c r="K376" s="31"/>
      <c r="L376" s="31"/>
      <c r="M376" s="31"/>
      <c r="N376" s="31"/>
      <c r="O376" s="31"/>
      <c r="P376" s="31"/>
      <c r="Q376" s="31"/>
      <c r="R376" s="31"/>
    </row>
    <row r="377" spans="2:18">
      <c r="B377" s="115"/>
      <c r="C377" s="124"/>
      <c r="I377" s="31"/>
      <c r="J377" s="31"/>
      <c r="K377" s="31"/>
      <c r="L377" s="31"/>
      <c r="M377" s="31"/>
      <c r="N377" s="31"/>
      <c r="O377" s="31"/>
      <c r="P377" s="31"/>
      <c r="Q377" s="31"/>
      <c r="R377" s="31"/>
    </row>
    <row r="378" spans="2:18">
      <c r="B378" s="115"/>
      <c r="C378" s="124"/>
      <c r="I378" s="31"/>
      <c r="J378" s="31"/>
      <c r="K378" s="31"/>
      <c r="L378" s="31"/>
      <c r="M378" s="31"/>
      <c r="N378" s="31"/>
      <c r="O378" s="31"/>
      <c r="P378" s="31"/>
      <c r="Q378" s="31"/>
      <c r="R378" s="31"/>
    </row>
    <row r="379" spans="2:18">
      <c r="B379" s="115"/>
      <c r="C379" s="124"/>
      <c r="I379" s="31"/>
      <c r="J379" s="31"/>
      <c r="K379" s="31"/>
      <c r="L379" s="31"/>
      <c r="M379" s="31"/>
      <c r="N379" s="31"/>
      <c r="O379" s="31"/>
      <c r="P379" s="31"/>
      <c r="Q379" s="31"/>
      <c r="R379" s="31"/>
    </row>
    <row r="380" spans="2:18">
      <c r="B380" s="115"/>
      <c r="C380" s="124"/>
      <c r="I380" s="31"/>
      <c r="J380" s="31"/>
      <c r="K380" s="31"/>
      <c r="L380" s="31"/>
      <c r="M380" s="31"/>
      <c r="N380" s="31"/>
      <c r="O380" s="31"/>
      <c r="P380" s="31"/>
      <c r="Q380" s="31"/>
      <c r="R380" s="31"/>
    </row>
    <row r="381" spans="2:18">
      <c r="B381" s="115"/>
      <c r="C381" s="124"/>
      <c r="I381" s="31"/>
      <c r="J381" s="31"/>
      <c r="K381" s="31"/>
      <c r="L381" s="31"/>
      <c r="M381" s="31"/>
      <c r="N381" s="31"/>
      <c r="O381" s="31"/>
      <c r="P381" s="31"/>
      <c r="Q381" s="31"/>
      <c r="R381" s="31"/>
    </row>
    <row r="382" spans="2:18">
      <c r="B382" s="115"/>
      <c r="C382" s="124"/>
      <c r="I382" s="31"/>
      <c r="J382" s="31"/>
      <c r="K382" s="31"/>
      <c r="L382" s="31"/>
      <c r="M382" s="31"/>
      <c r="N382" s="31"/>
      <c r="O382" s="31"/>
      <c r="P382" s="31"/>
      <c r="Q382" s="31"/>
      <c r="R382" s="31"/>
    </row>
    <row r="383" spans="2:18">
      <c r="B383" s="115"/>
      <c r="C383" s="124"/>
      <c r="I383" s="31"/>
      <c r="J383" s="31"/>
      <c r="K383" s="31"/>
      <c r="L383" s="31"/>
      <c r="M383" s="31"/>
      <c r="N383" s="31"/>
      <c r="O383" s="31"/>
      <c r="P383" s="31"/>
      <c r="Q383" s="31"/>
      <c r="R383" s="31"/>
    </row>
    <row r="384" spans="2:18">
      <c r="B384" s="115"/>
      <c r="C384" s="124"/>
      <c r="I384" s="31"/>
      <c r="J384" s="31"/>
      <c r="K384" s="31"/>
      <c r="L384" s="31"/>
      <c r="M384" s="31"/>
      <c r="N384" s="31"/>
      <c r="O384" s="31"/>
      <c r="P384" s="31"/>
      <c r="Q384" s="31"/>
      <c r="R384" s="31"/>
    </row>
    <row r="385" spans="2:18">
      <c r="B385" s="115"/>
      <c r="C385" s="124"/>
      <c r="I385" s="31"/>
      <c r="J385" s="31"/>
      <c r="K385" s="31"/>
      <c r="L385" s="31"/>
      <c r="M385" s="31"/>
      <c r="N385" s="31"/>
      <c r="O385" s="31"/>
      <c r="P385" s="31"/>
      <c r="Q385" s="31"/>
      <c r="R385" s="31"/>
    </row>
    <row r="386" spans="2:18">
      <c r="B386" s="115"/>
      <c r="C386" s="124"/>
      <c r="I386" s="31"/>
      <c r="J386" s="31"/>
      <c r="K386" s="31"/>
      <c r="L386" s="31"/>
      <c r="M386" s="31"/>
      <c r="N386" s="31"/>
      <c r="O386" s="31"/>
      <c r="P386" s="31"/>
      <c r="Q386" s="31"/>
      <c r="R386" s="31"/>
    </row>
    <row r="387" spans="2:18">
      <c r="B387" s="115"/>
      <c r="C387" s="124"/>
      <c r="I387" s="31"/>
      <c r="J387" s="31"/>
      <c r="K387" s="31"/>
      <c r="L387" s="31"/>
      <c r="M387" s="31"/>
      <c r="N387" s="31"/>
      <c r="O387" s="31"/>
      <c r="P387" s="31"/>
      <c r="Q387" s="31"/>
      <c r="R387" s="31"/>
    </row>
    <row r="388" spans="2:18">
      <c r="B388" s="115"/>
      <c r="C388" s="124"/>
      <c r="I388" s="31"/>
      <c r="J388" s="31"/>
      <c r="K388" s="31"/>
      <c r="L388" s="31"/>
      <c r="M388" s="31"/>
      <c r="N388" s="31"/>
      <c r="O388" s="31"/>
      <c r="P388" s="31"/>
      <c r="Q388" s="31"/>
      <c r="R388" s="31"/>
    </row>
    <row r="389" spans="2:18">
      <c r="B389" s="115"/>
      <c r="C389" s="124"/>
      <c r="I389" s="31"/>
      <c r="J389" s="31"/>
      <c r="K389" s="31"/>
      <c r="L389" s="31"/>
      <c r="M389" s="31"/>
      <c r="N389" s="31"/>
      <c r="O389" s="31"/>
      <c r="P389" s="31"/>
      <c r="Q389" s="31"/>
      <c r="R389" s="31"/>
    </row>
    <row r="390" spans="2:18">
      <c r="B390" s="115"/>
      <c r="C390" s="124"/>
      <c r="I390" s="31"/>
      <c r="J390" s="31"/>
      <c r="K390" s="31"/>
      <c r="L390" s="31"/>
      <c r="M390" s="31"/>
      <c r="N390" s="31"/>
      <c r="O390" s="31"/>
      <c r="P390" s="31"/>
      <c r="Q390" s="31"/>
      <c r="R390" s="31"/>
    </row>
    <row r="391" spans="2:18">
      <c r="B391" s="115"/>
      <c r="C391" s="124"/>
      <c r="I391" s="31"/>
      <c r="J391" s="31"/>
      <c r="K391" s="31"/>
      <c r="L391" s="31"/>
      <c r="M391" s="31"/>
      <c r="N391" s="31"/>
      <c r="O391" s="31"/>
      <c r="P391" s="31"/>
      <c r="Q391" s="31"/>
      <c r="R391" s="31"/>
    </row>
    <row r="392" spans="2:18">
      <c r="B392" s="115"/>
      <c r="C392" s="124"/>
      <c r="I392" s="31"/>
      <c r="J392" s="31"/>
      <c r="K392" s="31"/>
      <c r="L392" s="31"/>
      <c r="M392" s="31"/>
      <c r="N392" s="31"/>
      <c r="O392" s="31"/>
      <c r="P392" s="31"/>
      <c r="Q392" s="31"/>
      <c r="R392" s="31"/>
    </row>
    <row r="393" spans="2:18">
      <c r="B393" s="115"/>
      <c r="C393" s="124"/>
      <c r="I393" s="31"/>
      <c r="J393" s="31"/>
      <c r="K393" s="31"/>
      <c r="L393" s="31"/>
      <c r="M393" s="31"/>
      <c r="N393" s="31"/>
      <c r="O393" s="31"/>
      <c r="P393" s="31"/>
      <c r="Q393" s="31"/>
      <c r="R393" s="31"/>
    </row>
    <row r="394" spans="2:18">
      <c r="B394" s="115"/>
      <c r="C394" s="124"/>
      <c r="I394" s="31"/>
      <c r="J394" s="31"/>
      <c r="K394" s="31"/>
      <c r="L394" s="31"/>
      <c r="M394" s="31"/>
      <c r="N394" s="31"/>
      <c r="O394" s="31"/>
      <c r="P394" s="31"/>
      <c r="Q394" s="31"/>
      <c r="R394" s="31"/>
    </row>
    <row r="395" spans="2:18">
      <c r="B395" s="115"/>
      <c r="C395" s="124"/>
      <c r="I395" s="31"/>
      <c r="J395" s="31"/>
      <c r="K395" s="31"/>
      <c r="L395" s="31"/>
      <c r="M395" s="31"/>
      <c r="N395" s="31"/>
      <c r="O395" s="31"/>
      <c r="P395" s="31"/>
      <c r="Q395" s="31"/>
      <c r="R395" s="31"/>
    </row>
    <row r="396" spans="2:18">
      <c r="B396" s="115"/>
      <c r="C396" s="124"/>
      <c r="I396" s="31"/>
      <c r="J396" s="31"/>
      <c r="K396" s="31"/>
      <c r="L396" s="31"/>
      <c r="M396" s="31"/>
      <c r="N396" s="31"/>
      <c r="O396" s="31"/>
      <c r="P396" s="31"/>
      <c r="Q396" s="31"/>
      <c r="R396" s="31"/>
    </row>
    <row r="397" spans="2:18">
      <c r="B397" s="115"/>
      <c r="C397" s="124"/>
      <c r="I397" s="31"/>
      <c r="J397" s="31"/>
      <c r="K397" s="31"/>
      <c r="L397" s="31"/>
      <c r="M397" s="31"/>
      <c r="N397" s="31"/>
      <c r="O397" s="31"/>
      <c r="P397" s="31"/>
      <c r="Q397" s="31"/>
      <c r="R397" s="31"/>
    </row>
    <row r="398" spans="2:18">
      <c r="B398" s="115"/>
      <c r="C398" s="124"/>
      <c r="I398" s="31"/>
      <c r="J398" s="31"/>
      <c r="K398" s="31"/>
      <c r="L398" s="31"/>
      <c r="M398" s="31"/>
      <c r="N398" s="31"/>
      <c r="O398" s="31"/>
      <c r="P398" s="31"/>
      <c r="Q398" s="31"/>
      <c r="R398" s="31"/>
    </row>
    <row r="399" spans="2:18">
      <c r="B399" s="115"/>
      <c r="C399" s="124"/>
      <c r="I399" s="31"/>
      <c r="J399" s="31"/>
      <c r="K399" s="31"/>
      <c r="L399" s="31"/>
      <c r="M399" s="31"/>
      <c r="N399" s="31"/>
      <c r="O399" s="31"/>
      <c r="P399" s="31"/>
      <c r="Q399" s="31"/>
      <c r="R399" s="31"/>
    </row>
    <row r="400" spans="2:18">
      <c r="B400" s="115"/>
      <c r="C400" s="124"/>
      <c r="I400" s="31"/>
      <c r="J400" s="31"/>
      <c r="K400" s="31"/>
      <c r="L400" s="31"/>
      <c r="M400" s="31"/>
      <c r="N400" s="31"/>
      <c r="O400" s="31"/>
      <c r="P400" s="31"/>
      <c r="Q400" s="31"/>
      <c r="R400" s="31"/>
    </row>
    <row r="401" spans="2:18">
      <c r="B401" s="115"/>
      <c r="C401" s="124"/>
      <c r="I401" s="31"/>
      <c r="J401" s="31"/>
      <c r="K401" s="31"/>
      <c r="L401" s="31"/>
      <c r="M401" s="31"/>
      <c r="N401" s="31"/>
      <c r="O401" s="31"/>
      <c r="P401" s="31"/>
      <c r="Q401" s="31"/>
      <c r="R401" s="31"/>
    </row>
    <row r="402" spans="2:18">
      <c r="B402" s="115"/>
      <c r="C402" s="124"/>
      <c r="I402" s="31"/>
      <c r="J402" s="31"/>
      <c r="K402" s="31"/>
      <c r="L402" s="31"/>
      <c r="M402" s="31"/>
      <c r="N402" s="31"/>
      <c r="O402" s="31"/>
      <c r="P402" s="31"/>
      <c r="Q402" s="31"/>
      <c r="R402" s="31"/>
    </row>
    <row r="403" spans="2:18">
      <c r="B403" s="115"/>
      <c r="C403" s="124"/>
      <c r="I403" s="31"/>
      <c r="J403" s="31"/>
      <c r="K403" s="31"/>
      <c r="L403" s="31"/>
      <c r="M403" s="31"/>
      <c r="N403" s="31"/>
      <c r="O403" s="31"/>
      <c r="P403" s="31"/>
      <c r="Q403" s="31"/>
      <c r="R403" s="31"/>
    </row>
    <row r="404" spans="2:18">
      <c r="B404" s="115"/>
      <c r="C404" s="124"/>
      <c r="I404" s="31"/>
      <c r="J404" s="31"/>
      <c r="K404" s="31"/>
      <c r="L404" s="31"/>
      <c r="M404" s="31"/>
      <c r="N404" s="31"/>
      <c r="O404" s="31"/>
      <c r="P404" s="31"/>
      <c r="Q404" s="31"/>
      <c r="R404" s="31"/>
    </row>
    <row r="405" spans="2:18">
      <c r="B405" s="115"/>
      <c r="C405" s="124"/>
      <c r="I405" s="31"/>
      <c r="J405" s="31"/>
      <c r="K405" s="31"/>
      <c r="L405" s="31"/>
      <c r="M405" s="31"/>
      <c r="N405" s="31"/>
      <c r="O405" s="31"/>
      <c r="P405" s="31"/>
      <c r="Q405" s="31"/>
      <c r="R405" s="31"/>
    </row>
    <row r="406" spans="2:18">
      <c r="B406" s="115"/>
      <c r="C406" s="124"/>
      <c r="I406" s="31"/>
      <c r="J406" s="31"/>
      <c r="K406" s="31"/>
      <c r="L406" s="31"/>
      <c r="M406" s="31"/>
      <c r="N406" s="31"/>
      <c r="O406" s="31"/>
      <c r="P406" s="31"/>
      <c r="Q406" s="31"/>
      <c r="R406" s="31"/>
    </row>
    <row r="407" spans="2:18">
      <c r="B407" s="115"/>
      <c r="C407" s="124"/>
      <c r="I407" s="31"/>
      <c r="J407" s="31"/>
      <c r="K407" s="31"/>
      <c r="L407" s="31"/>
      <c r="M407" s="31"/>
      <c r="N407" s="31"/>
      <c r="O407" s="31"/>
      <c r="P407" s="31"/>
      <c r="Q407" s="31"/>
      <c r="R407" s="31"/>
    </row>
    <row r="408" spans="2:18">
      <c r="B408" s="115"/>
      <c r="C408" s="124"/>
      <c r="I408" s="31"/>
      <c r="J408" s="31"/>
      <c r="K408" s="31"/>
      <c r="L408" s="31"/>
      <c r="M408" s="31"/>
      <c r="N408" s="31"/>
      <c r="O408" s="31"/>
      <c r="P408" s="31"/>
      <c r="Q408" s="31"/>
      <c r="R408" s="31"/>
    </row>
    <row r="409" spans="2:18">
      <c r="B409" s="115"/>
      <c r="C409" s="124"/>
      <c r="I409" s="31"/>
      <c r="J409" s="31"/>
      <c r="K409" s="31"/>
      <c r="L409" s="31"/>
      <c r="M409" s="31"/>
      <c r="N409" s="31"/>
      <c r="O409" s="31"/>
      <c r="P409" s="31"/>
      <c r="Q409" s="31"/>
      <c r="R409" s="31"/>
    </row>
    <row r="410" spans="2:18">
      <c r="B410" s="115"/>
      <c r="C410" s="124"/>
      <c r="I410" s="31"/>
      <c r="J410" s="31"/>
      <c r="K410" s="31"/>
      <c r="L410" s="31"/>
      <c r="M410" s="31"/>
      <c r="N410" s="31"/>
      <c r="O410" s="31"/>
      <c r="P410" s="31"/>
      <c r="Q410" s="31"/>
      <c r="R410" s="31"/>
    </row>
    <row r="411" spans="2:18">
      <c r="B411" s="115"/>
      <c r="C411" s="124"/>
      <c r="I411" s="31"/>
      <c r="J411" s="31"/>
      <c r="K411" s="31"/>
      <c r="L411" s="31"/>
      <c r="M411" s="31"/>
      <c r="N411" s="31"/>
      <c r="O411" s="31"/>
      <c r="P411" s="31"/>
      <c r="Q411" s="31"/>
      <c r="R411" s="31"/>
    </row>
    <row r="412" spans="2:18">
      <c r="B412" s="115"/>
      <c r="C412" s="124"/>
      <c r="I412" s="31"/>
      <c r="J412" s="31"/>
      <c r="K412" s="31"/>
      <c r="L412" s="31"/>
      <c r="M412" s="31"/>
      <c r="N412" s="31"/>
      <c r="O412" s="31"/>
      <c r="P412" s="31"/>
      <c r="Q412" s="31"/>
      <c r="R412" s="31"/>
    </row>
    <row r="413" spans="2:18">
      <c r="B413" s="115"/>
      <c r="C413" s="124"/>
      <c r="I413" s="31"/>
      <c r="J413" s="31"/>
      <c r="K413" s="31"/>
      <c r="L413" s="31"/>
      <c r="M413" s="31"/>
      <c r="N413" s="31"/>
      <c r="O413" s="31"/>
      <c r="P413" s="31"/>
      <c r="Q413" s="31"/>
      <c r="R413" s="31"/>
    </row>
    <row r="414" spans="2:18">
      <c r="B414" s="115"/>
      <c r="C414" s="124"/>
      <c r="I414" s="31"/>
      <c r="J414" s="31"/>
      <c r="K414" s="31"/>
      <c r="L414" s="31"/>
      <c r="M414" s="31"/>
      <c r="N414" s="31"/>
      <c r="O414" s="31"/>
      <c r="P414" s="31"/>
      <c r="Q414" s="31"/>
      <c r="R414" s="31"/>
    </row>
    <row r="415" spans="2:18">
      <c r="B415" s="115"/>
      <c r="C415" s="124"/>
      <c r="I415" s="31"/>
      <c r="J415" s="31"/>
      <c r="K415" s="31"/>
      <c r="L415" s="31"/>
      <c r="M415" s="31"/>
      <c r="N415" s="31"/>
      <c r="O415" s="31"/>
      <c r="P415" s="31"/>
      <c r="Q415" s="31"/>
      <c r="R415" s="31"/>
    </row>
    <row r="416" spans="2:18">
      <c r="B416" s="115"/>
      <c r="C416" s="124"/>
      <c r="I416" s="31"/>
      <c r="J416" s="31"/>
      <c r="K416" s="31"/>
      <c r="L416" s="31"/>
      <c r="M416" s="31"/>
      <c r="N416" s="31"/>
      <c r="O416" s="31"/>
      <c r="P416" s="31"/>
      <c r="Q416" s="31"/>
      <c r="R416" s="31"/>
    </row>
    <row r="417" spans="2:18">
      <c r="B417" s="115"/>
      <c r="C417" s="124"/>
      <c r="I417" s="31"/>
      <c r="J417" s="31"/>
      <c r="K417" s="31"/>
      <c r="L417" s="31"/>
      <c r="M417" s="31"/>
      <c r="N417" s="31"/>
      <c r="O417" s="31"/>
      <c r="P417" s="31"/>
      <c r="Q417" s="31"/>
      <c r="R417" s="31"/>
    </row>
    <row r="418" spans="2:18">
      <c r="B418" s="115"/>
      <c r="C418" s="124"/>
      <c r="I418" s="31"/>
      <c r="J418" s="31"/>
      <c r="K418" s="31"/>
      <c r="L418" s="31"/>
      <c r="M418" s="31"/>
      <c r="N418" s="31"/>
      <c r="O418" s="31"/>
      <c r="P418" s="31"/>
      <c r="Q418" s="31"/>
      <c r="R418" s="31"/>
    </row>
    <row r="419" spans="2:18">
      <c r="B419" s="115"/>
      <c r="C419" s="124"/>
      <c r="I419" s="31"/>
      <c r="J419" s="31"/>
      <c r="K419" s="31"/>
      <c r="L419" s="31"/>
      <c r="M419" s="31"/>
      <c r="N419" s="31"/>
      <c r="O419" s="31"/>
      <c r="P419" s="31"/>
      <c r="Q419" s="31"/>
      <c r="R419" s="31"/>
    </row>
    <row r="420" spans="2:18">
      <c r="B420" s="115"/>
      <c r="C420" s="124"/>
      <c r="I420" s="31"/>
      <c r="J420" s="31"/>
      <c r="K420" s="31"/>
      <c r="L420" s="31"/>
      <c r="M420" s="31"/>
      <c r="N420" s="31"/>
      <c r="O420" s="31"/>
      <c r="P420" s="31"/>
      <c r="Q420" s="31"/>
      <c r="R420" s="31"/>
    </row>
    <row r="421" spans="2:18">
      <c r="B421" s="115"/>
      <c r="C421" s="124"/>
      <c r="I421" s="31"/>
      <c r="J421" s="31"/>
      <c r="K421" s="31"/>
      <c r="L421" s="31"/>
      <c r="M421" s="31"/>
      <c r="N421" s="31"/>
      <c r="O421" s="31"/>
      <c r="P421" s="31"/>
      <c r="Q421" s="31"/>
      <c r="R421" s="31"/>
    </row>
    <row r="422" spans="2:18">
      <c r="B422" s="115"/>
      <c r="C422" s="124"/>
      <c r="I422" s="31"/>
      <c r="J422" s="31"/>
      <c r="K422" s="31"/>
      <c r="L422" s="31"/>
      <c r="M422" s="31"/>
      <c r="N422" s="31"/>
      <c r="O422" s="31"/>
      <c r="P422" s="31"/>
      <c r="Q422" s="31"/>
      <c r="R422" s="31"/>
    </row>
    <row r="423" spans="2:18">
      <c r="B423" s="115"/>
      <c r="C423" s="124"/>
      <c r="I423" s="31"/>
      <c r="J423" s="31"/>
      <c r="K423" s="31"/>
      <c r="L423" s="31"/>
      <c r="M423" s="31"/>
      <c r="N423" s="31"/>
      <c r="O423" s="31"/>
      <c r="P423" s="31"/>
      <c r="Q423" s="31"/>
      <c r="R423" s="31"/>
    </row>
    <row r="424" spans="2:18">
      <c r="B424" s="115"/>
      <c r="C424" s="124"/>
      <c r="I424" s="31"/>
      <c r="J424" s="31"/>
      <c r="K424" s="31"/>
      <c r="L424" s="31"/>
      <c r="M424" s="31"/>
      <c r="N424" s="31"/>
      <c r="O424" s="31"/>
      <c r="P424" s="31"/>
      <c r="Q424" s="31"/>
      <c r="R424" s="31"/>
    </row>
    <row r="425" spans="2:18">
      <c r="B425" s="115"/>
      <c r="C425" s="124"/>
      <c r="I425" s="31"/>
      <c r="J425" s="31"/>
      <c r="K425" s="31"/>
      <c r="L425" s="31"/>
      <c r="M425" s="31"/>
      <c r="N425" s="31"/>
      <c r="O425" s="31"/>
      <c r="P425" s="31"/>
      <c r="Q425" s="31"/>
      <c r="R425" s="31"/>
    </row>
    <row r="426" spans="2:18">
      <c r="B426" s="115"/>
      <c r="C426" s="124"/>
      <c r="I426" s="31"/>
      <c r="J426" s="31"/>
      <c r="K426" s="31"/>
      <c r="L426" s="31"/>
      <c r="M426" s="31"/>
      <c r="N426" s="31"/>
      <c r="O426" s="31"/>
      <c r="P426" s="31"/>
      <c r="Q426" s="31"/>
      <c r="R426" s="31"/>
    </row>
    <row r="427" spans="2:18">
      <c r="B427" s="115"/>
      <c r="C427" s="124"/>
      <c r="I427" s="31"/>
      <c r="J427" s="31"/>
      <c r="K427" s="31"/>
      <c r="L427" s="31"/>
      <c r="M427" s="31"/>
      <c r="N427" s="31"/>
      <c r="O427" s="31"/>
      <c r="P427" s="31"/>
      <c r="Q427" s="31"/>
      <c r="R427" s="31"/>
    </row>
    <row r="428" spans="2:18">
      <c r="B428" s="115"/>
      <c r="C428" s="124"/>
      <c r="I428" s="31"/>
      <c r="J428" s="31"/>
      <c r="K428" s="31"/>
      <c r="L428" s="31"/>
      <c r="M428" s="31"/>
      <c r="N428" s="31"/>
      <c r="O428" s="31"/>
      <c r="P428" s="31"/>
      <c r="Q428" s="31"/>
      <c r="R428" s="31"/>
    </row>
    <row r="429" spans="2:18">
      <c r="B429" s="115"/>
      <c r="C429" s="124"/>
      <c r="I429" s="31"/>
      <c r="J429" s="31"/>
      <c r="K429" s="31"/>
      <c r="L429" s="31"/>
      <c r="M429" s="31"/>
      <c r="N429" s="31"/>
      <c r="O429" s="31"/>
      <c r="P429" s="31"/>
      <c r="Q429" s="31"/>
      <c r="R429" s="31"/>
    </row>
    <row r="430" spans="2:18">
      <c r="B430" s="115"/>
      <c r="C430" s="124"/>
      <c r="I430" s="31"/>
      <c r="J430" s="31"/>
      <c r="K430" s="31"/>
      <c r="L430" s="31"/>
      <c r="M430" s="31"/>
      <c r="N430" s="31"/>
      <c r="O430" s="31"/>
      <c r="P430" s="31"/>
      <c r="Q430" s="31"/>
      <c r="R430" s="31"/>
    </row>
    <row r="431" spans="2:18">
      <c r="B431" s="115"/>
      <c r="C431" s="124"/>
      <c r="I431" s="31"/>
      <c r="J431" s="31"/>
      <c r="K431" s="31"/>
      <c r="L431" s="31"/>
      <c r="M431" s="31"/>
      <c r="N431" s="31"/>
      <c r="O431" s="31"/>
      <c r="P431" s="31"/>
      <c r="Q431" s="31"/>
      <c r="R431" s="31"/>
    </row>
    <row r="432" spans="2:18">
      <c r="B432" s="115"/>
      <c r="C432" s="124"/>
      <c r="I432" s="31"/>
      <c r="J432" s="31"/>
      <c r="K432" s="31"/>
      <c r="L432" s="31"/>
      <c r="M432" s="31"/>
      <c r="N432" s="31"/>
      <c r="O432" s="31"/>
      <c r="P432" s="31"/>
      <c r="Q432" s="31"/>
      <c r="R432" s="31"/>
    </row>
    <row r="433" spans="2:18">
      <c r="B433" s="115"/>
      <c r="C433" s="124"/>
      <c r="I433" s="31"/>
      <c r="J433" s="31"/>
      <c r="K433" s="31"/>
      <c r="L433" s="31"/>
      <c r="M433" s="31"/>
      <c r="N433" s="31"/>
      <c r="O433" s="31"/>
      <c r="P433" s="31"/>
      <c r="Q433" s="31"/>
      <c r="R433" s="31"/>
    </row>
    <row r="434" spans="2:18">
      <c r="B434" s="115"/>
      <c r="C434" s="124"/>
      <c r="I434" s="31"/>
      <c r="J434" s="31"/>
      <c r="K434" s="31"/>
      <c r="L434" s="31"/>
      <c r="M434" s="31"/>
      <c r="N434" s="31"/>
      <c r="O434" s="31"/>
      <c r="P434" s="31"/>
      <c r="Q434" s="31"/>
      <c r="R434" s="31"/>
    </row>
    <row r="435" spans="2:18">
      <c r="B435" s="115"/>
      <c r="C435" s="124"/>
      <c r="I435" s="31"/>
      <c r="J435" s="31"/>
      <c r="K435" s="31"/>
      <c r="L435" s="31"/>
      <c r="M435" s="31"/>
      <c r="N435" s="31"/>
      <c r="O435" s="31"/>
      <c r="P435" s="31"/>
      <c r="Q435" s="31"/>
      <c r="R435" s="31"/>
    </row>
    <row r="436" spans="2:18">
      <c r="B436" s="115"/>
      <c r="C436" s="124"/>
      <c r="I436" s="31"/>
      <c r="J436" s="31"/>
      <c r="K436" s="31"/>
      <c r="L436" s="31"/>
      <c r="M436" s="31"/>
      <c r="N436" s="31"/>
      <c r="O436" s="31"/>
      <c r="P436" s="31"/>
      <c r="Q436" s="31"/>
      <c r="R436" s="31"/>
    </row>
    <row r="437" spans="2:18">
      <c r="B437" s="115"/>
      <c r="C437" s="124"/>
      <c r="I437" s="31"/>
      <c r="J437" s="31"/>
      <c r="K437" s="31"/>
      <c r="L437" s="31"/>
      <c r="M437" s="31"/>
      <c r="N437" s="31"/>
      <c r="O437" s="31"/>
      <c r="P437" s="31"/>
      <c r="Q437" s="31"/>
      <c r="R437" s="31"/>
    </row>
    <row r="438" spans="2:18">
      <c r="B438" s="115"/>
      <c r="C438" s="124"/>
      <c r="I438" s="31"/>
      <c r="J438" s="31"/>
      <c r="K438" s="31"/>
      <c r="L438" s="31"/>
      <c r="M438" s="31"/>
      <c r="N438" s="31"/>
      <c r="O438" s="31"/>
      <c r="P438" s="31"/>
      <c r="Q438" s="31"/>
      <c r="R438" s="31"/>
    </row>
    <row r="439" spans="2:18">
      <c r="B439" s="115"/>
      <c r="C439" s="124"/>
      <c r="I439" s="31"/>
      <c r="J439" s="31"/>
      <c r="K439" s="31"/>
      <c r="L439" s="31"/>
      <c r="M439" s="31"/>
      <c r="N439" s="31"/>
      <c r="O439" s="31"/>
      <c r="P439" s="31"/>
      <c r="Q439" s="31"/>
      <c r="R439" s="31"/>
    </row>
    <row r="440" spans="2:18">
      <c r="B440" s="115"/>
      <c r="C440" s="124"/>
      <c r="I440" s="31"/>
      <c r="J440" s="31"/>
      <c r="K440" s="31"/>
      <c r="L440" s="31"/>
      <c r="M440" s="31"/>
      <c r="N440" s="31"/>
      <c r="O440" s="31"/>
      <c r="P440" s="31"/>
      <c r="Q440" s="31"/>
      <c r="R440" s="31"/>
    </row>
    <row r="441" spans="2:18">
      <c r="B441" s="115"/>
      <c r="C441" s="124"/>
      <c r="I441" s="31"/>
      <c r="J441" s="31"/>
      <c r="K441" s="31"/>
      <c r="L441" s="31"/>
      <c r="M441" s="31"/>
      <c r="N441" s="31"/>
      <c r="O441" s="31"/>
      <c r="P441" s="31"/>
      <c r="Q441" s="31"/>
      <c r="R441" s="31"/>
    </row>
    <row r="442" spans="2:18">
      <c r="B442" s="115"/>
      <c r="C442" s="124"/>
      <c r="I442" s="31"/>
      <c r="J442" s="31"/>
      <c r="K442" s="31"/>
      <c r="L442" s="31"/>
      <c r="M442" s="31"/>
      <c r="N442" s="31"/>
      <c r="O442" s="31"/>
      <c r="P442" s="31"/>
      <c r="Q442" s="31"/>
      <c r="R442" s="31"/>
    </row>
    <row r="443" spans="2:18">
      <c r="B443" s="115"/>
      <c r="C443" s="124"/>
      <c r="I443" s="31"/>
      <c r="J443" s="31"/>
      <c r="K443" s="31"/>
      <c r="L443" s="31"/>
      <c r="M443" s="31"/>
      <c r="N443" s="31"/>
      <c r="O443" s="31"/>
      <c r="P443" s="31"/>
      <c r="Q443" s="31"/>
      <c r="R443" s="31"/>
    </row>
    <row r="444" spans="2:18">
      <c r="B444" s="115"/>
      <c r="C444" s="124"/>
      <c r="I444" s="31"/>
      <c r="J444" s="31"/>
      <c r="K444" s="31"/>
      <c r="L444" s="31"/>
      <c r="M444" s="31"/>
      <c r="N444" s="31"/>
      <c r="O444" s="31"/>
      <c r="P444" s="31"/>
      <c r="Q444" s="31"/>
      <c r="R444" s="31"/>
    </row>
    <row r="445" spans="2:18">
      <c r="B445" s="115"/>
      <c r="C445" s="124"/>
      <c r="I445" s="31"/>
      <c r="J445" s="31"/>
      <c r="K445" s="31"/>
      <c r="L445" s="31"/>
      <c r="M445" s="31"/>
      <c r="N445" s="31"/>
      <c r="O445" s="31"/>
      <c r="P445" s="31"/>
      <c r="Q445" s="31"/>
      <c r="R445" s="31"/>
    </row>
    <row r="446" spans="2:18">
      <c r="B446" s="115"/>
      <c r="C446" s="124"/>
      <c r="I446" s="31"/>
      <c r="J446" s="31"/>
      <c r="K446" s="31"/>
      <c r="L446" s="31"/>
      <c r="M446" s="31"/>
      <c r="N446" s="31"/>
      <c r="O446" s="31"/>
      <c r="P446" s="31"/>
      <c r="Q446" s="31"/>
      <c r="R446" s="31"/>
    </row>
    <row r="447" spans="2:18">
      <c r="B447" s="115"/>
      <c r="C447" s="124"/>
      <c r="I447" s="31"/>
      <c r="J447" s="31"/>
      <c r="K447" s="31"/>
      <c r="L447" s="31"/>
      <c r="M447" s="31"/>
      <c r="N447" s="31"/>
      <c r="O447" s="31"/>
      <c r="P447" s="31"/>
      <c r="Q447" s="31"/>
      <c r="R447" s="31"/>
    </row>
    <row r="448" spans="2:18">
      <c r="B448" s="115"/>
      <c r="C448" s="124"/>
      <c r="I448" s="31"/>
      <c r="J448" s="31"/>
      <c r="K448" s="31"/>
      <c r="L448" s="31"/>
      <c r="M448" s="31"/>
      <c r="N448" s="31"/>
      <c r="O448" s="31"/>
      <c r="P448" s="31"/>
      <c r="Q448" s="31"/>
      <c r="R448" s="31"/>
    </row>
    <row r="449" spans="2:18">
      <c r="B449" s="115"/>
      <c r="C449" s="124"/>
      <c r="I449" s="31"/>
      <c r="J449" s="31"/>
      <c r="K449" s="31"/>
      <c r="L449" s="31"/>
      <c r="M449" s="31"/>
      <c r="N449" s="31"/>
      <c r="O449" s="31"/>
      <c r="P449" s="31"/>
      <c r="Q449" s="31"/>
      <c r="R449" s="31"/>
    </row>
    <row r="450" spans="2:18">
      <c r="B450" s="115"/>
      <c r="C450" s="124"/>
      <c r="I450" s="31"/>
      <c r="J450" s="31"/>
      <c r="K450" s="31"/>
      <c r="L450" s="31"/>
      <c r="M450" s="31"/>
      <c r="N450" s="31"/>
      <c r="O450" s="31"/>
      <c r="P450" s="31"/>
      <c r="Q450" s="31"/>
      <c r="R450" s="31"/>
    </row>
    <row r="451" spans="2:18">
      <c r="B451" s="115"/>
      <c r="C451" s="124"/>
      <c r="I451" s="31"/>
      <c r="J451" s="31"/>
      <c r="K451" s="31"/>
      <c r="L451" s="31"/>
      <c r="M451" s="31"/>
      <c r="N451" s="31"/>
      <c r="O451" s="31"/>
      <c r="P451" s="31"/>
      <c r="Q451" s="31"/>
      <c r="R451" s="31"/>
    </row>
    <row r="452" spans="2:18">
      <c r="B452" s="115"/>
      <c r="C452" s="124"/>
      <c r="I452" s="31"/>
      <c r="J452" s="31"/>
      <c r="K452" s="31"/>
      <c r="L452" s="31"/>
      <c r="M452" s="31"/>
      <c r="N452" s="31"/>
      <c r="O452" s="31"/>
      <c r="P452" s="31"/>
      <c r="Q452" s="31"/>
      <c r="R452" s="31"/>
    </row>
    <row r="453" spans="2:18">
      <c r="B453" s="115"/>
      <c r="C453" s="124"/>
      <c r="I453" s="31"/>
      <c r="J453" s="31"/>
      <c r="K453" s="31"/>
      <c r="L453" s="31"/>
      <c r="M453" s="31"/>
      <c r="N453" s="31"/>
      <c r="O453" s="31"/>
      <c r="P453" s="31"/>
      <c r="Q453" s="31"/>
      <c r="R453" s="31"/>
    </row>
    <row r="454" spans="2:18">
      <c r="B454" s="115"/>
      <c r="C454" s="124"/>
      <c r="I454" s="31"/>
      <c r="J454" s="31"/>
      <c r="K454" s="31"/>
      <c r="L454" s="31"/>
      <c r="M454" s="31"/>
      <c r="N454" s="31"/>
      <c r="O454" s="31"/>
      <c r="P454" s="31"/>
      <c r="Q454" s="31"/>
      <c r="R454" s="31"/>
    </row>
    <row r="455" spans="2:18">
      <c r="B455" s="115"/>
      <c r="C455" s="124"/>
      <c r="I455" s="31"/>
      <c r="J455" s="31"/>
      <c r="K455" s="31"/>
      <c r="L455" s="31"/>
      <c r="M455" s="31"/>
      <c r="N455" s="31"/>
      <c r="O455" s="31"/>
      <c r="P455" s="31"/>
      <c r="Q455" s="31"/>
      <c r="R455" s="31"/>
    </row>
    <row r="456" spans="2:18">
      <c r="B456" s="115"/>
      <c r="C456" s="124"/>
      <c r="I456" s="31"/>
      <c r="J456" s="31"/>
      <c r="K456" s="31"/>
      <c r="L456" s="31"/>
      <c r="M456" s="31"/>
      <c r="N456" s="31"/>
      <c r="O456" s="31"/>
      <c r="P456" s="31"/>
      <c r="Q456" s="31"/>
      <c r="R456" s="31"/>
    </row>
    <row r="457" spans="2:18">
      <c r="B457" s="115"/>
      <c r="C457" s="124"/>
      <c r="I457" s="31"/>
      <c r="J457" s="31"/>
      <c r="K457" s="31"/>
      <c r="L457" s="31"/>
      <c r="M457" s="31"/>
      <c r="N457" s="31"/>
      <c r="O457" s="31"/>
      <c r="P457" s="31"/>
      <c r="Q457" s="31"/>
      <c r="R457" s="31"/>
    </row>
    <row r="458" spans="2:18">
      <c r="B458" s="115"/>
      <c r="C458" s="124"/>
      <c r="I458" s="31"/>
      <c r="J458" s="31"/>
      <c r="K458" s="31"/>
      <c r="L458" s="31"/>
      <c r="M458" s="31"/>
      <c r="N458" s="31"/>
      <c r="O458" s="31"/>
      <c r="P458" s="31"/>
      <c r="Q458" s="31"/>
      <c r="R458" s="31"/>
    </row>
    <row r="459" spans="2:18">
      <c r="B459" s="115"/>
      <c r="C459" s="124"/>
      <c r="I459" s="31"/>
      <c r="J459" s="31"/>
      <c r="K459" s="31"/>
      <c r="L459" s="31"/>
      <c r="M459" s="31"/>
      <c r="N459" s="31"/>
      <c r="O459" s="31"/>
      <c r="P459" s="31"/>
      <c r="Q459" s="31"/>
      <c r="R459" s="31"/>
    </row>
    <row r="460" spans="2:18">
      <c r="B460" s="115"/>
      <c r="C460" s="124"/>
      <c r="I460" s="31"/>
      <c r="J460" s="31"/>
      <c r="K460" s="31"/>
      <c r="L460" s="31"/>
      <c r="M460" s="31"/>
      <c r="N460" s="31"/>
      <c r="O460" s="31"/>
      <c r="P460" s="31"/>
      <c r="Q460" s="31"/>
      <c r="R460" s="31"/>
    </row>
    <row r="461" spans="2:18">
      <c r="B461" s="115"/>
      <c r="C461" s="124"/>
      <c r="I461" s="31"/>
      <c r="J461" s="31"/>
      <c r="K461" s="31"/>
      <c r="L461" s="31"/>
      <c r="M461" s="31"/>
      <c r="N461" s="31"/>
      <c r="O461" s="31"/>
      <c r="P461" s="31"/>
      <c r="Q461" s="31"/>
      <c r="R461" s="31"/>
    </row>
    <row r="462" spans="2:18">
      <c r="B462" s="115"/>
      <c r="C462" s="124"/>
      <c r="I462" s="31"/>
      <c r="J462" s="31"/>
      <c r="K462" s="31"/>
      <c r="L462" s="31"/>
      <c r="M462" s="31"/>
      <c r="N462" s="31"/>
      <c r="O462" s="31"/>
      <c r="P462" s="31"/>
      <c r="Q462" s="31"/>
      <c r="R462" s="31"/>
    </row>
    <row r="463" spans="2:18">
      <c r="B463" s="115"/>
      <c r="C463" s="124"/>
      <c r="I463" s="31"/>
      <c r="J463" s="31"/>
      <c r="K463" s="31"/>
      <c r="L463" s="31"/>
      <c r="M463" s="31"/>
      <c r="N463" s="31"/>
      <c r="O463" s="31"/>
      <c r="P463" s="31"/>
      <c r="Q463" s="31"/>
      <c r="R463" s="31"/>
    </row>
    <row r="464" spans="2:18">
      <c r="B464" s="115"/>
      <c r="C464" s="124"/>
      <c r="I464" s="31"/>
      <c r="J464" s="31"/>
      <c r="K464" s="31"/>
      <c r="L464" s="31"/>
      <c r="M464" s="31"/>
      <c r="N464" s="31"/>
      <c r="O464" s="31"/>
      <c r="P464" s="31"/>
      <c r="Q464" s="31"/>
      <c r="R464" s="31"/>
    </row>
    <row r="465" spans="2:18">
      <c r="B465" s="115"/>
      <c r="C465" s="124"/>
      <c r="I465" s="31"/>
      <c r="J465" s="31"/>
      <c r="K465" s="31"/>
      <c r="L465" s="31"/>
      <c r="M465" s="31"/>
      <c r="N465" s="31"/>
      <c r="O465" s="31"/>
      <c r="P465" s="31"/>
      <c r="Q465" s="31"/>
      <c r="R465" s="31"/>
    </row>
    <row r="466" spans="2:18">
      <c r="B466" s="115"/>
      <c r="C466" s="124"/>
      <c r="I466" s="31"/>
      <c r="J466" s="31"/>
      <c r="K466" s="31"/>
      <c r="L466" s="31"/>
      <c r="M466" s="31"/>
      <c r="N466" s="31"/>
      <c r="O466" s="31"/>
      <c r="P466" s="31"/>
      <c r="Q466" s="31"/>
      <c r="R466" s="31"/>
    </row>
    <row r="467" spans="2:18">
      <c r="B467" s="115"/>
      <c r="C467" s="124"/>
      <c r="I467" s="31"/>
      <c r="J467" s="31"/>
      <c r="K467" s="31"/>
      <c r="L467" s="31"/>
      <c r="M467" s="31"/>
      <c r="N467" s="31"/>
      <c r="O467" s="31"/>
      <c r="P467" s="31"/>
      <c r="Q467" s="31"/>
      <c r="R467" s="31"/>
    </row>
    <row r="468" spans="2:18">
      <c r="B468" s="115"/>
      <c r="C468" s="124"/>
      <c r="I468" s="31"/>
      <c r="J468" s="31"/>
      <c r="K468" s="31"/>
      <c r="L468" s="31"/>
      <c r="M468" s="31"/>
      <c r="N468" s="31"/>
      <c r="O468" s="31"/>
      <c r="P468" s="31"/>
      <c r="Q468" s="31"/>
      <c r="R468" s="31"/>
    </row>
    <row r="469" spans="2:18">
      <c r="B469" s="115"/>
      <c r="C469" s="124"/>
      <c r="I469" s="31"/>
      <c r="J469" s="31"/>
      <c r="K469" s="31"/>
      <c r="L469" s="31"/>
      <c r="M469" s="31"/>
      <c r="N469" s="31"/>
      <c r="O469" s="31"/>
      <c r="P469" s="31"/>
      <c r="Q469" s="31"/>
      <c r="R469" s="31"/>
    </row>
    <row r="470" spans="2:18">
      <c r="B470" s="115"/>
      <c r="C470" s="124"/>
      <c r="I470" s="31"/>
      <c r="J470" s="31"/>
      <c r="K470" s="31"/>
      <c r="L470" s="31"/>
      <c r="M470" s="31"/>
      <c r="N470" s="31"/>
      <c r="O470" s="31"/>
      <c r="P470" s="31"/>
      <c r="Q470" s="31"/>
      <c r="R470" s="31"/>
    </row>
    <row r="471" spans="2:18">
      <c r="B471" s="115"/>
      <c r="C471" s="124"/>
      <c r="I471" s="31"/>
      <c r="J471" s="31"/>
      <c r="K471" s="31"/>
      <c r="L471" s="31"/>
      <c r="M471" s="31"/>
      <c r="N471" s="31"/>
      <c r="O471" s="31"/>
      <c r="P471" s="31"/>
      <c r="Q471" s="31"/>
      <c r="R471" s="31"/>
    </row>
    <row r="472" spans="2:18">
      <c r="B472" s="115"/>
      <c r="C472" s="124"/>
      <c r="I472" s="31"/>
      <c r="J472" s="31"/>
      <c r="K472" s="31"/>
      <c r="L472" s="31"/>
      <c r="M472" s="31"/>
      <c r="N472" s="31"/>
      <c r="O472" s="31"/>
      <c r="P472" s="31"/>
      <c r="Q472" s="31"/>
      <c r="R472" s="31"/>
    </row>
    <row r="473" spans="2:18">
      <c r="B473" s="115"/>
      <c r="C473" s="124"/>
      <c r="I473" s="31"/>
      <c r="J473" s="31"/>
      <c r="K473" s="31"/>
      <c r="L473" s="31"/>
      <c r="M473" s="31"/>
      <c r="N473" s="31"/>
      <c r="O473" s="31"/>
      <c r="P473" s="31"/>
      <c r="Q473" s="31"/>
      <c r="R473" s="31"/>
    </row>
    <row r="474" spans="2:18">
      <c r="B474" s="115"/>
      <c r="C474" s="124"/>
      <c r="I474" s="31"/>
      <c r="J474" s="31"/>
      <c r="K474" s="31"/>
      <c r="L474" s="31"/>
      <c r="M474" s="31"/>
      <c r="N474" s="31"/>
      <c r="O474" s="31"/>
      <c r="P474" s="31"/>
      <c r="Q474" s="31"/>
      <c r="R474" s="31"/>
    </row>
    <row r="475" spans="2:18">
      <c r="B475" s="115"/>
      <c r="C475" s="124"/>
      <c r="I475" s="31"/>
      <c r="J475" s="31"/>
      <c r="K475" s="31"/>
      <c r="L475" s="31"/>
      <c r="M475" s="31"/>
      <c r="N475" s="31"/>
      <c r="O475" s="31"/>
      <c r="P475" s="31"/>
      <c r="Q475" s="31"/>
      <c r="R475" s="31"/>
    </row>
    <row r="476" spans="2:18">
      <c r="B476" s="115"/>
      <c r="C476" s="124"/>
      <c r="I476" s="31"/>
      <c r="J476" s="31"/>
      <c r="K476" s="31"/>
      <c r="L476" s="31"/>
      <c r="M476" s="31"/>
      <c r="N476" s="31"/>
      <c r="O476" s="31"/>
      <c r="P476" s="31"/>
      <c r="Q476" s="31"/>
      <c r="R476" s="31"/>
    </row>
    <row r="477" spans="2:18">
      <c r="B477" s="115"/>
      <c r="C477" s="124"/>
      <c r="I477" s="31"/>
      <c r="J477" s="31"/>
      <c r="K477" s="31"/>
      <c r="L477" s="31"/>
      <c r="M477" s="31"/>
      <c r="N477" s="31"/>
      <c r="O477" s="31"/>
      <c r="P477" s="31"/>
      <c r="Q477" s="31"/>
      <c r="R477" s="31"/>
    </row>
    <row r="478" spans="2:18">
      <c r="B478" s="115"/>
      <c r="C478" s="124"/>
      <c r="I478" s="31"/>
      <c r="J478" s="31"/>
      <c r="K478" s="31"/>
      <c r="L478" s="31"/>
      <c r="M478" s="31"/>
      <c r="N478" s="31"/>
      <c r="O478" s="31"/>
      <c r="P478" s="31"/>
      <c r="Q478" s="31"/>
      <c r="R478" s="31"/>
    </row>
    <row r="479" spans="2:18">
      <c r="B479" s="115"/>
      <c r="C479" s="124"/>
      <c r="I479" s="31"/>
      <c r="J479" s="31"/>
      <c r="K479" s="31"/>
      <c r="L479" s="31"/>
      <c r="M479" s="31"/>
      <c r="N479" s="31"/>
      <c r="O479" s="31"/>
      <c r="P479" s="31"/>
      <c r="Q479" s="31"/>
      <c r="R479" s="31"/>
    </row>
    <row r="480" spans="2:18">
      <c r="B480" s="115"/>
      <c r="C480" s="124"/>
      <c r="I480" s="31"/>
      <c r="J480" s="31"/>
      <c r="K480" s="31"/>
      <c r="L480" s="31"/>
      <c r="M480" s="31"/>
      <c r="N480" s="31"/>
      <c r="O480" s="31"/>
      <c r="P480" s="31"/>
      <c r="Q480" s="31"/>
      <c r="R480" s="31"/>
    </row>
    <row r="481" spans="2:18">
      <c r="B481" s="115"/>
      <c r="C481" s="124"/>
      <c r="I481" s="31"/>
      <c r="J481" s="31"/>
      <c r="K481" s="31"/>
      <c r="L481" s="31"/>
      <c r="M481" s="31"/>
      <c r="N481" s="31"/>
      <c r="O481" s="31"/>
      <c r="P481" s="31"/>
      <c r="Q481" s="31"/>
      <c r="R481" s="31"/>
    </row>
    <row r="482" spans="2:18">
      <c r="B482" s="115"/>
      <c r="C482" s="124"/>
      <c r="I482" s="31"/>
      <c r="J482" s="31"/>
      <c r="K482" s="31"/>
      <c r="L482" s="31"/>
      <c r="M482" s="31"/>
      <c r="N482" s="31"/>
      <c r="O482" s="31"/>
      <c r="P482" s="31"/>
      <c r="Q482" s="31"/>
      <c r="R482" s="31"/>
    </row>
    <row r="483" spans="2:18">
      <c r="B483" s="115"/>
      <c r="C483" s="124"/>
      <c r="I483" s="31"/>
      <c r="J483" s="31"/>
      <c r="K483" s="31"/>
      <c r="L483" s="31"/>
      <c r="M483" s="31"/>
      <c r="N483" s="31"/>
      <c r="O483" s="31"/>
      <c r="P483" s="31"/>
      <c r="Q483" s="31"/>
      <c r="R483" s="31"/>
    </row>
    <row r="484" spans="2:18">
      <c r="B484" s="115"/>
      <c r="C484" s="124"/>
      <c r="I484" s="31"/>
      <c r="J484" s="31"/>
      <c r="K484" s="31"/>
      <c r="L484" s="31"/>
      <c r="M484" s="31"/>
      <c r="N484" s="31"/>
      <c r="O484" s="31"/>
      <c r="P484" s="31"/>
      <c r="Q484" s="31"/>
      <c r="R484" s="31"/>
    </row>
    <row r="485" spans="2:18">
      <c r="B485" s="115"/>
      <c r="C485" s="124"/>
      <c r="I485" s="31"/>
      <c r="J485" s="31"/>
      <c r="K485" s="31"/>
      <c r="L485" s="31"/>
      <c r="M485" s="31"/>
      <c r="N485" s="31"/>
      <c r="O485" s="31"/>
      <c r="P485" s="31"/>
      <c r="Q485" s="31"/>
      <c r="R485" s="31"/>
    </row>
    <row r="486" spans="2:18">
      <c r="B486" s="115"/>
      <c r="C486" s="124"/>
      <c r="I486" s="31"/>
      <c r="J486" s="31"/>
      <c r="K486" s="31"/>
      <c r="L486" s="31"/>
      <c r="M486" s="31"/>
      <c r="N486" s="31"/>
      <c r="O486" s="31"/>
      <c r="P486" s="31"/>
      <c r="Q486" s="31"/>
      <c r="R486" s="31"/>
    </row>
    <row r="487" spans="2:18">
      <c r="B487" s="115"/>
      <c r="C487" s="124"/>
      <c r="I487" s="31"/>
      <c r="J487" s="31"/>
      <c r="K487" s="31"/>
      <c r="L487" s="31"/>
      <c r="M487" s="31"/>
      <c r="N487" s="31"/>
      <c r="O487" s="31"/>
      <c r="P487" s="31"/>
      <c r="Q487" s="31"/>
      <c r="R487" s="31"/>
    </row>
    <row r="488" spans="2:18">
      <c r="B488" s="115"/>
      <c r="C488" s="124"/>
      <c r="I488" s="31"/>
      <c r="J488" s="31"/>
      <c r="K488" s="31"/>
      <c r="L488" s="31"/>
      <c r="M488" s="31"/>
      <c r="N488" s="31"/>
      <c r="O488" s="31"/>
      <c r="P488" s="31"/>
      <c r="Q488" s="31"/>
      <c r="R488" s="31"/>
    </row>
    <row r="489" spans="2:18">
      <c r="B489" s="115"/>
      <c r="C489" s="124"/>
      <c r="I489" s="31"/>
      <c r="J489" s="31"/>
      <c r="K489" s="31"/>
      <c r="L489" s="31"/>
      <c r="M489" s="31"/>
      <c r="N489" s="31"/>
      <c r="O489" s="31"/>
      <c r="P489" s="31"/>
      <c r="Q489" s="31"/>
      <c r="R489" s="31"/>
    </row>
    <row r="490" spans="2:18">
      <c r="B490" s="115"/>
      <c r="C490" s="124"/>
      <c r="I490" s="31"/>
      <c r="J490" s="31"/>
      <c r="K490" s="31"/>
      <c r="L490" s="31"/>
      <c r="M490" s="31"/>
      <c r="N490" s="31"/>
      <c r="O490" s="31"/>
      <c r="P490" s="31"/>
      <c r="Q490" s="31"/>
      <c r="R490" s="31"/>
    </row>
    <row r="491" spans="2:18">
      <c r="B491" s="115"/>
      <c r="C491" s="124"/>
      <c r="I491" s="31"/>
      <c r="J491" s="31"/>
      <c r="K491" s="31"/>
      <c r="L491" s="31"/>
      <c r="M491" s="31"/>
      <c r="N491" s="31"/>
      <c r="O491" s="31"/>
      <c r="P491" s="31"/>
      <c r="Q491" s="31"/>
      <c r="R491" s="31"/>
    </row>
    <row r="492" spans="2:18">
      <c r="B492" s="115"/>
      <c r="C492" s="124"/>
      <c r="I492" s="31"/>
      <c r="J492" s="31"/>
      <c r="K492" s="31"/>
      <c r="L492" s="31"/>
      <c r="M492" s="31"/>
      <c r="N492" s="31"/>
      <c r="O492" s="31"/>
      <c r="P492" s="31"/>
      <c r="Q492" s="31"/>
      <c r="R492" s="31"/>
    </row>
    <row r="493" spans="2:18">
      <c r="B493" s="115"/>
      <c r="C493" s="124"/>
      <c r="I493" s="31"/>
      <c r="J493" s="31"/>
      <c r="K493" s="31"/>
      <c r="L493" s="31"/>
      <c r="M493" s="31"/>
      <c r="N493" s="31"/>
      <c r="O493" s="31"/>
      <c r="P493" s="31"/>
      <c r="Q493" s="31"/>
      <c r="R493" s="31"/>
    </row>
    <row r="494" spans="2:18">
      <c r="B494" s="115"/>
      <c r="C494" s="124"/>
      <c r="I494" s="31"/>
      <c r="J494" s="31"/>
      <c r="K494" s="31"/>
      <c r="L494" s="31"/>
      <c r="M494" s="31"/>
      <c r="N494" s="31"/>
      <c r="O494" s="31"/>
      <c r="P494" s="31"/>
      <c r="Q494" s="31"/>
      <c r="R494" s="31"/>
    </row>
    <row r="495" spans="2:18">
      <c r="B495" s="115"/>
      <c r="C495" s="124"/>
      <c r="I495" s="31"/>
      <c r="J495" s="31"/>
      <c r="K495" s="31"/>
      <c r="L495" s="31"/>
      <c r="M495" s="31"/>
      <c r="N495" s="31"/>
      <c r="O495" s="31"/>
      <c r="P495" s="31"/>
      <c r="Q495" s="31"/>
      <c r="R495" s="31"/>
    </row>
    <row r="496" spans="2:18">
      <c r="B496" s="115"/>
      <c r="C496" s="124"/>
      <c r="I496" s="31"/>
      <c r="J496" s="31"/>
      <c r="K496" s="31"/>
      <c r="L496" s="31"/>
      <c r="M496" s="31"/>
      <c r="N496" s="31"/>
      <c r="O496" s="31"/>
      <c r="P496" s="31"/>
      <c r="Q496" s="31"/>
      <c r="R496" s="31"/>
    </row>
    <row r="497" spans="2:18">
      <c r="B497" s="115"/>
      <c r="C497" s="124"/>
      <c r="I497" s="31"/>
      <c r="J497" s="31"/>
      <c r="K497" s="31"/>
      <c r="L497" s="31"/>
      <c r="M497" s="31"/>
      <c r="N497" s="31"/>
      <c r="O497" s="31"/>
      <c r="P497" s="31"/>
      <c r="Q497" s="31"/>
      <c r="R497" s="31"/>
    </row>
    <row r="498" spans="2:18">
      <c r="B498" s="115"/>
      <c r="C498" s="124"/>
      <c r="I498" s="31"/>
      <c r="J498" s="31"/>
      <c r="K498" s="31"/>
      <c r="L498" s="31"/>
      <c r="M498" s="31"/>
      <c r="N498" s="31"/>
      <c r="O498" s="31"/>
      <c r="P498" s="31"/>
      <c r="Q498" s="31"/>
      <c r="R498" s="31"/>
    </row>
    <row r="499" spans="2:18">
      <c r="B499" s="115"/>
      <c r="C499" s="124"/>
      <c r="I499" s="31"/>
      <c r="J499" s="31"/>
      <c r="K499" s="31"/>
      <c r="L499" s="31"/>
      <c r="M499" s="31"/>
      <c r="N499" s="31"/>
      <c r="O499" s="31"/>
      <c r="P499" s="31"/>
      <c r="Q499" s="31"/>
      <c r="R499" s="31"/>
    </row>
    <row r="500" spans="2:18">
      <c r="B500" s="115"/>
      <c r="C500" s="124"/>
      <c r="I500" s="31"/>
      <c r="J500" s="31"/>
      <c r="K500" s="31"/>
      <c r="L500" s="31"/>
      <c r="M500" s="31"/>
      <c r="N500" s="31"/>
      <c r="O500" s="31"/>
      <c r="P500" s="31"/>
      <c r="Q500" s="31"/>
      <c r="R500" s="31"/>
    </row>
    <row r="501" spans="2:18">
      <c r="B501" s="115"/>
      <c r="C501" s="124"/>
      <c r="I501" s="31"/>
      <c r="J501" s="31"/>
      <c r="K501" s="31"/>
      <c r="L501" s="31"/>
      <c r="M501" s="31"/>
      <c r="N501" s="31"/>
      <c r="O501" s="31"/>
      <c r="P501" s="31"/>
      <c r="Q501" s="31"/>
      <c r="R501" s="31"/>
    </row>
    <row r="502" spans="2:18">
      <c r="B502" s="115"/>
      <c r="C502" s="124"/>
      <c r="I502" s="31"/>
      <c r="J502" s="31"/>
      <c r="K502" s="31"/>
      <c r="L502" s="31"/>
      <c r="M502" s="31"/>
      <c r="N502" s="31"/>
      <c r="O502" s="31"/>
      <c r="P502" s="31"/>
      <c r="Q502" s="31"/>
      <c r="R502" s="31"/>
    </row>
    <row r="503" spans="2:18">
      <c r="B503" s="115"/>
      <c r="C503" s="124"/>
      <c r="I503" s="31"/>
      <c r="J503" s="31"/>
      <c r="K503" s="31"/>
      <c r="L503" s="31"/>
      <c r="M503" s="31"/>
      <c r="N503" s="31"/>
      <c r="O503" s="31"/>
      <c r="P503" s="31"/>
      <c r="Q503" s="31"/>
      <c r="R503" s="31"/>
    </row>
    <row r="504" spans="2:18">
      <c r="B504" s="115"/>
      <c r="C504" s="124"/>
      <c r="I504" s="31"/>
      <c r="J504" s="31"/>
      <c r="K504" s="31"/>
      <c r="L504" s="31"/>
      <c r="M504" s="31"/>
      <c r="N504" s="31"/>
      <c r="O504" s="31"/>
      <c r="P504" s="31"/>
      <c r="Q504" s="31"/>
      <c r="R504" s="31"/>
    </row>
    <row r="505" spans="2:18">
      <c r="B505" s="115"/>
      <c r="C505" s="124"/>
      <c r="I505" s="31"/>
      <c r="J505" s="31"/>
      <c r="K505" s="31"/>
      <c r="L505" s="31"/>
      <c r="M505" s="31"/>
      <c r="N505" s="31"/>
      <c r="O505" s="31"/>
      <c r="P505" s="31"/>
      <c r="Q505" s="31"/>
      <c r="R505" s="31"/>
    </row>
    <row r="506" spans="2:18">
      <c r="B506" s="115"/>
      <c r="C506" s="124"/>
      <c r="I506" s="31"/>
      <c r="J506" s="31"/>
      <c r="K506" s="31"/>
      <c r="L506" s="31"/>
      <c r="M506" s="31"/>
      <c r="N506" s="31"/>
      <c r="O506" s="31"/>
      <c r="P506" s="31"/>
      <c r="Q506" s="31"/>
      <c r="R506" s="31"/>
    </row>
    <row r="507" spans="2:18">
      <c r="B507" s="115"/>
      <c r="C507" s="124"/>
      <c r="I507" s="31"/>
      <c r="J507" s="31"/>
      <c r="K507" s="31"/>
      <c r="L507" s="31"/>
      <c r="M507" s="31"/>
      <c r="N507" s="31"/>
      <c r="O507" s="31"/>
      <c r="P507" s="31"/>
      <c r="Q507" s="31"/>
      <c r="R507" s="31"/>
    </row>
    <row r="508" spans="2:18">
      <c r="B508" s="115"/>
      <c r="C508" s="124"/>
      <c r="I508" s="31"/>
      <c r="J508" s="31"/>
      <c r="K508" s="31"/>
      <c r="L508" s="31"/>
      <c r="M508" s="31"/>
      <c r="N508" s="31"/>
      <c r="O508" s="31"/>
      <c r="P508" s="31"/>
      <c r="Q508" s="31"/>
      <c r="R508" s="31"/>
    </row>
    <row r="509" spans="2:18">
      <c r="B509" s="115"/>
      <c r="C509" s="124"/>
      <c r="I509" s="31"/>
      <c r="J509" s="31"/>
      <c r="K509" s="31"/>
      <c r="L509" s="31"/>
      <c r="M509" s="31"/>
      <c r="N509" s="31"/>
      <c r="O509" s="31"/>
      <c r="P509" s="31"/>
      <c r="Q509" s="31"/>
      <c r="R509" s="31"/>
    </row>
    <row r="510" spans="2:18">
      <c r="B510" s="115"/>
      <c r="C510" s="124"/>
      <c r="I510" s="31"/>
      <c r="J510" s="31"/>
      <c r="K510" s="31"/>
      <c r="L510" s="31"/>
      <c r="M510" s="31"/>
      <c r="N510" s="31"/>
      <c r="O510" s="31"/>
      <c r="P510" s="31"/>
      <c r="Q510" s="31"/>
      <c r="R510" s="31"/>
    </row>
    <row r="511" spans="2:18">
      <c r="B511" s="115"/>
      <c r="C511" s="124"/>
      <c r="I511" s="31"/>
      <c r="J511" s="31"/>
      <c r="K511" s="31"/>
      <c r="L511" s="31"/>
      <c r="M511" s="31"/>
      <c r="N511" s="31"/>
      <c r="O511" s="31"/>
      <c r="P511" s="31"/>
      <c r="Q511" s="31"/>
      <c r="R511" s="31"/>
    </row>
    <row r="512" spans="2:18">
      <c r="B512" s="115"/>
      <c r="C512" s="124"/>
      <c r="I512" s="31"/>
      <c r="J512" s="31"/>
      <c r="K512" s="31"/>
      <c r="L512" s="31"/>
      <c r="M512" s="31"/>
      <c r="N512" s="31"/>
      <c r="O512" s="31"/>
      <c r="P512" s="31"/>
      <c r="Q512" s="31"/>
      <c r="R512" s="31"/>
    </row>
    <row r="513" spans="2:18">
      <c r="B513" s="115"/>
      <c r="C513" s="124"/>
      <c r="I513" s="31"/>
      <c r="J513" s="31"/>
      <c r="K513" s="31"/>
      <c r="L513" s="31"/>
      <c r="M513" s="31"/>
      <c r="N513" s="31"/>
      <c r="O513" s="31"/>
      <c r="P513" s="31"/>
      <c r="Q513" s="31"/>
      <c r="R513" s="31"/>
    </row>
    <row r="514" spans="2:18">
      <c r="B514" s="115"/>
      <c r="C514" s="124"/>
      <c r="I514" s="31"/>
      <c r="J514" s="31"/>
      <c r="K514" s="31"/>
      <c r="L514" s="31"/>
      <c r="M514" s="31"/>
      <c r="N514" s="31"/>
      <c r="O514" s="31"/>
      <c r="P514" s="31"/>
      <c r="Q514" s="31"/>
      <c r="R514" s="31"/>
    </row>
    <row r="515" spans="2:18">
      <c r="B515" s="115"/>
      <c r="C515" s="124"/>
      <c r="I515" s="31"/>
      <c r="J515" s="31"/>
      <c r="K515" s="31"/>
      <c r="L515" s="31"/>
      <c r="M515" s="31"/>
      <c r="N515" s="31"/>
      <c r="O515" s="31"/>
      <c r="P515" s="31"/>
      <c r="Q515" s="31"/>
      <c r="R515" s="31"/>
    </row>
    <row r="516" spans="2:18">
      <c r="B516" s="115"/>
      <c r="C516" s="124"/>
      <c r="I516" s="31"/>
      <c r="J516" s="31"/>
      <c r="K516" s="31"/>
      <c r="L516" s="31"/>
      <c r="M516" s="31"/>
      <c r="N516" s="31"/>
      <c r="O516" s="31"/>
      <c r="P516" s="31"/>
      <c r="Q516" s="31"/>
      <c r="R516" s="31"/>
    </row>
    <row r="517" spans="2:18">
      <c r="B517" s="115"/>
      <c r="C517" s="124"/>
      <c r="I517" s="31"/>
      <c r="J517" s="31"/>
      <c r="K517" s="31"/>
      <c r="L517" s="31"/>
      <c r="M517" s="31"/>
      <c r="N517" s="31"/>
      <c r="O517" s="31"/>
      <c r="P517" s="31"/>
      <c r="Q517" s="31"/>
      <c r="R517" s="31"/>
    </row>
    <row r="518" spans="2:18">
      <c r="B518" s="115"/>
      <c r="C518" s="124"/>
      <c r="I518" s="31"/>
      <c r="J518" s="31"/>
      <c r="K518" s="31"/>
      <c r="L518" s="31"/>
      <c r="M518" s="31"/>
      <c r="N518" s="31"/>
      <c r="O518" s="31"/>
      <c r="P518" s="31"/>
      <c r="Q518" s="31"/>
      <c r="R518" s="31"/>
    </row>
    <row r="519" spans="2:18">
      <c r="B519" s="115"/>
      <c r="C519" s="124"/>
      <c r="I519" s="31"/>
      <c r="J519" s="31"/>
      <c r="K519" s="31"/>
      <c r="L519" s="31"/>
      <c r="M519" s="31"/>
      <c r="N519" s="31"/>
      <c r="O519" s="31"/>
      <c r="P519" s="31"/>
      <c r="Q519" s="31"/>
      <c r="R519" s="31"/>
    </row>
    <row r="520" spans="2:18">
      <c r="B520" s="115"/>
      <c r="C520" s="124"/>
      <c r="I520" s="31"/>
      <c r="J520" s="31"/>
      <c r="K520" s="31"/>
      <c r="L520" s="31"/>
      <c r="M520" s="31"/>
      <c r="N520" s="31"/>
      <c r="O520" s="31"/>
      <c r="P520" s="31"/>
      <c r="Q520" s="31"/>
      <c r="R520" s="31"/>
    </row>
    <row r="521" spans="2:18">
      <c r="B521" s="115"/>
      <c r="C521" s="124"/>
      <c r="I521" s="31"/>
      <c r="J521" s="31"/>
      <c r="K521" s="31"/>
      <c r="L521" s="31"/>
      <c r="M521" s="31"/>
      <c r="N521" s="31"/>
      <c r="O521" s="31"/>
      <c r="P521" s="31"/>
      <c r="Q521" s="31"/>
      <c r="R521" s="31"/>
    </row>
    <row r="522" spans="2:18">
      <c r="B522" s="115"/>
      <c r="C522" s="124"/>
      <c r="I522" s="31"/>
      <c r="J522" s="31"/>
      <c r="K522" s="31"/>
      <c r="L522" s="31"/>
      <c r="M522" s="31"/>
      <c r="N522" s="31"/>
      <c r="O522" s="31"/>
      <c r="P522" s="31"/>
      <c r="Q522" s="31"/>
      <c r="R522" s="31"/>
    </row>
    <row r="523" spans="2:18">
      <c r="B523" s="115"/>
      <c r="C523" s="124"/>
      <c r="I523" s="31"/>
      <c r="J523" s="31"/>
      <c r="K523" s="31"/>
      <c r="L523" s="31"/>
      <c r="M523" s="31"/>
      <c r="N523" s="31"/>
      <c r="O523" s="31"/>
      <c r="P523" s="31"/>
      <c r="Q523" s="31"/>
      <c r="R523" s="31"/>
    </row>
    <row r="524" spans="2:18">
      <c r="B524" s="115"/>
      <c r="C524" s="124"/>
      <c r="I524" s="31"/>
      <c r="J524" s="31"/>
      <c r="K524" s="31"/>
      <c r="L524" s="31"/>
      <c r="M524" s="31"/>
      <c r="N524" s="31"/>
      <c r="O524" s="31"/>
      <c r="P524" s="31"/>
      <c r="Q524" s="31"/>
      <c r="R524" s="31"/>
    </row>
    <row r="525" spans="2:18">
      <c r="B525" s="115"/>
      <c r="C525" s="124"/>
      <c r="I525" s="31"/>
      <c r="J525" s="31"/>
      <c r="K525" s="31"/>
      <c r="L525" s="31"/>
      <c r="M525" s="31"/>
      <c r="N525" s="31"/>
      <c r="O525" s="31"/>
      <c r="P525" s="31"/>
      <c r="Q525" s="31"/>
      <c r="R525" s="31"/>
    </row>
    <row r="526" spans="2:18">
      <c r="B526" s="115"/>
      <c r="C526" s="124"/>
      <c r="I526" s="31"/>
      <c r="J526" s="31"/>
      <c r="K526" s="31"/>
      <c r="L526" s="31"/>
      <c r="M526" s="31"/>
      <c r="N526" s="31"/>
      <c r="O526" s="31"/>
      <c r="P526" s="31"/>
      <c r="Q526" s="31"/>
      <c r="R526" s="31"/>
    </row>
    <row r="527" spans="2:18">
      <c r="B527" s="115"/>
      <c r="C527" s="124"/>
      <c r="I527" s="31"/>
      <c r="J527" s="31"/>
      <c r="K527" s="31"/>
      <c r="L527" s="31"/>
      <c r="M527" s="31"/>
      <c r="N527" s="31"/>
      <c r="O527" s="31"/>
      <c r="P527" s="31"/>
      <c r="Q527" s="31"/>
      <c r="R527" s="31"/>
    </row>
    <row r="528" spans="2:18">
      <c r="B528" s="115"/>
      <c r="C528" s="124"/>
      <c r="I528" s="31"/>
      <c r="J528" s="31"/>
      <c r="K528" s="31"/>
      <c r="L528" s="31"/>
      <c r="M528" s="31"/>
      <c r="N528" s="31"/>
      <c r="O528" s="31"/>
      <c r="P528" s="31"/>
      <c r="Q528" s="31"/>
      <c r="R528" s="31"/>
    </row>
    <row r="529" spans="2:18">
      <c r="B529" s="115"/>
      <c r="C529" s="124"/>
      <c r="I529" s="31"/>
      <c r="J529" s="31"/>
      <c r="K529" s="31"/>
      <c r="L529" s="31"/>
      <c r="M529" s="31"/>
      <c r="N529" s="31"/>
      <c r="O529" s="31"/>
      <c r="P529" s="31"/>
      <c r="Q529" s="31"/>
      <c r="R529" s="31"/>
    </row>
    <row r="530" spans="2:18">
      <c r="B530" s="115"/>
      <c r="C530" s="124"/>
      <c r="I530" s="31"/>
      <c r="J530" s="31"/>
      <c r="K530" s="31"/>
      <c r="L530" s="31"/>
      <c r="M530" s="31"/>
      <c r="N530" s="31"/>
      <c r="O530" s="31"/>
      <c r="P530" s="31"/>
      <c r="Q530" s="31"/>
      <c r="R530" s="31"/>
    </row>
    <row r="531" spans="2:18">
      <c r="B531" s="115"/>
      <c r="C531" s="124"/>
      <c r="I531" s="31"/>
      <c r="J531" s="31"/>
      <c r="K531" s="31"/>
      <c r="L531" s="31"/>
      <c r="M531" s="31"/>
      <c r="N531" s="31"/>
      <c r="O531" s="31"/>
      <c r="P531" s="31"/>
      <c r="Q531" s="31"/>
      <c r="R531" s="31"/>
    </row>
    <row r="532" spans="2:18">
      <c r="B532" s="115"/>
      <c r="C532" s="124"/>
      <c r="I532" s="31"/>
      <c r="J532" s="31"/>
      <c r="K532" s="31"/>
      <c r="L532" s="31"/>
      <c r="M532" s="31"/>
      <c r="N532" s="31"/>
      <c r="O532" s="31"/>
      <c r="P532" s="31"/>
      <c r="Q532" s="31"/>
      <c r="R532" s="31"/>
    </row>
    <row r="533" spans="2:18">
      <c r="B533" s="115"/>
      <c r="C533" s="124"/>
      <c r="I533" s="31"/>
      <c r="J533" s="31"/>
      <c r="K533" s="31"/>
      <c r="L533" s="31"/>
      <c r="M533" s="31"/>
      <c r="N533" s="31"/>
      <c r="O533" s="31"/>
      <c r="P533" s="31"/>
      <c r="Q533" s="31"/>
      <c r="R533" s="31"/>
    </row>
    <row r="534" spans="2:18">
      <c r="B534" s="115"/>
      <c r="C534" s="124"/>
      <c r="I534" s="31"/>
      <c r="J534" s="31"/>
      <c r="K534" s="31"/>
      <c r="L534" s="31"/>
      <c r="M534" s="31"/>
      <c r="N534" s="31"/>
      <c r="O534" s="31"/>
      <c r="P534" s="31"/>
      <c r="Q534" s="31"/>
      <c r="R534" s="31"/>
    </row>
    <row r="535" spans="2:18">
      <c r="B535" s="115"/>
      <c r="C535" s="124"/>
      <c r="I535" s="31"/>
      <c r="J535" s="31"/>
      <c r="K535" s="31"/>
      <c r="L535" s="31"/>
      <c r="M535" s="31"/>
      <c r="N535" s="31"/>
      <c r="O535" s="31"/>
      <c r="P535" s="31"/>
      <c r="Q535" s="31"/>
      <c r="R535" s="31"/>
    </row>
    <row r="536" spans="2:18">
      <c r="B536" s="115"/>
      <c r="C536" s="124"/>
      <c r="I536" s="31"/>
      <c r="J536" s="31"/>
      <c r="K536" s="31"/>
      <c r="L536" s="31"/>
      <c r="M536" s="31"/>
      <c r="N536" s="31"/>
      <c r="O536" s="31"/>
      <c r="P536" s="31"/>
      <c r="Q536" s="31"/>
      <c r="R536" s="31"/>
    </row>
    <row r="537" spans="2:18">
      <c r="B537" s="115"/>
      <c r="C537" s="124"/>
      <c r="I537" s="31"/>
      <c r="J537" s="31"/>
      <c r="K537" s="31"/>
      <c r="L537" s="31"/>
      <c r="M537" s="31"/>
      <c r="N537" s="31"/>
      <c r="O537" s="31"/>
      <c r="P537" s="31"/>
      <c r="Q537" s="31"/>
      <c r="R537" s="31"/>
    </row>
    <row r="538" spans="2:18">
      <c r="B538" s="115"/>
      <c r="C538" s="124"/>
      <c r="I538" s="31"/>
      <c r="J538" s="31"/>
      <c r="K538" s="31"/>
      <c r="L538" s="31"/>
      <c r="M538" s="31"/>
      <c r="N538" s="31"/>
      <c r="O538" s="31"/>
      <c r="P538" s="31"/>
      <c r="Q538" s="31"/>
      <c r="R538" s="31"/>
    </row>
    <row r="539" spans="2:18">
      <c r="B539" s="115"/>
      <c r="C539" s="124"/>
      <c r="I539" s="31"/>
      <c r="J539" s="31"/>
      <c r="K539" s="31"/>
      <c r="L539" s="31"/>
      <c r="M539" s="31"/>
      <c r="N539" s="31"/>
      <c r="O539" s="31"/>
      <c r="P539" s="31"/>
      <c r="Q539" s="31"/>
      <c r="R539" s="31"/>
    </row>
    <row r="540" spans="2:18">
      <c r="B540" s="115"/>
      <c r="C540" s="124"/>
      <c r="I540" s="31"/>
      <c r="J540" s="31"/>
      <c r="K540" s="31"/>
      <c r="L540" s="31"/>
      <c r="M540" s="31"/>
      <c r="N540" s="31"/>
      <c r="O540" s="31"/>
      <c r="P540" s="31"/>
      <c r="Q540" s="31"/>
      <c r="R540" s="31"/>
    </row>
    <row r="541" spans="2:18">
      <c r="B541" s="115"/>
      <c r="C541" s="124"/>
      <c r="I541" s="31"/>
      <c r="J541" s="31"/>
      <c r="K541" s="31"/>
      <c r="L541" s="31"/>
      <c r="M541" s="31"/>
      <c r="N541" s="31"/>
      <c r="O541" s="31"/>
      <c r="P541" s="31"/>
      <c r="Q541" s="31"/>
      <c r="R541" s="31"/>
    </row>
    <row r="542" spans="2:18">
      <c r="B542" s="115"/>
      <c r="C542" s="124"/>
      <c r="I542" s="31"/>
      <c r="J542" s="31"/>
      <c r="K542" s="31"/>
      <c r="L542" s="31"/>
      <c r="M542" s="31"/>
      <c r="N542" s="31"/>
      <c r="O542" s="31"/>
      <c r="P542" s="31"/>
      <c r="Q542" s="31"/>
      <c r="R542" s="31"/>
    </row>
    <row r="543" spans="2:18">
      <c r="B543" s="115"/>
      <c r="C543" s="124"/>
      <c r="I543" s="31"/>
      <c r="J543" s="31"/>
      <c r="K543" s="31"/>
      <c r="L543" s="31"/>
      <c r="M543" s="31"/>
      <c r="N543" s="31"/>
      <c r="O543" s="31"/>
      <c r="P543" s="31"/>
      <c r="Q543" s="31"/>
      <c r="R543" s="31"/>
    </row>
    <row r="544" spans="2:18">
      <c r="B544" s="115"/>
      <c r="C544" s="124"/>
      <c r="I544" s="31"/>
      <c r="J544" s="31"/>
      <c r="K544" s="31"/>
      <c r="L544" s="31"/>
      <c r="M544" s="31"/>
      <c r="N544" s="31"/>
      <c r="O544" s="31"/>
      <c r="P544" s="31"/>
      <c r="Q544" s="31"/>
      <c r="R544" s="31"/>
    </row>
    <row r="545" spans="2:18">
      <c r="B545" s="115"/>
      <c r="C545" s="124"/>
      <c r="I545" s="31"/>
      <c r="J545" s="31"/>
      <c r="K545" s="31"/>
      <c r="L545" s="31"/>
      <c r="M545" s="31"/>
      <c r="N545" s="31"/>
      <c r="O545" s="31"/>
      <c r="P545" s="31"/>
      <c r="Q545" s="31"/>
      <c r="R545" s="31"/>
    </row>
    <row r="546" spans="2:18">
      <c r="B546" s="115"/>
      <c r="C546" s="124"/>
      <c r="I546" s="31"/>
      <c r="J546" s="31"/>
      <c r="K546" s="31"/>
      <c r="L546" s="31"/>
      <c r="M546" s="31"/>
      <c r="N546" s="31"/>
      <c r="O546" s="31"/>
      <c r="P546" s="31"/>
      <c r="Q546" s="31"/>
      <c r="R546" s="31"/>
    </row>
    <row r="547" spans="2:18">
      <c r="B547" s="115"/>
      <c r="C547" s="124"/>
      <c r="I547" s="31"/>
      <c r="J547" s="31"/>
      <c r="K547" s="31"/>
      <c r="L547" s="31"/>
      <c r="M547" s="31"/>
      <c r="N547" s="31"/>
      <c r="O547" s="31"/>
      <c r="P547" s="31"/>
      <c r="Q547" s="31"/>
      <c r="R547" s="31"/>
    </row>
    <row r="548" spans="2:18">
      <c r="B548" s="115"/>
      <c r="C548" s="124"/>
      <c r="I548" s="31"/>
      <c r="J548" s="31"/>
      <c r="K548" s="31"/>
      <c r="L548" s="31"/>
      <c r="M548" s="31"/>
      <c r="N548" s="31"/>
      <c r="O548" s="31"/>
      <c r="P548" s="31"/>
      <c r="Q548" s="31"/>
      <c r="R548" s="31"/>
    </row>
    <row r="549" spans="2:18">
      <c r="B549" s="115"/>
      <c r="C549" s="124"/>
      <c r="I549" s="31"/>
      <c r="J549" s="31"/>
      <c r="K549" s="31"/>
      <c r="L549" s="31"/>
      <c r="M549" s="31"/>
      <c r="N549" s="31"/>
      <c r="O549" s="31"/>
      <c r="P549" s="31"/>
      <c r="Q549" s="31"/>
      <c r="R549" s="31"/>
    </row>
    <row r="550" spans="2:18">
      <c r="B550" s="115"/>
      <c r="C550" s="124"/>
      <c r="I550" s="31"/>
      <c r="J550" s="31"/>
      <c r="K550" s="31"/>
      <c r="L550" s="31"/>
      <c r="M550" s="31"/>
      <c r="N550" s="31"/>
      <c r="O550" s="31"/>
      <c r="P550" s="31"/>
      <c r="Q550" s="31"/>
      <c r="R550" s="31"/>
    </row>
    <row r="551" spans="2:18">
      <c r="B551" s="115"/>
      <c r="C551" s="124"/>
      <c r="I551" s="31"/>
      <c r="J551" s="31"/>
      <c r="K551" s="31"/>
      <c r="L551" s="31"/>
      <c r="M551" s="31"/>
      <c r="N551" s="31"/>
      <c r="O551" s="31"/>
      <c r="P551" s="31"/>
      <c r="Q551" s="31"/>
      <c r="R551" s="31"/>
    </row>
    <row r="552" spans="2:18">
      <c r="B552" s="115"/>
      <c r="C552" s="124"/>
      <c r="I552" s="31"/>
      <c r="J552" s="31"/>
      <c r="K552" s="31"/>
      <c r="L552" s="31"/>
      <c r="M552" s="31"/>
      <c r="N552" s="31"/>
      <c r="O552" s="31"/>
      <c r="P552" s="31"/>
      <c r="Q552" s="31"/>
      <c r="R552" s="31"/>
    </row>
    <row r="553" spans="2:18">
      <c r="B553" s="115"/>
      <c r="C553" s="124"/>
      <c r="I553" s="31"/>
      <c r="J553" s="31"/>
      <c r="K553" s="31"/>
      <c r="L553" s="31"/>
      <c r="M553" s="31"/>
      <c r="N553" s="31"/>
      <c r="O553" s="31"/>
      <c r="P553" s="31"/>
      <c r="Q553" s="31"/>
      <c r="R553" s="31"/>
    </row>
    <row r="554" spans="2:18">
      <c r="B554" s="115"/>
      <c r="C554" s="124"/>
      <c r="I554" s="31"/>
      <c r="J554" s="31"/>
      <c r="K554" s="31"/>
      <c r="L554" s="31"/>
      <c r="M554" s="31"/>
      <c r="N554" s="31"/>
      <c r="O554" s="31"/>
      <c r="P554" s="31"/>
      <c r="Q554" s="31"/>
      <c r="R554" s="31"/>
    </row>
    <row r="555" spans="2:18">
      <c r="B555" s="115"/>
      <c r="C555" s="124"/>
      <c r="I555" s="31"/>
      <c r="J555" s="31"/>
      <c r="K555" s="31"/>
      <c r="L555" s="31"/>
      <c r="M555" s="31"/>
      <c r="N555" s="31"/>
      <c r="O555" s="31"/>
      <c r="P555" s="31"/>
      <c r="Q555" s="31"/>
      <c r="R555" s="31"/>
    </row>
    <row r="556" spans="2:18">
      <c r="B556" s="115"/>
      <c r="C556" s="124"/>
      <c r="I556" s="31"/>
      <c r="J556" s="31"/>
      <c r="K556" s="31"/>
      <c r="L556" s="31"/>
      <c r="M556" s="31"/>
      <c r="N556" s="31"/>
      <c r="O556" s="31"/>
      <c r="P556" s="31"/>
      <c r="Q556" s="31"/>
      <c r="R556" s="31"/>
    </row>
    <row r="557" spans="2:18">
      <c r="B557" s="115"/>
      <c r="C557" s="124"/>
      <c r="I557" s="31"/>
      <c r="J557" s="31"/>
      <c r="K557" s="31"/>
      <c r="L557" s="31"/>
      <c r="M557" s="31"/>
      <c r="N557" s="31"/>
      <c r="O557" s="31"/>
      <c r="P557" s="31"/>
      <c r="Q557" s="31"/>
      <c r="R557" s="31"/>
    </row>
    <row r="558" spans="2:18">
      <c r="B558" s="115"/>
      <c r="C558" s="124"/>
      <c r="I558" s="31"/>
      <c r="J558" s="31"/>
      <c r="K558" s="31"/>
      <c r="L558" s="31"/>
      <c r="M558" s="31"/>
      <c r="N558" s="31"/>
      <c r="O558" s="31"/>
      <c r="P558" s="31"/>
      <c r="Q558" s="31"/>
      <c r="R558" s="31"/>
    </row>
    <row r="559" spans="2:18">
      <c r="B559" s="115"/>
      <c r="C559" s="124"/>
      <c r="I559" s="31"/>
      <c r="J559" s="31"/>
      <c r="K559" s="31"/>
      <c r="L559" s="31"/>
      <c r="M559" s="31"/>
      <c r="N559" s="31"/>
      <c r="O559" s="31"/>
      <c r="P559" s="31"/>
      <c r="Q559" s="31"/>
      <c r="R559" s="31"/>
    </row>
    <row r="560" spans="2:18">
      <c r="B560" s="115"/>
      <c r="C560" s="124"/>
      <c r="I560" s="31"/>
      <c r="J560" s="31"/>
      <c r="K560" s="31"/>
      <c r="L560" s="31"/>
      <c r="M560" s="31"/>
      <c r="N560" s="31"/>
      <c r="O560" s="31"/>
      <c r="P560" s="31"/>
      <c r="Q560" s="31"/>
      <c r="R560" s="31"/>
    </row>
    <row r="561" spans="2:18">
      <c r="B561" s="115"/>
      <c r="C561" s="124"/>
      <c r="I561" s="31"/>
      <c r="J561" s="31"/>
      <c r="K561" s="31"/>
      <c r="L561" s="31"/>
      <c r="M561" s="31"/>
      <c r="N561" s="31"/>
      <c r="O561" s="31"/>
      <c r="P561" s="31"/>
      <c r="Q561" s="31"/>
      <c r="R561" s="31"/>
    </row>
    <row r="562" spans="2:18">
      <c r="B562" s="115"/>
      <c r="C562" s="124"/>
      <c r="I562" s="31"/>
      <c r="J562" s="31"/>
      <c r="K562" s="31"/>
      <c r="L562" s="31"/>
      <c r="M562" s="31"/>
      <c r="N562" s="31"/>
      <c r="O562" s="31"/>
      <c r="P562" s="31"/>
      <c r="Q562" s="31"/>
      <c r="R562" s="31"/>
    </row>
    <row r="563" spans="2:18">
      <c r="B563" s="115"/>
      <c r="C563" s="124"/>
      <c r="I563" s="31"/>
      <c r="J563" s="31"/>
      <c r="K563" s="31"/>
      <c r="L563" s="31"/>
      <c r="M563" s="31"/>
      <c r="N563" s="31"/>
      <c r="O563" s="31"/>
      <c r="P563" s="31"/>
      <c r="Q563" s="31"/>
      <c r="R563" s="31"/>
    </row>
    <row r="564" spans="2:18">
      <c r="B564" s="115"/>
      <c r="C564" s="124"/>
      <c r="I564" s="31"/>
      <c r="J564" s="31"/>
      <c r="K564" s="31"/>
      <c r="L564" s="31"/>
      <c r="M564" s="31"/>
      <c r="N564" s="31"/>
      <c r="O564" s="31"/>
      <c r="P564" s="31"/>
      <c r="Q564" s="31"/>
      <c r="R564" s="31"/>
    </row>
    <row r="565" spans="2:18">
      <c r="B565" s="115"/>
      <c r="C565" s="124"/>
      <c r="I565" s="31"/>
      <c r="J565" s="31"/>
      <c r="K565" s="31"/>
      <c r="L565" s="31"/>
      <c r="M565" s="31"/>
      <c r="N565" s="31"/>
      <c r="O565" s="31"/>
      <c r="P565" s="31"/>
      <c r="Q565" s="31"/>
      <c r="R565" s="31"/>
    </row>
    <row r="566" spans="2:18">
      <c r="B566" s="115"/>
      <c r="C566" s="124"/>
      <c r="I566" s="31"/>
      <c r="J566" s="31"/>
      <c r="K566" s="31"/>
      <c r="L566" s="31"/>
      <c r="M566" s="31"/>
      <c r="N566" s="31"/>
      <c r="O566" s="31"/>
      <c r="P566" s="31"/>
      <c r="Q566" s="31"/>
      <c r="R566" s="31"/>
    </row>
    <row r="567" spans="2:18">
      <c r="B567" s="115"/>
      <c r="C567" s="124"/>
      <c r="I567" s="31"/>
      <c r="J567" s="31"/>
      <c r="K567" s="31"/>
      <c r="L567" s="31"/>
      <c r="M567" s="31"/>
      <c r="N567" s="31"/>
      <c r="O567" s="31"/>
      <c r="P567" s="31"/>
      <c r="Q567" s="31"/>
      <c r="R567" s="31"/>
    </row>
    <row r="568" spans="2:18">
      <c r="B568" s="115"/>
      <c r="C568" s="124"/>
      <c r="I568" s="31"/>
      <c r="J568" s="31"/>
      <c r="K568" s="31"/>
      <c r="L568" s="31"/>
      <c r="M568" s="31"/>
      <c r="N568" s="31"/>
      <c r="O568" s="31"/>
      <c r="P568" s="31"/>
      <c r="Q568" s="31"/>
      <c r="R568" s="31"/>
    </row>
    <row r="569" spans="2:18">
      <c r="B569" s="115"/>
      <c r="C569" s="124"/>
      <c r="I569" s="31"/>
      <c r="J569" s="31"/>
      <c r="K569" s="31"/>
      <c r="L569" s="31"/>
      <c r="M569" s="31"/>
      <c r="N569" s="31"/>
      <c r="O569" s="31"/>
      <c r="P569" s="31"/>
      <c r="Q569" s="31"/>
      <c r="R569" s="31"/>
    </row>
    <row r="570" spans="2:18">
      <c r="B570" s="115"/>
      <c r="C570" s="124"/>
      <c r="I570" s="31"/>
      <c r="J570" s="31"/>
      <c r="K570" s="31"/>
      <c r="L570" s="31"/>
      <c r="M570" s="31"/>
      <c r="N570" s="31"/>
      <c r="O570" s="31"/>
      <c r="P570" s="31"/>
      <c r="Q570" s="31"/>
      <c r="R570" s="31"/>
    </row>
    <row r="571" spans="2:18">
      <c r="B571" s="115"/>
      <c r="C571" s="124"/>
      <c r="I571" s="31"/>
      <c r="J571" s="31"/>
      <c r="K571" s="31"/>
      <c r="L571" s="31"/>
      <c r="M571" s="31"/>
      <c r="N571" s="31"/>
      <c r="O571" s="31"/>
      <c r="P571" s="31"/>
      <c r="Q571" s="31"/>
      <c r="R571" s="31"/>
    </row>
    <row r="572" spans="2:18">
      <c r="B572" s="115"/>
      <c r="C572" s="124"/>
      <c r="I572" s="31"/>
      <c r="J572" s="31"/>
      <c r="K572" s="31"/>
      <c r="L572" s="31"/>
      <c r="M572" s="31"/>
      <c r="N572" s="31"/>
      <c r="O572" s="31"/>
      <c r="P572" s="31"/>
      <c r="Q572" s="31"/>
      <c r="R572" s="31"/>
    </row>
    <row r="573" spans="2:18">
      <c r="B573" s="115"/>
      <c r="C573" s="124"/>
      <c r="I573" s="31"/>
      <c r="J573" s="31"/>
      <c r="K573" s="31"/>
      <c r="L573" s="31"/>
      <c r="M573" s="31"/>
      <c r="N573" s="31"/>
      <c r="O573" s="31"/>
      <c r="P573" s="31"/>
      <c r="Q573" s="31"/>
      <c r="R573" s="31"/>
    </row>
    <row r="574" spans="2:18">
      <c r="B574" s="115"/>
      <c r="C574" s="124"/>
      <c r="I574" s="31"/>
      <c r="J574" s="31"/>
      <c r="K574" s="31"/>
      <c r="L574" s="31"/>
      <c r="M574" s="31"/>
      <c r="N574" s="31"/>
      <c r="O574" s="31"/>
      <c r="P574" s="31"/>
      <c r="Q574" s="31"/>
      <c r="R574" s="31"/>
    </row>
    <row r="575" spans="2:18">
      <c r="B575" s="115"/>
      <c r="C575" s="124"/>
      <c r="I575" s="31"/>
      <c r="J575" s="31"/>
      <c r="K575" s="31"/>
      <c r="L575" s="31"/>
      <c r="M575" s="31"/>
      <c r="N575" s="31"/>
      <c r="O575" s="31"/>
      <c r="P575" s="31"/>
      <c r="Q575" s="31"/>
      <c r="R575" s="31"/>
    </row>
    <row r="576" spans="2:18">
      <c r="B576" s="115"/>
      <c r="C576" s="124"/>
      <c r="I576" s="31"/>
      <c r="J576" s="31"/>
      <c r="K576" s="31"/>
      <c r="L576" s="31"/>
      <c r="M576" s="31"/>
      <c r="N576" s="31"/>
      <c r="O576" s="31"/>
      <c r="P576" s="31"/>
      <c r="Q576" s="31"/>
      <c r="R576" s="31"/>
    </row>
    <row r="577" spans="2:18">
      <c r="B577" s="115"/>
      <c r="C577" s="124"/>
      <c r="I577" s="31"/>
      <c r="J577" s="31"/>
      <c r="K577" s="31"/>
      <c r="L577" s="31"/>
      <c r="M577" s="31"/>
      <c r="N577" s="31"/>
      <c r="O577" s="31"/>
      <c r="P577" s="31"/>
      <c r="Q577" s="31"/>
      <c r="R577" s="31"/>
    </row>
    <row r="578" spans="2:18">
      <c r="B578" s="115"/>
      <c r="C578" s="124"/>
      <c r="I578" s="31"/>
      <c r="J578" s="31"/>
      <c r="K578" s="31"/>
      <c r="L578" s="31"/>
      <c r="M578" s="31"/>
      <c r="N578" s="31"/>
      <c r="O578" s="31"/>
      <c r="P578" s="31"/>
      <c r="Q578" s="31"/>
      <c r="R578" s="31"/>
    </row>
    <row r="579" spans="2:18">
      <c r="B579" s="115"/>
      <c r="C579" s="124"/>
      <c r="I579" s="31"/>
      <c r="J579" s="31"/>
      <c r="K579" s="31"/>
      <c r="L579" s="31"/>
      <c r="M579" s="31"/>
      <c r="N579" s="31"/>
      <c r="O579" s="31"/>
      <c r="P579" s="31"/>
      <c r="Q579" s="31"/>
      <c r="R579" s="31"/>
    </row>
    <row r="580" spans="2:18">
      <c r="B580" s="115"/>
      <c r="C580" s="124"/>
      <c r="I580" s="31"/>
      <c r="J580" s="31"/>
      <c r="K580" s="31"/>
      <c r="L580" s="31"/>
      <c r="M580" s="31"/>
      <c r="N580" s="31"/>
      <c r="O580" s="31"/>
      <c r="P580" s="31"/>
      <c r="Q580" s="31"/>
      <c r="R580" s="31"/>
    </row>
    <row r="581" spans="2:18">
      <c r="B581" s="115"/>
      <c r="C581" s="124"/>
      <c r="I581" s="31"/>
      <c r="J581" s="31"/>
      <c r="K581" s="31"/>
      <c r="L581" s="31"/>
      <c r="M581" s="31"/>
      <c r="N581" s="31"/>
      <c r="O581" s="31"/>
      <c r="P581" s="31"/>
      <c r="Q581" s="31"/>
      <c r="R581" s="31"/>
    </row>
    <row r="582" spans="2:18">
      <c r="B582" s="115"/>
      <c r="C582" s="124"/>
      <c r="I582" s="31"/>
      <c r="J582" s="31"/>
      <c r="K582" s="31"/>
      <c r="L582" s="31"/>
      <c r="M582" s="31"/>
      <c r="N582" s="31"/>
      <c r="O582" s="31"/>
      <c r="P582" s="31"/>
      <c r="Q582" s="31"/>
      <c r="R582" s="31"/>
    </row>
    <row r="583" spans="2:18">
      <c r="B583" s="115"/>
      <c r="C583" s="124"/>
      <c r="I583" s="31"/>
      <c r="J583" s="31"/>
      <c r="K583" s="31"/>
      <c r="L583" s="31"/>
      <c r="M583" s="31"/>
      <c r="N583" s="31"/>
      <c r="O583" s="31"/>
      <c r="P583" s="31"/>
      <c r="Q583" s="31"/>
      <c r="R583" s="31"/>
    </row>
    <row r="584" spans="2:18">
      <c r="B584" s="115"/>
      <c r="C584" s="124"/>
      <c r="I584" s="31"/>
      <c r="J584" s="31"/>
      <c r="K584" s="31"/>
      <c r="L584" s="31"/>
      <c r="M584" s="31"/>
      <c r="N584" s="31"/>
      <c r="O584" s="31"/>
      <c r="P584" s="31"/>
      <c r="Q584" s="31"/>
      <c r="R584" s="31"/>
    </row>
    <row r="585" spans="2:18">
      <c r="B585" s="115"/>
      <c r="C585" s="124"/>
      <c r="I585" s="31"/>
      <c r="J585" s="31"/>
      <c r="K585" s="31"/>
      <c r="L585" s="31"/>
      <c r="M585" s="31"/>
      <c r="N585" s="31"/>
      <c r="O585" s="31"/>
      <c r="P585" s="31"/>
      <c r="Q585" s="31"/>
      <c r="R585" s="31"/>
    </row>
    <row r="586" spans="2:18">
      <c r="B586" s="115"/>
      <c r="C586" s="124"/>
      <c r="I586" s="31"/>
      <c r="J586" s="31"/>
      <c r="K586" s="31"/>
      <c r="L586" s="31"/>
      <c r="M586" s="31"/>
      <c r="N586" s="31"/>
      <c r="O586" s="31"/>
      <c r="P586" s="31"/>
      <c r="Q586" s="31"/>
      <c r="R586" s="31"/>
    </row>
    <row r="587" spans="2:18">
      <c r="B587" s="115"/>
      <c r="C587" s="124"/>
      <c r="I587" s="31"/>
      <c r="J587" s="31"/>
      <c r="K587" s="31"/>
      <c r="L587" s="31"/>
      <c r="M587" s="31"/>
      <c r="N587" s="31"/>
      <c r="O587" s="31"/>
      <c r="P587" s="31"/>
      <c r="Q587" s="31"/>
      <c r="R587" s="31"/>
    </row>
    <row r="588" spans="2:18">
      <c r="B588" s="115"/>
      <c r="C588" s="124"/>
      <c r="I588" s="31"/>
      <c r="J588" s="31"/>
      <c r="K588" s="31"/>
      <c r="L588" s="31"/>
      <c r="M588" s="31"/>
      <c r="N588" s="31"/>
      <c r="O588" s="31"/>
      <c r="P588" s="31"/>
      <c r="Q588" s="31"/>
      <c r="R588" s="31"/>
    </row>
    <row r="589" spans="2:18">
      <c r="B589" s="115"/>
      <c r="C589" s="124"/>
      <c r="I589" s="31"/>
      <c r="J589" s="31"/>
      <c r="K589" s="31"/>
      <c r="L589" s="31"/>
      <c r="M589" s="31"/>
      <c r="N589" s="31"/>
      <c r="O589" s="31"/>
      <c r="P589" s="31"/>
      <c r="Q589" s="31"/>
      <c r="R589" s="31"/>
    </row>
    <row r="590" spans="2:18">
      <c r="B590" s="115"/>
      <c r="C590" s="124"/>
      <c r="I590" s="31"/>
      <c r="J590" s="31"/>
      <c r="K590" s="31"/>
      <c r="L590" s="31"/>
      <c r="M590" s="31"/>
      <c r="N590" s="31"/>
      <c r="O590" s="31"/>
      <c r="P590" s="31"/>
      <c r="Q590" s="31"/>
      <c r="R590" s="31"/>
    </row>
    <row r="591" spans="2:18">
      <c r="B591" s="115"/>
      <c r="C591" s="124"/>
      <c r="I591" s="31"/>
      <c r="J591" s="31"/>
      <c r="K591" s="31"/>
      <c r="L591" s="31"/>
      <c r="M591" s="31"/>
      <c r="N591" s="31"/>
      <c r="O591" s="31"/>
      <c r="P591" s="31"/>
      <c r="Q591" s="31"/>
      <c r="R591" s="31"/>
    </row>
    <row r="592" spans="2:18">
      <c r="B592" s="115"/>
      <c r="C592" s="124"/>
      <c r="I592" s="31"/>
      <c r="J592" s="31"/>
      <c r="K592" s="31"/>
      <c r="L592" s="31"/>
      <c r="M592" s="31"/>
      <c r="N592" s="31"/>
      <c r="O592" s="31"/>
      <c r="P592" s="31"/>
      <c r="Q592" s="31"/>
      <c r="R592" s="31"/>
    </row>
    <row r="593" spans="2:18">
      <c r="B593" s="115"/>
      <c r="C593" s="124"/>
      <c r="I593" s="31"/>
      <c r="J593" s="31"/>
      <c r="K593" s="31"/>
      <c r="L593" s="31"/>
      <c r="M593" s="31"/>
      <c r="N593" s="31"/>
      <c r="O593" s="31"/>
      <c r="P593" s="31"/>
      <c r="Q593" s="31"/>
      <c r="R593" s="31"/>
    </row>
    <row r="594" spans="2:18">
      <c r="B594" s="115"/>
      <c r="C594" s="124"/>
      <c r="I594" s="31"/>
      <c r="J594" s="31"/>
      <c r="K594" s="31"/>
      <c r="L594" s="31"/>
      <c r="M594" s="31"/>
      <c r="N594" s="31"/>
      <c r="O594" s="31"/>
      <c r="P594" s="31"/>
      <c r="Q594" s="31"/>
      <c r="R594" s="31"/>
    </row>
    <row r="595" spans="2:18">
      <c r="B595" s="115"/>
      <c r="C595" s="124"/>
      <c r="I595" s="31"/>
      <c r="J595" s="31"/>
      <c r="K595" s="31"/>
      <c r="L595" s="31"/>
      <c r="M595" s="31"/>
      <c r="N595" s="31"/>
      <c r="O595" s="31"/>
      <c r="P595" s="31"/>
      <c r="Q595" s="31"/>
      <c r="R595" s="31"/>
    </row>
    <row r="596" spans="2:18">
      <c r="B596" s="115"/>
      <c r="C596" s="124"/>
      <c r="I596" s="31"/>
      <c r="J596" s="31"/>
      <c r="K596" s="31"/>
      <c r="L596" s="31"/>
      <c r="M596" s="31"/>
      <c r="N596" s="31"/>
      <c r="O596" s="31"/>
      <c r="P596" s="31"/>
      <c r="Q596" s="31"/>
      <c r="R596" s="31"/>
    </row>
    <row r="597" spans="2:18">
      <c r="B597" s="115"/>
      <c r="C597" s="124"/>
      <c r="I597" s="31"/>
      <c r="J597" s="31"/>
      <c r="K597" s="31"/>
      <c r="L597" s="31"/>
      <c r="M597" s="31"/>
      <c r="N597" s="31"/>
      <c r="O597" s="31"/>
      <c r="P597" s="31"/>
      <c r="Q597" s="31"/>
      <c r="R597" s="31"/>
    </row>
    <row r="598" spans="2:18">
      <c r="B598" s="115"/>
      <c r="C598" s="124"/>
      <c r="I598" s="31"/>
      <c r="J598" s="31"/>
      <c r="K598" s="31"/>
      <c r="L598" s="31"/>
      <c r="M598" s="31"/>
      <c r="N598" s="31"/>
      <c r="O598" s="31"/>
      <c r="P598" s="31"/>
      <c r="Q598" s="31"/>
      <c r="R598" s="31"/>
    </row>
    <row r="599" spans="2:18">
      <c r="B599" s="115"/>
      <c r="C599" s="124"/>
      <c r="I599" s="31"/>
      <c r="J599" s="31"/>
      <c r="K599" s="31"/>
      <c r="L599" s="31"/>
      <c r="M599" s="31"/>
      <c r="N599" s="31"/>
      <c r="O599" s="31"/>
      <c r="P599" s="31"/>
      <c r="Q599" s="31"/>
      <c r="R599" s="31"/>
    </row>
    <row r="600" spans="2:18">
      <c r="B600" s="115"/>
      <c r="C600" s="124"/>
      <c r="I600" s="31"/>
      <c r="J600" s="31"/>
      <c r="K600" s="31"/>
      <c r="L600" s="31"/>
      <c r="M600" s="31"/>
      <c r="N600" s="31"/>
      <c r="O600" s="31"/>
      <c r="P600" s="31"/>
      <c r="Q600" s="31"/>
      <c r="R600" s="31"/>
    </row>
    <row r="601" spans="2:18">
      <c r="B601" s="115"/>
      <c r="C601" s="124"/>
      <c r="I601" s="31"/>
      <c r="J601" s="31"/>
      <c r="K601" s="31"/>
      <c r="L601" s="31"/>
      <c r="M601" s="31"/>
      <c r="N601" s="31"/>
      <c r="O601" s="31"/>
      <c r="P601" s="31"/>
      <c r="Q601" s="31"/>
      <c r="R601" s="31"/>
    </row>
    <row r="602" spans="2:18">
      <c r="B602" s="115"/>
      <c r="C602" s="124"/>
      <c r="I602" s="31"/>
      <c r="J602" s="31"/>
      <c r="K602" s="31"/>
      <c r="L602" s="31"/>
      <c r="M602" s="31"/>
      <c r="N602" s="31"/>
      <c r="O602" s="31"/>
      <c r="P602" s="31"/>
      <c r="Q602" s="31"/>
      <c r="R602" s="31"/>
    </row>
    <row r="603" spans="2:18">
      <c r="B603" s="115"/>
      <c r="C603" s="124"/>
      <c r="I603" s="31"/>
      <c r="J603" s="31"/>
      <c r="K603" s="31"/>
      <c r="L603" s="31"/>
      <c r="M603" s="31"/>
      <c r="N603" s="31"/>
      <c r="O603" s="31"/>
      <c r="P603" s="31"/>
      <c r="Q603" s="31"/>
      <c r="R603" s="31"/>
    </row>
    <row r="604" spans="2:18">
      <c r="B604" s="115"/>
      <c r="C604" s="124"/>
      <c r="I604" s="31"/>
      <c r="J604" s="31"/>
      <c r="K604" s="31"/>
      <c r="L604" s="31"/>
      <c r="M604" s="31"/>
      <c r="N604" s="31"/>
      <c r="O604" s="31"/>
      <c r="P604" s="31"/>
      <c r="Q604" s="31"/>
      <c r="R604" s="31"/>
    </row>
    <row r="605" spans="2:18">
      <c r="B605" s="115"/>
      <c r="C605" s="124"/>
      <c r="I605" s="31"/>
      <c r="J605" s="31"/>
      <c r="K605" s="31"/>
      <c r="L605" s="31"/>
      <c r="M605" s="31"/>
      <c r="N605" s="31"/>
      <c r="O605" s="31"/>
      <c r="P605" s="31"/>
      <c r="Q605" s="31"/>
      <c r="R605" s="31"/>
    </row>
    <row r="606" spans="2:18">
      <c r="B606" s="115"/>
      <c r="C606" s="124"/>
      <c r="I606" s="31"/>
      <c r="J606" s="31"/>
      <c r="K606" s="31"/>
      <c r="L606" s="31"/>
      <c r="M606" s="31"/>
      <c r="N606" s="31"/>
      <c r="O606" s="31"/>
      <c r="P606" s="31"/>
      <c r="Q606" s="31"/>
      <c r="R606" s="31"/>
    </row>
    <row r="607" spans="2:18">
      <c r="B607" s="115"/>
      <c r="C607" s="124"/>
      <c r="I607" s="31"/>
      <c r="J607" s="31"/>
      <c r="K607" s="31"/>
      <c r="L607" s="31"/>
      <c r="M607" s="31"/>
      <c r="N607" s="31"/>
      <c r="O607" s="31"/>
      <c r="P607" s="31"/>
      <c r="Q607" s="31"/>
      <c r="R607" s="31"/>
    </row>
    <row r="608" spans="2:18">
      <c r="B608" s="115"/>
      <c r="C608" s="124"/>
      <c r="I608" s="31"/>
      <c r="J608" s="31"/>
      <c r="K608" s="31"/>
      <c r="L608" s="31"/>
      <c r="M608" s="31"/>
      <c r="N608" s="31"/>
      <c r="O608" s="31"/>
      <c r="P608" s="31"/>
      <c r="Q608" s="31"/>
      <c r="R608" s="31"/>
    </row>
    <row r="609" spans="2:18">
      <c r="B609" s="115"/>
      <c r="C609" s="124"/>
      <c r="I609" s="31"/>
      <c r="J609" s="31"/>
      <c r="K609" s="31"/>
      <c r="L609" s="31"/>
      <c r="M609" s="31"/>
      <c r="N609" s="31"/>
      <c r="O609" s="31"/>
      <c r="P609" s="31"/>
      <c r="Q609" s="31"/>
      <c r="R609" s="31"/>
    </row>
    <row r="610" spans="2:18">
      <c r="B610" s="115"/>
      <c r="C610" s="124"/>
      <c r="I610" s="31"/>
      <c r="J610" s="31"/>
      <c r="K610" s="31"/>
      <c r="L610" s="31"/>
      <c r="M610" s="31"/>
      <c r="N610" s="31"/>
      <c r="O610" s="31"/>
      <c r="P610" s="31"/>
      <c r="Q610" s="31"/>
      <c r="R610" s="31"/>
    </row>
    <row r="611" spans="2:18">
      <c r="B611" s="115"/>
      <c r="C611" s="124"/>
      <c r="I611" s="31"/>
      <c r="J611" s="31"/>
      <c r="K611" s="31"/>
      <c r="L611" s="31"/>
      <c r="M611" s="31"/>
      <c r="N611" s="31"/>
      <c r="O611" s="31"/>
      <c r="P611" s="31"/>
      <c r="Q611" s="31"/>
      <c r="R611" s="31"/>
    </row>
    <row r="612" spans="2:18">
      <c r="B612" s="115"/>
      <c r="C612" s="124"/>
      <c r="I612" s="31"/>
      <c r="J612" s="31"/>
      <c r="K612" s="31"/>
      <c r="L612" s="31"/>
      <c r="M612" s="31"/>
      <c r="N612" s="31"/>
      <c r="O612" s="31"/>
      <c r="P612" s="31"/>
      <c r="Q612" s="31"/>
      <c r="R612" s="31"/>
    </row>
    <row r="613" spans="2:18">
      <c r="B613" s="115"/>
      <c r="C613" s="124"/>
      <c r="I613" s="31"/>
      <c r="J613" s="31"/>
      <c r="K613" s="31"/>
      <c r="L613" s="31"/>
      <c r="M613" s="31"/>
      <c r="N613" s="31"/>
      <c r="O613" s="31"/>
      <c r="P613" s="31"/>
      <c r="Q613" s="31"/>
      <c r="R613" s="31"/>
    </row>
    <row r="614" spans="2:18">
      <c r="B614" s="115"/>
      <c r="C614" s="124"/>
      <c r="I614" s="31"/>
      <c r="J614" s="31"/>
      <c r="K614" s="31"/>
      <c r="L614" s="31"/>
      <c r="M614" s="31"/>
      <c r="N614" s="31"/>
      <c r="O614" s="31"/>
      <c r="P614" s="31"/>
      <c r="Q614" s="31"/>
      <c r="R614" s="31"/>
    </row>
    <row r="615" spans="2:18">
      <c r="B615" s="115"/>
      <c r="C615" s="124"/>
      <c r="I615" s="31"/>
      <c r="J615" s="31"/>
      <c r="K615" s="31"/>
      <c r="L615" s="31"/>
      <c r="M615" s="31"/>
      <c r="N615" s="31"/>
      <c r="O615" s="31"/>
      <c r="P615" s="31"/>
      <c r="Q615" s="31"/>
      <c r="R615" s="31"/>
    </row>
    <row r="616" spans="2:18">
      <c r="B616" s="115"/>
      <c r="C616" s="124"/>
      <c r="I616" s="31"/>
      <c r="J616" s="31"/>
      <c r="K616" s="31"/>
      <c r="L616" s="31"/>
      <c r="M616" s="31"/>
      <c r="N616" s="31"/>
      <c r="O616" s="31"/>
      <c r="P616" s="31"/>
      <c r="Q616" s="31"/>
      <c r="R616" s="31"/>
    </row>
    <row r="617" spans="2:18">
      <c r="B617" s="115"/>
      <c r="C617" s="124"/>
      <c r="I617" s="31"/>
      <c r="J617" s="31"/>
      <c r="K617" s="31"/>
      <c r="L617" s="31"/>
      <c r="M617" s="31"/>
      <c r="N617" s="31"/>
      <c r="O617" s="31"/>
      <c r="P617" s="31"/>
      <c r="Q617" s="31"/>
      <c r="R617" s="31"/>
    </row>
    <row r="618" spans="2:18">
      <c r="B618" s="115"/>
      <c r="C618" s="124"/>
      <c r="I618" s="31"/>
      <c r="J618" s="31"/>
      <c r="K618" s="31"/>
      <c r="L618" s="31"/>
      <c r="M618" s="31"/>
      <c r="N618" s="31"/>
      <c r="O618" s="31"/>
      <c r="P618" s="31"/>
      <c r="Q618" s="31"/>
      <c r="R618" s="31"/>
    </row>
    <row r="619" spans="2:18">
      <c r="B619" s="115"/>
      <c r="C619" s="124"/>
      <c r="I619" s="31"/>
      <c r="J619" s="31"/>
      <c r="K619" s="31"/>
      <c r="L619" s="31"/>
      <c r="M619" s="31"/>
      <c r="N619" s="31"/>
      <c r="O619" s="31"/>
      <c r="P619" s="31"/>
      <c r="Q619" s="31"/>
      <c r="R619" s="31"/>
    </row>
    <row r="620" spans="2:18">
      <c r="B620" s="115"/>
      <c r="C620" s="124"/>
      <c r="I620" s="31"/>
      <c r="J620" s="31"/>
      <c r="K620" s="31"/>
      <c r="L620" s="31"/>
      <c r="M620" s="31"/>
      <c r="N620" s="31"/>
      <c r="O620" s="31"/>
      <c r="P620" s="31"/>
      <c r="Q620" s="31"/>
      <c r="R620" s="31"/>
    </row>
    <row r="621" spans="2:18">
      <c r="B621" s="115"/>
      <c r="C621" s="124"/>
      <c r="I621" s="31"/>
      <c r="J621" s="31"/>
      <c r="K621" s="31"/>
      <c r="L621" s="31"/>
      <c r="M621" s="31"/>
      <c r="N621" s="31"/>
      <c r="O621" s="31"/>
      <c r="P621" s="31"/>
      <c r="Q621" s="31"/>
      <c r="R621" s="31"/>
    </row>
    <row r="622" spans="2:18">
      <c r="B622" s="115"/>
      <c r="C622" s="124"/>
      <c r="I622" s="31"/>
      <c r="J622" s="31"/>
      <c r="K622" s="31"/>
      <c r="L622" s="31"/>
      <c r="M622" s="31"/>
      <c r="N622" s="31"/>
      <c r="O622" s="31"/>
      <c r="P622" s="31"/>
      <c r="Q622" s="31"/>
      <c r="R622" s="31"/>
    </row>
    <row r="623" spans="2:18">
      <c r="B623" s="115"/>
      <c r="C623" s="124"/>
      <c r="I623" s="31"/>
      <c r="J623" s="31"/>
      <c r="K623" s="31"/>
      <c r="L623" s="31"/>
      <c r="M623" s="31"/>
      <c r="N623" s="31"/>
      <c r="O623" s="31"/>
      <c r="P623" s="31"/>
      <c r="Q623" s="31"/>
      <c r="R623" s="31"/>
    </row>
    <row r="624" spans="2:18">
      <c r="B624" s="115"/>
      <c r="C624" s="124"/>
      <c r="I624" s="31"/>
      <c r="J624" s="31"/>
      <c r="K624" s="31"/>
      <c r="L624" s="31"/>
      <c r="M624" s="31"/>
      <c r="N624" s="31"/>
      <c r="O624" s="31"/>
      <c r="P624" s="31"/>
      <c r="Q624" s="31"/>
      <c r="R624" s="31"/>
    </row>
    <row r="625" spans="2:18">
      <c r="B625" s="115"/>
      <c r="C625" s="124"/>
      <c r="I625" s="31"/>
      <c r="J625" s="31"/>
      <c r="K625" s="31"/>
      <c r="L625" s="31"/>
      <c r="M625" s="31"/>
      <c r="N625" s="31"/>
      <c r="O625" s="31"/>
      <c r="P625" s="31"/>
      <c r="Q625" s="31"/>
      <c r="R625" s="31"/>
    </row>
    <row r="626" spans="2:18">
      <c r="B626" s="115"/>
      <c r="C626" s="124"/>
      <c r="I626" s="31"/>
      <c r="J626" s="31"/>
      <c r="K626" s="31"/>
      <c r="L626" s="31"/>
      <c r="M626" s="31"/>
      <c r="N626" s="31"/>
      <c r="O626" s="31"/>
      <c r="P626" s="31"/>
      <c r="Q626" s="31"/>
      <c r="R626" s="31"/>
    </row>
    <row r="627" spans="2:18">
      <c r="B627" s="115"/>
      <c r="C627" s="124"/>
      <c r="I627" s="31"/>
      <c r="J627" s="31"/>
      <c r="K627" s="31"/>
      <c r="L627" s="31"/>
      <c r="M627" s="31"/>
      <c r="N627" s="31"/>
      <c r="O627" s="31"/>
      <c r="P627" s="31"/>
      <c r="Q627" s="31"/>
      <c r="R627" s="31"/>
    </row>
    <row r="628" spans="2:18">
      <c r="B628" s="115"/>
      <c r="C628" s="124"/>
      <c r="I628" s="31"/>
      <c r="J628" s="31"/>
      <c r="K628" s="31"/>
      <c r="L628" s="31"/>
      <c r="M628" s="31"/>
      <c r="N628" s="31"/>
      <c r="O628" s="31"/>
      <c r="P628" s="31"/>
      <c r="Q628" s="31"/>
      <c r="R628" s="31"/>
    </row>
    <row r="629" spans="2:18">
      <c r="B629" s="115"/>
      <c r="C629" s="124"/>
      <c r="I629" s="31"/>
      <c r="J629" s="31"/>
      <c r="K629" s="31"/>
      <c r="L629" s="31"/>
      <c r="M629" s="31"/>
      <c r="N629" s="31"/>
      <c r="O629" s="31"/>
      <c r="P629" s="31"/>
      <c r="Q629" s="31"/>
      <c r="R629" s="31"/>
    </row>
    <row r="630" spans="2:18">
      <c r="B630" s="115"/>
      <c r="C630" s="124"/>
      <c r="I630" s="31"/>
      <c r="J630" s="31"/>
      <c r="K630" s="31"/>
      <c r="L630" s="31"/>
      <c r="M630" s="31"/>
      <c r="N630" s="31"/>
      <c r="O630" s="31"/>
      <c r="P630" s="31"/>
      <c r="Q630" s="31"/>
      <c r="R630" s="31"/>
    </row>
    <row r="631" spans="2:18">
      <c r="B631" s="115"/>
      <c r="C631" s="124"/>
      <c r="I631" s="31"/>
      <c r="J631" s="31"/>
      <c r="K631" s="31"/>
      <c r="L631" s="31"/>
      <c r="M631" s="31"/>
      <c r="N631" s="31"/>
      <c r="O631" s="31"/>
      <c r="P631" s="31"/>
      <c r="Q631" s="31"/>
      <c r="R631" s="31"/>
    </row>
    <row r="632" spans="2:18">
      <c r="B632" s="115"/>
      <c r="C632" s="124"/>
      <c r="I632" s="31"/>
      <c r="J632" s="31"/>
      <c r="K632" s="31"/>
      <c r="L632" s="31"/>
      <c r="M632" s="31"/>
      <c r="N632" s="31"/>
      <c r="O632" s="31"/>
      <c r="P632" s="31"/>
      <c r="Q632" s="31"/>
      <c r="R632" s="31"/>
    </row>
    <row r="633" spans="2:18">
      <c r="B633" s="115"/>
      <c r="C633" s="124"/>
      <c r="I633" s="31"/>
      <c r="J633" s="31"/>
      <c r="K633" s="31"/>
      <c r="L633" s="31"/>
      <c r="M633" s="31"/>
      <c r="N633" s="31"/>
      <c r="O633" s="31"/>
      <c r="P633" s="31"/>
      <c r="Q633" s="31"/>
      <c r="R633" s="31"/>
    </row>
    <row r="634" spans="2:18">
      <c r="B634" s="115"/>
      <c r="C634" s="124"/>
      <c r="I634" s="31"/>
      <c r="J634" s="31"/>
      <c r="K634" s="31"/>
      <c r="L634" s="31"/>
      <c r="M634" s="31"/>
      <c r="N634" s="31"/>
      <c r="O634" s="31"/>
      <c r="P634" s="31"/>
      <c r="Q634" s="31"/>
      <c r="R634" s="31"/>
    </row>
    <row r="635" spans="2:18">
      <c r="B635" s="115"/>
      <c r="C635" s="124"/>
      <c r="I635" s="31"/>
      <c r="J635" s="31"/>
      <c r="K635" s="31"/>
      <c r="L635" s="31"/>
      <c r="M635" s="31"/>
      <c r="N635" s="31"/>
      <c r="O635" s="31"/>
      <c r="P635" s="31"/>
      <c r="Q635" s="31"/>
      <c r="R635" s="31"/>
    </row>
    <row r="636" spans="2:18">
      <c r="B636" s="115"/>
      <c r="C636" s="124"/>
      <c r="I636" s="31"/>
      <c r="J636" s="31"/>
      <c r="K636" s="31"/>
      <c r="L636" s="31"/>
      <c r="M636" s="31"/>
      <c r="N636" s="31"/>
      <c r="O636" s="31"/>
      <c r="P636" s="31"/>
      <c r="Q636" s="31"/>
      <c r="R636" s="31"/>
    </row>
    <row r="637" spans="2:18">
      <c r="B637" s="115"/>
      <c r="C637" s="124"/>
      <c r="I637" s="31"/>
      <c r="J637" s="31"/>
      <c r="K637" s="31"/>
      <c r="L637" s="31"/>
      <c r="M637" s="31"/>
      <c r="N637" s="31"/>
      <c r="O637" s="31"/>
      <c r="P637" s="31"/>
      <c r="Q637" s="31"/>
      <c r="R637" s="31"/>
    </row>
    <row r="638" spans="2:18">
      <c r="B638" s="115"/>
      <c r="C638" s="124"/>
      <c r="I638" s="31"/>
      <c r="J638" s="31"/>
      <c r="K638" s="31"/>
      <c r="L638" s="31"/>
      <c r="M638" s="31"/>
      <c r="N638" s="31"/>
      <c r="O638" s="31"/>
      <c r="P638" s="31"/>
      <c r="Q638" s="31"/>
      <c r="R638" s="31"/>
    </row>
    <row r="639" spans="2:18">
      <c r="B639" s="115"/>
      <c r="C639" s="124"/>
      <c r="I639" s="31"/>
      <c r="J639" s="31"/>
      <c r="K639" s="31"/>
      <c r="L639" s="31"/>
      <c r="M639" s="31"/>
      <c r="N639" s="31"/>
      <c r="O639" s="31"/>
      <c r="P639" s="31"/>
      <c r="Q639" s="31"/>
      <c r="R639" s="31"/>
    </row>
    <row r="640" spans="2:18">
      <c r="B640" s="115"/>
      <c r="C640" s="124"/>
      <c r="I640" s="31"/>
      <c r="J640" s="31"/>
      <c r="K640" s="31"/>
      <c r="L640" s="31"/>
      <c r="M640" s="31"/>
      <c r="N640" s="31"/>
      <c r="O640" s="31"/>
      <c r="P640" s="31"/>
      <c r="Q640" s="31"/>
      <c r="R640" s="31"/>
    </row>
    <row r="641" spans="2:18">
      <c r="B641" s="115"/>
      <c r="C641" s="124"/>
      <c r="I641" s="31"/>
      <c r="J641" s="31"/>
      <c r="K641" s="31"/>
      <c r="L641" s="31"/>
      <c r="M641" s="31"/>
      <c r="N641" s="31"/>
      <c r="O641" s="31"/>
      <c r="P641" s="31"/>
      <c r="Q641" s="31"/>
      <c r="R641" s="31"/>
    </row>
    <row r="642" spans="2:18">
      <c r="B642" s="115"/>
      <c r="C642" s="124"/>
      <c r="I642" s="31"/>
      <c r="J642" s="31"/>
      <c r="K642" s="31"/>
      <c r="L642" s="31"/>
      <c r="M642" s="31"/>
      <c r="N642" s="31"/>
      <c r="O642" s="31"/>
      <c r="P642" s="31"/>
      <c r="Q642" s="31"/>
      <c r="R642" s="31"/>
    </row>
    <row r="643" spans="2:18">
      <c r="B643" s="115"/>
      <c r="C643" s="124"/>
      <c r="I643" s="31"/>
      <c r="J643" s="31"/>
      <c r="K643" s="31"/>
      <c r="L643" s="31"/>
      <c r="M643" s="31"/>
      <c r="N643" s="31"/>
      <c r="O643" s="31"/>
      <c r="P643" s="31"/>
      <c r="Q643" s="31"/>
      <c r="R643" s="31"/>
    </row>
    <row r="644" spans="2:18">
      <c r="B644" s="115"/>
      <c r="C644" s="124"/>
      <c r="I644" s="31"/>
      <c r="J644" s="31"/>
      <c r="K644" s="31"/>
      <c r="L644" s="31"/>
      <c r="M644" s="31"/>
      <c r="N644" s="31"/>
      <c r="O644" s="31"/>
      <c r="P644" s="31"/>
      <c r="Q644" s="31"/>
      <c r="R644" s="31"/>
    </row>
    <row r="645" spans="2:18">
      <c r="B645" s="115"/>
      <c r="C645" s="124"/>
      <c r="I645" s="31"/>
      <c r="J645" s="31"/>
      <c r="K645" s="31"/>
      <c r="L645" s="31"/>
      <c r="M645" s="31"/>
      <c r="N645" s="31"/>
      <c r="O645" s="31"/>
      <c r="P645" s="31"/>
      <c r="Q645" s="31"/>
      <c r="R645" s="31"/>
    </row>
    <row r="646" spans="2:18">
      <c r="B646" s="115"/>
      <c r="C646" s="124"/>
      <c r="I646" s="31"/>
      <c r="J646" s="31"/>
      <c r="K646" s="31"/>
      <c r="L646" s="31"/>
      <c r="M646" s="31"/>
      <c r="N646" s="31"/>
      <c r="O646" s="31"/>
      <c r="P646" s="31"/>
      <c r="Q646" s="31"/>
      <c r="R646" s="31"/>
    </row>
    <row r="647" spans="2:18">
      <c r="B647" s="115"/>
      <c r="C647" s="124"/>
      <c r="I647" s="31"/>
      <c r="J647" s="31"/>
      <c r="K647" s="31"/>
      <c r="L647" s="31"/>
      <c r="M647" s="31"/>
      <c r="N647" s="31"/>
      <c r="O647" s="31"/>
      <c r="P647" s="31"/>
      <c r="Q647" s="31"/>
      <c r="R647" s="31"/>
    </row>
    <row r="648" spans="2:18">
      <c r="B648" s="115"/>
      <c r="C648" s="124"/>
      <c r="I648" s="31"/>
      <c r="J648" s="31"/>
      <c r="K648" s="31"/>
      <c r="L648" s="31"/>
      <c r="M648" s="31"/>
      <c r="N648" s="31"/>
      <c r="O648" s="31"/>
      <c r="P648" s="31"/>
      <c r="Q648" s="31"/>
      <c r="R648" s="31"/>
    </row>
    <row r="649" spans="2:18">
      <c r="B649" s="115"/>
      <c r="C649" s="124"/>
      <c r="I649" s="31"/>
      <c r="J649" s="31"/>
      <c r="K649" s="31"/>
      <c r="L649" s="31"/>
      <c r="M649" s="31"/>
      <c r="N649" s="31"/>
      <c r="O649" s="31"/>
      <c r="P649" s="31"/>
      <c r="Q649" s="31"/>
      <c r="R649" s="31"/>
    </row>
    <row r="650" spans="2:18">
      <c r="B650" s="115"/>
      <c r="C650" s="124"/>
      <c r="I650" s="31"/>
      <c r="J650" s="31"/>
      <c r="K650" s="31"/>
      <c r="L650" s="31"/>
      <c r="M650" s="31"/>
      <c r="N650" s="31"/>
      <c r="O650" s="31"/>
      <c r="P650" s="31"/>
      <c r="Q650" s="31"/>
      <c r="R650" s="31"/>
    </row>
    <row r="651" spans="2:18">
      <c r="B651" s="115"/>
      <c r="C651" s="124"/>
      <c r="I651" s="31"/>
      <c r="J651" s="31"/>
      <c r="K651" s="31"/>
      <c r="L651" s="31"/>
      <c r="M651" s="31"/>
      <c r="N651" s="31"/>
      <c r="O651" s="31"/>
      <c r="P651" s="31"/>
      <c r="Q651" s="31"/>
      <c r="R651" s="31"/>
    </row>
    <row r="652" spans="2:18">
      <c r="B652" s="115"/>
      <c r="C652" s="124"/>
      <c r="I652" s="31"/>
      <c r="J652" s="31"/>
      <c r="K652" s="31"/>
      <c r="L652" s="31"/>
      <c r="M652" s="31"/>
      <c r="N652" s="31"/>
      <c r="O652" s="31"/>
      <c r="P652" s="31"/>
      <c r="Q652" s="31"/>
      <c r="R652" s="31"/>
    </row>
    <row r="653" spans="2:18">
      <c r="B653" s="115"/>
      <c r="C653" s="124"/>
      <c r="I653" s="31"/>
      <c r="J653" s="31"/>
      <c r="K653" s="31"/>
      <c r="L653" s="31"/>
      <c r="M653" s="31"/>
      <c r="N653" s="31"/>
      <c r="O653" s="31"/>
      <c r="P653" s="31"/>
      <c r="Q653" s="31"/>
      <c r="R653" s="31"/>
    </row>
    <row r="654" spans="2:18">
      <c r="B654" s="115"/>
      <c r="C654" s="124"/>
      <c r="I654" s="31"/>
      <c r="J654" s="31"/>
      <c r="K654" s="31"/>
      <c r="L654" s="31"/>
      <c r="M654" s="31"/>
      <c r="N654" s="31"/>
      <c r="O654" s="31"/>
      <c r="P654" s="31"/>
      <c r="Q654" s="31"/>
      <c r="R654" s="31"/>
    </row>
    <row r="655" spans="2:18">
      <c r="B655" s="115"/>
      <c r="C655" s="124"/>
      <c r="I655" s="31"/>
      <c r="J655" s="31"/>
      <c r="K655" s="31"/>
      <c r="L655" s="31"/>
      <c r="M655" s="31"/>
      <c r="N655" s="31"/>
      <c r="O655" s="31"/>
      <c r="P655" s="31"/>
      <c r="Q655" s="31"/>
      <c r="R655" s="31"/>
    </row>
    <row r="656" spans="2:18">
      <c r="B656" s="115"/>
      <c r="C656" s="124"/>
      <c r="I656" s="31"/>
      <c r="J656" s="31"/>
      <c r="K656" s="31"/>
      <c r="L656" s="31"/>
      <c r="M656" s="31"/>
      <c r="N656" s="31"/>
      <c r="O656" s="31"/>
      <c r="P656" s="31"/>
      <c r="Q656" s="31"/>
      <c r="R656" s="31"/>
    </row>
    <row r="657" spans="2:18">
      <c r="B657" s="115"/>
      <c r="C657" s="124"/>
      <c r="I657" s="31"/>
      <c r="J657" s="31"/>
      <c r="K657" s="31"/>
      <c r="L657" s="31"/>
      <c r="M657" s="31"/>
      <c r="N657" s="31"/>
      <c r="O657" s="31"/>
      <c r="P657" s="31"/>
      <c r="Q657" s="31"/>
      <c r="R657" s="31"/>
    </row>
    <row r="658" spans="2:18">
      <c r="B658" s="115"/>
      <c r="C658" s="124"/>
      <c r="I658" s="31"/>
      <c r="J658" s="31"/>
      <c r="K658" s="31"/>
      <c r="L658" s="31"/>
      <c r="M658" s="31"/>
      <c r="N658" s="31"/>
      <c r="O658" s="31"/>
      <c r="P658" s="31"/>
      <c r="Q658" s="31"/>
      <c r="R658" s="31"/>
    </row>
    <row r="659" spans="2:18">
      <c r="B659" s="115"/>
      <c r="C659" s="124"/>
      <c r="I659" s="31"/>
      <c r="J659" s="31"/>
      <c r="K659" s="31"/>
      <c r="L659" s="31"/>
      <c r="M659" s="31"/>
      <c r="N659" s="31"/>
      <c r="O659" s="31"/>
      <c r="P659" s="31"/>
      <c r="Q659" s="31"/>
      <c r="R659" s="31"/>
    </row>
    <row r="660" spans="2:18">
      <c r="B660" s="115"/>
      <c r="C660" s="124"/>
      <c r="I660" s="31"/>
      <c r="J660" s="31"/>
      <c r="K660" s="31"/>
      <c r="L660" s="31"/>
      <c r="M660" s="31"/>
      <c r="N660" s="31"/>
      <c r="O660" s="31"/>
      <c r="P660" s="31"/>
      <c r="Q660" s="31"/>
      <c r="R660" s="31"/>
    </row>
    <row r="661" spans="2:18">
      <c r="B661" s="115"/>
      <c r="C661" s="124"/>
      <c r="I661" s="31"/>
      <c r="J661" s="31"/>
      <c r="K661" s="31"/>
      <c r="L661" s="31"/>
      <c r="M661" s="31"/>
      <c r="N661" s="31"/>
      <c r="O661" s="31"/>
      <c r="P661" s="31"/>
      <c r="Q661" s="31"/>
      <c r="R661" s="31"/>
    </row>
    <row r="662" spans="2:18">
      <c r="B662" s="115"/>
      <c r="C662" s="124"/>
      <c r="I662" s="31"/>
      <c r="J662" s="31"/>
      <c r="K662" s="31"/>
      <c r="L662" s="31"/>
      <c r="M662" s="31"/>
      <c r="N662" s="31"/>
      <c r="O662" s="31"/>
      <c r="P662" s="31"/>
      <c r="Q662" s="31"/>
      <c r="R662" s="31"/>
    </row>
    <row r="663" spans="2:18">
      <c r="B663" s="115"/>
      <c r="C663" s="124"/>
      <c r="I663" s="31"/>
      <c r="J663" s="31"/>
      <c r="K663" s="31"/>
      <c r="L663" s="31"/>
      <c r="M663" s="31"/>
      <c r="N663" s="31"/>
      <c r="O663" s="31"/>
      <c r="P663" s="31"/>
      <c r="Q663" s="31"/>
      <c r="R663" s="31"/>
    </row>
    <row r="664" spans="2:18">
      <c r="B664" s="115"/>
      <c r="C664" s="124"/>
      <c r="I664" s="31"/>
      <c r="J664" s="31"/>
      <c r="K664" s="31"/>
      <c r="L664" s="31"/>
      <c r="M664" s="31"/>
      <c r="N664" s="31"/>
      <c r="O664" s="31"/>
      <c r="P664" s="31"/>
      <c r="Q664" s="31"/>
      <c r="R664" s="31"/>
    </row>
    <row r="665" spans="2:18">
      <c r="B665" s="115"/>
      <c r="C665" s="124"/>
      <c r="I665" s="31"/>
      <c r="J665" s="31"/>
      <c r="K665" s="31"/>
      <c r="L665" s="31"/>
      <c r="M665" s="31"/>
      <c r="N665" s="31"/>
      <c r="O665" s="31"/>
      <c r="P665" s="31"/>
      <c r="Q665" s="31"/>
      <c r="R665" s="31"/>
    </row>
    <row r="666" spans="2:18">
      <c r="B666" s="115"/>
      <c r="C666" s="124"/>
      <c r="I666" s="31"/>
      <c r="J666" s="31"/>
      <c r="K666" s="31"/>
      <c r="L666" s="31"/>
      <c r="M666" s="31"/>
      <c r="N666" s="31"/>
      <c r="O666" s="31"/>
      <c r="P666" s="31"/>
      <c r="Q666" s="31"/>
      <c r="R666" s="31"/>
    </row>
    <row r="667" spans="2:18">
      <c r="B667" s="115"/>
      <c r="C667" s="124"/>
      <c r="I667" s="31"/>
      <c r="J667" s="31"/>
      <c r="K667" s="31"/>
      <c r="L667" s="31"/>
      <c r="M667" s="31"/>
      <c r="N667" s="31"/>
      <c r="O667" s="31"/>
      <c r="P667" s="31"/>
      <c r="Q667" s="31"/>
      <c r="R667" s="31"/>
    </row>
    <row r="668" spans="2:18">
      <c r="B668" s="115"/>
      <c r="C668" s="124"/>
      <c r="I668" s="31"/>
      <c r="J668" s="31"/>
      <c r="K668" s="31"/>
      <c r="L668" s="31"/>
      <c r="M668" s="31"/>
      <c r="N668" s="31"/>
      <c r="O668" s="31"/>
      <c r="P668" s="31"/>
      <c r="Q668" s="31"/>
      <c r="R668" s="31"/>
    </row>
    <row r="669" spans="2:18">
      <c r="B669" s="115"/>
      <c r="C669" s="124"/>
      <c r="I669" s="31"/>
      <c r="J669" s="31"/>
      <c r="K669" s="31"/>
      <c r="L669" s="31"/>
      <c r="M669" s="31"/>
      <c r="N669" s="31"/>
      <c r="O669" s="31"/>
      <c r="P669" s="31"/>
      <c r="Q669" s="31"/>
      <c r="R669" s="31"/>
    </row>
    <row r="670" spans="2:18">
      <c r="B670" s="115"/>
      <c r="C670" s="124"/>
      <c r="I670" s="31"/>
      <c r="J670" s="31"/>
      <c r="K670" s="31"/>
      <c r="L670" s="31"/>
      <c r="M670" s="31"/>
      <c r="N670" s="31"/>
      <c r="O670" s="31"/>
      <c r="P670" s="31"/>
      <c r="Q670" s="31"/>
      <c r="R670" s="31"/>
    </row>
    <row r="671" spans="2:18">
      <c r="B671" s="115"/>
      <c r="C671" s="124"/>
      <c r="I671" s="31"/>
      <c r="J671" s="31"/>
      <c r="K671" s="31"/>
      <c r="L671" s="31"/>
      <c r="M671" s="31"/>
      <c r="N671" s="31"/>
      <c r="O671" s="31"/>
      <c r="P671" s="31"/>
      <c r="Q671" s="31"/>
      <c r="R671" s="31"/>
    </row>
    <row r="672" spans="2:18">
      <c r="B672" s="115"/>
      <c r="C672" s="124"/>
      <c r="I672" s="31"/>
      <c r="J672" s="31"/>
      <c r="K672" s="31"/>
      <c r="L672" s="31"/>
      <c r="M672" s="31"/>
      <c r="N672" s="31"/>
      <c r="O672" s="31"/>
      <c r="P672" s="31"/>
      <c r="Q672" s="31"/>
      <c r="R672" s="31"/>
    </row>
    <row r="673" spans="2:18">
      <c r="B673" s="115"/>
      <c r="C673" s="124"/>
      <c r="I673" s="31"/>
      <c r="J673" s="31"/>
      <c r="K673" s="31"/>
      <c r="L673" s="31"/>
      <c r="M673" s="31"/>
      <c r="N673" s="31"/>
      <c r="O673" s="31"/>
      <c r="P673" s="31"/>
      <c r="Q673" s="31"/>
      <c r="R673" s="31"/>
    </row>
    <row r="674" spans="2:18">
      <c r="B674" s="115"/>
      <c r="C674" s="124"/>
      <c r="I674" s="31"/>
      <c r="J674" s="31"/>
      <c r="K674" s="31"/>
      <c r="L674" s="31"/>
      <c r="M674" s="31"/>
      <c r="N674" s="31"/>
      <c r="O674" s="31"/>
      <c r="P674" s="31"/>
      <c r="Q674" s="31"/>
      <c r="R674" s="31"/>
    </row>
    <row r="675" spans="2:18">
      <c r="B675" s="115"/>
      <c r="C675" s="124"/>
      <c r="I675" s="31"/>
      <c r="J675" s="31"/>
      <c r="K675" s="31"/>
      <c r="L675" s="31"/>
      <c r="M675" s="31"/>
      <c r="N675" s="31"/>
      <c r="O675" s="31"/>
      <c r="P675" s="31"/>
      <c r="Q675" s="31"/>
      <c r="R675" s="31"/>
    </row>
    <row r="676" spans="2:18">
      <c r="B676" s="115"/>
      <c r="C676" s="124"/>
      <c r="I676" s="31"/>
      <c r="J676" s="31"/>
      <c r="K676" s="31"/>
      <c r="L676" s="31"/>
      <c r="M676" s="31"/>
      <c r="N676" s="31"/>
      <c r="O676" s="31"/>
      <c r="P676" s="31"/>
      <c r="Q676" s="31"/>
      <c r="R676" s="31"/>
    </row>
    <row r="677" spans="2:18">
      <c r="B677" s="115"/>
      <c r="C677" s="124"/>
      <c r="I677" s="31"/>
      <c r="J677" s="31"/>
      <c r="K677" s="31"/>
      <c r="L677" s="31"/>
      <c r="M677" s="31"/>
      <c r="N677" s="31"/>
      <c r="O677" s="31"/>
      <c r="P677" s="31"/>
      <c r="Q677" s="31"/>
      <c r="R677" s="31"/>
    </row>
    <row r="678" spans="2:18">
      <c r="B678" s="115"/>
      <c r="C678" s="124"/>
      <c r="I678" s="31"/>
      <c r="J678" s="31"/>
      <c r="K678" s="31"/>
      <c r="L678" s="31"/>
      <c r="M678" s="31"/>
      <c r="N678" s="31"/>
      <c r="O678" s="31"/>
      <c r="P678" s="31"/>
      <c r="Q678" s="31"/>
      <c r="R678" s="31"/>
    </row>
    <row r="679" spans="2:18">
      <c r="B679" s="115"/>
      <c r="C679" s="124"/>
      <c r="I679" s="31"/>
      <c r="J679" s="31"/>
      <c r="K679" s="31"/>
      <c r="L679" s="31"/>
      <c r="M679" s="31"/>
      <c r="N679" s="31"/>
      <c r="O679" s="31"/>
      <c r="P679" s="31"/>
      <c r="Q679" s="31"/>
      <c r="R679" s="31"/>
    </row>
    <row r="680" spans="2:18">
      <c r="B680" s="115"/>
      <c r="C680" s="124"/>
      <c r="I680" s="31"/>
      <c r="J680" s="31"/>
      <c r="K680" s="31"/>
      <c r="L680" s="31"/>
      <c r="M680" s="31"/>
      <c r="N680" s="31"/>
      <c r="O680" s="31"/>
      <c r="P680" s="31"/>
      <c r="Q680" s="31"/>
      <c r="R680" s="31"/>
    </row>
    <row r="681" spans="2:18">
      <c r="B681" s="115"/>
      <c r="C681" s="124"/>
      <c r="I681" s="31"/>
      <c r="J681" s="31"/>
      <c r="K681" s="31"/>
      <c r="L681" s="31"/>
      <c r="M681" s="31"/>
      <c r="N681" s="31"/>
      <c r="O681" s="31"/>
      <c r="P681" s="31"/>
      <c r="Q681" s="31"/>
      <c r="R681" s="31"/>
    </row>
    <row r="682" spans="2:18">
      <c r="B682" s="115"/>
      <c r="C682" s="124"/>
      <c r="I682" s="31"/>
      <c r="J682" s="31"/>
      <c r="K682" s="31"/>
      <c r="L682" s="31"/>
      <c r="M682" s="31"/>
      <c r="N682" s="31"/>
      <c r="O682" s="31"/>
      <c r="P682" s="31"/>
      <c r="Q682" s="31"/>
      <c r="R682" s="31"/>
    </row>
    <row r="683" spans="2:18">
      <c r="B683" s="115"/>
      <c r="C683" s="124"/>
      <c r="I683" s="31"/>
      <c r="J683" s="31"/>
      <c r="K683" s="31"/>
      <c r="L683" s="31"/>
      <c r="M683" s="31"/>
      <c r="N683" s="31"/>
      <c r="O683" s="31"/>
      <c r="P683" s="31"/>
      <c r="Q683" s="31"/>
      <c r="R683" s="31"/>
    </row>
    <row r="684" spans="2:18">
      <c r="B684" s="115"/>
      <c r="C684" s="124"/>
      <c r="I684" s="31"/>
      <c r="J684" s="31"/>
      <c r="K684" s="31"/>
      <c r="L684" s="31"/>
      <c r="M684" s="31"/>
      <c r="N684" s="31"/>
      <c r="O684" s="31"/>
      <c r="P684" s="31"/>
      <c r="Q684" s="31"/>
      <c r="R684" s="31"/>
    </row>
    <row r="685" spans="2:18">
      <c r="B685" s="115"/>
      <c r="C685" s="124"/>
      <c r="I685" s="31"/>
      <c r="J685" s="31"/>
      <c r="K685" s="31"/>
      <c r="L685" s="31"/>
      <c r="M685" s="31"/>
      <c r="N685" s="31"/>
      <c r="O685" s="31"/>
      <c r="P685" s="31"/>
      <c r="Q685" s="31"/>
      <c r="R685" s="31"/>
    </row>
    <row r="686" spans="2:18">
      <c r="B686" s="115"/>
      <c r="C686" s="124"/>
      <c r="I686" s="31"/>
      <c r="J686" s="31"/>
      <c r="K686" s="31"/>
      <c r="L686" s="31"/>
      <c r="M686" s="31"/>
      <c r="N686" s="31"/>
      <c r="O686" s="31"/>
      <c r="P686" s="31"/>
      <c r="Q686" s="31"/>
      <c r="R686" s="31"/>
    </row>
    <row r="687" spans="2:18">
      <c r="B687" s="115"/>
      <c r="C687" s="124"/>
      <c r="I687" s="31"/>
      <c r="J687" s="31"/>
      <c r="K687" s="31"/>
      <c r="L687" s="31"/>
      <c r="M687" s="31"/>
      <c r="N687" s="31"/>
      <c r="O687" s="31"/>
      <c r="P687" s="31"/>
      <c r="Q687" s="31"/>
      <c r="R687" s="31"/>
    </row>
    <row r="688" spans="2:18">
      <c r="B688" s="115"/>
      <c r="C688" s="124"/>
      <c r="I688" s="31"/>
      <c r="J688" s="31"/>
      <c r="K688" s="31"/>
      <c r="L688" s="31"/>
      <c r="M688" s="31"/>
      <c r="N688" s="31"/>
      <c r="O688" s="31"/>
      <c r="P688" s="31"/>
      <c r="Q688" s="31"/>
      <c r="R688" s="31"/>
    </row>
    <row r="689" spans="2:18">
      <c r="B689" s="115"/>
      <c r="C689" s="124"/>
      <c r="I689" s="31"/>
      <c r="J689" s="31"/>
      <c r="K689" s="31"/>
      <c r="L689" s="31"/>
      <c r="M689" s="31"/>
      <c r="N689" s="31"/>
      <c r="O689" s="31"/>
      <c r="P689" s="31"/>
      <c r="Q689" s="31"/>
      <c r="R689" s="31"/>
    </row>
    <row r="690" spans="2:18">
      <c r="B690" s="115"/>
      <c r="C690" s="124"/>
      <c r="I690" s="31"/>
      <c r="J690" s="31"/>
      <c r="K690" s="31"/>
      <c r="L690" s="31"/>
      <c r="M690" s="31"/>
      <c r="N690" s="31"/>
      <c r="O690" s="31"/>
      <c r="P690" s="31"/>
      <c r="Q690" s="31"/>
      <c r="R690" s="31"/>
    </row>
    <row r="691" spans="2:18">
      <c r="B691" s="115"/>
      <c r="C691" s="124"/>
      <c r="I691" s="31"/>
      <c r="J691" s="31"/>
      <c r="K691" s="31"/>
      <c r="L691" s="31"/>
      <c r="M691" s="31"/>
      <c r="N691" s="31"/>
      <c r="O691" s="31"/>
      <c r="P691" s="31"/>
      <c r="Q691" s="31"/>
      <c r="R691" s="31"/>
    </row>
    <row r="692" spans="2:18">
      <c r="B692" s="115"/>
      <c r="C692" s="124"/>
      <c r="I692" s="31"/>
      <c r="J692" s="31"/>
      <c r="K692" s="31"/>
      <c r="L692" s="31"/>
      <c r="M692" s="31"/>
      <c r="N692" s="31"/>
      <c r="O692" s="31"/>
      <c r="P692" s="31"/>
      <c r="Q692" s="31"/>
      <c r="R692" s="31"/>
    </row>
    <row r="693" spans="2:18">
      <c r="B693" s="115"/>
      <c r="C693" s="124"/>
      <c r="I693" s="31"/>
      <c r="J693" s="31"/>
      <c r="K693" s="31"/>
      <c r="L693" s="31"/>
      <c r="M693" s="31"/>
      <c r="N693" s="31"/>
      <c r="O693" s="31"/>
      <c r="P693" s="31"/>
      <c r="Q693" s="31"/>
      <c r="R693" s="31"/>
    </row>
    <row r="694" spans="2:18">
      <c r="B694" s="115"/>
      <c r="C694" s="124"/>
      <c r="I694" s="31"/>
      <c r="J694" s="31"/>
      <c r="K694" s="31"/>
      <c r="L694" s="31"/>
      <c r="M694" s="31"/>
      <c r="N694" s="31"/>
      <c r="O694" s="31"/>
      <c r="P694" s="31"/>
      <c r="Q694" s="31"/>
      <c r="R694" s="31"/>
    </row>
    <row r="695" spans="2:18">
      <c r="B695" s="115"/>
      <c r="C695" s="124"/>
      <c r="I695" s="31"/>
      <c r="J695" s="31"/>
      <c r="K695" s="31"/>
      <c r="L695" s="31"/>
      <c r="M695" s="31"/>
      <c r="N695" s="31"/>
      <c r="O695" s="31"/>
      <c r="P695" s="31"/>
      <c r="Q695" s="31"/>
      <c r="R695" s="31"/>
    </row>
    <row r="696" spans="2:18">
      <c r="B696" s="115"/>
      <c r="C696" s="124"/>
      <c r="I696" s="31"/>
      <c r="J696" s="31"/>
      <c r="K696" s="31"/>
      <c r="L696" s="31"/>
      <c r="M696" s="31"/>
      <c r="N696" s="31"/>
      <c r="O696" s="31"/>
      <c r="P696" s="31"/>
      <c r="Q696" s="31"/>
      <c r="R696" s="31"/>
    </row>
    <row r="697" spans="2:18">
      <c r="B697" s="115"/>
      <c r="C697" s="124"/>
      <c r="I697" s="31"/>
      <c r="J697" s="31"/>
      <c r="K697" s="31"/>
      <c r="L697" s="31"/>
      <c r="M697" s="31"/>
      <c r="N697" s="31"/>
      <c r="O697" s="31"/>
      <c r="P697" s="31"/>
      <c r="Q697" s="31"/>
      <c r="R697" s="31"/>
    </row>
    <row r="698" spans="2:18">
      <c r="B698" s="115"/>
      <c r="C698" s="124"/>
      <c r="I698" s="31"/>
      <c r="J698" s="31"/>
      <c r="K698" s="31"/>
      <c r="L698" s="31"/>
      <c r="M698" s="31"/>
      <c r="N698" s="31"/>
      <c r="O698" s="31"/>
      <c r="P698" s="31"/>
      <c r="Q698" s="31"/>
      <c r="R698" s="31"/>
    </row>
    <row r="699" spans="2:18">
      <c r="B699" s="115"/>
      <c r="C699" s="124"/>
      <c r="I699" s="31"/>
      <c r="J699" s="31"/>
      <c r="K699" s="31"/>
      <c r="L699" s="31"/>
      <c r="M699" s="31"/>
      <c r="N699" s="31"/>
      <c r="O699" s="31"/>
      <c r="P699" s="31"/>
      <c r="Q699" s="31"/>
      <c r="R699" s="31"/>
    </row>
    <row r="700" spans="2:18">
      <c r="B700" s="115"/>
      <c r="C700" s="124"/>
      <c r="I700" s="31"/>
      <c r="J700" s="31"/>
      <c r="K700" s="31"/>
      <c r="L700" s="31"/>
      <c r="M700" s="31"/>
      <c r="N700" s="31"/>
      <c r="O700" s="31"/>
      <c r="P700" s="31"/>
      <c r="Q700" s="31"/>
      <c r="R700" s="31"/>
    </row>
    <row r="701" spans="2:18">
      <c r="B701" s="115"/>
      <c r="C701" s="124"/>
      <c r="I701" s="31"/>
      <c r="J701" s="31"/>
      <c r="K701" s="31"/>
      <c r="L701" s="31"/>
      <c r="M701" s="31"/>
      <c r="N701" s="31"/>
      <c r="O701" s="31"/>
      <c r="P701" s="31"/>
      <c r="Q701" s="31"/>
      <c r="R701" s="31"/>
    </row>
    <row r="702" spans="2:18">
      <c r="B702" s="115"/>
      <c r="C702" s="124"/>
      <c r="I702" s="31"/>
      <c r="J702" s="31"/>
      <c r="K702" s="31"/>
      <c r="L702" s="31"/>
      <c r="M702" s="31"/>
      <c r="N702" s="31"/>
      <c r="O702" s="31"/>
      <c r="P702" s="31"/>
      <c r="Q702" s="31"/>
      <c r="R702" s="31"/>
    </row>
    <row r="703" spans="2:18">
      <c r="B703" s="115"/>
      <c r="C703" s="124"/>
      <c r="I703" s="31"/>
      <c r="J703" s="31"/>
      <c r="K703" s="31"/>
      <c r="L703" s="31"/>
      <c r="M703" s="31"/>
      <c r="N703" s="31"/>
      <c r="O703" s="31"/>
      <c r="P703" s="31"/>
      <c r="Q703" s="31"/>
      <c r="R703" s="31"/>
    </row>
    <row r="704" spans="2:18">
      <c r="B704" s="115"/>
      <c r="C704" s="124"/>
      <c r="I704" s="31"/>
      <c r="J704" s="31"/>
      <c r="K704" s="31"/>
      <c r="L704" s="31"/>
      <c r="M704" s="31"/>
      <c r="N704" s="31"/>
      <c r="O704" s="31"/>
      <c r="P704" s="31"/>
      <c r="Q704" s="31"/>
      <c r="R704" s="31"/>
    </row>
    <row r="705" spans="2:18">
      <c r="B705" s="115"/>
      <c r="C705" s="124"/>
      <c r="I705" s="31"/>
      <c r="J705" s="31"/>
      <c r="K705" s="31"/>
      <c r="L705" s="31"/>
      <c r="M705" s="31"/>
      <c r="N705" s="31"/>
      <c r="O705" s="31"/>
      <c r="P705" s="31"/>
      <c r="Q705" s="31"/>
      <c r="R705" s="31"/>
    </row>
    <row r="706" spans="2:18">
      <c r="B706" s="115"/>
      <c r="C706" s="124"/>
      <c r="I706" s="31"/>
      <c r="J706" s="31"/>
      <c r="K706" s="31"/>
      <c r="L706" s="31"/>
      <c r="M706" s="31"/>
      <c r="N706" s="31"/>
      <c r="O706" s="31"/>
      <c r="P706" s="31"/>
      <c r="Q706" s="31"/>
      <c r="R706" s="31"/>
    </row>
    <row r="707" spans="2:18">
      <c r="B707" s="115"/>
      <c r="C707" s="124"/>
      <c r="I707" s="31"/>
      <c r="J707" s="31"/>
      <c r="K707" s="31"/>
      <c r="L707" s="31"/>
      <c r="M707" s="31"/>
      <c r="N707" s="31"/>
      <c r="O707" s="31"/>
      <c r="P707" s="31"/>
      <c r="Q707" s="31"/>
      <c r="R707" s="31"/>
    </row>
    <row r="708" spans="2:18">
      <c r="B708" s="115"/>
      <c r="C708" s="124"/>
      <c r="I708" s="31"/>
      <c r="J708" s="31"/>
      <c r="K708" s="31"/>
      <c r="L708" s="31"/>
      <c r="M708" s="31"/>
      <c r="N708" s="31"/>
      <c r="O708" s="31"/>
      <c r="P708" s="31"/>
      <c r="Q708" s="31"/>
      <c r="R708" s="31"/>
    </row>
    <row r="709" spans="2:18">
      <c r="B709" s="115"/>
      <c r="C709" s="124"/>
      <c r="I709" s="31"/>
      <c r="J709" s="31"/>
      <c r="K709" s="31"/>
      <c r="L709" s="31"/>
      <c r="M709" s="31"/>
      <c r="N709" s="31"/>
      <c r="O709" s="31"/>
      <c r="P709" s="31"/>
      <c r="Q709" s="31"/>
      <c r="R709" s="31"/>
    </row>
    <row r="710" spans="2:18">
      <c r="B710" s="115"/>
      <c r="C710" s="124"/>
      <c r="I710" s="31"/>
      <c r="J710" s="31"/>
      <c r="K710" s="31"/>
      <c r="L710" s="31"/>
      <c r="M710" s="31"/>
      <c r="N710" s="31"/>
      <c r="O710" s="31"/>
      <c r="P710" s="31"/>
      <c r="Q710" s="31"/>
      <c r="R710" s="31"/>
    </row>
    <row r="711" spans="2:18">
      <c r="B711" s="115"/>
      <c r="C711" s="124"/>
      <c r="I711" s="31"/>
      <c r="J711" s="31"/>
      <c r="K711" s="31"/>
      <c r="L711" s="31"/>
      <c r="M711" s="31"/>
      <c r="N711" s="31"/>
      <c r="O711" s="31"/>
      <c r="P711" s="31"/>
      <c r="Q711" s="31"/>
      <c r="R711" s="31"/>
    </row>
    <row r="712" spans="2:18">
      <c r="B712" s="115"/>
      <c r="C712" s="124"/>
      <c r="I712" s="31"/>
      <c r="J712" s="31"/>
      <c r="K712" s="31"/>
      <c r="L712" s="31"/>
      <c r="M712" s="31"/>
      <c r="N712" s="31"/>
      <c r="O712" s="31"/>
      <c r="P712" s="31"/>
      <c r="Q712" s="31"/>
      <c r="R712" s="31"/>
    </row>
    <row r="713" spans="2:18">
      <c r="B713" s="115"/>
      <c r="C713" s="124"/>
      <c r="I713" s="31"/>
      <c r="J713" s="31"/>
      <c r="K713" s="31"/>
      <c r="L713" s="31"/>
      <c r="M713" s="31"/>
      <c r="N713" s="31"/>
      <c r="O713" s="31"/>
      <c r="P713" s="31"/>
      <c r="Q713" s="31"/>
      <c r="R713" s="31"/>
    </row>
    <row r="714" spans="2:18">
      <c r="B714" s="115"/>
      <c r="C714" s="124"/>
      <c r="I714" s="31"/>
      <c r="J714" s="31"/>
      <c r="K714" s="31"/>
      <c r="L714" s="31"/>
      <c r="M714" s="31"/>
      <c r="N714" s="31"/>
      <c r="O714" s="31"/>
      <c r="P714" s="31"/>
      <c r="Q714" s="31"/>
      <c r="R714" s="31"/>
    </row>
    <row r="715" spans="2:18">
      <c r="B715" s="115"/>
      <c r="C715" s="124"/>
      <c r="I715" s="31"/>
      <c r="J715" s="31"/>
      <c r="K715" s="31"/>
      <c r="L715" s="31"/>
      <c r="M715" s="31"/>
      <c r="N715" s="31"/>
      <c r="O715" s="31"/>
      <c r="P715" s="31"/>
      <c r="Q715" s="31"/>
      <c r="R715" s="31"/>
    </row>
    <row r="716" spans="2:18">
      <c r="B716" s="115"/>
      <c r="C716" s="124"/>
      <c r="I716" s="31"/>
      <c r="J716" s="31"/>
      <c r="K716" s="31"/>
      <c r="L716" s="31"/>
      <c r="M716" s="31"/>
      <c r="N716" s="31"/>
      <c r="O716" s="31"/>
      <c r="P716" s="31"/>
      <c r="Q716" s="31"/>
      <c r="R716" s="31"/>
    </row>
    <row r="717" spans="2:18">
      <c r="B717" s="115"/>
      <c r="C717" s="124"/>
      <c r="I717" s="31"/>
      <c r="J717" s="31"/>
      <c r="K717" s="31"/>
      <c r="L717" s="31"/>
      <c r="M717" s="31"/>
      <c r="N717" s="31"/>
      <c r="O717" s="31"/>
      <c r="P717" s="31"/>
      <c r="Q717" s="31"/>
      <c r="R717" s="31"/>
    </row>
    <row r="718" spans="2:18">
      <c r="B718" s="115"/>
      <c r="C718" s="124"/>
      <c r="I718" s="31"/>
      <c r="J718" s="31"/>
      <c r="K718" s="31"/>
      <c r="L718" s="31"/>
      <c r="M718" s="31"/>
      <c r="N718" s="31"/>
      <c r="O718" s="31"/>
      <c r="P718" s="31"/>
      <c r="Q718" s="31"/>
      <c r="R718" s="31"/>
    </row>
    <row r="719" spans="2:18">
      <c r="B719" s="115"/>
      <c r="C719" s="124"/>
      <c r="I719" s="31"/>
      <c r="J719" s="31"/>
      <c r="K719" s="31"/>
      <c r="L719" s="31"/>
      <c r="M719" s="31"/>
      <c r="N719" s="31"/>
      <c r="O719" s="31"/>
      <c r="P719" s="31"/>
      <c r="Q719" s="31"/>
      <c r="R719" s="31"/>
    </row>
    <row r="720" spans="2:18">
      <c r="B720" s="115"/>
      <c r="C720" s="124"/>
      <c r="I720" s="31"/>
      <c r="J720" s="31"/>
      <c r="K720" s="31"/>
      <c r="L720" s="31"/>
      <c r="M720" s="31"/>
      <c r="N720" s="31"/>
      <c r="O720" s="31"/>
      <c r="P720" s="31"/>
      <c r="Q720" s="31"/>
      <c r="R720" s="31"/>
    </row>
    <row r="721" spans="2:18">
      <c r="B721" s="115"/>
      <c r="C721" s="124"/>
      <c r="I721" s="31"/>
      <c r="J721" s="31"/>
      <c r="K721" s="31"/>
      <c r="L721" s="31"/>
      <c r="M721" s="31"/>
      <c r="N721" s="31"/>
      <c r="O721" s="31"/>
      <c r="P721" s="31"/>
      <c r="Q721" s="31"/>
      <c r="R721" s="31"/>
    </row>
    <row r="722" spans="2:18">
      <c r="B722" s="115"/>
      <c r="C722" s="124"/>
      <c r="I722" s="31"/>
      <c r="J722" s="31"/>
      <c r="K722" s="31"/>
      <c r="L722" s="31"/>
      <c r="M722" s="31"/>
      <c r="N722" s="31"/>
      <c r="O722" s="31"/>
      <c r="P722" s="31"/>
      <c r="Q722" s="31"/>
      <c r="R722" s="31"/>
    </row>
    <row r="723" spans="2:18">
      <c r="B723" s="115"/>
      <c r="C723" s="124"/>
      <c r="I723" s="31"/>
      <c r="J723" s="31"/>
      <c r="K723" s="31"/>
      <c r="L723" s="31"/>
      <c r="M723" s="31"/>
      <c r="N723" s="31"/>
      <c r="O723" s="31"/>
      <c r="P723" s="31"/>
      <c r="Q723" s="31"/>
      <c r="R723" s="31"/>
    </row>
    <row r="724" spans="2:18">
      <c r="B724" s="115"/>
      <c r="C724" s="124"/>
      <c r="I724" s="31"/>
      <c r="J724" s="31"/>
      <c r="K724" s="31"/>
      <c r="L724" s="31"/>
      <c r="M724" s="31"/>
      <c r="N724" s="31"/>
      <c r="O724" s="31"/>
      <c r="P724" s="31"/>
      <c r="Q724" s="31"/>
      <c r="R724" s="31"/>
    </row>
    <row r="725" spans="2:18">
      <c r="B725" s="115"/>
      <c r="C725" s="124"/>
      <c r="I725" s="31"/>
      <c r="J725" s="31"/>
      <c r="K725" s="31"/>
      <c r="L725" s="31"/>
      <c r="M725" s="31"/>
      <c r="N725" s="31"/>
      <c r="O725" s="31"/>
      <c r="P725" s="31"/>
      <c r="Q725" s="31"/>
      <c r="R725" s="31"/>
    </row>
    <row r="726" spans="2:18">
      <c r="B726" s="115"/>
      <c r="C726" s="124"/>
      <c r="I726" s="31"/>
      <c r="J726" s="31"/>
      <c r="K726" s="31"/>
      <c r="L726" s="31"/>
      <c r="M726" s="31"/>
      <c r="N726" s="31"/>
      <c r="O726" s="31"/>
      <c r="P726" s="31"/>
      <c r="Q726" s="31"/>
      <c r="R726" s="31"/>
    </row>
    <row r="727" spans="2:18">
      <c r="B727" s="115"/>
      <c r="C727" s="124"/>
      <c r="I727" s="31"/>
      <c r="J727" s="31"/>
      <c r="K727" s="31"/>
      <c r="L727" s="31"/>
      <c r="M727" s="31"/>
      <c r="N727" s="31"/>
      <c r="O727" s="31"/>
      <c r="P727" s="31"/>
      <c r="Q727" s="31"/>
      <c r="R727" s="31"/>
    </row>
    <row r="728" spans="2:18">
      <c r="B728" s="115"/>
      <c r="C728" s="124"/>
      <c r="I728" s="31"/>
      <c r="J728" s="31"/>
      <c r="K728" s="31"/>
      <c r="L728" s="31"/>
      <c r="M728" s="31"/>
      <c r="N728" s="31"/>
      <c r="O728" s="31"/>
      <c r="P728" s="31"/>
      <c r="Q728" s="31"/>
      <c r="R728" s="31"/>
    </row>
    <row r="729" spans="2:18">
      <c r="B729" s="115"/>
      <c r="C729" s="124"/>
      <c r="I729" s="31"/>
      <c r="J729" s="31"/>
      <c r="K729" s="31"/>
      <c r="L729" s="31"/>
      <c r="M729" s="31"/>
      <c r="N729" s="31"/>
      <c r="O729" s="31"/>
      <c r="P729" s="31"/>
      <c r="Q729" s="31"/>
      <c r="R729" s="31"/>
    </row>
    <row r="730" spans="2:18">
      <c r="B730" s="115"/>
      <c r="C730" s="124"/>
      <c r="I730" s="31"/>
      <c r="J730" s="31"/>
      <c r="K730" s="31"/>
      <c r="L730" s="31"/>
      <c r="M730" s="31"/>
      <c r="N730" s="31"/>
      <c r="O730" s="31"/>
      <c r="P730" s="31"/>
      <c r="Q730" s="31"/>
      <c r="R730" s="31"/>
    </row>
    <row r="731" spans="2:18">
      <c r="B731" s="115"/>
      <c r="C731" s="124"/>
      <c r="I731" s="31"/>
      <c r="J731" s="31"/>
      <c r="K731" s="31"/>
      <c r="L731" s="31"/>
      <c r="M731" s="31"/>
      <c r="N731" s="31"/>
      <c r="O731" s="31"/>
      <c r="P731" s="31"/>
      <c r="Q731" s="31"/>
      <c r="R731" s="31"/>
    </row>
    <row r="732" spans="2:18">
      <c r="B732" s="115"/>
      <c r="C732" s="124"/>
      <c r="I732" s="31"/>
      <c r="J732" s="31"/>
      <c r="K732" s="31"/>
      <c r="L732" s="31"/>
      <c r="M732" s="31"/>
      <c r="N732" s="31"/>
      <c r="O732" s="31"/>
      <c r="P732" s="31"/>
      <c r="Q732" s="31"/>
      <c r="R732" s="31"/>
    </row>
    <row r="733" spans="2:18">
      <c r="B733" s="115"/>
      <c r="C733" s="124"/>
      <c r="I733" s="31"/>
      <c r="J733" s="31"/>
      <c r="K733" s="31"/>
      <c r="L733" s="31"/>
      <c r="M733" s="31"/>
      <c r="N733" s="31"/>
      <c r="O733" s="31"/>
      <c r="P733" s="31"/>
      <c r="Q733" s="31"/>
      <c r="R733" s="31"/>
    </row>
    <row r="734" spans="2:18">
      <c r="B734" s="115"/>
      <c r="C734" s="124"/>
      <c r="I734" s="31"/>
      <c r="J734" s="31"/>
      <c r="K734" s="31"/>
      <c r="L734" s="31"/>
      <c r="M734" s="31"/>
      <c r="N734" s="31"/>
      <c r="O734" s="31"/>
      <c r="P734" s="31"/>
      <c r="Q734" s="31"/>
      <c r="R734" s="31"/>
    </row>
    <row r="735" spans="2:18">
      <c r="B735" s="115"/>
      <c r="C735" s="124"/>
      <c r="I735" s="31"/>
      <c r="J735" s="31"/>
      <c r="K735" s="31"/>
      <c r="L735" s="31"/>
      <c r="M735" s="31"/>
      <c r="N735" s="31"/>
      <c r="O735" s="31"/>
      <c r="P735" s="31"/>
      <c r="Q735" s="31"/>
      <c r="R735" s="31"/>
    </row>
    <row r="736" spans="2:18">
      <c r="B736" s="115"/>
      <c r="C736" s="124"/>
      <c r="I736" s="31"/>
      <c r="J736" s="31"/>
      <c r="K736" s="31"/>
      <c r="L736" s="31"/>
      <c r="M736" s="31"/>
      <c r="N736" s="31"/>
      <c r="O736" s="31"/>
      <c r="P736" s="31"/>
      <c r="Q736" s="31"/>
      <c r="R736" s="31"/>
    </row>
    <row r="737" spans="2:18">
      <c r="B737" s="115"/>
      <c r="C737" s="124"/>
      <c r="I737" s="31"/>
      <c r="J737" s="31"/>
      <c r="K737" s="31"/>
      <c r="L737" s="31"/>
      <c r="M737" s="31"/>
      <c r="N737" s="31"/>
      <c r="O737" s="31"/>
      <c r="P737" s="31"/>
      <c r="Q737" s="31"/>
      <c r="R737" s="31"/>
    </row>
    <row r="738" spans="2:18">
      <c r="B738" s="115"/>
      <c r="C738" s="124"/>
      <c r="I738" s="31"/>
      <c r="J738" s="31"/>
      <c r="K738" s="31"/>
      <c r="L738" s="31"/>
      <c r="M738" s="31"/>
      <c r="N738" s="31"/>
      <c r="O738" s="31"/>
      <c r="P738" s="31"/>
      <c r="Q738" s="31"/>
      <c r="R738" s="31"/>
    </row>
    <row r="739" spans="2:18">
      <c r="B739" s="115"/>
      <c r="C739" s="124"/>
      <c r="I739" s="31"/>
      <c r="J739" s="31"/>
      <c r="K739" s="31"/>
      <c r="L739" s="31"/>
      <c r="M739" s="31"/>
      <c r="N739" s="31"/>
      <c r="O739" s="31"/>
      <c r="P739" s="31"/>
      <c r="Q739" s="31"/>
      <c r="R739" s="31"/>
    </row>
    <row r="740" spans="2:18">
      <c r="B740" s="115"/>
      <c r="C740" s="124"/>
      <c r="I740" s="31"/>
      <c r="J740" s="31"/>
      <c r="K740" s="31"/>
      <c r="L740" s="31"/>
      <c r="M740" s="31"/>
      <c r="N740" s="31"/>
      <c r="O740" s="31"/>
      <c r="P740" s="31"/>
      <c r="Q740" s="31"/>
      <c r="R740" s="31"/>
    </row>
    <row r="741" spans="2:18">
      <c r="B741" s="115"/>
      <c r="C741" s="124"/>
      <c r="I741" s="31"/>
      <c r="J741" s="31"/>
      <c r="K741" s="31"/>
      <c r="L741" s="31"/>
      <c r="M741" s="31"/>
      <c r="N741" s="31"/>
      <c r="O741" s="31"/>
      <c r="P741" s="31"/>
      <c r="Q741" s="31"/>
      <c r="R741" s="31"/>
    </row>
    <row r="742" spans="2:18">
      <c r="B742" s="115"/>
      <c r="C742" s="124"/>
      <c r="I742" s="31"/>
      <c r="J742" s="31"/>
      <c r="K742" s="31"/>
      <c r="L742" s="31"/>
      <c r="M742" s="31"/>
      <c r="N742" s="31"/>
      <c r="O742" s="31"/>
      <c r="P742" s="31"/>
      <c r="Q742" s="31"/>
      <c r="R742" s="31"/>
    </row>
    <row r="743" spans="2:18">
      <c r="B743" s="115"/>
      <c r="C743" s="124"/>
      <c r="I743" s="31"/>
      <c r="J743" s="31"/>
      <c r="K743" s="31"/>
      <c r="L743" s="31"/>
      <c r="M743" s="31"/>
      <c r="N743" s="31"/>
      <c r="O743" s="31"/>
      <c r="P743" s="31"/>
      <c r="Q743" s="31"/>
      <c r="R743" s="31"/>
    </row>
    <row r="744" spans="2:18">
      <c r="B744" s="115"/>
      <c r="C744" s="124"/>
      <c r="I744" s="31"/>
      <c r="J744" s="31"/>
      <c r="K744" s="31"/>
      <c r="L744" s="31"/>
      <c r="M744" s="31"/>
      <c r="N744" s="31"/>
      <c r="O744" s="31"/>
      <c r="P744" s="31"/>
      <c r="Q744" s="31"/>
      <c r="R744" s="31"/>
    </row>
    <row r="745" spans="2:18">
      <c r="B745" s="115"/>
      <c r="C745" s="124"/>
      <c r="I745" s="31"/>
      <c r="J745" s="31"/>
      <c r="K745" s="31"/>
      <c r="L745" s="31"/>
      <c r="M745" s="31"/>
      <c r="N745" s="31"/>
      <c r="O745" s="31"/>
      <c r="P745" s="31"/>
      <c r="Q745" s="31"/>
      <c r="R745" s="31"/>
    </row>
    <row r="746" spans="2:18">
      <c r="B746" s="115"/>
      <c r="C746" s="124"/>
      <c r="I746" s="31"/>
      <c r="J746" s="31"/>
      <c r="K746" s="31"/>
      <c r="L746" s="31"/>
      <c r="M746" s="31"/>
      <c r="N746" s="31"/>
      <c r="O746" s="31"/>
      <c r="P746" s="31"/>
      <c r="Q746" s="31"/>
      <c r="R746" s="31"/>
    </row>
    <row r="747" spans="2:18">
      <c r="B747" s="115"/>
      <c r="C747" s="124"/>
      <c r="I747" s="31"/>
      <c r="J747" s="31"/>
      <c r="K747" s="31"/>
      <c r="L747" s="31"/>
      <c r="M747" s="31"/>
      <c r="N747" s="31"/>
      <c r="O747" s="31"/>
      <c r="P747" s="31"/>
      <c r="Q747" s="31"/>
      <c r="R747" s="31"/>
    </row>
    <row r="748" spans="2:18">
      <c r="B748" s="115"/>
      <c r="C748" s="124"/>
      <c r="I748" s="31"/>
      <c r="J748" s="31"/>
      <c r="K748" s="31"/>
      <c r="L748" s="31"/>
      <c r="M748" s="31"/>
      <c r="N748" s="31"/>
      <c r="O748" s="31"/>
      <c r="P748" s="31"/>
      <c r="Q748" s="31"/>
      <c r="R748" s="31"/>
    </row>
    <row r="749" spans="2:18">
      <c r="B749" s="115"/>
      <c r="C749" s="124"/>
      <c r="I749" s="31"/>
      <c r="J749" s="31"/>
      <c r="K749" s="31"/>
      <c r="L749" s="31"/>
      <c r="M749" s="31"/>
      <c r="N749" s="31"/>
      <c r="O749" s="31"/>
      <c r="P749" s="31"/>
      <c r="Q749" s="31"/>
      <c r="R749" s="31"/>
    </row>
    <row r="750" spans="2:18">
      <c r="B750" s="115"/>
      <c r="C750" s="124"/>
      <c r="I750" s="31"/>
      <c r="J750" s="31"/>
      <c r="K750" s="31"/>
      <c r="L750" s="31"/>
      <c r="M750" s="31"/>
      <c r="N750" s="31"/>
      <c r="O750" s="31"/>
      <c r="P750" s="31"/>
      <c r="Q750" s="31"/>
      <c r="R750" s="31"/>
    </row>
    <row r="751" spans="2:18">
      <c r="B751" s="115"/>
      <c r="C751" s="124"/>
      <c r="I751" s="31"/>
      <c r="J751" s="31"/>
      <c r="K751" s="31"/>
      <c r="L751" s="31"/>
      <c r="M751" s="31"/>
      <c r="N751" s="31"/>
      <c r="O751" s="31"/>
      <c r="P751" s="31"/>
      <c r="Q751" s="31"/>
      <c r="R751" s="31"/>
    </row>
    <row r="752" spans="2:18">
      <c r="B752" s="115"/>
      <c r="C752" s="124"/>
      <c r="I752" s="31"/>
      <c r="J752" s="31"/>
      <c r="K752" s="31"/>
      <c r="L752" s="31"/>
      <c r="M752" s="31"/>
      <c r="N752" s="31"/>
      <c r="O752" s="31"/>
      <c r="P752" s="31"/>
      <c r="Q752" s="31"/>
      <c r="R752" s="31"/>
    </row>
    <row r="753" spans="2:18">
      <c r="B753" s="115"/>
      <c r="C753" s="124"/>
      <c r="I753" s="31"/>
      <c r="J753" s="31"/>
      <c r="K753" s="31"/>
      <c r="L753" s="31"/>
      <c r="M753" s="31"/>
      <c r="N753" s="31"/>
      <c r="O753" s="31"/>
      <c r="P753" s="31"/>
      <c r="Q753" s="31"/>
      <c r="R753" s="31"/>
    </row>
    <row r="754" spans="2:18">
      <c r="B754" s="115"/>
      <c r="C754" s="124"/>
      <c r="I754" s="31"/>
      <c r="J754" s="31"/>
      <c r="K754" s="31"/>
      <c r="L754" s="31"/>
      <c r="M754" s="31"/>
      <c r="N754" s="31"/>
      <c r="O754" s="31"/>
      <c r="P754" s="31"/>
      <c r="Q754" s="31"/>
      <c r="R754" s="31"/>
    </row>
    <row r="755" spans="2:18">
      <c r="B755" s="115"/>
      <c r="C755" s="124"/>
      <c r="I755" s="31"/>
      <c r="J755" s="31"/>
      <c r="K755" s="31"/>
      <c r="L755" s="31"/>
      <c r="M755" s="31"/>
      <c r="N755" s="31"/>
      <c r="O755" s="31"/>
      <c r="P755" s="31"/>
      <c r="Q755" s="31"/>
      <c r="R755" s="31"/>
    </row>
    <row r="756" spans="2:18">
      <c r="B756" s="115"/>
      <c r="C756" s="124"/>
      <c r="I756" s="31"/>
      <c r="J756" s="31"/>
      <c r="K756" s="31"/>
      <c r="L756" s="31"/>
      <c r="M756" s="31"/>
      <c r="N756" s="31"/>
      <c r="O756" s="31"/>
      <c r="P756" s="31"/>
      <c r="Q756" s="31"/>
      <c r="R756" s="31"/>
    </row>
    <row r="757" spans="2:18">
      <c r="B757" s="115"/>
      <c r="C757" s="124"/>
      <c r="I757" s="31"/>
      <c r="J757" s="31"/>
      <c r="K757" s="31"/>
      <c r="L757" s="31"/>
      <c r="M757" s="31"/>
      <c r="N757" s="31"/>
      <c r="O757" s="31"/>
      <c r="P757" s="31"/>
      <c r="Q757" s="31"/>
      <c r="R757" s="31"/>
    </row>
    <row r="758" spans="2:18">
      <c r="B758" s="115"/>
      <c r="C758" s="124"/>
      <c r="I758" s="31"/>
      <c r="J758" s="31"/>
      <c r="K758" s="31"/>
      <c r="L758" s="31"/>
      <c r="M758" s="31"/>
      <c r="N758" s="31"/>
      <c r="O758" s="31"/>
      <c r="P758" s="31"/>
      <c r="Q758" s="31"/>
      <c r="R758" s="31"/>
    </row>
    <row r="759" spans="2:18">
      <c r="B759" s="115"/>
      <c r="C759" s="124"/>
      <c r="I759" s="31"/>
      <c r="J759" s="31"/>
      <c r="K759" s="31"/>
      <c r="L759" s="31"/>
      <c r="M759" s="31"/>
      <c r="N759" s="31"/>
      <c r="O759" s="31"/>
      <c r="P759" s="31"/>
      <c r="Q759" s="31"/>
      <c r="R759" s="31"/>
    </row>
    <row r="760" spans="2:18">
      <c r="B760" s="115"/>
      <c r="C760" s="124"/>
      <c r="I760" s="31"/>
      <c r="J760" s="31"/>
      <c r="K760" s="31"/>
      <c r="L760" s="31"/>
      <c r="M760" s="31"/>
      <c r="N760" s="31"/>
      <c r="O760" s="31"/>
      <c r="P760" s="31"/>
      <c r="Q760" s="31"/>
      <c r="R760" s="31"/>
    </row>
    <row r="761" spans="2:18">
      <c r="B761" s="115"/>
      <c r="C761" s="124"/>
      <c r="I761" s="31"/>
      <c r="J761" s="31"/>
      <c r="K761" s="31"/>
      <c r="L761" s="31"/>
      <c r="M761" s="31"/>
      <c r="N761" s="31"/>
      <c r="O761" s="31"/>
      <c r="P761" s="31"/>
      <c r="Q761" s="31"/>
      <c r="R761" s="31"/>
    </row>
    <row r="762" spans="2:18">
      <c r="B762" s="115"/>
      <c r="C762" s="124"/>
      <c r="I762" s="31"/>
      <c r="J762" s="31"/>
      <c r="K762" s="31"/>
      <c r="L762" s="31"/>
      <c r="M762" s="31"/>
      <c r="N762" s="31"/>
      <c r="O762" s="31"/>
      <c r="P762" s="31"/>
      <c r="Q762" s="31"/>
      <c r="R762" s="31"/>
    </row>
    <row r="763" spans="2:18">
      <c r="B763" s="115"/>
      <c r="C763" s="124"/>
      <c r="I763" s="31"/>
      <c r="J763" s="31"/>
      <c r="K763" s="31"/>
      <c r="L763" s="31"/>
      <c r="M763" s="31"/>
      <c r="N763" s="31"/>
      <c r="O763" s="31"/>
      <c r="P763" s="31"/>
      <c r="Q763" s="31"/>
      <c r="R763" s="31"/>
    </row>
    <row r="764" spans="2:18">
      <c r="B764" s="115"/>
      <c r="C764" s="124"/>
      <c r="I764" s="31"/>
      <c r="J764" s="31"/>
      <c r="K764" s="31"/>
      <c r="L764" s="31"/>
      <c r="M764" s="31"/>
      <c r="N764" s="31"/>
      <c r="O764" s="31"/>
      <c r="P764" s="31"/>
      <c r="Q764" s="31"/>
      <c r="R764" s="31"/>
    </row>
    <row r="765" spans="2:18">
      <c r="B765" s="115"/>
      <c r="C765" s="124"/>
      <c r="I765" s="31"/>
      <c r="J765" s="31"/>
      <c r="K765" s="31"/>
      <c r="L765" s="31"/>
      <c r="M765" s="31"/>
      <c r="N765" s="31"/>
      <c r="O765" s="31"/>
      <c r="P765" s="31"/>
      <c r="Q765" s="31"/>
      <c r="R765" s="31"/>
    </row>
    <row r="766" spans="2:18">
      <c r="B766" s="115"/>
      <c r="C766" s="124"/>
      <c r="I766" s="31"/>
      <c r="J766" s="31"/>
      <c r="K766" s="31"/>
      <c r="L766" s="31"/>
      <c r="M766" s="31"/>
      <c r="N766" s="31"/>
      <c r="O766" s="31"/>
      <c r="P766" s="31"/>
      <c r="Q766" s="31"/>
      <c r="R766" s="31"/>
    </row>
    <row r="767" spans="2:18">
      <c r="B767" s="115"/>
      <c r="C767" s="124"/>
      <c r="I767" s="31"/>
      <c r="J767" s="31"/>
      <c r="K767" s="31"/>
      <c r="L767" s="31"/>
      <c r="M767" s="31"/>
      <c r="N767" s="31"/>
      <c r="O767" s="31"/>
      <c r="P767" s="31"/>
      <c r="Q767" s="31"/>
      <c r="R767" s="31"/>
    </row>
    <row r="768" spans="2:18">
      <c r="B768" s="115"/>
      <c r="C768" s="124"/>
      <c r="I768" s="31"/>
      <c r="J768" s="31"/>
      <c r="K768" s="31"/>
      <c r="L768" s="31"/>
      <c r="M768" s="31"/>
      <c r="N768" s="31"/>
      <c r="O768" s="31"/>
      <c r="P768" s="31"/>
      <c r="Q768" s="31"/>
      <c r="R768" s="31"/>
    </row>
    <row r="769" spans="2:18">
      <c r="B769" s="115"/>
      <c r="C769" s="124"/>
      <c r="I769" s="31"/>
      <c r="J769" s="31"/>
      <c r="K769" s="31"/>
      <c r="L769" s="31"/>
      <c r="M769" s="31"/>
      <c r="N769" s="31"/>
      <c r="O769" s="31"/>
      <c r="P769" s="31"/>
      <c r="Q769" s="31"/>
      <c r="R769" s="31"/>
    </row>
    <row r="770" spans="2:18">
      <c r="B770" s="115"/>
      <c r="C770" s="124"/>
      <c r="I770" s="31"/>
      <c r="J770" s="31"/>
      <c r="K770" s="31"/>
      <c r="L770" s="31"/>
      <c r="M770" s="31"/>
      <c r="N770" s="31"/>
      <c r="O770" s="31"/>
      <c r="P770" s="31"/>
      <c r="Q770" s="31"/>
      <c r="R770" s="31"/>
    </row>
    <row r="771" spans="2:18">
      <c r="B771" s="115"/>
      <c r="C771" s="124"/>
      <c r="I771" s="31"/>
      <c r="J771" s="31"/>
      <c r="K771" s="31"/>
      <c r="L771" s="31"/>
      <c r="M771" s="31"/>
      <c r="N771" s="31"/>
      <c r="O771" s="31"/>
      <c r="P771" s="31"/>
      <c r="Q771" s="31"/>
      <c r="R771" s="31"/>
    </row>
    <row r="772" spans="2:18">
      <c r="B772" s="115"/>
      <c r="C772" s="124"/>
      <c r="I772" s="31"/>
      <c r="J772" s="31"/>
      <c r="K772" s="31"/>
      <c r="L772" s="31"/>
      <c r="M772" s="31"/>
      <c r="N772" s="31"/>
      <c r="O772" s="31"/>
      <c r="P772" s="31"/>
      <c r="Q772" s="31"/>
      <c r="R772" s="31"/>
    </row>
    <row r="773" spans="2:18">
      <c r="B773" s="115"/>
      <c r="C773" s="124"/>
      <c r="I773" s="31"/>
      <c r="J773" s="31"/>
      <c r="K773" s="31"/>
      <c r="L773" s="31"/>
      <c r="M773" s="31"/>
      <c r="N773" s="31"/>
      <c r="O773" s="31"/>
      <c r="P773" s="31"/>
      <c r="Q773" s="31"/>
      <c r="R773" s="31"/>
    </row>
    <row r="774" spans="2:18">
      <c r="B774" s="115"/>
      <c r="C774" s="124"/>
      <c r="I774" s="31"/>
      <c r="J774" s="31"/>
      <c r="K774" s="31"/>
      <c r="L774" s="31"/>
      <c r="M774" s="31"/>
      <c r="N774" s="31"/>
      <c r="O774" s="31"/>
      <c r="P774" s="31"/>
      <c r="Q774" s="31"/>
      <c r="R774" s="31"/>
    </row>
    <row r="775" spans="2:18">
      <c r="B775" s="115"/>
      <c r="C775" s="124"/>
      <c r="I775" s="31"/>
      <c r="J775" s="31"/>
      <c r="K775" s="31"/>
      <c r="L775" s="31"/>
      <c r="M775" s="31"/>
      <c r="N775" s="31"/>
      <c r="O775" s="31"/>
      <c r="P775" s="31"/>
      <c r="Q775" s="31"/>
      <c r="R775" s="31"/>
    </row>
    <row r="776" spans="2:18">
      <c r="B776" s="115"/>
      <c r="C776" s="124"/>
      <c r="I776" s="31"/>
      <c r="J776" s="31"/>
      <c r="K776" s="31"/>
      <c r="L776" s="31"/>
      <c r="M776" s="31"/>
      <c r="N776" s="31"/>
      <c r="O776" s="31"/>
      <c r="P776" s="31"/>
      <c r="Q776" s="31"/>
      <c r="R776" s="31"/>
    </row>
    <row r="777" spans="2:18">
      <c r="B777" s="115"/>
      <c r="C777" s="124"/>
      <c r="I777" s="31"/>
      <c r="J777" s="31"/>
      <c r="K777" s="31"/>
      <c r="L777" s="31"/>
      <c r="M777" s="31"/>
      <c r="N777" s="31"/>
      <c r="O777" s="31"/>
      <c r="P777" s="31"/>
      <c r="Q777" s="31"/>
      <c r="R777" s="31"/>
    </row>
    <row r="778" spans="2:18">
      <c r="B778" s="115"/>
      <c r="C778" s="124"/>
      <c r="I778" s="31"/>
      <c r="J778" s="31"/>
      <c r="K778" s="31"/>
      <c r="L778" s="31"/>
      <c r="M778" s="31"/>
      <c r="N778" s="31"/>
      <c r="O778" s="31"/>
      <c r="P778" s="31"/>
      <c r="Q778" s="31"/>
      <c r="R778" s="31"/>
    </row>
    <row r="779" spans="2:18">
      <c r="B779" s="115"/>
      <c r="C779" s="124"/>
      <c r="I779" s="31"/>
      <c r="J779" s="31"/>
      <c r="K779" s="31"/>
      <c r="L779" s="31"/>
      <c r="M779" s="31"/>
      <c r="N779" s="31"/>
      <c r="O779" s="31"/>
      <c r="P779" s="31"/>
      <c r="Q779" s="31"/>
      <c r="R779" s="31"/>
    </row>
    <row r="780" spans="2:18">
      <c r="B780" s="115"/>
      <c r="C780" s="124"/>
      <c r="I780" s="31"/>
      <c r="J780" s="31"/>
      <c r="K780" s="31"/>
      <c r="L780" s="31"/>
      <c r="M780" s="31"/>
      <c r="N780" s="31"/>
      <c r="O780" s="31"/>
      <c r="P780" s="31"/>
      <c r="Q780" s="31"/>
      <c r="R780" s="31"/>
    </row>
    <row r="781" spans="2:18">
      <c r="B781" s="115"/>
      <c r="C781" s="124"/>
      <c r="I781" s="31"/>
      <c r="J781" s="31"/>
      <c r="K781" s="31"/>
      <c r="L781" s="31"/>
      <c r="M781" s="31"/>
      <c r="N781" s="31"/>
      <c r="O781" s="31"/>
      <c r="P781" s="31"/>
      <c r="Q781" s="31"/>
      <c r="R781" s="31"/>
    </row>
    <row r="782" spans="2:18">
      <c r="B782" s="115"/>
      <c r="C782" s="124"/>
      <c r="I782" s="31"/>
      <c r="J782" s="31"/>
      <c r="K782" s="31"/>
      <c r="L782" s="31"/>
      <c r="M782" s="31"/>
      <c r="N782" s="31"/>
      <c r="O782" s="31"/>
      <c r="P782" s="31"/>
      <c r="Q782" s="31"/>
      <c r="R782" s="31"/>
    </row>
    <row r="783" spans="2:18">
      <c r="B783" s="115"/>
      <c r="C783" s="124"/>
      <c r="I783" s="31"/>
      <c r="J783" s="31"/>
      <c r="K783" s="31"/>
      <c r="L783" s="31"/>
      <c r="M783" s="31"/>
      <c r="N783" s="31"/>
      <c r="O783" s="31"/>
      <c r="P783" s="31"/>
      <c r="Q783" s="31"/>
      <c r="R783" s="31"/>
    </row>
    <row r="784" spans="2:18">
      <c r="B784" s="115"/>
      <c r="C784" s="124"/>
      <c r="I784" s="31"/>
      <c r="J784" s="31"/>
      <c r="K784" s="31"/>
      <c r="L784" s="31"/>
      <c r="M784" s="31"/>
      <c r="N784" s="31"/>
      <c r="O784" s="31"/>
      <c r="P784" s="31"/>
      <c r="Q784" s="31"/>
      <c r="R784" s="31"/>
    </row>
    <row r="785" spans="2:18">
      <c r="B785" s="115"/>
      <c r="C785" s="124"/>
      <c r="I785" s="31"/>
      <c r="J785" s="31"/>
      <c r="K785" s="31"/>
      <c r="L785" s="31"/>
      <c r="M785" s="31"/>
      <c r="N785" s="31"/>
      <c r="O785" s="31"/>
      <c r="P785" s="31"/>
      <c r="Q785" s="31"/>
      <c r="R785" s="31"/>
    </row>
    <row r="786" spans="2:18">
      <c r="B786" s="115"/>
      <c r="C786" s="124"/>
      <c r="I786" s="31"/>
      <c r="J786" s="31"/>
      <c r="K786" s="31"/>
      <c r="L786" s="31"/>
      <c r="M786" s="31"/>
      <c r="N786" s="31"/>
      <c r="O786" s="31"/>
      <c r="P786" s="31"/>
      <c r="Q786" s="31"/>
      <c r="R786" s="31"/>
    </row>
    <row r="787" spans="2:18">
      <c r="B787" s="115"/>
      <c r="C787" s="124"/>
      <c r="I787" s="31"/>
      <c r="J787" s="31"/>
      <c r="K787" s="31"/>
      <c r="L787" s="31"/>
      <c r="M787" s="31"/>
      <c r="N787" s="31"/>
      <c r="O787" s="31"/>
      <c r="P787" s="31"/>
      <c r="Q787" s="31"/>
      <c r="R787" s="31"/>
    </row>
    <row r="788" spans="2:18">
      <c r="B788" s="115"/>
      <c r="C788" s="124"/>
      <c r="I788" s="31"/>
      <c r="J788" s="31"/>
      <c r="K788" s="31"/>
      <c r="L788" s="31"/>
      <c r="M788" s="31"/>
      <c r="N788" s="31"/>
      <c r="O788" s="31"/>
      <c r="P788" s="31"/>
      <c r="Q788" s="31"/>
      <c r="R788" s="31"/>
    </row>
    <row r="789" spans="2:18">
      <c r="B789" s="115"/>
      <c r="C789" s="124"/>
      <c r="I789" s="31"/>
      <c r="J789" s="31"/>
      <c r="K789" s="31"/>
      <c r="L789" s="31"/>
      <c r="M789" s="31"/>
      <c r="N789" s="31"/>
      <c r="O789" s="31"/>
      <c r="P789" s="31"/>
      <c r="Q789" s="31"/>
      <c r="R789" s="31"/>
    </row>
    <row r="790" spans="2:18">
      <c r="B790" s="115"/>
      <c r="C790" s="124"/>
      <c r="I790" s="31"/>
      <c r="J790" s="31"/>
      <c r="K790" s="31"/>
      <c r="L790" s="31"/>
      <c r="M790" s="31"/>
      <c r="N790" s="31"/>
      <c r="O790" s="31"/>
      <c r="P790" s="31"/>
      <c r="Q790" s="31"/>
      <c r="R790" s="31"/>
    </row>
    <row r="791" spans="2:18">
      <c r="B791" s="115"/>
      <c r="C791" s="124"/>
      <c r="I791" s="31"/>
      <c r="J791" s="31"/>
      <c r="K791" s="31"/>
      <c r="L791" s="31"/>
      <c r="M791" s="31"/>
      <c r="N791" s="31"/>
      <c r="O791" s="31"/>
      <c r="P791" s="31"/>
      <c r="Q791" s="31"/>
      <c r="R791" s="31"/>
    </row>
    <row r="792" spans="2:18">
      <c r="B792" s="115"/>
      <c r="C792" s="124"/>
      <c r="I792" s="31"/>
      <c r="J792" s="31"/>
      <c r="K792" s="31"/>
      <c r="L792" s="31"/>
      <c r="M792" s="31"/>
      <c r="N792" s="31"/>
      <c r="O792" s="31"/>
      <c r="P792" s="31"/>
      <c r="Q792" s="31"/>
      <c r="R792" s="31"/>
    </row>
    <row r="793" spans="2:18">
      <c r="B793" s="115"/>
      <c r="C793" s="124"/>
      <c r="I793" s="31"/>
      <c r="J793" s="31"/>
      <c r="K793" s="31"/>
      <c r="L793" s="31"/>
      <c r="M793" s="31"/>
      <c r="N793" s="31"/>
      <c r="O793" s="31"/>
      <c r="P793" s="31"/>
      <c r="Q793" s="31"/>
      <c r="R793" s="31"/>
    </row>
    <row r="794" spans="2:18">
      <c r="B794" s="115"/>
      <c r="C794" s="124"/>
      <c r="I794" s="31"/>
      <c r="J794" s="31"/>
      <c r="K794" s="31"/>
      <c r="L794" s="31"/>
      <c r="M794" s="31"/>
      <c r="N794" s="31"/>
      <c r="O794" s="31"/>
      <c r="P794" s="31"/>
      <c r="Q794" s="31"/>
      <c r="R794" s="31"/>
    </row>
    <row r="795" spans="2:18">
      <c r="B795" s="115"/>
      <c r="C795" s="124"/>
      <c r="I795" s="31"/>
      <c r="J795" s="31"/>
      <c r="K795" s="31"/>
      <c r="L795" s="31"/>
      <c r="M795" s="31"/>
      <c r="N795" s="31"/>
      <c r="O795" s="31"/>
      <c r="P795" s="31"/>
      <c r="Q795" s="31"/>
      <c r="R795" s="31"/>
    </row>
    <row r="796" spans="2:18">
      <c r="B796" s="115"/>
      <c r="C796" s="124"/>
      <c r="I796" s="31"/>
      <c r="J796" s="31"/>
      <c r="K796" s="31"/>
      <c r="L796" s="31"/>
      <c r="M796" s="31"/>
      <c r="N796" s="31"/>
      <c r="O796" s="31"/>
      <c r="P796" s="31"/>
      <c r="Q796" s="31"/>
      <c r="R796" s="31"/>
    </row>
    <row r="797" spans="2:18">
      <c r="B797" s="115"/>
      <c r="C797" s="124"/>
      <c r="I797" s="31"/>
      <c r="J797" s="31"/>
      <c r="K797" s="31"/>
      <c r="L797" s="31"/>
      <c r="M797" s="31"/>
      <c r="N797" s="31"/>
      <c r="O797" s="31"/>
      <c r="P797" s="31"/>
      <c r="Q797" s="31"/>
      <c r="R797" s="31"/>
    </row>
    <row r="798" spans="2:18">
      <c r="B798" s="115"/>
      <c r="C798" s="124"/>
      <c r="I798" s="31"/>
      <c r="J798" s="31"/>
      <c r="K798" s="31"/>
      <c r="L798" s="31"/>
      <c r="M798" s="31"/>
      <c r="N798" s="31"/>
      <c r="O798" s="31"/>
      <c r="P798" s="31"/>
      <c r="Q798" s="31"/>
      <c r="R798" s="31"/>
    </row>
    <row r="799" spans="2:18">
      <c r="B799" s="115"/>
      <c r="C799" s="124"/>
      <c r="I799" s="31"/>
      <c r="J799" s="31"/>
      <c r="K799" s="31"/>
      <c r="L799" s="31"/>
      <c r="M799" s="31"/>
      <c r="N799" s="31"/>
      <c r="O799" s="31"/>
      <c r="P799" s="31"/>
      <c r="Q799" s="31"/>
      <c r="R799" s="31"/>
    </row>
    <row r="800" spans="2:18">
      <c r="B800" s="115"/>
      <c r="C800" s="124"/>
      <c r="I800" s="31"/>
      <c r="J800" s="31"/>
      <c r="K800" s="31"/>
      <c r="L800" s="31"/>
      <c r="M800" s="31"/>
      <c r="N800" s="31"/>
      <c r="O800" s="31"/>
      <c r="P800" s="31"/>
      <c r="Q800" s="31"/>
      <c r="R800" s="31"/>
    </row>
    <row r="801" spans="2:18">
      <c r="B801" s="115"/>
      <c r="C801" s="124"/>
      <c r="I801" s="31"/>
      <c r="J801" s="31"/>
      <c r="K801" s="31"/>
      <c r="L801" s="31"/>
      <c r="M801" s="31"/>
      <c r="N801" s="31"/>
      <c r="O801" s="31"/>
      <c r="P801" s="31"/>
      <c r="Q801" s="31"/>
      <c r="R801" s="31"/>
    </row>
    <row r="802" spans="2:18">
      <c r="B802" s="115"/>
      <c r="C802" s="124"/>
      <c r="I802" s="31"/>
      <c r="J802" s="31"/>
      <c r="K802" s="31"/>
      <c r="L802" s="31"/>
      <c r="M802" s="31"/>
      <c r="N802" s="31"/>
      <c r="O802" s="31"/>
      <c r="P802" s="31"/>
      <c r="Q802" s="31"/>
      <c r="R802" s="31"/>
    </row>
    <row r="803" spans="2:18">
      <c r="B803" s="115"/>
      <c r="C803" s="124"/>
      <c r="I803" s="31"/>
      <c r="J803" s="31"/>
      <c r="K803" s="31"/>
      <c r="L803" s="31"/>
      <c r="M803" s="31"/>
      <c r="N803" s="31"/>
      <c r="O803" s="31"/>
      <c r="P803" s="31"/>
      <c r="Q803" s="31"/>
      <c r="R803" s="31"/>
    </row>
    <row r="804" spans="2:18">
      <c r="B804" s="115"/>
      <c r="C804" s="124"/>
      <c r="I804" s="31"/>
      <c r="J804" s="31"/>
      <c r="K804" s="31"/>
      <c r="L804" s="31"/>
      <c r="M804" s="31"/>
      <c r="N804" s="31"/>
      <c r="O804" s="31"/>
      <c r="P804" s="31"/>
      <c r="Q804" s="31"/>
      <c r="R804" s="31"/>
    </row>
    <row r="805" spans="2:18">
      <c r="B805" s="115"/>
      <c r="C805" s="124"/>
      <c r="I805" s="31"/>
      <c r="J805" s="31"/>
      <c r="K805" s="31"/>
      <c r="L805" s="31"/>
      <c r="M805" s="31"/>
      <c r="N805" s="31"/>
      <c r="O805" s="31"/>
      <c r="P805" s="31"/>
      <c r="Q805" s="31"/>
      <c r="R805" s="31"/>
    </row>
    <row r="806" spans="2:18">
      <c r="B806" s="115"/>
      <c r="C806" s="124"/>
      <c r="I806" s="31"/>
      <c r="J806" s="31"/>
      <c r="K806" s="31"/>
      <c r="L806" s="31"/>
      <c r="M806" s="31"/>
      <c r="N806" s="31"/>
      <c r="O806" s="31"/>
      <c r="P806" s="31"/>
      <c r="Q806" s="31"/>
      <c r="R806" s="31"/>
    </row>
    <row r="807" spans="2:18">
      <c r="B807" s="115"/>
      <c r="C807" s="124"/>
      <c r="I807" s="31"/>
      <c r="J807" s="31"/>
      <c r="K807" s="31"/>
      <c r="L807" s="31"/>
      <c r="M807" s="31"/>
      <c r="N807" s="31"/>
      <c r="O807" s="31"/>
      <c r="P807" s="31"/>
      <c r="Q807" s="31"/>
      <c r="R807" s="31"/>
    </row>
    <row r="808" spans="2:18">
      <c r="B808" s="115"/>
      <c r="C808" s="124"/>
      <c r="I808" s="31"/>
      <c r="J808" s="31"/>
      <c r="K808" s="31"/>
      <c r="L808" s="31"/>
      <c r="M808" s="31"/>
      <c r="N808" s="31"/>
      <c r="O808" s="31"/>
      <c r="P808" s="31"/>
      <c r="Q808" s="31"/>
      <c r="R808" s="31"/>
    </row>
    <row r="809" spans="2:18">
      <c r="B809" s="115"/>
      <c r="C809" s="124"/>
      <c r="I809" s="31"/>
      <c r="J809" s="31"/>
      <c r="K809" s="31"/>
      <c r="L809" s="31"/>
      <c r="M809" s="31"/>
      <c r="N809" s="31"/>
      <c r="O809" s="31"/>
      <c r="P809" s="31"/>
      <c r="Q809" s="31"/>
      <c r="R809" s="31"/>
    </row>
    <row r="810" spans="2:18">
      <c r="B810" s="115"/>
      <c r="C810" s="124"/>
      <c r="I810" s="31"/>
      <c r="J810" s="31"/>
      <c r="K810" s="31"/>
      <c r="L810" s="31"/>
      <c r="M810" s="31"/>
      <c r="N810" s="31"/>
      <c r="O810" s="31"/>
      <c r="P810" s="31"/>
      <c r="Q810" s="31"/>
      <c r="R810" s="31"/>
    </row>
    <row r="811" spans="2:18">
      <c r="B811" s="115"/>
      <c r="C811" s="124"/>
      <c r="I811" s="31"/>
      <c r="J811" s="31"/>
      <c r="K811" s="31"/>
      <c r="L811" s="31"/>
      <c r="M811" s="31"/>
      <c r="N811" s="31"/>
      <c r="O811" s="31"/>
      <c r="P811" s="31"/>
      <c r="Q811" s="31"/>
      <c r="R811" s="31"/>
    </row>
    <row r="812" spans="2:18">
      <c r="B812" s="115"/>
      <c r="C812" s="124"/>
      <c r="I812" s="31"/>
      <c r="J812" s="31"/>
      <c r="K812" s="31"/>
      <c r="L812" s="31"/>
      <c r="M812" s="31"/>
      <c r="N812" s="31"/>
      <c r="O812" s="31"/>
      <c r="P812" s="31"/>
      <c r="Q812" s="31"/>
      <c r="R812" s="31"/>
    </row>
    <row r="813" spans="2:18">
      <c r="B813" s="115"/>
      <c r="C813" s="124"/>
      <c r="I813" s="31"/>
      <c r="J813" s="31"/>
      <c r="K813" s="31"/>
      <c r="L813" s="31"/>
      <c r="M813" s="31"/>
      <c r="N813" s="31"/>
      <c r="O813" s="31"/>
      <c r="P813" s="31"/>
      <c r="Q813" s="31"/>
      <c r="R813" s="31"/>
    </row>
    <row r="814" spans="2:18">
      <c r="B814" s="115"/>
      <c r="C814" s="124"/>
      <c r="I814" s="31"/>
      <c r="J814" s="31"/>
      <c r="K814" s="31"/>
      <c r="L814" s="31"/>
      <c r="M814" s="31"/>
      <c r="N814" s="31"/>
      <c r="O814" s="31"/>
      <c r="P814" s="31"/>
      <c r="Q814" s="31"/>
      <c r="R814" s="31"/>
    </row>
    <row r="815" spans="2:18">
      <c r="B815" s="115"/>
      <c r="C815" s="124"/>
      <c r="I815" s="31"/>
      <c r="J815" s="31"/>
      <c r="K815" s="31"/>
      <c r="L815" s="31"/>
      <c r="M815" s="31"/>
      <c r="N815" s="31"/>
      <c r="O815" s="31"/>
      <c r="P815" s="31"/>
      <c r="Q815" s="31"/>
      <c r="R815" s="31"/>
    </row>
    <row r="816" spans="2:18">
      <c r="B816" s="115"/>
      <c r="C816" s="124"/>
      <c r="I816" s="31"/>
      <c r="J816" s="31"/>
      <c r="K816" s="31"/>
      <c r="L816" s="31"/>
      <c r="M816" s="31"/>
      <c r="N816" s="31"/>
      <c r="O816" s="31"/>
      <c r="P816" s="31"/>
      <c r="Q816" s="31"/>
      <c r="R816" s="31"/>
    </row>
    <row r="817" spans="2:18">
      <c r="B817" s="115"/>
      <c r="C817" s="124"/>
      <c r="I817" s="31"/>
      <c r="J817" s="31"/>
      <c r="K817" s="31"/>
      <c r="L817" s="31"/>
      <c r="M817" s="31"/>
      <c r="N817" s="31"/>
      <c r="O817" s="31"/>
      <c r="P817" s="31"/>
      <c r="Q817" s="31"/>
      <c r="R817" s="31"/>
    </row>
    <row r="818" spans="2:18">
      <c r="B818" s="115"/>
      <c r="C818" s="124"/>
      <c r="I818" s="31"/>
      <c r="J818" s="31"/>
      <c r="K818" s="31"/>
      <c r="L818" s="31"/>
      <c r="M818" s="31"/>
      <c r="N818" s="31"/>
      <c r="O818" s="31"/>
      <c r="P818" s="31"/>
      <c r="Q818" s="31"/>
      <c r="R818" s="31"/>
    </row>
    <row r="819" spans="2:18">
      <c r="B819" s="115"/>
      <c r="C819" s="124"/>
      <c r="I819" s="31"/>
      <c r="J819" s="31"/>
      <c r="K819" s="31"/>
      <c r="L819" s="31"/>
      <c r="M819" s="31"/>
      <c r="N819" s="31"/>
      <c r="O819" s="31"/>
      <c r="P819" s="31"/>
      <c r="Q819" s="31"/>
      <c r="R819" s="31"/>
    </row>
    <row r="820" spans="2:18">
      <c r="B820" s="115"/>
      <c r="C820" s="124"/>
      <c r="I820" s="31"/>
      <c r="J820" s="31"/>
      <c r="K820" s="31"/>
      <c r="L820" s="31"/>
      <c r="M820" s="31"/>
      <c r="N820" s="31"/>
      <c r="O820" s="31"/>
      <c r="P820" s="31"/>
      <c r="Q820" s="31"/>
      <c r="R820" s="31"/>
    </row>
    <row r="821" spans="2:18">
      <c r="B821" s="115"/>
      <c r="C821" s="124"/>
      <c r="I821" s="31"/>
      <c r="J821" s="31"/>
      <c r="K821" s="31"/>
      <c r="L821" s="31"/>
      <c r="M821" s="31"/>
      <c r="N821" s="31"/>
      <c r="O821" s="31"/>
      <c r="P821" s="31"/>
      <c r="Q821" s="31"/>
      <c r="R821" s="31"/>
    </row>
    <row r="822" spans="2:18">
      <c r="B822" s="115"/>
      <c r="C822" s="124"/>
      <c r="I822" s="31"/>
      <c r="J822" s="31"/>
      <c r="K822" s="31"/>
      <c r="L822" s="31"/>
      <c r="M822" s="31"/>
      <c r="N822" s="31"/>
      <c r="O822" s="31"/>
      <c r="P822" s="31"/>
      <c r="Q822" s="31"/>
      <c r="R822" s="31"/>
    </row>
    <row r="823" spans="2:18">
      <c r="B823" s="115"/>
      <c r="C823" s="124"/>
      <c r="I823" s="31"/>
      <c r="J823" s="31"/>
      <c r="K823" s="31"/>
      <c r="L823" s="31"/>
      <c r="M823" s="31"/>
      <c r="N823" s="31"/>
      <c r="O823" s="31"/>
      <c r="P823" s="31"/>
      <c r="Q823" s="31"/>
      <c r="R823" s="31"/>
    </row>
    <row r="824" spans="2:18">
      <c r="B824" s="115"/>
      <c r="C824" s="124"/>
      <c r="I824" s="31"/>
      <c r="J824" s="31"/>
      <c r="K824" s="31"/>
      <c r="L824" s="31"/>
      <c r="M824" s="31"/>
      <c r="N824" s="31"/>
      <c r="O824" s="31"/>
      <c r="P824" s="31"/>
      <c r="Q824" s="31"/>
      <c r="R824" s="31"/>
    </row>
    <row r="825" spans="2:18">
      <c r="B825" s="115"/>
      <c r="C825" s="124"/>
      <c r="I825" s="31"/>
      <c r="J825" s="31"/>
      <c r="K825" s="31"/>
      <c r="L825" s="31"/>
      <c r="M825" s="31"/>
      <c r="N825" s="31"/>
      <c r="O825" s="31"/>
      <c r="P825" s="31"/>
      <c r="Q825" s="31"/>
      <c r="R825" s="31"/>
    </row>
    <row r="826" spans="2:18">
      <c r="B826" s="115"/>
      <c r="C826" s="124"/>
      <c r="I826" s="31"/>
      <c r="J826" s="31"/>
      <c r="K826" s="31"/>
      <c r="L826" s="31"/>
      <c r="M826" s="31"/>
      <c r="N826" s="31"/>
      <c r="O826" s="31"/>
      <c r="P826" s="31"/>
      <c r="Q826" s="31"/>
      <c r="R826" s="31"/>
    </row>
    <row r="827" spans="2:18">
      <c r="B827" s="115"/>
      <c r="C827" s="124"/>
      <c r="I827" s="31"/>
      <c r="J827" s="31"/>
      <c r="K827" s="31"/>
      <c r="L827" s="31"/>
      <c r="M827" s="31"/>
      <c r="N827" s="31"/>
      <c r="O827" s="31"/>
      <c r="P827" s="31"/>
      <c r="Q827" s="31"/>
      <c r="R827" s="31"/>
    </row>
    <row r="828" spans="2:18">
      <c r="B828" s="115"/>
      <c r="C828" s="124"/>
      <c r="I828" s="31"/>
      <c r="J828" s="31"/>
      <c r="K828" s="31"/>
      <c r="L828" s="31"/>
      <c r="M828" s="31"/>
      <c r="N828" s="31"/>
      <c r="O828" s="31"/>
      <c r="P828" s="31"/>
      <c r="Q828" s="31"/>
      <c r="R828" s="31"/>
    </row>
    <row r="829" spans="2:18">
      <c r="B829" s="115"/>
      <c r="C829" s="124"/>
      <c r="I829" s="31"/>
      <c r="J829" s="31"/>
      <c r="K829" s="31"/>
      <c r="L829" s="31"/>
      <c r="M829" s="31"/>
      <c r="N829" s="31"/>
      <c r="O829" s="31"/>
      <c r="P829" s="31"/>
      <c r="Q829" s="31"/>
      <c r="R829" s="31"/>
    </row>
    <row r="830" spans="2:18">
      <c r="B830" s="115"/>
      <c r="C830" s="124"/>
      <c r="I830" s="31"/>
      <c r="J830" s="31"/>
      <c r="K830" s="31"/>
      <c r="L830" s="31"/>
      <c r="M830" s="31"/>
      <c r="N830" s="31"/>
      <c r="O830" s="31"/>
      <c r="P830" s="31"/>
      <c r="Q830" s="31"/>
      <c r="R830" s="31"/>
    </row>
    <row r="831" spans="2:18">
      <c r="B831" s="115"/>
      <c r="C831" s="124"/>
      <c r="I831" s="31"/>
      <c r="J831" s="31"/>
      <c r="K831" s="31"/>
      <c r="L831" s="31"/>
      <c r="M831" s="31"/>
      <c r="N831" s="31"/>
      <c r="O831" s="31"/>
      <c r="P831" s="31"/>
      <c r="Q831" s="31"/>
      <c r="R831" s="31"/>
    </row>
    <row r="832" spans="2:18">
      <c r="B832" s="115"/>
      <c r="C832" s="124"/>
      <c r="I832" s="31"/>
      <c r="J832" s="31"/>
      <c r="K832" s="31"/>
      <c r="L832" s="31"/>
      <c r="M832" s="31"/>
      <c r="N832" s="31"/>
      <c r="O832" s="31"/>
      <c r="P832" s="31"/>
      <c r="Q832" s="31"/>
      <c r="R832" s="31"/>
    </row>
    <row r="833" spans="2:18">
      <c r="B833" s="115"/>
      <c r="C833" s="124"/>
      <c r="I833" s="31"/>
      <c r="J833" s="31"/>
      <c r="K833" s="31"/>
      <c r="L833" s="31"/>
      <c r="M833" s="31"/>
      <c r="N833" s="31"/>
      <c r="O833" s="31"/>
      <c r="P833" s="31"/>
      <c r="Q833" s="31"/>
      <c r="R833" s="31"/>
    </row>
    <row r="834" spans="2:18">
      <c r="B834" s="115"/>
      <c r="C834" s="124"/>
      <c r="I834" s="31"/>
      <c r="J834" s="31"/>
      <c r="K834" s="31"/>
      <c r="L834" s="31"/>
      <c r="M834" s="31"/>
      <c r="N834" s="31"/>
      <c r="O834" s="31"/>
      <c r="P834" s="31"/>
      <c r="Q834" s="31"/>
      <c r="R834" s="31"/>
    </row>
    <row r="835" spans="2:18">
      <c r="B835" s="115"/>
      <c r="C835" s="124"/>
      <c r="I835" s="31"/>
      <c r="J835" s="31"/>
      <c r="K835" s="31"/>
      <c r="L835" s="31"/>
      <c r="M835" s="31"/>
      <c r="N835" s="31"/>
      <c r="O835" s="31"/>
      <c r="P835" s="31"/>
      <c r="Q835" s="31"/>
      <c r="R835" s="31"/>
    </row>
    <row r="836" spans="2:18">
      <c r="B836" s="115"/>
      <c r="C836" s="124"/>
      <c r="I836" s="31"/>
      <c r="J836" s="31"/>
      <c r="K836" s="31"/>
      <c r="L836" s="31"/>
      <c r="M836" s="31"/>
      <c r="N836" s="31"/>
      <c r="O836" s="31"/>
      <c r="P836" s="31"/>
      <c r="Q836" s="31"/>
      <c r="R836" s="31"/>
    </row>
    <row r="837" spans="2:18">
      <c r="B837" s="115"/>
      <c r="C837" s="124"/>
      <c r="I837" s="31"/>
      <c r="J837" s="31"/>
      <c r="K837" s="31"/>
      <c r="L837" s="31"/>
      <c r="M837" s="31"/>
      <c r="N837" s="31"/>
      <c r="O837" s="31"/>
      <c r="P837" s="31"/>
      <c r="Q837" s="31"/>
      <c r="R837" s="31"/>
    </row>
    <row r="838" spans="2:18">
      <c r="B838" s="115"/>
      <c r="C838" s="124"/>
      <c r="I838" s="31"/>
      <c r="J838" s="31"/>
      <c r="K838" s="31"/>
      <c r="L838" s="31"/>
      <c r="M838" s="31"/>
      <c r="N838" s="31"/>
      <c r="O838" s="31"/>
      <c r="P838" s="31"/>
      <c r="Q838" s="31"/>
      <c r="R838" s="31"/>
    </row>
    <row r="839" spans="2:18">
      <c r="B839" s="115"/>
      <c r="C839" s="124"/>
      <c r="I839" s="31"/>
      <c r="J839" s="31"/>
      <c r="K839" s="31"/>
      <c r="L839" s="31"/>
      <c r="M839" s="31"/>
      <c r="N839" s="31"/>
      <c r="O839" s="31"/>
      <c r="P839" s="31"/>
      <c r="Q839" s="31"/>
      <c r="R839" s="31"/>
    </row>
    <row r="840" spans="2:18">
      <c r="B840" s="115"/>
      <c r="C840" s="124"/>
      <c r="I840" s="31"/>
      <c r="J840" s="31"/>
      <c r="K840" s="31"/>
      <c r="L840" s="31"/>
      <c r="M840" s="31"/>
      <c r="N840" s="31"/>
      <c r="O840" s="31"/>
      <c r="P840" s="31"/>
      <c r="Q840" s="31"/>
      <c r="R840" s="31"/>
    </row>
    <row r="841" spans="2:18">
      <c r="B841" s="115"/>
      <c r="C841" s="124"/>
      <c r="I841" s="31"/>
      <c r="J841" s="31"/>
      <c r="K841" s="31"/>
      <c r="L841" s="31"/>
      <c r="M841" s="31"/>
      <c r="N841" s="31"/>
      <c r="O841" s="31"/>
      <c r="P841" s="31"/>
      <c r="Q841" s="31"/>
      <c r="R841" s="31"/>
    </row>
    <row r="842" spans="2:18">
      <c r="B842" s="115"/>
      <c r="C842" s="124"/>
      <c r="I842" s="31"/>
      <c r="J842" s="31"/>
      <c r="K842" s="31"/>
      <c r="L842" s="31"/>
      <c r="M842" s="31"/>
      <c r="N842" s="31"/>
      <c r="O842" s="31"/>
      <c r="P842" s="31"/>
      <c r="Q842" s="31"/>
      <c r="R842" s="31"/>
    </row>
    <row r="843" spans="2:18">
      <c r="B843" s="115"/>
      <c r="C843" s="124"/>
      <c r="I843" s="31"/>
      <c r="J843" s="31"/>
      <c r="K843" s="31"/>
      <c r="L843" s="31"/>
      <c r="M843" s="31"/>
      <c r="N843" s="31"/>
      <c r="O843" s="31"/>
      <c r="P843" s="31"/>
      <c r="Q843" s="31"/>
      <c r="R843" s="31"/>
    </row>
    <row r="844" spans="2:18">
      <c r="B844" s="115"/>
      <c r="C844" s="124"/>
      <c r="I844" s="31"/>
      <c r="J844" s="31"/>
      <c r="K844" s="31"/>
      <c r="L844" s="31"/>
      <c r="M844" s="31"/>
      <c r="N844" s="31"/>
      <c r="O844" s="31"/>
      <c r="P844" s="31"/>
      <c r="Q844" s="31"/>
      <c r="R844" s="31"/>
    </row>
    <row r="845" spans="2:18">
      <c r="B845" s="115"/>
      <c r="C845" s="124"/>
      <c r="I845" s="31"/>
      <c r="J845" s="31"/>
      <c r="K845" s="31"/>
      <c r="L845" s="31"/>
      <c r="M845" s="31"/>
      <c r="N845" s="31"/>
      <c r="O845" s="31"/>
      <c r="P845" s="31"/>
      <c r="Q845" s="31"/>
      <c r="R845" s="31"/>
    </row>
    <row r="846" spans="2:18">
      <c r="B846" s="115"/>
      <c r="C846" s="124"/>
      <c r="I846" s="31"/>
      <c r="J846" s="31"/>
      <c r="K846" s="31"/>
      <c r="L846" s="31"/>
      <c r="M846" s="31"/>
      <c r="N846" s="31"/>
      <c r="O846" s="31"/>
      <c r="P846" s="31"/>
      <c r="Q846" s="31"/>
      <c r="R846" s="31"/>
    </row>
    <row r="847" spans="2:18">
      <c r="B847" s="115"/>
      <c r="C847" s="124"/>
      <c r="I847" s="31"/>
      <c r="J847" s="31"/>
      <c r="K847" s="31"/>
      <c r="L847" s="31"/>
      <c r="M847" s="31"/>
      <c r="N847" s="31"/>
      <c r="O847" s="31"/>
      <c r="P847" s="31"/>
      <c r="Q847" s="31"/>
      <c r="R847" s="31"/>
    </row>
    <row r="848" spans="2:18">
      <c r="B848" s="115"/>
      <c r="C848" s="124"/>
      <c r="I848" s="31"/>
      <c r="J848" s="31"/>
      <c r="K848" s="31"/>
      <c r="L848" s="31"/>
      <c r="M848" s="31"/>
      <c r="N848" s="31"/>
      <c r="O848" s="31"/>
      <c r="P848" s="31"/>
      <c r="Q848" s="31"/>
      <c r="R848" s="31"/>
    </row>
    <row r="849" spans="2:18">
      <c r="B849" s="115"/>
      <c r="C849" s="124"/>
      <c r="I849" s="31"/>
      <c r="J849" s="31"/>
      <c r="K849" s="31"/>
      <c r="L849" s="31"/>
      <c r="M849" s="31"/>
      <c r="N849" s="31"/>
      <c r="O849" s="31"/>
      <c r="P849" s="31"/>
      <c r="Q849" s="31"/>
      <c r="R849" s="31"/>
    </row>
    <row r="850" spans="2:18">
      <c r="B850" s="115"/>
      <c r="C850" s="124"/>
      <c r="I850" s="31"/>
      <c r="J850" s="31"/>
      <c r="K850" s="31"/>
      <c r="L850" s="31"/>
      <c r="M850" s="31"/>
      <c r="N850" s="31"/>
      <c r="O850" s="31"/>
      <c r="P850" s="31"/>
      <c r="Q850" s="31"/>
      <c r="R850" s="31"/>
    </row>
    <row r="851" spans="2:18">
      <c r="B851" s="115"/>
      <c r="C851" s="124"/>
      <c r="I851" s="31"/>
      <c r="J851" s="31"/>
      <c r="K851" s="31"/>
      <c r="L851" s="31"/>
      <c r="M851" s="31"/>
      <c r="N851" s="31"/>
      <c r="O851" s="31"/>
      <c r="P851" s="31"/>
      <c r="Q851" s="31"/>
      <c r="R851" s="31"/>
    </row>
    <row r="852" spans="2:18">
      <c r="B852" s="115"/>
      <c r="C852" s="124"/>
      <c r="I852" s="31"/>
      <c r="J852" s="31"/>
      <c r="K852" s="31"/>
      <c r="L852" s="31"/>
      <c r="M852" s="31"/>
      <c r="N852" s="31"/>
      <c r="O852" s="31"/>
      <c r="P852" s="31"/>
      <c r="Q852" s="31"/>
      <c r="R852" s="31"/>
    </row>
    <row r="853" spans="2:18">
      <c r="B853" s="115"/>
      <c r="C853" s="124"/>
      <c r="I853" s="31"/>
      <c r="J853" s="31"/>
      <c r="K853" s="31"/>
      <c r="L853" s="31"/>
      <c r="M853" s="31"/>
      <c r="N853" s="31"/>
      <c r="O853" s="31"/>
      <c r="P853" s="31"/>
      <c r="Q853" s="31"/>
      <c r="R853" s="31"/>
    </row>
    <row r="854" spans="2:18">
      <c r="B854" s="115"/>
      <c r="C854" s="124"/>
      <c r="I854" s="31"/>
      <c r="J854" s="31"/>
      <c r="K854" s="31"/>
      <c r="L854" s="31"/>
      <c r="M854" s="31"/>
      <c r="N854" s="31"/>
      <c r="O854" s="31"/>
      <c r="P854" s="31"/>
      <c r="Q854" s="31"/>
      <c r="R854" s="31"/>
    </row>
    <row r="855" spans="2:18">
      <c r="B855" s="115"/>
      <c r="C855" s="124"/>
      <c r="I855" s="31"/>
      <c r="J855" s="31"/>
      <c r="K855" s="31"/>
      <c r="L855" s="31"/>
      <c r="M855" s="31"/>
      <c r="N855" s="31"/>
      <c r="O855" s="31"/>
      <c r="P855" s="31"/>
      <c r="Q855" s="31"/>
      <c r="R855" s="31"/>
    </row>
    <row r="856" spans="2:18">
      <c r="B856" s="115"/>
      <c r="C856" s="124"/>
      <c r="I856" s="31"/>
      <c r="J856" s="31"/>
      <c r="K856" s="31"/>
      <c r="L856" s="31"/>
      <c r="M856" s="31"/>
      <c r="N856" s="31"/>
      <c r="O856" s="31"/>
      <c r="P856" s="31"/>
      <c r="Q856" s="31"/>
      <c r="R856" s="31"/>
    </row>
    <row r="857" spans="2:18">
      <c r="B857" s="115"/>
      <c r="C857" s="124"/>
      <c r="I857" s="31"/>
      <c r="J857" s="31"/>
      <c r="K857" s="31"/>
      <c r="L857" s="31"/>
      <c r="M857" s="31"/>
      <c r="N857" s="31"/>
      <c r="O857" s="31"/>
      <c r="P857" s="31"/>
      <c r="Q857" s="31"/>
      <c r="R857" s="31"/>
    </row>
    <row r="858" spans="2:18">
      <c r="B858" s="115"/>
      <c r="C858" s="124"/>
      <c r="I858" s="31"/>
      <c r="J858" s="31"/>
      <c r="K858" s="31"/>
      <c r="L858" s="31"/>
      <c r="M858" s="31"/>
      <c r="N858" s="31"/>
      <c r="O858" s="31"/>
      <c r="P858" s="31"/>
      <c r="Q858" s="31"/>
      <c r="R858" s="31"/>
    </row>
    <row r="859" spans="2:18">
      <c r="B859" s="115"/>
      <c r="C859" s="124"/>
      <c r="I859" s="31"/>
      <c r="J859" s="31"/>
      <c r="K859" s="31"/>
      <c r="L859" s="31"/>
      <c r="M859" s="31"/>
      <c r="N859" s="31"/>
      <c r="O859" s="31"/>
      <c r="P859" s="31"/>
      <c r="Q859" s="31"/>
      <c r="R859" s="31"/>
    </row>
    <row r="860" spans="2:18">
      <c r="B860" s="115"/>
      <c r="C860" s="124"/>
      <c r="I860" s="31"/>
      <c r="J860" s="31"/>
      <c r="K860" s="31"/>
      <c r="L860" s="31"/>
      <c r="M860" s="31"/>
      <c r="N860" s="31"/>
      <c r="O860" s="31"/>
      <c r="P860" s="31"/>
      <c r="Q860" s="31"/>
      <c r="R860" s="31"/>
    </row>
    <row r="861" spans="2:18">
      <c r="B861" s="115"/>
      <c r="C861" s="124"/>
      <c r="I861" s="31"/>
      <c r="J861" s="31"/>
      <c r="K861" s="31"/>
      <c r="L861" s="31"/>
      <c r="M861" s="31"/>
      <c r="N861" s="31"/>
      <c r="O861" s="31"/>
      <c r="P861" s="31"/>
      <c r="Q861" s="31"/>
      <c r="R861" s="31"/>
    </row>
    <row r="862" spans="2:18">
      <c r="B862" s="115"/>
      <c r="C862" s="124"/>
      <c r="I862" s="31"/>
      <c r="J862" s="31"/>
      <c r="K862" s="31"/>
      <c r="L862" s="31"/>
      <c r="M862" s="31"/>
      <c r="N862" s="31"/>
      <c r="O862" s="31"/>
      <c r="P862" s="31"/>
      <c r="Q862" s="31"/>
      <c r="R862" s="31"/>
    </row>
    <row r="863" spans="2:18">
      <c r="B863" s="115"/>
      <c r="C863" s="124"/>
      <c r="I863" s="31"/>
      <c r="J863" s="31"/>
      <c r="K863" s="31"/>
      <c r="L863" s="31"/>
      <c r="M863" s="31"/>
      <c r="N863" s="31"/>
      <c r="O863" s="31"/>
      <c r="P863" s="31"/>
      <c r="Q863" s="31"/>
      <c r="R863" s="31"/>
    </row>
    <row r="864" spans="2:18">
      <c r="B864" s="115"/>
      <c r="C864" s="124"/>
      <c r="I864" s="31"/>
      <c r="J864" s="31"/>
      <c r="K864" s="31"/>
      <c r="L864" s="31"/>
      <c r="M864" s="31"/>
      <c r="N864" s="31"/>
      <c r="O864" s="31"/>
      <c r="P864" s="31"/>
      <c r="Q864" s="31"/>
      <c r="R864" s="31"/>
    </row>
    <row r="865" spans="2:18">
      <c r="B865" s="115"/>
      <c r="C865" s="124"/>
      <c r="I865" s="31"/>
      <c r="J865" s="31"/>
      <c r="K865" s="31"/>
      <c r="L865" s="31"/>
      <c r="M865" s="31"/>
      <c r="N865" s="31"/>
      <c r="O865" s="31"/>
      <c r="P865" s="31"/>
      <c r="Q865" s="31"/>
      <c r="R865" s="31"/>
    </row>
    <row r="866" spans="2:18">
      <c r="B866" s="115"/>
      <c r="C866" s="124"/>
      <c r="I866" s="31"/>
      <c r="J866" s="31"/>
      <c r="K866" s="31"/>
      <c r="L866" s="31"/>
      <c r="M866" s="31"/>
      <c r="N866" s="31"/>
      <c r="O866" s="31"/>
      <c r="P866" s="31"/>
      <c r="Q866" s="31"/>
      <c r="R866" s="31"/>
    </row>
    <row r="867" spans="2:18">
      <c r="B867" s="115"/>
      <c r="C867" s="124"/>
      <c r="I867" s="31"/>
      <c r="J867" s="31"/>
      <c r="K867" s="31"/>
      <c r="L867" s="31"/>
      <c r="M867" s="31"/>
      <c r="N867" s="31"/>
      <c r="O867" s="31"/>
      <c r="P867" s="31"/>
      <c r="Q867" s="31"/>
      <c r="R867" s="31"/>
    </row>
    <row r="868" spans="2:18">
      <c r="B868" s="115"/>
      <c r="C868" s="124"/>
      <c r="I868" s="31"/>
      <c r="J868" s="31"/>
      <c r="K868" s="31"/>
      <c r="L868" s="31"/>
      <c r="M868" s="31"/>
      <c r="N868" s="31"/>
      <c r="O868" s="31"/>
      <c r="P868" s="31"/>
      <c r="Q868" s="31"/>
      <c r="R868" s="31"/>
    </row>
    <row r="869" spans="2:18">
      <c r="B869" s="115"/>
      <c r="C869" s="124"/>
      <c r="I869" s="31"/>
      <c r="J869" s="31"/>
      <c r="K869" s="31"/>
      <c r="L869" s="31"/>
      <c r="M869" s="31"/>
      <c r="N869" s="31"/>
      <c r="O869" s="31"/>
      <c r="P869" s="31"/>
      <c r="Q869" s="31"/>
      <c r="R869" s="31"/>
    </row>
    <row r="870" spans="2:18">
      <c r="B870" s="115"/>
      <c r="C870" s="124"/>
      <c r="I870" s="31"/>
      <c r="J870" s="31"/>
      <c r="K870" s="31"/>
      <c r="L870" s="31"/>
      <c r="M870" s="31"/>
      <c r="N870" s="31"/>
      <c r="O870" s="31"/>
      <c r="P870" s="31"/>
      <c r="Q870" s="31"/>
      <c r="R870" s="31"/>
    </row>
    <row r="871" spans="2:18">
      <c r="B871" s="115"/>
      <c r="C871" s="124"/>
      <c r="I871" s="31"/>
      <c r="J871" s="31"/>
      <c r="K871" s="31"/>
      <c r="L871" s="31"/>
      <c r="M871" s="31"/>
      <c r="N871" s="31"/>
      <c r="O871" s="31"/>
      <c r="P871" s="31"/>
      <c r="Q871" s="31"/>
      <c r="R871" s="31"/>
    </row>
    <row r="872" spans="2:18">
      <c r="B872" s="115"/>
      <c r="C872" s="124"/>
      <c r="I872" s="31"/>
      <c r="J872" s="31"/>
      <c r="K872" s="31"/>
      <c r="L872" s="31"/>
      <c r="M872" s="31"/>
      <c r="N872" s="31"/>
      <c r="O872" s="31"/>
      <c r="P872" s="31"/>
      <c r="Q872" s="31"/>
      <c r="R872" s="31"/>
    </row>
    <row r="873" spans="2:18">
      <c r="B873" s="115"/>
      <c r="C873" s="124"/>
      <c r="I873" s="31"/>
      <c r="J873" s="31"/>
      <c r="K873" s="31"/>
      <c r="L873" s="31"/>
      <c r="M873" s="31"/>
      <c r="N873" s="31"/>
      <c r="O873" s="31"/>
      <c r="P873" s="31"/>
      <c r="Q873" s="31"/>
      <c r="R873" s="31"/>
    </row>
    <row r="874" spans="2:18">
      <c r="B874" s="115"/>
      <c r="C874" s="124"/>
      <c r="I874" s="31"/>
      <c r="J874" s="31"/>
      <c r="K874" s="31"/>
      <c r="L874" s="31"/>
      <c r="M874" s="31"/>
      <c r="N874" s="31"/>
      <c r="O874" s="31"/>
      <c r="P874" s="31"/>
      <c r="Q874" s="31"/>
      <c r="R874" s="31"/>
    </row>
    <row r="875" spans="2:18">
      <c r="B875" s="115"/>
      <c r="C875" s="124"/>
      <c r="I875" s="31"/>
      <c r="J875" s="31"/>
      <c r="K875" s="31"/>
      <c r="L875" s="31"/>
      <c r="M875" s="31"/>
      <c r="N875" s="31"/>
      <c r="O875" s="31"/>
      <c r="P875" s="31"/>
      <c r="Q875" s="31"/>
      <c r="R875" s="31"/>
    </row>
    <row r="876" spans="2:18">
      <c r="B876" s="115"/>
      <c r="C876" s="124"/>
      <c r="I876" s="31"/>
      <c r="J876" s="31"/>
      <c r="K876" s="31"/>
      <c r="L876" s="31"/>
      <c r="M876" s="31"/>
      <c r="N876" s="31"/>
      <c r="O876" s="31"/>
      <c r="P876" s="31"/>
      <c r="Q876" s="31"/>
      <c r="R876" s="31"/>
    </row>
    <row r="877" spans="2:18">
      <c r="B877" s="115"/>
      <c r="C877" s="124"/>
      <c r="I877" s="31"/>
      <c r="J877" s="31"/>
      <c r="K877" s="31"/>
      <c r="L877" s="31"/>
      <c r="M877" s="31"/>
      <c r="N877" s="31"/>
      <c r="O877" s="31"/>
      <c r="P877" s="31"/>
      <c r="Q877" s="31"/>
      <c r="R877" s="31"/>
    </row>
    <row r="878" spans="2:18">
      <c r="B878" s="115"/>
      <c r="C878" s="124"/>
      <c r="I878" s="31"/>
      <c r="J878" s="31"/>
      <c r="K878" s="31"/>
      <c r="L878" s="31"/>
      <c r="M878" s="31"/>
      <c r="N878" s="31"/>
      <c r="O878" s="31"/>
      <c r="P878" s="31"/>
      <c r="Q878" s="31"/>
      <c r="R878" s="31"/>
    </row>
    <row r="879" spans="2:18">
      <c r="B879" s="115"/>
      <c r="C879" s="124"/>
      <c r="I879" s="31"/>
      <c r="J879" s="31"/>
      <c r="K879" s="31"/>
      <c r="L879" s="31"/>
      <c r="M879" s="31"/>
      <c r="N879" s="31"/>
      <c r="O879" s="31"/>
      <c r="P879" s="31"/>
      <c r="Q879" s="31"/>
      <c r="R879" s="31"/>
    </row>
    <row r="880" spans="2:18">
      <c r="B880" s="115"/>
      <c r="C880" s="124"/>
      <c r="I880" s="31"/>
      <c r="J880" s="31"/>
      <c r="K880" s="31"/>
      <c r="L880" s="31"/>
      <c r="M880" s="31"/>
      <c r="N880" s="31"/>
      <c r="O880" s="31"/>
      <c r="P880" s="31"/>
      <c r="Q880" s="31"/>
      <c r="R880" s="31"/>
    </row>
    <row r="881" spans="2:18">
      <c r="B881" s="115"/>
      <c r="C881" s="124"/>
      <c r="I881" s="31"/>
      <c r="J881" s="31"/>
      <c r="K881" s="31"/>
      <c r="L881" s="31"/>
      <c r="M881" s="31"/>
      <c r="N881" s="31"/>
      <c r="O881" s="31"/>
      <c r="P881" s="31"/>
      <c r="Q881" s="31"/>
      <c r="R881" s="31"/>
    </row>
    <row r="882" spans="2:18">
      <c r="B882" s="115"/>
      <c r="C882" s="124"/>
      <c r="I882" s="31"/>
      <c r="J882" s="31"/>
      <c r="K882" s="31"/>
      <c r="L882" s="31"/>
      <c r="M882" s="31"/>
      <c r="N882" s="31"/>
      <c r="O882" s="31"/>
      <c r="P882" s="31"/>
      <c r="Q882" s="31"/>
      <c r="R882" s="31"/>
    </row>
    <row r="883" spans="2:18">
      <c r="B883" s="115"/>
      <c r="C883" s="124"/>
      <c r="I883" s="31"/>
      <c r="J883" s="31"/>
      <c r="K883" s="31"/>
      <c r="L883" s="31"/>
      <c r="M883" s="31"/>
      <c r="N883" s="31"/>
      <c r="O883" s="31"/>
      <c r="P883" s="31"/>
      <c r="Q883" s="31"/>
      <c r="R883" s="31"/>
    </row>
    <row r="884" spans="2:18">
      <c r="B884" s="115"/>
      <c r="C884" s="124"/>
      <c r="I884" s="31"/>
      <c r="J884" s="31"/>
      <c r="K884" s="31"/>
      <c r="L884" s="31"/>
      <c r="M884" s="31"/>
      <c r="N884" s="31"/>
      <c r="O884" s="31"/>
      <c r="P884" s="31"/>
      <c r="Q884" s="31"/>
      <c r="R884" s="31"/>
    </row>
    <row r="885" spans="2:18">
      <c r="B885" s="115"/>
      <c r="C885" s="124"/>
      <c r="I885" s="31"/>
      <c r="J885" s="31"/>
      <c r="K885" s="31"/>
      <c r="L885" s="31"/>
      <c r="M885" s="31"/>
      <c r="N885" s="31"/>
      <c r="O885" s="31"/>
      <c r="P885" s="31"/>
      <c r="Q885" s="31"/>
      <c r="R885" s="31"/>
    </row>
    <row r="886" spans="2:18">
      <c r="B886" s="115"/>
      <c r="C886" s="124"/>
      <c r="I886" s="31"/>
      <c r="J886" s="31"/>
      <c r="K886" s="31"/>
      <c r="L886" s="31"/>
      <c r="M886" s="31"/>
      <c r="N886" s="31"/>
      <c r="O886" s="31"/>
      <c r="P886" s="31"/>
      <c r="Q886" s="31"/>
      <c r="R886" s="31"/>
    </row>
    <row r="887" spans="2:18">
      <c r="B887" s="115"/>
      <c r="C887" s="124"/>
      <c r="I887" s="31"/>
      <c r="J887" s="31"/>
      <c r="K887" s="31"/>
      <c r="L887" s="31"/>
      <c r="M887" s="31"/>
      <c r="N887" s="31"/>
      <c r="O887" s="31"/>
      <c r="P887" s="31"/>
      <c r="Q887" s="31"/>
      <c r="R887" s="31"/>
    </row>
    <row r="888" spans="2:18">
      <c r="B888" s="115"/>
      <c r="C888" s="124"/>
      <c r="I888" s="31"/>
      <c r="J888" s="31"/>
      <c r="K888" s="31"/>
      <c r="L888" s="31"/>
      <c r="M888" s="31"/>
      <c r="N888" s="31"/>
      <c r="O888" s="31"/>
      <c r="P888" s="31"/>
      <c r="Q888" s="31"/>
      <c r="R888" s="31"/>
    </row>
    <row r="889" spans="2:18">
      <c r="B889" s="115"/>
      <c r="C889" s="124"/>
      <c r="I889" s="31"/>
      <c r="J889" s="31"/>
      <c r="K889" s="31"/>
      <c r="L889" s="31"/>
      <c r="M889" s="31"/>
      <c r="N889" s="31"/>
      <c r="O889" s="31"/>
      <c r="P889" s="31"/>
      <c r="Q889" s="31"/>
      <c r="R889" s="31"/>
    </row>
    <row r="890" spans="2:18">
      <c r="B890" s="115"/>
      <c r="C890" s="124"/>
      <c r="I890" s="31"/>
      <c r="J890" s="31"/>
      <c r="K890" s="31"/>
      <c r="L890" s="31"/>
      <c r="M890" s="31"/>
      <c r="N890" s="31"/>
      <c r="O890" s="31"/>
      <c r="P890" s="31"/>
      <c r="Q890" s="31"/>
      <c r="R890" s="31"/>
    </row>
    <row r="891" spans="2:18">
      <c r="B891" s="115"/>
      <c r="C891" s="124"/>
      <c r="I891" s="31"/>
      <c r="J891" s="31"/>
      <c r="K891" s="31"/>
      <c r="L891" s="31"/>
      <c r="M891" s="31"/>
      <c r="N891" s="31"/>
      <c r="O891" s="31"/>
      <c r="P891" s="31"/>
      <c r="Q891" s="31"/>
      <c r="R891" s="31"/>
    </row>
    <row r="892" spans="2:18">
      <c r="B892" s="115"/>
      <c r="C892" s="124"/>
      <c r="I892" s="31"/>
      <c r="J892" s="31"/>
      <c r="K892" s="31"/>
      <c r="L892" s="31"/>
      <c r="M892" s="31"/>
      <c r="N892" s="31"/>
      <c r="O892" s="31"/>
      <c r="P892" s="31"/>
      <c r="Q892" s="31"/>
      <c r="R892" s="31"/>
    </row>
    <row r="893" spans="2:18">
      <c r="B893" s="115"/>
      <c r="C893" s="124"/>
      <c r="I893" s="31"/>
      <c r="J893" s="31"/>
      <c r="K893" s="31"/>
      <c r="L893" s="31"/>
      <c r="M893" s="31"/>
      <c r="N893" s="31"/>
      <c r="O893" s="31"/>
      <c r="P893" s="31"/>
      <c r="Q893" s="31"/>
      <c r="R893" s="31"/>
    </row>
    <row r="894" spans="2:18">
      <c r="B894" s="115"/>
      <c r="C894" s="124"/>
      <c r="I894" s="31"/>
      <c r="J894" s="31"/>
      <c r="K894" s="31"/>
      <c r="L894" s="31"/>
      <c r="M894" s="31"/>
      <c r="N894" s="31"/>
      <c r="O894" s="31"/>
      <c r="P894" s="31"/>
      <c r="Q894" s="31"/>
      <c r="R894" s="31"/>
    </row>
    <row r="895" spans="2:18">
      <c r="B895" s="115"/>
      <c r="C895" s="124"/>
      <c r="I895" s="31"/>
      <c r="J895" s="31"/>
      <c r="K895" s="31"/>
      <c r="L895" s="31"/>
      <c r="M895" s="31"/>
      <c r="N895" s="31"/>
      <c r="O895" s="31"/>
      <c r="P895" s="31"/>
      <c r="Q895" s="31"/>
      <c r="R895" s="31"/>
    </row>
    <row r="896" spans="2:18">
      <c r="B896" s="115"/>
      <c r="C896" s="124"/>
      <c r="I896" s="31"/>
      <c r="J896" s="31"/>
      <c r="K896" s="31"/>
      <c r="L896" s="31"/>
      <c r="M896" s="31"/>
      <c r="N896" s="31"/>
      <c r="O896" s="31"/>
      <c r="P896" s="31"/>
      <c r="Q896" s="31"/>
      <c r="R896" s="31"/>
    </row>
    <row r="897" spans="2:18">
      <c r="B897" s="115"/>
      <c r="C897" s="124"/>
      <c r="I897" s="31"/>
      <c r="J897" s="31"/>
      <c r="K897" s="31"/>
      <c r="L897" s="31"/>
      <c r="M897" s="31"/>
      <c r="N897" s="31"/>
      <c r="O897" s="31"/>
      <c r="P897" s="31"/>
      <c r="Q897" s="31"/>
      <c r="R897" s="31"/>
    </row>
    <row r="898" spans="2:18">
      <c r="B898" s="115"/>
      <c r="C898" s="124"/>
      <c r="I898" s="31"/>
      <c r="J898" s="31"/>
      <c r="K898" s="31"/>
      <c r="L898" s="31"/>
      <c r="M898" s="31"/>
      <c r="N898" s="31"/>
      <c r="O898" s="31"/>
      <c r="P898" s="31"/>
      <c r="Q898" s="31"/>
      <c r="R898" s="31"/>
    </row>
    <row r="899" spans="2:18">
      <c r="B899" s="115"/>
      <c r="C899" s="124"/>
      <c r="I899" s="31"/>
      <c r="J899" s="31"/>
      <c r="K899" s="31"/>
      <c r="L899" s="31"/>
      <c r="M899" s="31"/>
      <c r="N899" s="31"/>
      <c r="O899" s="31"/>
      <c r="P899" s="31"/>
      <c r="Q899" s="31"/>
      <c r="R899" s="31"/>
    </row>
    <row r="900" spans="2:18">
      <c r="B900" s="115"/>
      <c r="C900" s="124"/>
      <c r="I900" s="31"/>
      <c r="J900" s="31"/>
      <c r="K900" s="31"/>
      <c r="L900" s="31"/>
      <c r="M900" s="31"/>
      <c r="N900" s="31"/>
      <c r="O900" s="31"/>
      <c r="P900" s="31"/>
      <c r="Q900" s="31"/>
      <c r="R900" s="31"/>
    </row>
    <row r="901" spans="2:18">
      <c r="B901" s="115"/>
      <c r="C901" s="124"/>
      <c r="I901" s="31"/>
      <c r="J901" s="31"/>
      <c r="K901" s="31"/>
      <c r="L901" s="31"/>
      <c r="M901" s="31"/>
      <c r="N901" s="31"/>
      <c r="O901" s="31"/>
      <c r="P901" s="31"/>
      <c r="Q901" s="31"/>
      <c r="R901" s="31"/>
    </row>
    <row r="902" spans="2:18">
      <c r="B902" s="115"/>
      <c r="C902" s="124"/>
      <c r="I902" s="31"/>
      <c r="J902" s="31"/>
      <c r="K902" s="31"/>
      <c r="L902" s="31"/>
      <c r="M902" s="31"/>
      <c r="N902" s="31"/>
      <c r="O902" s="31"/>
      <c r="P902" s="31"/>
      <c r="Q902" s="31"/>
      <c r="R902" s="31"/>
    </row>
    <row r="903" spans="2:18">
      <c r="B903" s="115"/>
      <c r="C903" s="124"/>
      <c r="I903" s="31"/>
      <c r="J903" s="31"/>
      <c r="K903" s="31"/>
      <c r="L903" s="31"/>
      <c r="M903" s="31"/>
      <c r="N903" s="31"/>
      <c r="O903" s="31"/>
      <c r="P903" s="31"/>
      <c r="Q903" s="31"/>
      <c r="R903" s="31"/>
    </row>
    <row r="904" spans="2:18">
      <c r="B904" s="115"/>
      <c r="C904" s="124"/>
      <c r="I904" s="31"/>
      <c r="J904" s="31"/>
      <c r="K904" s="31"/>
      <c r="L904" s="31"/>
      <c r="M904" s="31"/>
      <c r="N904" s="31"/>
      <c r="O904" s="31"/>
      <c r="P904" s="31"/>
      <c r="Q904" s="31"/>
      <c r="R904" s="31"/>
    </row>
    <row r="905" spans="2:18">
      <c r="B905" s="115"/>
      <c r="C905" s="124"/>
      <c r="I905" s="31"/>
      <c r="J905" s="31"/>
      <c r="K905" s="31"/>
      <c r="L905" s="31"/>
      <c r="M905" s="31"/>
      <c r="N905" s="31"/>
      <c r="O905" s="31"/>
      <c r="P905" s="31"/>
      <c r="Q905" s="31"/>
      <c r="R905" s="31"/>
    </row>
    <row r="906" spans="2:18">
      <c r="B906" s="115"/>
      <c r="C906" s="124"/>
      <c r="I906" s="31"/>
      <c r="J906" s="31"/>
      <c r="K906" s="31"/>
      <c r="L906" s="31"/>
      <c r="M906" s="31"/>
      <c r="N906" s="31"/>
      <c r="O906" s="31"/>
      <c r="P906" s="31"/>
      <c r="Q906" s="31"/>
      <c r="R906" s="31"/>
    </row>
    <row r="907" spans="2:18">
      <c r="B907" s="115"/>
      <c r="C907" s="124"/>
      <c r="I907" s="31"/>
      <c r="J907" s="31"/>
      <c r="K907" s="31"/>
      <c r="L907" s="31"/>
      <c r="M907" s="31"/>
      <c r="N907" s="31"/>
      <c r="O907" s="31"/>
      <c r="P907" s="31"/>
      <c r="Q907" s="31"/>
      <c r="R907" s="31"/>
    </row>
    <row r="908" spans="2:18">
      <c r="B908" s="115"/>
      <c r="C908" s="124"/>
      <c r="I908" s="31"/>
      <c r="J908" s="31"/>
      <c r="K908" s="31"/>
      <c r="L908" s="31"/>
      <c r="M908" s="31"/>
      <c r="N908" s="31"/>
      <c r="O908" s="31"/>
      <c r="P908" s="31"/>
      <c r="Q908" s="31"/>
      <c r="R908" s="31"/>
    </row>
    <row r="909" spans="2:18">
      <c r="B909" s="115"/>
      <c r="C909" s="124"/>
      <c r="I909" s="31"/>
      <c r="J909" s="31"/>
      <c r="K909" s="31"/>
      <c r="L909" s="31"/>
      <c r="M909" s="31"/>
      <c r="N909" s="31"/>
      <c r="O909" s="31"/>
      <c r="P909" s="31"/>
      <c r="Q909" s="31"/>
      <c r="R909" s="31"/>
    </row>
    <row r="910" spans="2:18">
      <c r="B910" s="115"/>
      <c r="C910" s="124"/>
      <c r="I910" s="31"/>
      <c r="J910" s="31"/>
      <c r="K910" s="31"/>
      <c r="L910" s="31"/>
      <c r="M910" s="31"/>
      <c r="N910" s="31"/>
      <c r="O910" s="31"/>
      <c r="P910" s="31"/>
      <c r="Q910" s="31"/>
      <c r="R910" s="31"/>
    </row>
    <row r="911" spans="2:18">
      <c r="B911" s="115"/>
      <c r="C911" s="124"/>
      <c r="I911" s="31"/>
      <c r="J911" s="31"/>
      <c r="K911" s="31"/>
      <c r="L911" s="31"/>
      <c r="M911" s="31"/>
      <c r="N911" s="31"/>
      <c r="O911" s="31"/>
      <c r="P911" s="31"/>
      <c r="Q911" s="31"/>
      <c r="R911" s="31"/>
    </row>
    <row r="912" spans="2:18">
      <c r="B912" s="115"/>
      <c r="C912" s="124"/>
      <c r="I912" s="31"/>
      <c r="J912" s="31"/>
      <c r="K912" s="31"/>
      <c r="L912" s="31"/>
      <c r="M912" s="31"/>
      <c r="N912" s="31"/>
      <c r="O912" s="31"/>
      <c r="P912" s="31"/>
      <c r="Q912" s="31"/>
      <c r="R912" s="31"/>
    </row>
    <row r="913" spans="2:18">
      <c r="B913" s="115"/>
      <c r="C913" s="124"/>
      <c r="I913" s="31"/>
      <c r="J913" s="31"/>
      <c r="K913" s="31"/>
      <c r="L913" s="31"/>
      <c r="M913" s="31"/>
      <c r="N913" s="31"/>
      <c r="O913" s="31"/>
      <c r="P913" s="31"/>
      <c r="Q913" s="31"/>
      <c r="R913" s="31"/>
    </row>
    <row r="914" spans="2:18">
      <c r="B914" s="115"/>
      <c r="C914" s="124"/>
      <c r="I914" s="31"/>
      <c r="J914" s="31"/>
      <c r="K914" s="31"/>
      <c r="L914" s="31"/>
      <c r="M914" s="31"/>
      <c r="N914" s="31"/>
      <c r="O914" s="31"/>
      <c r="P914" s="31"/>
      <c r="Q914" s="31"/>
      <c r="R914" s="31"/>
    </row>
    <row r="915" spans="2:18">
      <c r="B915" s="115"/>
      <c r="C915" s="124"/>
      <c r="I915" s="31"/>
      <c r="J915" s="31"/>
      <c r="K915" s="31"/>
      <c r="L915" s="31"/>
      <c r="M915" s="31"/>
      <c r="N915" s="31"/>
      <c r="O915" s="31"/>
      <c r="P915" s="31"/>
      <c r="Q915" s="31"/>
      <c r="R915" s="31"/>
    </row>
    <row r="916" spans="2:18">
      <c r="B916" s="115"/>
      <c r="C916" s="124"/>
      <c r="I916" s="31"/>
      <c r="J916" s="31"/>
      <c r="K916" s="31"/>
      <c r="L916" s="31"/>
      <c r="M916" s="31"/>
      <c r="N916" s="31"/>
      <c r="O916" s="31"/>
      <c r="P916" s="31"/>
      <c r="Q916" s="31"/>
      <c r="R916" s="31"/>
    </row>
    <row r="917" spans="2:18">
      <c r="B917" s="115"/>
      <c r="C917" s="124"/>
      <c r="I917" s="31"/>
      <c r="J917" s="31"/>
      <c r="K917" s="31"/>
      <c r="L917" s="31"/>
      <c r="M917" s="31"/>
      <c r="N917" s="31"/>
      <c r="O917" s="31"/>
      <c r="P917" s="31"/>
      <c r="Q917" s="31"/>
      <c r="R917" s="31"/>
    </row>
    <row r="918" spans="2:18">
      <c r="B918" s="115"/>
      <c r="C918" s="124"/>
      <c r="I918" s="31"/>
      <c r="J918" s="31"/>
      <c r="K918" s="31"/>
      <c r="L918" s="31"/>
      <c r="M918" s="31"/>
      <c r="N918" s="31"/>
      <c r="O918" s="31"/>
      <c r="P918" s="31"/>
      <c r="Q918" s="31"/>
      <c r="R918" s="31"/>
    </row>
    <row r="919" spans="2:18">
      <c r="B919" s="115"/>
      <c r="C919" s="124"/>
      <c r="I919" s="31"/>
      <c r="J919" s="31"/>
      <c r="K919" s="31"/>
      <c r="L919" s="31"/>
      <c r="M919" s="31"/>
      <c r="N919" s="31"/>
      <c r="O919" s="31"/>
      <c r="P919" s="31"/>
      <c r="Q919" s="31"/>
      <c r="R919" s="31"/>
    </row>
    <row r="920" spans="2:18">
      <c r="B920" s="115"/>
      <c r="C920" s="124"/>
      <c r="I920" s="31"/>
      <c r="J920" s="31"/>
      <c r="K920" s="31"/>
      <c r="L920" s="31"/>
      <c r="M920" s="31"/>
      <c r="N920" s="31"/>
      <c r="O920" s="31"/>
      <c r="P920" s="31"/>
      <c r="Q920" s="31"/>
      <c r="R920" s="31"/>
    </row>
    <row r="921" spans="2:18">
      <c r="B921" s="115"/>
      <c r="C921" s="124"/>
      <c r="I921" s="31"/>
      <c r="J921" s="31"/>
      <c r="K921" s="31"/>
      <c r="L921" s="31"/>
      <c r="M921" s="31"/>
      <c r="N921" s="31"/>
      <c r="O921" s="31"/>
      <c r="P921" s="31"/>
      <c r="Q921" s="31"/>
      <c r="R921" s="31"/>
    </row>
    <row r="922" spans="2:18">
      <c r="B922" s="115"/>
      <c r="C922" s="124"/>
      <c r="I922" s="31"/>
      <c r="J922" s="31"/>
      <c r="K922" s="31"/>
      <c r="L922" s="31"/>
      <c r="M922" s="31"/>
      <c r="N922" s="31"/>
      <c r="O922" s="31"/>
      <c r="P922" s="31"/>
      <c r="Q922" s="31"/>
      <c r="R922" s="31"/>
    </row>
    <row r="923" spans="2:18">
      <c r="B923" s="115"/>
      <c r="C923" s="124"/>
      <c r="I923" s="31"/>
      <c r="J923" s="31"/>
      <c r="K923" s="31"/>
      <c r="L923" s="31"/>
      <c r="M923" s="31"/>
      <c r="N923" s="31"/>
      <c r="O923" s="31"/>
      <c r="P923" s="31"/>
      <c r="Q923" s="31"/>
      <c r="R923" s="31"/>
    </row>
    <row r="924" spans="2:18">
      <c r="B924" s="115"/>
      <c r="C924" s="124"/>
      <c r="I924" s="31"/>
      <c r="J924" s="31"/>
      <c r="K924" s="31"/>
      <c r="L924" s="31"/>
      <c r="M924" s="31"/>
      <c r="N924" s="31"/>
      <c r="O924" s="31"/>
      <c r="P924" s="31"/>
      <c r="Q924" s="31"/>
      <c r="R924" s="31"/>
    </row>
    <row r="925" spans="2:18">
      <c r="B925" s="115"/>
      <c r="C925" s="124"/>
      <c r="I925" s="31"/>
      <c r="J925" s="31"/>
      <c r="K925" s="31"/>
      <c r="L925" s="31"/>
      <c r="M925" s="31"/>
      <c r="N925" s="31"/>
      <c r="O925" s="31"/>
      <c r="P925" s="31"/>
      <c r="Q925" s="31"/>
      <c r="R925" s="31"/>
    </row>
    <row r="926" spans="2:18">
      <c r="B926" s="115"/>
      <c r="C926" s="124"/>
      <c r="I926" s="31"/>
      <c r="J926" s="31"/>
      <c r="K926" s="31"/>
      <c r="L926" s="31"/>
      <c r="M926" s="31"/>
      <c r="N926" s="31"/>
      <c r="O926" s="31"/>
      <c r="P926" s="31"/>
      <c r="Q926" s="31"/>
      <c r="R926" s="31"/>
    </row>
    <row r="927" spans="2:18">
      <c r="B927" s="115"/>
      <c r="C927" s="124"/>
      <c r="I927" s="31"/>
      <c r="J927" s="31"/>
      <c r="K927" s="31"/>
      <c r="L927" s="31"/>
      <c r="M927" s="31"/>
      <c r="N927" s="31"/>
      <c r="O927" s="31"/>
      <c r="P927" s="31"/>
      <c r="Q927" s="31"/>
      <c r="R927" s="31"/>
    </row>
    <row r="928" spans="2:18">
      <c r="B928" s="115"/>
      <c r="C928" s="124"/>
      <c r="I928" s="31"/>
      <c r="J928" s="31"/>
      <c r="K928" s="31"/>
      <c r="L928" s="31"/>
      <c r="M928" s="31"/>
      <c r="N928" s="31"/>
      <c r="O928" s="31"/>
      <c r="P928" s="31"/>
      <c r="Q928" s="31"/>
      <c r="R928" s="31"/>
    </row>
    <row r="929" spans="2:18">
      <c r="B929" s="115"/>
      <c r="C929" s="124"/>
      <c r="I929" s="31"/>
      <c r="J929" s="31"/>
      <c r="K929" s="31"/>
      <c r="L929" s="31"/>
      <c r="M929" s="31"/>
      <c r="N929" s="31"/>
      <c r="O929" s="31"/>
      <c r="P929" s="31"/>
      <c r="Q929" s="31"/>
      <c r="R929" s="31"/>
    </row>
    <row r="930" spans="2:18">
      <c r="B930" s="115"/>
      <c r="C930" s="124"/>
      <c r="I930" s="31"/>
      <c r="J930" s="31"/>
      <c r="K930" s="31"/>
      <c r="L930" s="31"/>
      <c r="M930" s="31"/>
      <c r="N930" s="31"/>
      <c r="O930" s="31"/>
      <c r="P930" s="31"/>
      <c r="Q930" s="31"/>
      <c r="R930" s="31"/>
    </row>
    <row r="931" spans="2:18">
      <c r="B931" s="115"/>
      <c r="C931" s="124"/>
      <c r="I931" s="31"/>
      <c r="J931" s="31"/>
      <c r="K931" s="31"/>
      <c r="L931" s="31"/>
      <c r="M931" s="31"/>
      <c r="N931" s="31"/>
      <c r="O931" s="31"/>
      <c r="P931" s="31"/>
      <c r="Q931" s="31"/>
      <c r="R931" s="31"/>
    </row>
    <row r="932" spans="2:18">
      <c r="B932" s="115"/>
      <c r="C932" s="124"/>
      <c r="I932" s="31"/>
      <c r="J932" s="31"/>
      <c r="K932" s="31"/>
      <c r="L932" s="31"/>
      <c r="M932" s="31"/>
      <c r="N932" s="31"/>
      <c r="O932" s="31"/>
      <c r="P932" s="31"/>
      <c r="Q932" s="31"/>
      <c r="R932" s="31"/>
    </row>
    <row r="933" spans="2:18">
      <c r="B933" s="115"/>
      <c r="C933" s="124"/>
      <c r="I933" s="31"/>
      <c r="J933" s="31"/>
      <c r="K933" s="31"/>
      <c r="L933" s="31"/>
      <c r="M933" s="31"/>
      <c r="N933" s="31"/>
      <c r="O933" s="31"/>
      <c r="P933" s="31"/>
      <c r="Q933" s="31"/>
      <c r="R933" s="31"/>
    </row>
    <row r="934" spans="2:18">
      <c r="B934" s="115"/>
      <c r="C934" s="124"/>
      <c r="I934" s="31"/>
      <c r="J934" s="31"/>
      <c r="K934" s="31"/>
      <c r="L934" s="31"/>
      <c r="M934" s="31"/>
      <c r="N934" s="31"/>
      <c r="O934" s="31"/>
      <c r="P934" s="31"/>
      <c r="Q934" s="31"/>
      <c r="R934" s="31"/>
    </row>
    <row r="935" spans="2:18">
      <c r="B935" s="115"/>
      <c r="C935" s="124"/>
      <c r="I935" s="31"/>
      <c r="J935" s="31"/>
      <c r="K935" s="31"/>
      <c r="L935" s="31"/>
      <c r="M935" s="31"/>
      <c r="N935" s="31"/>
      <c r="O935" s="31"/>
      <c r="P935" s="31"/>
      <c r="Q935" s="31"/>
      <c r="R935" s="31"/>
    </row>
    <row r="936" spans="2:18">
      <c r="B936" s="115"/>
      <c r="C936" s="124"/>
      <c r="I936" s="31"/>
      <c r="J936" s="31"/>
      <c r="K936" s="31"/>
      <c r="L936" s="31"/>
      <c r="M936" s="31"/>
      <c r="N936" s="31"/>
      <c r="O936" s="31"/>
      <c r="P936" s="31"/>
      <c r="Q936" s="31"/>
      <c r="R936" s="31"/>
    </row>
    <row r="937" spans="2:18">
      <c r="B937" s="115"/>
      <c r="C937" s="124"/>
      <c r="I937" s="31"/>
      <c r="J937" s="31"/>
      <c r="K937" s="31"/>
      <c r="L937" s="31"/>
      <c r="M937" s="31"/>
      <c r="N937" s="31"/>
      <c r="O937" s="31"/>
      <c r="P937" s="31"/>
      <c r="Q937" s="31"/>
      <c r="R937" s="31"/>
    </row>
    <row r="938" spans="2:18">
      <c r="B938" s="115"/>
      <c r="C938" s="124"/>
      <c r="I938" s="31"/>
      <c r="J938" s="31"/>
      <c r="K938" s="31"/>
      <c r="L938" s="31"/>
      <c r="M938" s="31"/>
      <c r="N938" s="31"/>
      <c r="O938" s="31"/>
      <c r="P938" s="31"/>
      <c r="Q938" s="31"/>
      <c r="R938" s="31"/>
    </row>
    <row r="939" spans="2:18">
      <c r="B939" s="115"/>
      <c r="C939" s="124"/>
      <c r="I939" s="31"/>
      <c r="J939" s="31"/>
      <c r="K939" s="31"/>
      <c r="L939" s="31"/>
      <c r="M939" s="31"/>
      <c r="N939" s="31"/>
      <c r="O939" s="31"/>
      <c r="P939" s="31"/>
      <c r="Q939" s="31"/>
      <c r="R939" s="31"/>
    </row>
    <row r="940" spans="2:18">
      <c r="B940" s="115"/>
      <c r="C940" s="124"/>
      <c r="I940" s="31"/>
      <c r="J940" s="31"/>
      <c r="K940" s="31"/>
      <c r="L940" s="31"/>
      <c r="M940" s="31"/>
      <c r="N940" s="31"/>
      <c r="O940" s="31"/>
      <c r="P940" s="31"/>
      <c r="Q940" s="31"/>
      <c r="R940" s="31"/>
    </row>
    <row r="941" spans="2:18">
      <c r="B941" s="115"/>
      <c r="C941" s="124"/>
      <c r="I941" s="31"/>
      <c r="J941" s="31"/>
      <c r="K941" s="31"/>
      <c r="L941" s="31"/>
      <c r="M941" s="31"/>
      <c r="N941" s="31"/>
      <c r="O941" s="31"/>
      <c r="P941" s="31"/>
      <c r="Q941" s="31"/>
      <c r="R941" s="31"/>
    </row>
    <row r="942" spans="2:18">
      <c r="B942" s="115"/>
      <c r="C942" s="124"/>
      <c r="I942" s="31"/>
      <c r="J942" s="31"/>
      <c r="K942" s="31"/>
      <c r="L942" s="31"/>
      <c r="M942" s="31"/>
      <c r="N942" s="31"/>
      <c r="O942" s="31"/>
      <c r="P942" s="31"/>
      <c r="Q942" s="31"/>
      <c r="R942" s="31"/>
    </row>
    <row r="943" spans="2:18">
      <c r="B943" s="115"/>
      <c r="C943" s="124"/>
      <c r="I943" s="31"/>
      <c r="J943" s="31"/>
      <c r="K943" s="31"/>
      <c r="L943" s="31"/>
      <c r="M943" s="31"/>
      <c r="N943" s="31"/>
      <c r="O943" s="31"/>
      <c r="P943" s="31"/>
      <c r="Q943" s="31"/>
      <c r="R943" s="31"/>
    </row>
    <row r="944" spans="2:18">
      <c r="B944" s="115"/>
      <c r="C944" s="124"/>
      <c r="I944" s="31"/>
      <c r="J944" s="31"/>
      <c r="K944" s="31"/>
      <c r="L944" s="31"/>
      <c r="M944" s="31"/>
      <c r="N944" s="31"/>
      <c r="O944" s="31"/>
      <c r="P944" s="31"/>
      <c r="Q944" s="31"/>
      <c r="R944" s="31"/>
    </row>
    <row r="945" spans="2:18">
      <c r="B945" s="115"/>
      <c r="C945" s="124"/>
      <c r="I945" s="31"/>
      <c r="J945" s="31"/>
      <c r="K945" s="31"/>
      <c r="L945" s="31"/>
      <c r="M945" s="31"/>
      <c r="N945" s="31"/>
      <c r="O945" s="31"/>
      <c r="P945" s="31"/>
      <c r="Q945" s="31"/>
      <c r="R945" s="31"/>
    </row>
    <row r="946" spans="2:18">
      <c r="B946" s="115"/>
      <c r="C946" s="124"/>
      <c r="I946" s="31"/>
      <c r="J946" s="31"/>
      <c r="K946" s="31"/>
      <c r="L946" s="31"/>
      <c r="M946" s="31"/>
      <c r="N946" s="31"/>
      <c r="O946" s="31"/>
      <c r="P946" s="31"/>
      <c r="Q946" s="31"/>
      <c r="R946" s="31"/>
    </row>
    <row r="947" spans="2:18">
      <c r="B947" s="115"/>
      <c r="C947" s="124"/>
      <c r="I947" s="31"/>
      <c r="J947" s="31"/>
      <c r="K947" s="31"/>
      <c r="L947" s="31"/>
      <c r="M947" s="31"/>
      <c r="N947" s="31"/>
      <c r="O947" s="31"/>
      <c r="P947" s="31"/>
      <c r="Q947" s="31"/>
      <c r="R947" s="31"/>
    </row>
    <row r="948" spans="2:18">
      <c r="B948" s="115"/>
      <c r="C948" s="124"/>
      <c r="I948" s="31"/>
      <c r="J948" s="31"/>
      <c r="K948" s="31"/>
      <c r="L948" s="31"/>
      <c r="M948" s="31"/>
      <c r="N948" s="31"/>
      <c r="O948" s="31"/>
      <c r="P948" s="31"/>
      <c r="Q948" s="31"/>
      <c r="R948" s="31"/>
    </row>
    <row r="949" spans="2:18">
      <c r="B949" s="115"/>
      <c r="C949" s="124"/>
      <c r="I949" s="31"/>
      <c r="J949" s="31"/>
      <c r="K949" s="31"/>
      <c r="L949" s="31"/>
      <c r="M949" s="31"/>
      <c r="N949" s="31"/>
      <c r="O949" s="31"/>
      <c r="P949" s="31"/>
      <c r="Q949" s="31"/>
      <c r="R949" s="31"/>
    </row>
    <row r="950" spans="2:18">
      <c r="B950" s="115"/>
      <c r="C950" s="124"/>
      <c r="I950" s="31"/>
      <c r="J950" s="31"/>
      <c r="K950" s="31"/>
      <c r="L950" s="31"/>
      <c r="M950" s="31"/>
      <c r="N950" s="31"/>
      <c r="O950" s="31"/>
      <c r="P950" s="31"/>
      <c r="Q950" s="31"/>
      <c r="R950" s="31"/>
    </row>
    <row r="951" spans="2:18">
      <c r="B951" s="115"/>
      <c r="C951" s="124"/>
      <c r="I951" s="31"/>
      <c r="J951" s="31"/>
      <c r="K951" s="31"/>
      <c r="L951" s="31"/>
      <c r="M951" s="31"/>
      <c r="N951" s="31"/>
      <c r="O951" s="31"/>
      <c r="P951" s="31"/>
      <c r="Q951" s="31"/>
      <c r="R951" s="31"/>
    </row>
    <row r="952" spans="2:18">
      <c r="B952" s="115"/>
      <c r="C952" s="124"/>
      <c r="I952" s="31"/>
      <c r="J952" s="31"/>
      <c r="K952" s="31"/>
      <c r="L952" s="31"/>
      <c r="M952" s="31"/>
      <c r="N952" s="31"/>
      <c r="O952" s="31"/>
      <c r="P952" s="31"/>
      <c r="Q952" s="31"/>
      <c r="R952" s="31"/>
    </row>
    <row r="953" spans="2:18">
      <c r="B953" s="115"/>
      <c r="C953" s="124"/>
      <c r="I953" s="31"/>
      <c r="J953" s="31"/>
      <c r="K953" s="31"/>
      <c r="L953" s="31"/>
      <c r="M953" s="31"/>
      <c r="N953" s="31"/>
      <c r="O953" s="31"/>
      <c r="P953" s="31"/>
      <c r="Q953" s="31"/>
      <c r="R953" s="31"/>
    </row>
    <row r="954" spans="2:18">
      <c r="B954" s="115"/>
      <c r="C954" s="124"/>
      <c r="I954" s="31"/>
      <c r="J954" s="31"/>
      <c r="K954" s="31"/>
      <c r="L954" s="31"/>
      <c r="M954" s="31"/>
      <c r="N954" s="31"/>
      <c r="O954" s="31"/>
      <c r="P954" s="31"/>
      <c r="Q954" s="31"/>
      <c r="R954" s="31"/>
    </row>
    <row r="955" spans="2:18">
      <c r="B955" s="115"/>
      <c r="C955" s="124"/>
      <c r="I955" s="31"/>
      <c r="J955" s="31"/>
      <c r="K955" s="31"/>
      <c r="L955" s="31"/>
      <c r="M955" s="31"/>
      <c r="N955" s="31"/>
      <c r="O955" s="31"/>
      <c r="P955" s="31"/>
      <c r="Q955" s="31"/>
      <c r="R955" s="31"/>
    </row>
    <row r="956" spans="2:18">
      <c r="B956" s="115"/>
      <c r="C956" s="124"/>
      <c r="I956" s="31"/>
      <c r="J956" s="31"/>
      <c r="K956" s="31"/>
      <c r="L956" s="31"/>
      <c r="M956" s="31"/>
      <c r="N956" s="31"/>
      <c r="O956" s="31"/>
      <c r="P956" s="31"/>
      <c r="Q956" s="31"/>
      <c r="R956" s="31"/>
    </row>
    <row r="957" spans="2:18">
      <c r="B957" s="115"/>
      <c r="C957" s="124"/>
      <c r="I957" s="31"/>
      <c r="J957" s="31"/>
      <c r="K957" s="31"/>
      <c r="L957" s="31"/>
      <c r="M957" s="31"/>
      <c r="N957" s="31"/>
      <c r="O957" s="31"/>
      <c r="P957" s="31"/>
      <c r="Q957" s="31"/>
      <c r="R957" s="31"/>
    </row>
    <row r="958" spans="2:18">
      <c r="B958" s="115"/>
      <c r="C958" s="124"/>
      <c r="I958" s="31"/>
      <c r="J958" s="31"/>
      <c r="K958" s="31"/>
      <c r="L958" s="31"/>
      <c r="M958" s="31"/>
      <c r="N958" s="31"/>
      <c r="O958" s="31"/>
      <c r="P958" s="31"/>
      <c r="Q958" s="31"/>
      <c r="R958" s="31"/>
    </row>
    <row r="959" spans="2:18">
      <c r="B959" s="115"/>
      <c r="C959" s="124"/>
      <c r="I959" s="31"/>
      <c r="J959" s="31"/>
      <c r="K959" s="31"/>
      <c r="L959" s="31"/>
      <c r="M959" s="31"/>
      <c r="N959" s="31"/>
      <c r="O959" s="31"/>
      <c r="P959" s="31"/>
      <c r="Q959" s="31"/>
      <c r="R959" s="31"/>
    </row>
    <row r="960" spans="2:18">
      <c r="B960" s="115"/>
      <c r="C960" s="124"/>
      <c r="I960" s="31"/>
      <c r="J960" s="31"/>
      <c r="K960" s="31"/>
      <c r="L960" s="31"/>
      <c r="M960" s="31"/>
      <c r="N960" s="31"/>
      <c r="O960" s="31"/>
      <c r="P960" s="31"/>
      <c r="Q960" s="31"/>
      <c r="R960" s="31"/>
    </row>
    <row r="961" spans="2:18">
      <c r="B961" s="115"/>
      <c r="C961" s="124"/>
      <c r="I961" s="31"/>
      <c r="J961" s="31"/>
      <c r="K961" s="31"/>
      <c r="L961" s="31"/>
      <c r="M961" s="31"/>
      <c r="N961" s="31"/>
      <c r="O961" s="31"/>
      <c r="P961" s="31"/>
      <c r="Q961" s="31"/>
      <c r="R961" s="31"/>
    </row>
    <row r="962" spans="2:18">
      <c r="B962" s="115"/>
      <c r="C962" s="124"/>
      <c r="I962" s="31"/>
      <c r="J962" s="31"/>
      <c r="K962" s="31"/>
      <c r="L962" s="31"/>
      <c r="M962" s="31"/>
      <c r="N962" s="31"/>
      <c r="O962" s="31"/>
      <c r="P962" s="31"/>
      <c r="Q962" s="31"/>
      <c r="R962" s="31"/>
    </row>
    <row r="963" spans="2:18">
      <c r="B963" s="115"/>
      <c r="C963" s="124"/>
      <c r="I963" s="31"/>
      <c r="J963" s="31"/>
      <c r="K963" s="31"/>
      <c r="L963" s="31"/>
      <c r="M963" s="31"/>
      <c r="N963" s="31"/>
      <c r="O963" s="31"/>
      <c r="P963" s="31"/>
      <c r="Q963" s="31"/>
      <c r="R963" s="31"/>
    </row>
    <row r="964" spans="2:18">
      <c r="B964" s="115"/>
      <c r="C964" s="124"/>
      <c r="I964" s="31"/>
      <c r="J964" s="31"/>
      <c r="K964" s="31"/>
      <c r="L964" s="31"/>
      <c r="M964" s="31"/>
      <c r="N964" s="31"/>
      <c r="O964" s="31"/>
      <c r="P964" s="31"/>
      <c r="Q964" s="31"/>
      <c r="R964" s="31"/>
    </row>
    <row r="965" spans="2:18">
      <c r="B965" s="115"/>
      <c r="C965" s="124"/>
      <c r="I965" s="31"/>
      <c r="J965" s="31"/>
      <c r="K965" s="31"/>
      <c r="L965" s="31"/>
      <c r="M965" s="31"/>
      <c r="N965" s="31"/>
      <c r="O965" s="31"/>
      <c r="P965" s="31"/>
      <c r="Q965" s="31"/>
      <c r="R965" s="31"/>
    </row>
    <row r="966" spans="2:18">
      <c r="B966" s="115"/>
      <c r="C966" s="124"/>
      <c r="I966" s="31"/>
      <c r="J966" s="31"/>
      <c r="K966" s="31"/>
      <c r="L966" s="31"/>
      <c r="M966" s="31"/>
      <c r="N966" s="31"/>
      <c r="O966" s="31"/>
      <c r="P966" s="31"/>
      <c r="Q966" s="31"/>
      <c r="R966" s="31"/>
    </row>
    <row r="967" spans="2:18">
      <c r="B967" s="115"/>
      <c r="C967" s="124"/>
      <c r="I967" s="31"/>
      <c r="J967" s="31"/>
      <c r="K967" s="31"/>
      <c r="L967" s="31"/>
      <c r="M967" s="31"/>
      <c r="N967" s="31"/>
      <c r="O967" s="31"/>
      <c r="P967" s="31"/>
      <c r="Q967" s="31"/>
      <c r="R967" s="31"/>
    </row>
    <row r="968" spans="2:18">
      <c r="B968" s="115"/>
      <c r="C968" s="124"/>
      <c r="I968" s="31"/>
      <c r="J968" s="31"/>
      <c r="K968" s="31"/>
      <c r="L968" s="31"/>
      <c r="M968" s="31"/>
      <c r="N968" s="31"/>
      <c r="O968" s="31"/>
      <c r="P968" s="31"/>
      <c r="Q968" s="31"/>
      <c r="R968" s="31"/>
    </row>
    <row r="969" spans="2:18">
      <c r="B969" s="115"/>
      <c r="C969" s="124"/>
      <c r="I969" s="31"/>
      <c r="J969" s="31"/>
      <c r="K969" s="31"/>
      <c r="L969" s="31"/>
      <c r="M969" s="31"/>
      <c r="N969" s="31"/>
      <c r="O969" s="31"/>
      <c r="P969" s="31"/>
      <c r="Q969" s="31"/>
      <c r="R969" s="31"/>
    </row>
    <row r="970" spans="2:18">
      <c r="B970" s="115"/>
      <c r="C970" s="124"/>
      <c r="I970" s="31"/>
      <c r="J970" s="31"/>
      <c r="K970" s="31"/>
      <c r="L970" s="31"/>
      <c r="M970" s="31"/>
      <c r="N970" s="31"/>
      <c r="O970" s="31"/>
      <c r="P970" s="31"/>
      <c r="Q970" s="31"/>
      <c r="R970" s="31"/>
    </row>
    <row r="971" spans="2:18">
      <c r="B971" s="115"/>
      <c r="C971" s="124"/>
      <c r="I971" s="31"/>
      <c r="J971" s="31"/>
      <c r="K971" s="31"/>
      <c r="L971" s="31"/>
      <c r="M971" s="31"/>
      <c r="N971" s="31"/>
      <c r="O971" s="31"/>
      <c r="P971" s="31"/>
      <c r="Q971" s="31"/>
      <c r="R971" s="31"/>
    </row>
    <row r="972" spans="2:18">
      <c r="B972" s="115"/>
      <c r="C972" s="124"/>
      <c r="I972" s="31"/>
      <c r="J972" s="31"/>
      <c r="K972" s="31"/>
      <c r="L972" s="31"/>
      <c r="M972" s="31"/>
      <c r="N972" s="31"/>
      <c r="O972" s="31"/>
      <c r="P972" s="31"/>
      <c r="Q972" s="31"/>
      <c r="R972" s="31"/>
    </row>
    <row r="973" spans="2:18">
      <c r="B973" s="115"/>
      <c r="C973" s="124"/>
      <c r="I973" s="31"/>
      <c r="J973" s="31"/>
      <c r="K973" s="31"/>
      <c r="L973" s="31"/>
      <c r="M973" s="31"/>
      <c r="N973" s="31"/>
      <c r="O973" s="31"/>
      <c r="P973" s="31"/>
      <c r="Q973" s="31"/>
      <c r="R973" s="31"/>
    </row>
    <row r="974" spans="2:18">
      <c r="B974" s="115"/>
      <c r="C974" s="124"/>
      <c r="I974" s="31"/>
      <c r="J974" s="31"/>
      <c r="K974" s="31"/>
      <c r="L974" s="31"/>
      <c r="M974" s="31"/>
      <c r="N974" s="31"/>
      <c r="O974" s="31"/>
      <c r="P974" s="31"/>
      <c r="Q974" s="31"/>
      <c r="R974" s="31"/>
    </row>
    <row r="975" spans="2:18">
      <c r="B975" s="115"/>
      <c r="C975" s="124"/>
      <c r="I975" s="31"/>
      <c r="J975" s="31"/>
      <c r="K975" s="31"/>
      <c r="L975" s="31"/>
      <c r="M975" s="31"/>
      <c r="N975" s="31"/>
      <c r="O975" s="31"/>
      <c r="P975" s="31"/>
      <c r="Q975" s="31"/>
      <c r="R975" s="31"/>
    </row>
    <row r="976" spans="2:18">
      <c r="B976" s="115"/>
      <c r="C976" s="124"/>
      <c r="I976" s="31"/>
      <c r="J976" s="31"/>
      <c r="K976" s="31"/>
      <c r="L976" s="31"/>
      <c r="M976" s="31"/>
      <c r="N976" s="31"/>
      <c r="O976" s="31"/>
      <c r="P976" s="31"/>
      <c r="Q976" s="31"/>
      <c r="R976" s="31"/>
    </row>
    <row r="977" spans="2:18">
      <c r="B977" s="115"/>
      <c r="C977" s="124"/>
      <c r="I977" s="31"/>
      <c r="J977" s="31"/>
      <c r="K977" s="31"/>
      <c r="L977" s="31"/>
      <c r="M977" s="31"/>
      <c r="N977" s="31"/>
      <c r="O977" s="31"/>
      <c r="P977" s="31"/>
      <c r="Q977" s="31"/>
      <c r="R977" s="31"/>
    </row>
    <row r="978" spans="2:18">
      <c r="I978" s="31"/>
      <c r="J978" s="31"/>
      <c r="K978" s="31"/>
      <c r="L978" s="31"/>
      <c r="M978" s="31"/>
      <c r="N978" s="31"/>
      <c r="O978" s="31"/>
      <c r="P978" s="31"/>
      <c r="Q978" s="31"/>
      <c r="R978" s="31"/>
    </row>
    <row r="979" spans="2:18">
      <c r="I979" s="31"/>
      <c r="J979" s="31"/>
      <c r="K979" s="31"/>
      <c r="L979" s="31"/>
      <c r="M979" s="31"/>
      <c r="N979" s="31"/>
      <c r="O979" s="31"/>
      <c r="P979" s="31"/>
      <c r="Q979" s="31"/>
      <c r="R979" s="31"/>
    </row>
    <row r="980" spans="2:18">
      <c r="I980" s="31"/>
      <c r="J980" s="31"/>
      <c r="K980" s="31"/>
      <c r="L980" s="31"/>
      <c r="M980" s="31"/>
      <c r="N980" s="31"/>
      <c r="O980" s="31"/>
      <c r="P980" s="31"/>
      <c r="Q980" s="31"/>
      <c r="R980" s="31"/>
    </row>
    <row r="981" spans="2:18">
      <c r="I981" s="31"/>
      <c r="J981" s="31"/>
      <c r="K981" s="31"/>
      <c r="L981" s="31"/>
      <c r="M981" s="31"/>
      <c r="N981" s="31"/>
      <c r="O981" s="31"/>
      <c r="P981" s="31"/>
      <c r="Q981" s="31"/>
      <c r="R981" s="31"/>
    </row>
    <row r="982" spans="2:18">
      <c r="I982" s="31"/>
      <c r="J982" s="31"/>
      <c r="K982" s="31"/>
      <c r="L982" s="31"/>
      <c r="M982" s="31"/>
      <c r="N982" s="31"/>
      <c r="O982" s="31"/>
      <c r="P982" s="31"/>
      <c r="Q982" s="31"/>
      <c r="R982" s="31"/>
    </row>
    <row r="983" spans="2:18">
      <c r="I983" s="31"/>
      <c r="J983" s="31"/>
      <c r="K983" s="31"/>
      <c r="L983" s="31"/>
      <c r="M983" s="31"/>
      <c r="N983" s="31"/>
      <c r="O983" s="31"/>
      <c r="P983" s="31"/>
      <c r="Q983" s="31"/>
      <c r="R983" s="31"/>
    </row>
    <row r="984" spans="2:18">
      <c r="I984" s="31"/>
      <c r="J984" s="31"/>
      <c r="K984" s="31"/>
      <c r="L984" s="31"/>
      <c r="M984" s="31"/>
      <c r="N984" s="31"/>
      <c r="O984" s="31"/>
      <c r="P984" s="31"/>
      <c r="Q984" s="31"/>
      <c r="R984" s="31"/>
    </row>
    <row r="985" spans="2:18">
      <c r="I985" s="31"/>
      <c r="J985" s="31"/>
      <c r="K985" s="31"/>
      <c r="L985" s="31"/>
      <c r="M985" s="31"/>
      <c r="N985" s="31"/>
      <c r="O985" s="31"/>
      <c r="P985" s="31"/>
      <c r="Q985" s="31"/>
      <c r="R985" s="31"/>
    </row>
    <row r="986" spans="2:18">
      <c r="I986" s="31"/>
      <c r="J986" s="31"/>
      <c r="K986" s="31"/>
      <c r="L986" s="31"/>
      <c r="M986" s="31"/>
      <c r="N986" s="31"/>
      <c r="O986" s="31"/>
      <c r="P986" s="31"/>
      <c r="Q986" s="31"/>
      <c r="R986" s="31"/>
    </row>
    <row r="987" spans="2:18">
      <c r="I987" s="31"/>
      <c r="J987" s="31"/>
      <c r="K987" s="31"/>
      <c r="L987" s="31"/>
      <c r="M987" s="31"/>
      <c r="N987" s="31"/>
      <c r="O987" s="31"/>
      <c r="P987" s="31"/>
      <c r="Q987" s="31"/>
      <c r="R987" s="31"/>
    </row>
    <row r="988" spans="2:18">
      <c r="I988" s="31"/>
      <c r="J988" s="31"/>
      <c r="K988" s="31"/>
      <c r="L988" s="31"/>
      <c r="M988" s="31"/>
      <c r="N988" s="31"/>
      <c r="O988" s="31"/>
      <c r="P988" s="31"/>
      <c r="Q988" s="31"/>
      <c r="R988" s="31"/>
    </row>
    <row r="989" spans="2:18">
      <c r="I989" s="31"/>
      <c r="J989" s="31"/>
      <c r="K989" s="31"/>
      <c r="L989" s="31"/>
      <c r="M989" s="31"/>
      <c r="N989" s="31"/>
      <c r="O989" s="31"/>
      <c r="P989" s="31"/>
      <c r="Q989" s="31"/>
      <c r="R989" s="31"/>
    </row>
    <row r="990" spans="2:18">
      <c r="I990" s="31"/>
      <c r="J990" s="31"/>
      <c r="K990" s="31"/>
      <c r="L990" s="31"/>
      <c r="M990" s="31"/>
      <c r="N990" s="31"/>
      <c r="O990" s="31"/>
      <c r="P990" s="31"/>
      <c r="Q990" s="31"/>
      <c r="R990" s="31"/>
    </row>
    <row r="991" spans="2:18">
      <c r="I991" s="31"/>
      <c r="J991" s="31"/>
      <c r="K991" s="31"/>
      <c r="L991" s="31"/>
      <c r="M991" s="31"/>
      <c r="N991" s="31"/>
      <c r="O991" s="31"/>
      <c r="P991" s="31"/>
      <c r="Q991" s="31"/>
      <c r="R991" s="31"/>
    </row>
    <row r="992" spans="2:18">
      <c r="I992" s="31"/>
      <c r="J992" s="31"/>
      <c r="K992" s="31"/>
      <c r="L992" s="31"/>
      <c r="M992" s="31"/>
      <c r="N992" s="31"/>
      <c r="O992" s="31"/>
      <c r="P992" s="31"/>
      <c r="Q992" s="31"/>
      <c r="R992" s="31"/>
    </row>
    <row r="993" spans="9:18">
      <c r="I993" s="31"/>
      <c r="J993" s="31"/>
      <c r="K993" s="31"/>
      <c r="L993" s="31"/>
      <c r="M993" s="31"/>
      <c r="N993" s="31"/>
      <c r="O993" s="31"/>
      <c r="P993" s="31"/>
      <c r="Q993" s="31"/>
      <c r="R993" s="31"/>
    </row>
    <row r="994" spans="9:18">
      <c r="I994" s="31"/>
      <c r="J994" s="31"/>
      <c r="K994" s="31"/>
      <c r="L994" s="31"/>
      <c r="M994" s="31"/>
      <c r="N994" s="31"/>
      <c r="O994" s="31"/>
      <c r="P994" s="31"/>
      <c r="Q994" s="31"/>
      <c r="R994" s="31"/>
    </row>
    <row r="995" spans="9:18">
      <c r="I995" s="31"/>
      <c r="J995" s="31"/>
      <c r="K995" s="31"/>
      <c r="L995" s="31"/>
      <c r="M995" s="31"/>
      <c r="N995" s="31"/>
      <c r="O995" s="31"/>
      <c r="P995" s="31"/>
      <c r="Q995" s="31"/>
      <c r="R995" s="31"/>
    </row>
    <row r="996" spans="9:18">
      <c r="I996" s="31"/>
      <c r="J996" s="31"/>
      <c r="K996" s="31"/>
      <c r="L996" s="31"/>
      <c r="M996" s="31"/>
      <c r="N996" s="31"/>
      <c r="O996" s="31"/>
      <c r="P996" s="31"/>
      <c r="Q996" s="31"/>
      <c r="R996" s="31"/>
    </row>
    <row r="997" spans="9:18">
      <c r="I997" s="31"/>
      <c r="J997" s="31"/>
      <c r="K997" s="31"/>
      <c r="L997" s="31"/>
      <c r="M997" s="31"/>
      <c r="N997" s="31"/>
      <c r="O997" s="31"/>
      <c r="P997" s="31"/>
      <c r="Q997" s="31"/>
      <c r="R997" s="31"/>
    </row>
    <row r="998" spans="9:18">
      <c r="I998" s="31"/>
      <c r="J998" s="31"/>
      <c r="K998" s="31"/>
      <c r="L998" s="31"/>
      <c r="M998" s="31"/>
      <c r="N998" s="31"/>
      <c r="O998" s="31"/>
      <c r="P998" s="31"/>
      <c r="Q998" s="31"/>
      <c r="R998" s="31"/>
    </row>
    <row r="999" spans="9:18">
      <c r="I999" s="31"/>
      <c r="J999" s="31"/>
      <c r="K999" s="31"/>
      <c r="L999" s="31"/>
      <c r="M999" s="31"/>
      <c r="N999" s="31"/>
      <c r="O999" s="31"/>
      <c r="P999" s="31"/>
      <c r="Q999" s="31"/>
      <c r="R999" s="31"/>
    </row>
    <row r="1000" spans="9:18">
      <c r="I1000" s="31"/>
      <c r="J1000" s="31"/>
      <c r="K1000" s="31"/>
      <c r="L1000" s="31"/>
      <c r="M1000" s="31"/>
      <c r="N1000" s="31"/>
      <c r="O1000" s="31"/>
      <c r="P1000" s="31"/>
      <c r="Q1000" s="31"/>
      <c r="R1000" s="31"/>
    </row>
    <row r="1001" spans="9:18">
      <c r="I1001" s="31"/>
      <c r="J1001" s="31"/>
      <c r="K1001" s="31"/>
      <c r="L1001" s="31"/>
      <c r="M1001" s="31"/>
      <c r="N1001" s="31"/>
      <c r="O1001" s="31"/>
      <c r="P1001" s="31"/>
      <c r="Q1001" s="31"/>
      <c r="R1001" s="31"/>
    </row>
    <row r="1002" spans="9:18">
      <c r="I1002" s="31"/>
      <c r="J1002" s="31"/>
      <c r="K1002" s="31"/>
      <c r="L1002" s="31"/>
      <c r="M1002" s="31"/>
      <c r="N1002" s="31"/>
      <c r="O1002" s="31"/>
      <c r="P1002" s="31"/>
      <c r="Q1002" s="31"/>
      <c r="R1002" s="31"/>
    </row>
    <row r="1003" spans="9:18">
      <c r="I1003" s="31"/>
      <c r="J1003" s="31"/>
      <c r="K1003" s="31"/>
      <c r="L1003" s="31"/>
      <c r="M1003" s="31"/>
      <c r="N1003" s="31"/>
      <c r="O1003" s="31"/>
      <c r="P1003" s="31"/>
      <c r="Q1003" s="31"/>
      <c r="R1003" s="31"/>
    </row>
    <row r="1004" spans="9:18">
      <c r="I1004" s="31"/>
      <c r="J1004" s="31"/>
      <c r="K1004" s="31"/>
      <c r="L1004" s="31"/>
      <c r="M1004" s="31"/>
      <c r="N1004" s="31"/>
      <c r="O1004" s="31"/>
      <c r="P1004" s="31"/>
      <c r="Q1004" s="31"/>
      <c r="R1004" s="31"/>
    </row>
    <row r="1005" spans="9:18">
      <c r="I1005" s="31"/>
      <c r="J1005" s="31"/>
      <c r="K1005" s="31"/>
      <c r="L1005" s="31"/>
      <c r="M1005" s="31"/>
      <c r="N1005" s="31"/>
      <c r="O1005" s="31"/>
      <c r="P1005" s="31"/>
      <c r="Q1005" s="31"/>
      <c r="R1005" s="31"/>
    </row>
    <row r="1006" spans="9:18">
      <c r="I1006" s="31"/>
      <c r="J1006" s="31"/>
      <c r="K1006" s="31"/>
      <c r="L1006" s="31"/>
      <c r="M1006" s="31"/>
      <c r="N1006" s="31"/>
      <c r="O1006" s="31"/>
      <c r="P1006" s="31"/>
      <c r="Q1006" s="31"/>
      <c r="R1006" s="31"/>
    </row>
    <row r="1007" spans="9:18">
      <c r="I1007" s="31"/>
      <c r="J1007" s="31"/>
      <c r="K1007" s="31"/>
      <c r="L1007" s="31"/>
      <c r="M1007" s="31"/>
      <c r="N1007" s="31"/>
      <c r="O1007" s="31"/>
      <c r="P1007" s="31"/>
      <c r="Q1007" s="31"/>
      <c r="R1007" s="31"/>
    </row>
    <row r="1008" spans="9:18">
      <c r="I1008" s="31"/>
      <c r="J1008" s="31"/>
      <c r="K1008" s="31"/>
      <c r="L1008" s="31"/>
      <c r="M1008" s="31"/>
      <c r="N1008" s="31"/>
      <c r="O1008" s="31"/>
      <c r="P1008" s="31"/>
      <c r="Q1008" s="31"/>
      <c r="R1008" s="31"/>
    </row>
    <row r="1009" spans="9:18">
      <c r="I1009" s="31"/>
      <c r="J1009" s="31"/>
      <c r="K1009" s="31"/>
      <c r="L1009" s="31"/>
      <c r="M1009" s="31"/>
      <c r="N1009" s="31"/>
      <c r="O1009" s="31"/>
      <c r="P1009" s="31"/>
      <c r="Q1009" s="31"/>
      <c r="R1009" s="31"/>
    </row>
    <row r="1010" spans="9:18">
      <c r="I1010" s="31"/>
      <c r="J1010" s="31"/>
      <c r="K1010" s="31"/>
      <c r="L1010" s="31"/>
      <c r="M1010" s="31"/>
      <c r="N1010" s="31"/>
      <c r="O1010" s="31"/>
      <c r="P1010" s="31"/>
      <c r="Q1010" s="31"/>
      <c r="R1010" s="31"/>
    </row>
    <row r="1011" spans="9:18">
      <c r="I1011" s="31"/>
      <c r="J1011" s="31"/>
      <c r="K1011" s="31"/>
      <c r="L1011" s="31"/>
      <c r="M1011" s="31"/>
      <c r="N1011" s="31"/>
      <c r="O1011" s="31"/>
      <c r="P1011" s="31"/>
      <c r="Q1011" s="31"/>
      <c r="R1011" s="31"/>
    </row>
    <row r="1012" spans="9:18">
      <c r="I1012" s="31"/>
      <c r="J1012" s="31"/>
      <c r="K1012" s="31"/>
      <c r="L1012" s="31"/>
      <c r="M1012" s="31"/>
      <c r="N1012" s="31"/>
      <c r="O1012" s="31"/>
      <c r="P1012" s="31"/>
      <c r="Q1012" s="31"/>
      <c r="R1012" s="31"/>
    </row>
    <row r="1013" spans="9:18">
      <c r="I1013" s="31"/>
      <c r="J1013" s="31"/>
      <c r="K1013" s="31"/>
      <c r="L1013" s="31"/>
      <c r="M1013" s="31"/>
      <c r="N1013" s="31"/>
      <c r="O1013" s="31"/>
      <c r="P1013" s="31"/>
      <c r="Q1013" s="31"/>
      <c r="R1013" s="31"/>
    </row>
    <row r="1014" spans="9:18">
      <c r="I1014" s="31"/>
      <c r="J1014" s="31"/>
      <c r="K1014" s="31"/>
      <c r="L1014" s="31"/>
      <c r="M1014" s="31"/>
      <c r="N1014" s="31"/>
      <c r="O1014" s="31"/>
      <c r="P1014" s="31"/>
      <c r="Q1014" s="31"/>
      <c r="R1014" s="31"/>
    </row>
    <row r="1015" spans="9:18">
      <c r="I1015" s="31"/>
      <c r="J1015" s="31"/>
      <c r="K1015" s="31"/>
      <c r="L1015" s="31"/>
      <c r="M1015" s="31"/>
      <c r="N1015" s="31"/>
      <c r="O1015" s="31"/>
      <c r="P1015" s="31"/>
      <c r="Q1015" s="31"/>
      <c r="R1015" s="31"/>
    </row>
    <row r="1016" spans="9:18">
      <c r="I1016" s="31"/>
      <c r="J1016" s="31"/>
      <c r="K1016" s="31"/>
      <c r="L1016" s="31"/>
      <c r="M1016" s="31"/>
      <c r="N1016" s="31"/>
      <c r="O1016" s="31"/>
      <c r="P1016" s="31"/>
      <c r="Q1016" s="31"/>
      <c r="R1016" s="31"/>
    </row>
    <row r="1017" spans="9:18">
      <c r="I1017" s="31"/>
      <c r="J1017" s="31"/>
      <c r="K1017" s="31"/>
      <c r="L1017" s="31"/>
      <c r="M1017" s="31"/>
      <c r="N1017" s="31"/>
      <c r="O1017" s="31"/>
      <c r="P1017" s="31"/>
      <c r="Q1017" s="31"/>
      <c r="R1017" s="31"/>
    </row>
    <row r="1018" spans="9:18">
      <c r="I1018" s="31"/>
      <c r="J1018" s="31"/>
      <c r="K1018" s="31"/>
      <c r="L1018" s="31"/>
      <c r="M1018" s="31"/>
      <c r="N1018" s="31"/>
      <c r="O1018" s="31"/>
      <c r="P1018" s="31"/>
      <c r="Q1018" s="31"/>
      <c r="R1018" s="31"/>
    </row>
    <row r="1019" spans="9:18">
      <c r="I1019" s="31"/>
      <c r="J1019" s="31"/>
      <c r="K1019" s="31"/>
      <c r="L1019" s="31"/>
      <c r="M1019" s="31"/>
      <c r="N1019" s="31"/>
      <c r="O1019" s="31"/>
      <c r="P1019" s="31"/>
      <c r="Q1019" s="31"/>
      <c r="R1019" s="31"/>
    </row>
  </sheetData>
  <sheetProtection algorithmName="SHA-512" hashValue="H4CNOJNIT/B9P2IhHfnj9dUdHJqr09rvMrRnTr2f06O3KmpJnBP4HTsudXHqiBQ6JTpuH1p8x0n6/Urn8vtwCg==" saltValue="372Ayi85zr/aQYK3a6PZUA==" spinCount="100000" sheet="1" objects="1" scenarios="1"/>
  <dataValidations disablePrompts="1" count="2">
    <dataValidation type="list" allowBlank="1" showInputMessage="1" showErrorMessage="1" errorTitle="Value must be 0, 1, 2, 3, 4 or 5" sqref="I175 N175 I173 N173 I171 N171 I169 N169 I167 N167 I165 N165 I158:I160 N158:N160 I156 N156 I154 N154 I152 N152 I150 N150 I145 N145 I143 N143 I141 N141 I139 N139 I137 N137 I135 N135 I133 N133 I131 N131 I129 N129 I127 N127 I125 N125 I123 N123 I121 N121 I119 N119 I114 N114 I112 N112 I110 N110 I108 N108 I106 N106 I104 N104 I102 N102 I100 N100 I98 N98 I96 N96 I94 N94 I92 N92 I88:I90 N88:N90 I83:I86 N83:N86 I81 N81 I79 N79 I77 N77 I73 N73 I65:I67 N65:N67 I59:I63 N59:N63 I54:I57 N54:N57 I46:I52 N46:N52 I42:I44 N42:N44 I36:I40 N36:N40 I31 N31 I29 N29 I27 N27 I25 N25 I20:I23 N20:N23" xr:uid="{6920932B-2044-804E-8BB9-8018E159D158}">
      <formula1>"0,1,2,3,4,5"</formula1>
    </dataValidation>
    <dataValidation type="decimal" allowBlank="1" showInputMessage="1" showErrorMessage="1" errorTitle="Value must be between 0 and 5" sqref="L175 Q175 L173 Q173 L171 Q171 L169 Q169 L167 Q167 L165 Q165 L158:L160 Q158:Q160 L156 Q156 L154 Q154 L152 Q152 L150 Q150 L145 Q145 L143 Q143 L141 Q141 L139 Q139 L137 Q137 L135 Q135 L133 Q133 L131 Q131 L129 Q129 L127 Q127 L125 Q125 L123 Q123 L121 Q121 L119 Q119 L114 Q114 L112 Q112 L110 Q110 L108 Q108 L106 Q106 L104 Q104 L102 Q102 L100 Q100 L98 Q98 L96 Q96 L94 Q94 L92 Q92 L88:L90 Q88:Q90 L83:L86 Q83:Q86 L81 Q81 L79 Q79 L77 Q77 L73 Q73 L65:L67 Q65:Q67 L59:L63 Q59:Q63 L54:L57 Q54:Q57 L46:L52 Q46:Q52 L42:L44 Q42:Q44 L36:L40 Q36:Q40 L31 Q31 L29 Q29 L27 Q27 L25 Q25 L20:L23 Q20:Q23" xr:uid="{BDFEC6D0-D2E7-F04E-92C0-01D360722869}">
      <formula1>0</formula1>
      <formula2>5</formula2>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96627-6A09-3C41-BEE7-7B4A11A58CE8}">
  <sheetPr codeName="Sheet7"/>
  <dimension ref="A3:T1020"/>
  <sheetViews>
    <sheetView topLeftCell="B1" zoomScale="80" zoomScaleNormal="80" workbookViewId="0">
      <pane xSplit="1" topLeftCell="C1" activePane="topRight" state="frozen"/>
      <selection activeCell="B1" sqref="B1"/>
      <selection pane="topRight" activeCell="D2" sqref="D2"/>
    </sheetView>
  </sheetViews>
  <sheetFormatPr baseColWidth="10" defaultRowHeight="16"/>
  <cols>
    <col min="1" max="1" width="5.83203125" style="61" hidden="1" customWidth="1"/>
    <col min="2" max="2" width="35.1640625" style="22" customWidth="1"/>
    <col min="3" max="3" width="77.1640625" style="22" customWidth="1"/>
    <col min="4" max="4" width="11.5" style="61" customWidth="1"/>
    <col min="5" max="5" width="68.33203125" style="22" customWidth="1"/>
    <col min="6" max="6" width="8.1640625" style="61" customWidth="1"/>
    <col min="7" max="7" width="6.83203125" style="171" customWidth="1"/>
    <col min="8" max="8" width="50.83203125" style="171" customWidth="1"/>
    <col min="9" max="9" width="10.83203125" style="171"/>
    <col min="10" max="10" width="6.83203125" style="171" customWidth="1"/>
    <col min="11" max="11" width="10.83203125" style="171"/>
    <col min="12" max="12" width="6.83203125" style="171" customWidth="1"/>
    <col min="13" max="13" width="25.83203125" style="171" customWidth="1"/>
    <col min="14" max="14" width="10.83203125" style="171"/>
    <col min="15" max="15" width="6.83203125" style="171" customWidth="1"/>
    <col min="16" max="17" width="10.83203125" style="171"/>
    <col min="18" max="16384" width="10.83203125" style="16"/>
  </cols>
  <sheetData>
    <row r="3" spans="1:20" ht="19">
      <c r="C3" s="58" t="s">
        <v>1209</v>
      </c>
      <c r="E3" s="10"/>
      <c r="F3" s="133"/>
    </row>
    <row r="4" spans="1:20" ht="114">
      <c r="B4" s="175" t="s">
        <v>1041</v>
      </c>
      <c r="C4" s="176" t="s">
        <v>1657</v>
      </c>
      <c r="D4" s="168" t="s">
        <v>1658</v>
      </c>
      <c r="E4" s="169" t="s">
        <v>1659</v>
      </c>
      <c r="F4" s="168" t="s">
        <v>1656</v>
      </c>
      <c r="Q4" s="16"/>
      <c r="S4" s="47"/>
      <c r="T4" s="171"/>
    </row>
    <row r="5" spans="1:20">
      <c r="B5" s="126" t="s">
        <v>884</v>
      </c>
      <c r="C5" s="52">
        <v>3.0281250000000002</v>
      </c>
      <c r="D5" s="52">
        <v>2.6</v>
      </c>
      <c r="E5" s="52">
        <f>AVERAGE(Q21:Q30)</f>
        <v>3.2</v>
      </c>
      <c r="F5" s="52">
        <f>AVERAGE(R21:R30)</f>
        <v>2.6</v>
      </c>
      <c r="Q5" s="16"/>
      <c r="S5" s="47"/>
      <c r="T5" s="171"/>
    </row>
    <row r="6" spans="1:20">
      <c r="A6" s="36"/>
      <c r="B6" s="126" t="s">
        <v>905</v>
      </c>
      <c r="C6" s="52">
        <v>2.8007812499999996</v>
      </c>
      <c r="D6" s="52">
        <v>2.625</v>
      </c>
      <c r="E6" s="52">
        <f>AVERAGE(Q35:Q62)</f>
        <v>2.9166666666666665</v>
      </c>
      <c r="F6" s="52">
        <f>AVERAGE(R35:R62)</f>
        <v>2.625</v>
      </c>
      <c r="Q6" s="16"/>
      <c r="S6" s="47"/>
      <c r="T6" s="171"/>
    </row>
    <row r="7" spans="1:20">
      <c r="A7" s="36"/>
      <c r="B7" s="126" t="s">
        <v>46</v>
      </c>
      <c r="C7" s="52">
        <v>2.5615808823529416</v>
      </c>
      <c r="D7" s="52">
        <v>2.0882352941176472</v>
      </c>
      <c r="E7" s="52">
        <f>AVERAGE(Q72:Q111)</f>
        <v>2.1176470588235294</v>
      </c>
      <c r="F7" s="52">
        <f>AVERAGE(R72:R111)</f>
        <v>2.0882352941176472</v>
      </c>
      <c r="Q7" s="16"/>
      <c r="S7" s="47"/>
      <c r="T7" s="171"/>
    </row>
    <row r="8" spans="1:20">
      <c r="A8" s="36"/>
      <c r="B8" s="126" t="s">
        <v>1010</v>
      </c>
      <c r="C8" s="52">
        <v>2.5625</v>
      </c>
      <c r="D8" s="52">
        <v>3.125</v>
      </c>
      <c r="E8" s="52">
        <f>AVERAGE(Q116:Q129)</f>
        <v>4.375</v>
      </c>
      <c r="F8" s="52">
        <f>AVERAGE(R116:R129)</f>
        <v>3.125</v>
      </c>
      <c r="Q8" s="16"/>
      <c r="S8" s="47"/>
      <c r="T8" s="171"/>
    </row>
    <row r="9" spans="1:20">
      <c r="A9" s="36"/>
      <c r="B9" s="126" t="s">
        <v>57</v>
      </c>
      <c r="C9" s="52">
        <v>2.2920673076923075</v>
      </c>
      <c r="D9" s="52">
        <v>1.8461538461538463</v>
      </c>
      <c r="E9" s="52">
        <f>AVERAGE(Q134:Q158)</f>
        <v>3.3076923076923075</v>
      </c>
      <c r="F9" s="52">
        <f>AVERAGE(R134:R158)</f>
        <v>1.8461538461538463</v>
      </c>
      <c r="Q9" s="16"/>
      <c r="S9" s="47"/>
      <c r="T9" s="171"/>
    </row>
    <row r="10" spans="1:20">
      <c r="A10" s="36"/>
      <c r="B10" s="126" t="s">
        <v>56</v>
      </c>
      <c r="C10" s="52">
        <v>2.93359375</v>
      </c>
      <c r="D10" s="52">
        <v>2.875</v>
      </c>
      <c r="E10" s="52">
        <f>AVERAGE(Q163:Q175)</f>
        <v>4.166666666666667</v>
      </c>
      <c r="F10" s="52">
        <f>AVERAGE(R163:R175)</f>
        <v>2.875</v>
      </c>
      <c r="Q10" s="16"/>
      <c r="S10" s="47"/>
      <c r="T10" s="171"/>
    </row>
    <row r="11" spans="1:20">
      <c r="A11" s="36"/>
      <c r="B11" s="126" t="s">
        <v>277</v>
      </c>
      <c r="C11" s="52">
        <v>2.3671875</v>
      </c>
      <c r="D11" s="52">
        <v>3.75</v>
      </c>
      <c r="E11" s="52" t="e">
        <f>AVERAGE(Q180:Q186)</f>
        <v>#DIV/0!</v>
      </c>
      <c r="F11" s="52">
        <f>AVERAGE(R180:R186)</f>
        <v>3.75</v>
      </c>
      <c r="Q11" s="16"/>
      <c r="S11" s="47"/>
      <c r="T11" s="171"/>
    </row>
    <row r="12" spans="1:20">
      <c r="A12" s="36"/>
      <c r="B12" s="56" t="s">
        <v>877</v>
      </c>
      <c r="C12" s="91">
        <v>2.6519678217821778</v>
      </c>
      <c r="D12" s="91">
        <v>2.7013413057530706</v>
      </c>
      <c r="E12" s="91">
        <f>AVERAGE(Q21:Q186)</f>
        <v>2.9157894736842107</v>
      </c>
      <c r="F12" s="91">
        <f>AVERAGE(R21:R186)</f>
        <v>2.4455445544554455</v>
      </c>
      <c r="Q12" s="16"/>
      <c r="S12" s="47"/>
      <c r="T12" s="171"/>
    </row>
    <row r="13" spans="1:20">
      <c r="A13" s="36"/>
      <c r="B13" s="16"/>
      <c r="C13" s="16"/>
      <c r="D13" s="36"/>
      <c r="E13" s="16"/>
      <c r="F13" s="36"/>
    </row>
    <row r="14" spans="1:20">
      <c r="A14" s="36"/>
      <c r="B14" s="16"/>
      <c r="C14" s="16"/>
      <c r="D14" s="36"/>
      <c r="E14" s="16"/>
      <c r="F14" s="36"/>
    </row>
    <row r="15" spans="1:20">
      <c r="A15" s="36"/>
      <c r="B15" s="16"/>
      <c r="C15" s="16"/>
      <c r="E15" s="16"/>
      <c r="F15" s="36"/>
    </row>
    <row r="16" spans="1:20" ht="38">
      <c r="A16" s="36"/>
      <c r="B16" s="15" t="s">
        <v>869</v>
      </c>
      <c r="C16" s="80" t="s">
        <v>1211</v>
      </c>
      <c r="E16" s="58" t="s">
        <v>1224</v>
      </c>
      <c r="F16" s="36"/>
    </row>
    <row r="17" spans="1:18">
      <c r="A17" s="36"/>
      <c r="B17" s="17" t="s">
        <v>31</v>
      </c>
      <c r="C17" s="44" t="s">
        <v>878</v>
      </c>
      <c r="E17" s="16"/>
      <c r="F17" s="36"/>
    </row>
    <row r="18" spans="1:18" ht="76">
      <c r="A18" s="36"/>
      <c r="E18" s="10"/>
      <c r="F18" s="133"/>
      <c r="M18" s="58" t="s">
        <v>1225</v>
      </c>
    </row>
    <row r="19" spans="1:18">
      <c r="B19" s="10"/>
      <c r="C19" s="16"/>
      <c r="D19" s="60" t="s">
        <v>1203</v>
      </c>
      <c r="E19" s="10"/>
      <c r="F19" s="60" t="s">
        <v>1203</v>
      </c>
      <c r="G19" s="60" t="s">
        <v>1229</v>
      </c>
      <c r="R19" s="60" t="s">
        <v>1229</v>
      </c>
    </row>
    <row r="20" spans="1:18" ht="114">
      <c r="A20" s="61" t="s">
        <v>875</v>
      </c>
      <c r="B20" s="127" t="s">
        <v>884</v>
      </c>
      <c r="C20" s="93" t="s">
        <v>141</v>
      </c>
      <c r="D20" s="64" t="s">
        <v>1204</v>
      </c>
      <c r="E20" s="64" t="s">
        <v>1205</v>
      </c>
      <c r="F20" s="65" t="s">
        <v>280</v>
      </c>
      <c r="G20" s="199" t="s">
        <v>142</v>
      </c>
      <c r="H20" s="199" t="s">
        <v>1660</v>
      </c>
      <c r="I20" s="199" t="s">
        <v>246</v>
      </c>
      <c r="J20" s="200" t="s">
        <v>280</v>
      </c>
      <c r="K20" s="200" t="s">
        <v>870</v>
      </c>
      <c r="L20" s="199" t="s">
        <v>732</v>
      </c>
      <c r="M20" s="199" t="s">
        <v>1219</v>
      </c>
      <c r="N20" s="199" t="s">
        <v>246</v>
      </c>
      <c r="O20" s="200" t="s">
        <v>1202</v>
      </c>
      <c r="P20" s="200" t="s">
        <v>1226</v>
      </c>
      <c r="Q20" s="173" t="s">
        <v>1655</v>
      </c>
      <c r="R20" s="63" t="s">
        <v>1201</v>
      </c>
    </row>
    <row r="21" spans="1:18" ht="64">
      <c r="A21" s="61">
        <v>494</v>
      </c>
      <c r="B21" s="128" t="s">
        <v>885</v>
      </c>
      <c r="C21" s="128" t="s">
        <v>886</v>
      </c>
      <c r="D21" s="96">
        <v>4</v>
      </c>
      <c r="E21" s="129" t="s">
        <v>1473</v>
      </c>
      <c r="F21" s="98">
        <v>3</v>
      </c>
      <c r="G21" s="201"/>
      <c r="H21" s="202"/>
      <c r="I21" s="202"/>
      <c r="J21" s="203"/>
      <c r="K21" s="204"/>
      <c r="L21" s="201"/>
      <c r="M21" s="202"/>
      <c r="N21" s="202"/>
      <c r="O21" s="203"/>
      <c r="P21" s="204"/>
      <c r="Q21" s="174">
        <f>IF(L21&lt;&gt;"",L21,IF(G21&lt;&gt;"",G21,IF(D21&lt;&gt;"",D21,"")))</f>
        <v>4</v>
      </c>
      <c r="R21" s="130">
        <f>IF(O21&lt;&gt;"",O21,IF(J21&lt;&gt;"",J21,IF(F21&lt;&gt;"",F21,"")))</f>
        <v>3</v>
      </c>
    </row>
    <row r="22" spans="1:18" ht="48">
      <c r="A22" s="61">
        <v>495</v>
      </c>
      <c r="B22" s="131" t="s">
        <v>887</v>
      </c>
      <c r="C22" s="131" t="s">
        <v>888</v>
      </c>
      <c r="D22" s="98">
        <v>3</v>
      </c>
      <c r="E22" s="132" t="s">
        <v>1474</v>
      </c>
      <c r="F22" s="98">
        <v>3</v>
      </c>
      <c r="G22" s="201"/>
      <c r="H22" s="202"/>
      <c r="I22" s="202"/>
      <c r="J22" s="203"/>
      <c r="K22" s="204"/>
      <c r="L22" s="201"/>
      <c r="M22" s="202"/>
      <c r="N22" s="202"/>
      <c r="O22" s="203"/>
      <c r="P22" s="204"/>
      <c r="Q22" s="174">
        <f>IF(L22&lt;&gt;"",L22,IF(G22&lt;&gt;"",G22,IF(D22&lt;&gt;"",D22,"")))</f>
        <v>3</v>
      </c>
      <c r="R22" s="74">
        <f>IF(O22&lt;&gt;"",O22,IF(J22&lt;&gt;"",J22,IF(F22&lt;&gt;"",F22,"")))</f>
        <v>3</v>
      </c>
    </row>
    <row r="23" spans="1:18" ht="48">
      <c r="A23" s="61">
        <v>496</v>
      </c>
      <c r="B23" s="131" t="s">
        <v>889</v>
      </c>
      <c r="C23" s="131" t="s">
        <v>890</v>
      </c>
      <c r="D23" s="98">
        <v>3</v>
      </c>
      <c r="E23" s="132" t="s">
        <v>1475</v>
      </c>
      <c r="F23" s="98">
        <v>3</v>
      </c>
      <c r="G23" s="201"/>
      <c r="H23" s="202"/>
      <c r="I23" s="202"/>
      <c r="J23" s="203"/>
      <c r="K23" s="204"/>
      <c r="L23" s="201"/>
      <c r="M23" s="202"/>
      <c r="N23" s="202"/>
      <c r="O23" s="203"/>
      <c r="P23" s="204"/>
      <c r="Q23" s="174">
        <f>IF(L23&lt;&gt;"",L23,IF(G23&lt;&gt;"",G23,IF(D23&lt;&gt;"",D23,"")))</f>
        <v>3</v>
      </c>
      <c r="R23" s="74">
        <f>IF(O23&lt;&gt;"",O23,IF(J23&lt;&gt;"",J23,IF(F23&lt;&gt;"",F23,"")))</f>
        <v>3</v>
      </c>
    </row>
    <row r="24" spans="1:18" ht="64">
      <c r="A24" s="61">
        <v>497</v>
      </c>
      <c r="B24" s="131" t="s">
        <v>891</v>
      </c>
      <c r="C24" s="131" t="s">
        <v>892</v>
      </c>
      <c r="D24" s="98">
        <v>4</v>
      </c>
      <c r="E24" s="132" t="s">
        <v>1476</v>
      </c>
      <c r="F24" s="98">
        <v>3</v>
      </c>
      <c r="G24" s="201"/>
      <c r="H24" s="202"/>
      <c r="I24" s="202"/>
      <c r="J24" s="203"/>
      <c r="K24" s="204"/>
      <c r="L24" s="201"/>
      <c r="M24" s="202"/>
      <c r="N24" s="202"/>
      <c r="O24" s="203"/>
      <c r="P24" s="204"/>
      <c r="Q24" s="174">
        <f>IF(L24&lt;&gt;"",L24,IF(G24&lt;&gt;"",G24,IF(D24&lt;&gt;"",D24,"")))</f>
        <v>4</v>
      </c>
      <c r="R24" s="74">
        <f>IF(O24&lt;&gt;"",O24,IF(J24&lt;&gt;"",J24,IF(F24&lt;&gt;"",F24,"")))</f>
        <v>3</v>
      </c>
    </row>
    <row r="25" spans="1:18" ht="64">
      <c r="A25" s="61">
        <v>498</v>
      </c>
      <c r="B25" s="131" t="s">
        <v>893</v>
      </c>
      <c r="C25" s="131" t="s">
        <v>894</v>
      </c>
      <c r="D25" s="98">
        <v>3</v>
      </c>
      <c r="E25" s="132" t="s">
        <v>1477</v>
      </c>
      <c r="F25" s="98">
        <v>2</v>
      </c>
      <c r="G25" s="201"/>
      <c r="H25" s="202"/>
      <c r="I25" s="202"/>
      <c r="J25" s="203"/>
      <c r="K25" s="204"/>
      <c r="L25" s="201"/>
      <c r="M25" s="202"/>
      <c r="N25" s="202"/>
      <c r="O25" s="203"/>
      <c r="P25" s="204"/>
      <c r="Q25" s="174">
        <f>IF(L25&lt;&gt;"",L25,IF(G25&lt;&gt;"",G25,IF(D25&lt;&gt;"",D25,"")))</f>
        <v>3</v>
      </c>
      <c r="R25" s="74">
        <f>IF(O25&lt;&gt;"",O25,IF(J25&lt;&gt;"",J25,IF(F25&lt;&gt;"",F25,"")))</f>
        <v>2</v>
      </c>
    </row>
    <row r="26" spans="1:18" ht="64">
      <c r="A26" s="61">
        <v>499</v>
      </c>
      <c r="B26" s="131" t="s">
        <v>895</v>
      </c>
      <c r="C26" s="131" t="s">
        <v>896</v>
      </c>
      <c r="D26" s="98">
        <v>3</v>
      </c>
      <c r="E26" s="132" t="s">
        <v>1477</v>
      </c>
      <c r="F26" s="98">
        <v>2</v>
      </c>
      <c r="G26" s="201"/>
      <c r="H26" s="202"/>
      <c r="I26" s="202"/>
      <c r="J26" s="203"/>
      <c r="K26" s="204"/>
      <c r="L26" s="201"/>
      <c r="M26" s="202"/>
      <c r="N26" s="202"/>
      <c r="O26" s="203"/>
      <c r="P26" s="204"/>
      <c r="Q26" s="174">
        <f>IF(L26&lt;&gt;"",L26,IF(G26&lt;&gt;"",G26,IF(D26&lt;&gt;"",D26,"")))</f>
        <v>3</v>
      </c>
      <c r="R26" s="74">
        <f>IF(O26&lt;&gt;"",O26,IF(J26&lt;&gt;"",J26,IF(F26&lt;&gt;"",F26,"")))</f>
        <v>2</v>
      </c>
    </row>
    <row r="27" spans="1:18" ht="80">
      <c r="A27" s="61">
        <v>500</v>
      </c>
      <c r="B27" s="131" t="s">
        <v>897</v>
      </c>
      <c r="C27" s="131" t="s">
        <v>898</v>
      </c>
      <c r="D27" s="98">
        <v>4</v>
      </c>
      <c r="E27" s="132" t="s">
        <v>1478</v>
      </c>
      <c r="F27" s="98">
        <v>3</v>
      </c>
      <c r="G27" s="201"/>
      <c r="H27" s="202"/>
      <c r="I27" s="202"/>
      <c r="J27" s="203"/>
      <c r="K27" s="204"/>
      <c r="L27" s="201"/>
      <c r="M27" s="202"/>
      <c r="N27" s="202"/>
      <c r="O27" s="203"/>
      <c r="P27" s="204"/>
      <c r="Q27" s="174">
        <f>IF(L27&lt;&gt;"",L27,IF(G27&lt;&gt;"",G27,IF(D27&lt;&gt;"",D27,"")))</f>
        <v>4</v>
      </c>
      <c r="R27" s="74">
        <f>IF(O27&lt;&gt;"",O27,IF(J27&lt;&gt;"",J27,IF(F27&lt;&gt;"",F27,"")))</f>
        <v>3</v>
      </c>
    </row>
    <row r="28" spans="1:18" ht="32">
      <c r="A28" s="61">
        <v>501</v>
      </c>
      <c r="B28" s="131" t="s">
        <v>899</v>
      </c>
      <c r="C28" s="131" t="s">
        <v>900</v>
      </c>
      <c r="D28" s="98">
        <v>3</v>
      </c>
      <c r="E28" s="132" t="s">
        <v>1479</v>
      </c>
      <c r="F28" s="98">
        <v>3</v>
      </c>
      <c r="G28" s="201"/>
      <c r="H28" s="202"/>
      <c r="I28" s="202"/>
      <c r="J28" s="203"/>
      <c r="K28" s="204"/>
      <c r="L28" s="201"/>
      <c r="M28" s="202"/>
      <c r="N28" s="202"/>
      <c r="O28" s="203"/>
      <c r="P28" s="204"/>
      <c r="Q28" s="174">
        <f>IF(L28&lt;&gt;"",L28,IF(G28&lt;&gt;"",G28,IF(D28&lt;&gt;"",D28,"")))</f>
        <v>3</v>
      </c>
      <c r="R28" s="74">
        <f>IF(O28&lt;&gt;"",O28,IF(J28&lt;&gt;"",J28,IF(F28&lt;&gt;"",F28,"")))</f>
        <v>3</v>
      </c>
    </row>
    <row r="29" spans="1:18" ht="64">
      <c r="A29" s="61">
        <v>502</v>
      </c>
      <c r="B29" s="131" t="s">
        <v>901</v>
      </c>
      <c r="C29" s="131" t="s">
        <v>902</v>
      </c>
      <c r="D29" s="98">
        <v>3</v>
      </c>
      <c r="E29" s="132" t="s">
        <v>1480</v>
      </c>
      <c r="F29" s="98">
        <v>2</v>
      </c>
      <c r="G29" s="201"/>
      <c r="H29" s="202"/>
      <c r="I29" s="202"/>
      <c r="J29" s="203"/>
      <c r="K29" s="204"/>
      <c r="L29" s="201"/>
      <c r="M29" s="202"/>
      <c r="N29" s="202"/>
      <c r="O29" s="203"/>
      <c r="P29" s="204"/>
      <c r="Q29" s="174">
        <f>IF(L29&lt;&gt;"",L29,IF(G29&lt;&gt;"",G29,IF(D29&lt;&gt;"",D29,"")))</f>
        <v>3</v>
      </c>
      <c r="R29" s="74">
        <f>IF(O29&lt;&gt;"",O29,IF(J29&lt;&gt;"",J29,IF(F29&lt;&gt;"",F29,"")))</f>
        <v>2</v>
      </c>
    </row>
    <row r="30" spans="1:18" ht="48">
      <c r="A30" s="61">
        <v>503</v>
      </c>
      <c r="B30" s="131" t="s">
        <v>903</v>
      </c>
      <c r="C30" s="131" t="s">
        <v>904</v>
      </c>
      <c r="D30" s="98">
        <v>2</v>
      </c>
      <c r="E30" s="132" t="s">
        <v>1481</v>
      </c>
      <c r="F30" s="98">
        <v>2</v>
      </c>
      <c r="G30" s="201"/>
      <c r="H30" s="202"/>
      <c r="I30" s="202"/>
      <c r="J30" s="203"/>
      <c r="K30" s="204"/>
      <c r="L30" s="201"/>
      <c r="M30" s="202"/>
      <c r="N30" s="202"/>
      <c r="O30" s="203"/>
      <c r="P30" s="204"/>
      <c r="Q30" s="174">
        <f>IF(L30&lt;&gt;"",L30,IF(G30&lt;&gt;"",G30,IF(D30&lt;&gt;"",D30,"")))</f>
        <v>2</v>
      </c>
      <c r="R30" s="74">
        <f>IF(O30&lt;&gt;"",O30,IF(J30&lt;&gt;"",J30,IF(F30&lt;&gt;"",F30,"")))</f>
        <v>2</v>
      </c>
    </row>
    <row r="31" spans="1:18" s="10" customFormat="1">
      <c r="D31" s="133"/>
      <c r="G31" s="31"/>
      <c r="H31" s="31"/>
      <c r="I31" s="31"/>
      <c r="J31" s="31"/>
      <c r="K31" s="31"/>
      <c r="L31" s="31"/>
      <c r="M31" s="31"/>
      <c r="N31" s="31"/>
      <c r="O31" s="31"/>
      <c r="P31" s="31"/>
      <c r="Q31" s="171"/>
    </row>
    <row r="32" spans="1:18" s="10" customFormat="1">
      <c r="D32" s="133"/>
      <c r="G32" s="31"/>
      <c r="H32" s="31"/>
      <c r="I32" s="31"/>
      <c r="J32" s="31"/>
      <c r="K32" s="31"/>
      <c r="L32" s="31"/>
      <c r="M32" s="31"/>
      <c r="N32" s="31"/>
      <c r="O32" s="31"/>
      <c r="P32" s="31"/>
      <c r="Q32" s="171"/>
    </row>
    <row r="33" spans="1:18" s="10" customFormat="1">
      <c r="D33" s="133"/>
      <c r="G33" s="31"/>
      <c r="H33" s="31"/>
      <c r="I33" s="31"/>
      <c r="J33" s="31"/>
      <c r="K33" s="31"/>
      <c r="L33" s="31"/>
      <c r="M33" s="31"/>
      <c r="N33" s="31"/>
      <c r="O33" s="31"/>
      <c r="P33" s="31"/>
      <c r="Q33" s="171"/>
    </row>
    <row r="34" spans="1:18" ht="19">
      <c r="B34" s="127" t="s">
        <v>905</v>
      </c>
      <c r="C34" s="10"/>
      <c r="D34" s="133"/>
      <c r="E34" s="10"/>
      <c r="F34" s="10"/>
      <c r="G34" s="31"/>
      <c r="H34" s="31"/>
      <c r="I34" s="31"/>
      <c r="J34" s="31"/>
      <c r="K34" s="31"/>
      <c r="L34" s="31"/>
      <c r="M34" s="31"/>
      <c r="N34" s="31"/>
      <c r="O34" s="31"/>
      <c r="P34" s="31"/>
      <c r="R34" s="10"/>
    </row>
    <row r="35" spans="1:18" ht="80">
      <c r="A35" s="61">
        <v>504</v>
      </c>
      <c r="B35" s="131" t="s">
        <v>906</v>
      </c>
      <c r="C35" s="131" t="s">
        <v>907</v>
      </c>
      <c r="D35" s="98">
        <v>4</v>
      </c>
      <c r="E35" s="132" t="s">
        <v>1482</v>
      </c>
      <c r="F35" s="98">
        <v>3</v>
      </c>
      <c r="G35" s="201"/>
      <c r="H35" s="202"/>
      <c r="I35" s="202"/>
      <c r="J35" s="203"/>
      <c r="K35" s="204"/>
      <c r="L35" s="201"/>
      <c r="M35" s="202"/>
      <c r="N35" s="202"/>
      <c r="O35" s="203"/>
      <c r="P35" s="204"/>
      <c r="Q35" s="174">
        <f>IF(L35&lt;&gt;"",L35,IF(G35&lt;&gt;"",G35,IF(D35&lt;&gt;"",D35,"")))</f>
        <v>4</v>
      </c>
      <c r="R35" s="74">
        <f>IF(O35&lt;&gt;"",O35,IF(J35&lt;&gt;"",J35,IF(F35&lt;&gt;"",F35,"")))</f>
        <v>3</v>
      </c>
    </row>
    <row r="36" spans="1:18" ht="80">
      <c r="A36" s="61">
        <v>505</v>
      </c>
      <c r="B36" s="131" t="s">
        <v>308</v>
      </c>
      <c r="C36" s="131" t="s">
        <v>496</v>
      </c>
      <c r="D36" s="98">
        <v>4</v>
      </c>
      <c r="E36" s="132" t="s">
        <v>1483</v>
      </c>
      <c r="F36" s="98">
        <v>3</v>
      </c>
      <c r="G36" s="201"/>
      <c r="H36" s="202"/>
      <c r="I36" s="202"/>
      <c r="J36" s="203"/>
      <c r="K36" s="204"/>
      <c r="L36" s="201"/>
      <c r="M36" s="202"/>
      <c r="N36" s="202"/>
      <c r="O36" s="203"/>
      <c r="P36" s="204"/>
      <c r="Q36" s="174">
        <f>IF(L36&lt;&gt;"",L36,IF(G36&lt;&gt;"",G36,IF(D36&lt;&gt;"",D36,"")))</f>
        <v>4</v>
      </c>
      <c r="R36" s="74">
        <f>IF(O36&lt;&gt;"",O36,IF(J36&lt;&gt;"",J36,IF(F36&lt;&gt;"",F36,"")))</f>
        <v>3</v>
      </c>
    </row>
    <row r="37" spans="1:18" ht="64">
      <c r="A37" s="61">
        <v>506</v>
      </c>
      <c r="B37" s="131" t="s">
        <v>309</v>
      </c>
      <c r="C37" s="131" t="s">
        <v>498</v>
      </c>
      <c r="D37" s="98">
        <v>4</v>
      </c>
      <c r="E37" s="132" t="s">
        <v>1484</v>
      </c>
      <c r="F37" s="98">
        <v>3</v>
      </c>
      <c r="G37" s="201"/>
      <c r="H37" s="202"/>
      <c r="I37" s="202"/>
      <c r="J37" s="203"/>
      <c r="K37" s="204"/>
      <c r="L37" s="201"/>
      <c r="M37" s="202"/>
      <c r="N37" s="202"/>
      <c r="O37" s="203"/>
      <c r="P37" s="204"/>
      <c r="Q37" s="174">
        <f>IF(L37&lt;&gt;"",L37,IF(G37&lt;&gt;"",G37,IF(D37&lt;&gt;"",D37,"")))</f>
        <v>4</v>
      </c>
      <c r="R37" s="74">
        <f>IF(O37&lt;&gt;"",O37,IF(J37&lt;&gt;"",J37,IF(F37&lt;&gt;"",F37,"")))</f>
        <v>3</v>
      </c>
    </row>
    <row r="38" spans="1:18" ht="48">
      <c r="A38" s="61">
        <v>507</v>
      </c>
      <c r="B38" s="131" t="s">
        <v>908</v>
      </c>
      <c r="C38" s="131" t="s">
        <v>909</v>
      </c>
      <c r="D38" s="98">
        <v>3</v>
      </c>
      <c r="E38" s="132" t="s">
        <v>1485</v>
      </c>
      <c r="F38" s="98">
        <v>3</v>
      </c>
      <c r="G38" s="201"/>
      <c r="H38" s="202"/>
      <c r="I38" s="202"/>
      <c r="J38" s="203"/>
      <c r="K38" s="204"/>
      <c r="L38" s="201"/>
      <c r="M38" s="202"/>
      <c r="N38" s="202"/>
      <c r="O38" s="203"/>
      <c r="P38" s="204"/>
      <c r="Q38" s="174">
        <f>IF(L38&lt;&gt;"",L38,IF(G38&lt;&gt;"",G38,IF(D38&lt;&gt;"",D38,"")))</f>
        <v>3</v>
      </c>
      <c r="R38" s="74">
        <f>IF(O38&lt;&gt;"",O38,IF(J38&lt;&gt;"",J38,IF(F38&lt;&gt;"",F38,"")))</f>
        <v>3</v>
      </c>
    </row>
    <row r="39" spans="1:18" s="10" customFormat="1">
      <c r="D39" s="133"/>
      <c r="G39" s="31"/>
      <c r="H39" s="31"/>
      <c r="I39" s="31"/>
      <c r="J39" s="31"/>
      <c r="K39" s="31"/>
      <c r="L39" s="31"/>
      <c r="M39" s="31"/>
      <c r="N39" s="31"/>
      <c r="O39" s="31"/>
      <c r="P39" s="31"/>
      <c r="Q39" s="171"/>
    </row>
    <row r="40" spans="1:18" ht="80">
      <c r="A40" s="61">
        <v>508</v>
      </c>
      <c r="B40" s="131" t="s">
        <v>910</v>
      </c>
      <c r="C40" s="131" t="s">
        <v>911</v>
      </c>
      <c r="D40" s="98">
        <v>4</v>
      </c>
      <c r="E40" s="132" t="s">
        <v>1486</v>
      </c>
      <c r="F40" s="98">
        <v>4</v>
      </c>
      <c r="G40" s="201"/>
      <c r="H40" s="202"/>
      <c r="I40" s="202"/>
      <c r="J40" s="203"/>
      <c r="K40" s="204"/>
      <c r="L40" s="201"/>
      <c r="M40" s="202"/>
      <c r="N40" s="202"/>
      <c r="O40" s="203"/>
      <c r="P40" s="204"/>
      <c r="Q40" s="174">
        <f>IF(L40&lt;&gt;"",L40,IF(G40&lt;&gt;"",G40,IF(D40&lt;&gt;"",D40,"")))</f>
        <v>4</v>
      </c>
      <c r="R40" s="74">
        <f>IF(O40&lt;&gt;"",O40,IF(J40&lt;&gt;"",J40,IF(F40&lt;&gt;"",F40,"")))</f>
        <v>4</v>
      </c>
    </row>
    <row r="41" spans="1:18" ht="176">
      <c r="A41" s="61">
        <v>509</v>
      </c>
      <c r="B41" s="131" t="s">
        <v>912</v>
      </c>
      <c r="C41" s="131" t="s">
        <v>913</v>
      </c>
      <c r="D41" s="98">
        <v>3</v>
      </c>
      <c r="E41" s="132" t="s">
        <v>1487</v>
      </c>
      <c r="F41" s="98">
        <v>3</v>
      </c>
      <c r="G41" s="201"/>
      <c r="H41" s="202"/>
      <c r="I41" s="202"/>
      <c r="J41" s="203"/>
      <c r="K41" s="204"/>
      <c r="L41" s="201"/>
      <c r="M41" s="202"/>
      <c r="N41" s="202"/>
      <c r="O41" s="203"/>
      <c r="P41" s="204"/>
      <c r="Q41" s="174">
        <f>IF(L41&lt;&gt;"",L41,IF(G41&lt;&gt;"",G41,IF(D41&lt;&gt;"",D41,"")))</f>
        <v>3</v>
      </c>
      <c r="R41" s="74">
        <f>IF(O41&lt;&gt;"",O41,IF(J41&lt;&gt;"",J41,IF(F41&lt;&gt;"",F41,"")))</f>
        <v>3</v>
      </c>
    </row>
    <row r="42" spans="1:18" ht="32">
      <c r="A42" s="61">
        <v>510</v>
      </c>
      <c r="B42" s="131" t="s">
        <v>914</v>
      </c>
      <c r="C42" s="131" t="s">
        <v>915</v>
      </c>
      <c r="D42" s="98">
        <v>1</v>
      </c>
      <c r="E42" s="132" t="s">
        <v>1488</v>
      </c>
      <c r="F42" s="98">
        <v>3</v>
      </c>
      <c r="G42" s="201"/>
      <c r="H42" s="202"/>
      <c r="I42" s="202"/>
      <c r="J42" s="203"/>
      <c r="K42" s="204"/>
      <c r="L42" s="201"/>
      <c r="M42" s="202"/>
      <c r="N42" s="202"/>
      <c r="O42" s="203"/>
      <c r="P42" s="204"/>
      <c r="Q42" s="174">
        <f>IF(L42&lt;&gt;"",L42,IF(G42&lt;&gt;"",G42,IF(D42&lt;&gt;"",D42,"")))</f>
        <v>1</v>
      </c>
      <c r="R42" s="74">
        <f>IF(O42&lt;&gt;"",O42,IF(J42&lt;&gt;"",J42,IF(F42&lt;&gt;"",F42,"")))</f>
        <v>3</v>
      </c>
    </row>
    <row r="43" spans="1:18" ht="32">
      <c r="A43" s="61">
        <v>511</v>
      </c>
      <c r="B43" s="131" t="s">
        <v>916</v>
      </c>
      <c r="C43" s="131" t="s">
        <v>917</v>
      </c>
      <c r="D43" s="98">
        <v>1</v>
      </c>
      <c r="E43" s="132" t="s">
        <v>1489</v>
      </c>
      <c r="F43" s="98">
        <v>3</v>
      </c>
      <c r="G43" s="201"/>
      <c r="H43" s="202"/>
      <c r="I43" s="202"/>
      <c r="J43" s="203"/>
      <c r="K43" s="204"/>
      <c r="L43" s="201"/>
      <c r="M43" s="202"/>
      <c r="N43" s="202"/>
      <c r="O43" s="203"/>
      <c r="P43" s="204"/>
      <c r="Q43" s="174">
        <f>IF(L43&lt;&gt;"",L43,IF(G43&lt;&gt;"",G43,IF(D43&lt;&gt;"",D43,"")))</f>
        <v>1</v>
      </c>
      <c r="R43" s="74">
        <f>IF(O43&lt;&gt;"",O43,IF(J43&lt;&gt;"",J43,IF(F43&lt;&gt;"",F43,"")))</f>
        <v>3</v>
      </c>
    </row>
    <row r="44" spans="1:18" ht="144">
      <c r="A44" s="61">
        <v>512</v>
      </c>
      <c r="B44" s="131" t="s">
        <v>918</v>
      </c>
      <c r="C44" s="131" t="s">
        <v>919</v>
      </c>
      <c r="D44" s="98">
        <v>3</v>
      </c>
      <c r="E44" s="132" t="s">
        <v>1490</v>
      </c>
      <c r="F44" s="98">
        <v>2</v>
      </c>
      <c r="G44" s="201"/>
      <c r="H44" s="202"/>
      <c r="I44" s="202"/>
      <c r="J44" s="203"/>
      <c r="K44" s="204"/>
      <c r="L44" s="201"/>
      <c r="M44" s="202"/>
      <c r="N44" s="202"/>
      <c r="O44" s="203"/>
      <c r="P44" s="204"/>
      <c r="Q44" s="174">
        <f>IF(L44&lt;&gt;"",L44,IF(G44&lt;&gt;"",G44,IF(D44&lt;&gt;"",D44,"")))</f>
        <v>3</v>
      </c>
      <c r="R44" s="74">
        <f>IF(O44&lt;&gt;"",O44,IF(J44&lt;&gt;"",J44,IF(F44&lt;&gt;"",F44,"")))</f>
        <v>2</v>
      </c>
    </row>
    <row r="45" spans="1:18" s="10" customFormat="1">
      <c r="D45" s="133"/>
      <c r="G45" s="31"/>
      <c r="H45" s="31"/>
      <c r="I45" s="31"/>
      <c r="J45" s="31"/>
      <c r="K45" s="31"/>
      <c r="L45" s="31"/>
      <c r="M45" s="31"/>
      <c r="N45" s="31"/>
      <c r="O45" s="31"/>
      <c r="P45" s="31"/>
      <c r="Q45" s="171"/>
    </row>
    <row r="46" spans="1:18" ht="96">
      <c r="A46" s="61">
        <v>513</v>
      </c>
      <c r="B46" s="131" t="s">
        <v>920</v>
      </c>
      <c r="C46" s="131" t="s">
        <v>921</v>
      </c>
      <c r="D46" s="98">
        <v>4</v>
      </c>
      <c r="E46" s="132" t="s">
        <v>1491</v>
      </c>
      <c r="F46" s="98">
        <v>3</v>
      </c>
      <c r="G46" s="201"/>
      <c r="H46" s="202"/>
      <c r="I46" s="202"/>
      <c r="J46" s="203"/>
      <c r="K46" s="204"/>
      <c r="L46" s="201"/>
      <c r="M46" s="202"/>
      <c r="N46" s="202"/>
      <c r="O46" s="203"/>
      <c r="P46" s="204"/>
      <c r="Q46" s="174">
        <f>IF(L46&lt;&gt;"",L46,IF(G46&lt;&gt;"",G46,IF(D46&lt;&gt;"",D46,"")))</f>
        <v>4</v>
      </c>
      <c r="R46" s="74">
        <f>IF(O46&lt;&gt;"",O46,IF(J46&lt;&gt;"",J46,IF(F46&lt;&gt;"",F46,"")))</f>
        <v>3</v>
      </c>
    </row>
    <row r="47" spans="1:18" ht="64">
      <c r="A47" s="61">
        <v>514</v>
      </c>
      <c r="B47" s="131" t="s">
        <v>922</v>
      </c>
      <c r="C47" s="131" t="s">
        <v>923</v>
      </c>
      <c r="D47" s="98">
        <v>4</v>
      </c>
      <c r="E47" s="132" t="s">
        <v>1492</v>
      </c>
      <c r="F47" s="98">
        <v>3</v>
      </c>
      <c r="G47" s="201"/>
      <c r="H47" s="202"/>
      <c r="I47" s="202"/>
      <c r="J47" s="203"/>
      <c r="K47" s="204"/>
      <c r="L47" s="201"/>
      <c r="M47" s="202"/>
      <c r="N47" s="202"/>
      <c r="O47" s="203"/>
      <c r="P47" s="204"/>
      <c r="Q47" s="174">
        <f>IF(L47&lt;&gt;"",L47,IF(G47&lt;&gt;"",G47,IF(D47&lt;&gt;"",D47,"")))</f>
        <v>4</v>
      </c>
      <c r="R47" s="74">
        <f>IF(O47&lt;&gt;"",O47,IF(J47&lt;&gt;"",J47,IF(F47&lt;&gt;"",F47,"")))</f>
        <v>3</v>
      </c>
    </row>
    <row r="48" spans="1:18" ht="48">
      <c r="A48" s="61">
        <v>515</v>
      </c>
      <c r="B48" s="131" t="s">
        <v>924</v>
      </c>
      <c r="C48" s="131" t="s">
        <v>925</v>
      </c>
      <c r="D48" s="98">
        <v>1</v>
      </c>
      <c r="E48" s="132" t="s">
        <v>1493</v>
      </c>
      <c r="F48" s="98">
        <v>1</v>
      </c>
      <c r="G48" s="201"/>
      <c r="H48" s="202"/>
      <c r="I48" s="202"/>
      <c r="J48" s="203"/>
      <c r="K48" s="204"/>
      <c r="L48" s="201"/>
      <c r="M48" s="202"/>
      <c r="N48" s="202"/>
      <c r="O48" s="203"/>
      <c r="P48" s="204"/>
      <c r="Q48" s="174">
        <f>IF(L48&lt;&gt;"",L48,IF(G48&lt;&gt;"",G48,IF(D48&lt;&gt;"",D48,"")))</f>
        <v>1</v>
      </c>
      <c r="R48" s="74">
        <f>IF(O48&lt;&gt;"",O48,IF(J48&lt;&gt;"",J48,IF(F48&lt;&gt;"",F48,"")))</f>
        <v>1</v>
      </c>
    </row>
    <row r="49" spans="1:18" ht="160">
      <c r="A49" s="61">
        <v>516</v>
      </c>
      <c r="B49" s="131" t="s">
        <v>926</v>
      </c>
      <c r="C49" s="131" t="s">
        <v>927</v>
      </c>
      <c r="D49" s="98">
        <v>3</v>
      </c>
      <c r="E49" s="132" t="s">
        <v>1494</v>
      </c>
      <c r="F49" s="98">
        <v>2</v>
      </c>
      <c r="G49" s="201"/>
      <c r="H49" s="202"/>
      <c r="I49" s="202"/>
      <c r="J49" s="203"/>
      <c r="K49" s="204"/>
      <c r="L49" s="201"/>
      <c r="M49" s="202"/>
      <c r="N49" s="202"/>
      <c r="O49" s="203"/>
      <c r="P49" s="204"/>
      <c r="Q49" s="174">
        <f>IF(L49&lt;&gt;"",L49,IF(G49&lt;&gt;"",G49,IF(D49&lt;&gt;"",D49,"")))</f>
        <v>3</v>
      </c>
      <c r="R49" s="74">
        <f>IF(O49&lt;&gt;"",O49,IF(J49&lt;&gt;"",J49,IF(F49&lt;&gt;"",F49,"")))</f>
        <v>2</v>
      </c>
    </row>
    <row r="50" spans="1:18" s="10" customFormat="1">
      <c r="D50" s="133"/>
      <c r="G50" s="31"/>
      <c r="H50" s="31"/>
      <c r="I50" s="31"/>
      <c r="J50" s="31"/>
      <c r="K50" s="31"/>
      <c r="L50" s="31"/>
      <c r="M50" s="31"/>
      <c r="N50" s="31"/>
      <c r="O50" s="31"/>
      <c r="P50" s="31"/>
      <c r="Q50" s="171"/>
    </row>
    <row r="51" spans="1:18" ht="48">
      <c r="A51" s="61">
        <v>517</v>
      </c>
      <c r="B51" s="131" t="s">
        <v>928</v>
      </c>
      <c r="C51" s="131" t="s">
        <v>929</v>
      </c>
      <c r="D51" s="98">
        <v>4</v>
      </c>
      <c r="E51" s="132" t="s">
        <v>1495</v>
      </c>
      <c r="F51" s="98">
        <v>3</v>
      </c>
      <c r="G51" s="201"/>
      <c r="H51" s="202"/>
      <c r="I51" s="202"/>
      <c r="J51" s="203"/>
      <c r="K51" s="204"/>
      <c r="L51" s="201"/>
      <c r="M51" s="202"/>
      <c r="N51" s="202"/>
      <c r="O51" s="203"/>
      <c r="P51" s="204"/>
      <c r="Q51" s="174">
        <f>IF(L51&lt;&gt;"",L51,IF(G51&lt;&gt;"",G51,IF(D51&lt;&gt;"",D51,"")))</f>
        <v>4</v>
      </c>
      <c r="R51" s="74">
        <f>IF(O51&lt;&gt;"",O51,IF(J51&lt;&gt;"",J51,IF(F51&lt;&gt;"",F51,"")))</f>
        <v>3</v>
      </c>
    </row>
    <row r="52" spans="1:18" ht="128">
      <c r="A52" s="61">
        <v>518</v>
      </c>
      <c r="B52" s="131" t="s">
        <v>930</v>
      </c>
      <c r="C52" s="131" t="s">
        <v>931</v>
      </c>
      <c r="D52" s="98">
        <v>4</v>
      </c>
      <c r="E52" s="132" t="s">
        <v>1496</v>
      </c>
      <c r="F52" s="98">
        <v>4</v>
      </c>
      <c r="G52" s="201"/>
      <c r="H52" s="202"/>
      <c r="I52" s="202"/>
      <c r="J52" s="203"/>
      <c r="K52" s="204"/>
      <c r="L52" s="201"/>
      <c r="M52" s="202"/>
      <c r="N52" s="202"/>
      <c r="O52" s="203"/>
      <c r="P52" s="204"/>
      <c r="Q52" s="174">
        <f>IF(L52&lt;&gt;"",L52,IF(G52&lt;&gt;"",G52,IF(D52&lt;&gt;"",D52,"")))</f>
        <v>4</v>
      </c>
      <c r="R52" s="74">
        <f>IF(O52&lt;&gt;"",O52,IF(J52&lt;&gt;"",J52,IF(F52&lt;&gt;"",F52,"")))</f>
        <v>4</v>
      </c>
    </row>
    <row r="53" spans="1:18" ht="48">
      <c r="A53" s="61">
        <v>519</v>
      </c>
      <c r="B53" s="131" t="s">
        <v>932</v>
      </c>
      <c r="C53" s="131" t="s">
        <v>933</v>
      </c>
      <c r="D53" s="98">
        <v>1</v>
      </c>
      <c r="E53" s="132" t="s">
        <v>1497</v>
      </c>
      <c r="F53" s="98">
        <v>1</v>
      </c>
      <c r="G53" s="201"/>
      <c r="H53" s="202"/>
      <c r="I53" s="202"/>
      <c r="J53" s="203"/>
      <c r="K53" s="204"/>
      <c r="L53" s="201"/>
      <c r="M53" s="202"/>
      <c r="N53" s="202"/>
      <c r="O53" s="203"/>
      <c r="P53" s="204"/>
      <c r="Q53" s="174">
        <f>IF(L53&lt;&gt;"",L53,IF(G53&lt;&gt;"",G53,IF(D53&lt;&gt;"",D53,"")))</f>
        <v>1</v>
      </c>
      <c r="R53" s="74">
        <f>IF(O53&lt;&gt;"",O53,IF(J53&lt;&gt;"",J53,IF(F53&lt;&gt;"",F53,"")))</f>
        <v>1</v>
      </c>
    </row>
    <row r="54" spans="1:18" ht="144">
      <c r="A54" s="61">
        <v>520</v>
      </c>
      <c r="B54" s="131" t="s">
        <v>934</v>
      </c>
      <c r="C54" s="131" t="s">
        <v>935</v>
      </c>
      <c r="D54" s="98">
        <v>3</v>
      </c>
      <c r="E54" s="132" t="s">
        <v>1490</v>
      </c>
      <c r="F54" s="98">
        <v>2</v>
      </c>
      <c r="G54" s="201"/>
      <c r="H54" s="202"/>
      <c r="I54" s="202"/>
      <c r="J54" s="203"/>
      <c r="K54" s="204"/>
      <c r="L54" s="201"/>
      <c r="M54" s="202"/>
      <c r="N54" s="202"/>
      <c r="O54" s="203"/>
      <c r="P54" s="204"/>
      <c r="Q54" s="174">
        <f>IF(L54&lt;&gt;"",L54,IF(G54&lt;&gt;"",G54,IF(D54&lt;&gt;"",D54,"")))</f>
        <v>3</v>
      </c>
      <c r="R54" s="74">
        <f>IF(O54&lt;&gt;"",O54,IF(J54&lt;&gt;"",J54,IF(F54&lt;&gt;"",F54,"")))</f>
        <v>2</v>
      </c>
    </row>
    <row r="55" spans="1:18" ht="80">
      <c r="A55" s="61">
        <v>521</v>
      </c>
      <c r="B55" s="131" t="s">
        <v>936</v>
      </c>
      <c r="C55" s="131" t="s">
        <v>937</v>
      </c>
      <c r="D55" s="98">
        <v>3</v>
      </c>
      <c r="E55" s="132" t="s">
        <v>1498</v>
      </c>
      <c r="F55" s="98">
        <v>3</v>
      </c>
      <c r="G55" s="201"/>
      <c r="H55" s="202"/>
      <c r="I55" s="202"/>
      <c r="J55" s="203"/>
      <c r="K55" s="204"/>
      <c r="L55" s="201"/>
      <c r="M55" s="202"/>
      <c r="N55" s="202"/>
      <c r="O55" s="203"/>
      <c r="P55" s="204"/>
      <c r="Q55" s="174">
        <f>IF(L55&lt;&gt;"",L55,IF(G55&lt;&gt;"",G55,IF(D55&lt;&gt;"",D55,"")))</f>
        <v>3</v>
      </c>
      <c r="R55" s="74">
        <f>IF(O55&lt;&gt;"",O55,IF(J55&lt;&gt;"",J55,IF(F55&lt;&gt;"",F55,"")))</f>
        <v>3</v>
      </c>
    </row>
    <row r="56" spans="1:18" ht="80">
      <c r="A56" s="61">
        <v>522</v>
      </c>
      <c r="B56" s="131" t="s">
        <v>938</v>
      </c>
      <c r="C56" s="131" t="s">
        <v>939</v>
      </c>
      <c r="D56" s="98">
        <v>4</v>
      </c>
      <c r="E56" s="132" t="s">
        <v>1499</v>
      </c>
      <c r="F56" s="98">
        <v>3</v>
      </c>
      <c r="G56" s="201"/>
      <c r="H56" s="202"/>
      <c r="I56" s="202"/>
      <c r="J56" s="203"/>
      <c r="K56" s="204"/>
      <c r="L56" s="201"/>
      <c r="M56" s="202"/>
      <c r="N56" s="202"/>
      <c r="O56" s="203"/>
      <c r="P56" s="204"/>
      <c r="Q56" s="174">
        <f>IF(L56&lt;&gt;"",L56,IF(G56&lt;&gt;"",G56,IF(D56&lt;&gt;"",D56,"")))</f>
        <v>4</v>
      </c>
      <c r="R56" s="74">
        <f>IF(O56&lt;&gt;"",O56,IF(J56&lt;&gt;"",J56,IF(F56&lt;&gt;"",F56,"")))</f>
        <v>3</v>
      </c>
    </row>
    <row r="57" spans="1:18" ht="48">
      <c r="A57" s="61">
        <v>523</v>
      </c>
      <c r="B57" s="131" t="s">
        <v>940</v>
      </c>
      <c r="C57" s="131" t="s">
        <v>941</v>
      </c>
      <c r="D57" s="98">
        <v>4</v>
      </c>
      <c r="E57" s="132" t="s">
        <v>1500</v>
      </c>
      <c r="F57" s="98">
        <v>3</v>
      </c>
      <c r="G57" s="201"/>
      <c r="H57" s="202"/>
      <c r="I57" s="202"/>
      <c r="J57" s="203"/>
      <c r="K57" s="204"/>
      <c r="L57" s="201"/>
      <c r="M57" s="202"/>
      <c r="N57" s="202"/>
      <c r="O57" s="203"/>
      <c r="P57" s="204"/>
      <c r="Q57" s="174">
        <f>IF(L57&lt;&gt;"",L57,IF(G57&lt;&gt;"",G57,IF(D57&lt;&gt;"",D57,"")))</f>
        <v>4</v>
      </c>
      <c r="R57" s="74">
        <f>IF(O57&lt;&gt;"",O57,IF(J57&lt;&gt;"",J57,IF(F57&lt;&gt;"",F57,"")))</f>
        <v>3</v>
      </c>
    </row>
    <row r="58" spans="1:18" ht="112">
      <c r="A58" s="61">
        <v>524</v>
      </c>
      <c r="B58" s="131" t="s">
        <v>942</v>
      </c>
      <c r="C58" s="131" t="s">
        <v>943</v>
      </c>
      <c r="D58" s="98">
        <v>3</v>
      </c>
      <c r="E58" s="131" t="s">
        <v>1501</v>
      </c>
      <c r="F58" s="98">
        <v>3</v>
      </c>
      <c r="G58" s="201"/>
      <c r="H58" s="202"/>
      <c r="I58" s="202"/>
      <c r="J58" s="203"/>
      <c r="K58" s="204"/>
      <c r="L58" s="201"/>
      <c r="M58" s="202"/>
      <c r="N58" s="202"/>
      <c r="O58" s="203"/>
      <c r="P58" s="204"/>
      <c r="Q58" s="174">
        <f>IF(L58&lt;&gt;"",L58,IF(G58&lt;&gt;"",G58,IF(D58&lt;&gt;"",D58,"")))</f>
        <v>3</v>
      </c>
      <c r="R58" s="74">
        <f>IF(O58&lt;&gt;"",O58,IF(J58&lt;&gt;"",J58,IF(F58&lt;&gt;"",F58,"")))</f>
        <v>3</v>
      </c>
    </row>
    <row r="59" spans="1:18" s="10" customFormat="1">
      <c r="D59" s="133"/>
      <c r="G59" s="31"/>
      <c r="H59" s="31"/>
      <c r="I59" s="31"/>
      <c r="J59" s="31"/>
      <c r="K59" s="31"/>
      <c r="L59" s="31"/>
      <c r="M59" s="31"/>
      <c r="N59" s="31"/>
      <c r="O59" s="31"/>
      <c r="P59" s="31"/>
      <c r="Q59" s="171"/>
    </row>
    <row r="60" spans="1:18" ht="48">
      <c r="A60" s="61">
        <v>525</v>
      </c>
      <c r="B60" s="131" t="s">
        <v>944</v>
      </c>
      <c r="C60" s="131" t="s">
        <v>945</v>
      </c>
      <c r="D60" s="98">
        <v>2</v>
      </c>
      <c r="E60" s="131" t="s">
        <v>1502</v>
      </c>
      <c r="F60" s="98">
        <v>3</v>
      </c>
      <c r="G60" s="201"/>
      <c r="H60" s="202"/>
      <c r="I60" s="202"/>
      <c r="J60" s="203"/>
      <c r="K60" s="204"/>
      <c r="L60" s="201"/>
      <c r="M60" s="202"/>
      <c r="N60" s="202"/>
      <c r="O60" s="203"/>
      <c r="P60" s="204"/>
      <c r="Q60" s="174">
        <f>IF(L60&lt;&gt;"",L60,IF(G60&lt;&gt;"",G60,IF(D60&lt;&gt;"",D60,"")))</f>
        <v>2</v>
      </c>
      <c r="R60" s="74">
        <f>IF(O60&lt;&gt;"",O60,IF(J60&lt;&gt;"",J60,IF(F60&lt;&gt;"",F60,"")))</f>
        <v>3</v>
      </c>
    </row>
    <row r="61" spans="1:18" ht="48">
      <c r="A61" s="61">
        <v>526</v>
      </c>
      <c r="B61" s="131" t="s">
        <v>338</v>
      </c>
      <c r="C61" s="131" t="s">
        <v>549</v>
      </c>
      <c r="D61" s="98">
        <v>2</v>
      </c>
      <c r="E61" s="131" t="s">
        <v>1502</v>
      </c>
      <c r="F61" s="98">
        <v>2</v>
      </c>
      <c r="G61" s="201"/>
      <c r="H61" s="202"/>
      <c r="I61" s="202"/>
      <c r="J61" s="203"/>
      <c r="K61" s="204"/>
      <c r="L61" s="201"/>
      <c r="M61" s="202"/>
      <c r="N61" s="202"/>
      <c r="O61" s="203"/>
      <c r="P61" s="204"/>
      <c r="Q61" s="174">
        <f>IF(L61&lt;&gt;"",L61,IF(G61&lt;&gt;"",G61,IF(D61&lt;&gt;"",D61,"")))</f>
        <v>2</v>
      </c>
      <c r="R61" s="74">
        <f>IF(O61&lt;&gt;"",O61,IF(J61&lt;&gt;"",J61,IF(F61&lt;&gt;"",F61,"")))</f>
        <v>2</v>
      </c>
    </row>
    <row r="62" spans="1:18" ht="48">
      <c r="A62" s="61">
        <v>527</v>
      </c>
      <c r="B62" s="131" t="s">
        <v>946</v>
      </c>
      <c r="C62" s="131" t="s">
        <v>947</v>
      </c>
      <c r="D62" s="98">
        <v>1</v>
      </c>
      <c r="E62" s="131" t="s">
        <v>1502</v>
      </c>
      <c r="F62" s="98">
        <v>0</v>
      </c>
      <c r="G62" s="201"/>
      <c r="H62" s="202"/>
      <c r="I62" s="202"/>
      <c r="J62" s="203"/>
      <c r="K62" s="204"/>
      <c r="L62" s="201"/>
      <c r="M62" s="202"/>
      <c r="N62" s="202"/>
      <c r="O62" s="203"/>
      <c r="P62" s="204"/>
      <c r="Q62" s="174">
        <f>IF(L62&lt;&gt;"",L62,IF(G62&lt;&gt;"",G62,IF(D62&lt;&gt;"",D62,"")))</f>
        <v>1</v>
      </c>
      <c r="R62" s="74">
        <f>IF(O62&lt;&gt;"",O62,IF(J62&lt;&gt;"",J62,IF(F62&lt;&gt;"",F62,"")))</f>
        <v>0</v>
      </c>
    </row>
    <row r="63" spans="1:18">
      <c r="C63" s="10"/>
      <c r="D63" s="133"/>
      <c r="E63" s="10"/>
      <c r="F63" s="10"/>
      <c r="G63" s="31"/>
      <c r="H63" s="31"/>
      <c r="I63" s="31"/>
      <c r="J63" s="31"/>
      <c r="K63" s="31"/>
      <c r="L63" s="31"/>
      <c r="M63" s="31"/>
      <c r="N63" s="31"/>
      <c r="O63" s="31"/>
      <c r="P63" s="31"/>
      <c r="R63" s="10"/>
    </row>
    <row r="64" spans="1:18">
      <c r="C64" s="10"/>
      <c r="D64" s="133"/>
      <c r="E64" s="10"/>
      <c r="F64" s="10"/>
      <c r="G64" s="31"/>
      <c r="H64" s="31"/>
      <c r="I64" s="31"/>
      <c r="J64" s="31"/>
      <c r="K64" s="31"/>
      <c r="L64" s="31"/>
      <c r="M64" s="31"/>
      <c r="N64" s="31"/>
      <c r="O64" s="31"/>
      <c r="P64" s="31"/>
      <c r="R64" s="10"/>
    </row>
    <row r="65" spans="1:18">
      <c r="C65" s="10"/>
      <c r="D65" s="133"/>
      <c r="E65" s="10"/>
      <c r="F65" s="10"/>
      <c r="G65" s="31"/>
      <c r="H65" s="31"/>
      <c r="I65" s="31"/>
      <c r="J65" s="31"/>
      <c r="K65" s="31"/>
      <c r="L65" s="31"/>
      <c r="M65" s="31"/>
      <c r="N65" s="31"/>
      <c r="O65" s="31"/>
      <c r="P65" s="31"/>
      <c r="R65" s="10"/>
    </row>
    <row r="66" spans="1:18" ht="19">
      <c r="B66" s="127" t="s">
        <v>46</v>
      </c>
      <c r="C66" s="10"/>
      <c r="D66" s="133"/>
      <c r="E66" s="10"/>
      <c r="F66" s="10"/>
      <c r="G66" s="31"/>
      <c r="H66" s="31"/>
      <c r="I66" s="31"/>
      <c r="J66" s="31"/>
      <c r="K66" s="31"/>
      <c r="L66" s="31"/>
      <c r="M66" s="31"/>
      <c r="N66" s="31"/>
      <c r="O66" s="31"/>
      <c r="P66" s="31"/>
      <c r="R66" s="10"/>
    </row>
    <row r="67" spans="1:18">
      <c r="B67" s="134" t="s">
        <v>948</v>
      </c>
      <c r="F67" s="10"/>
      <c r="G67" s="31"/>
      <c r="H67" s="31"/>
      <c r="I67" s="31"/>
      <c r="J67" s="31"/>
      <c r="K67" s="31"/>
      <c r="L67" s="31"/>
      <c r="M67" s="31"/>
      <c r="N67" s="31"/>
      <c r="O67" s="31"/>
      <c r="P67" s="31"/>
      <c r="R67" s="10"/>
    </row>
    <row r="68" spans="1:18">
      <c r="B68" s="135" t="s">
        <v>949</v>
      </c>
      <c r="F68" s="10"/>
      <c r="G68" s="31"/>
      <c r="H68" s="31"/>
      <c r="I68" s="31"/>
      <c r="J68" s="31"/>
      <c r="K68" s="31"/>
      <c r="L68" s="31"/>
      <c r="M68" s="31"/>
      <c r="N68" s="31"/>
      <c r="O68" s="31"/>
      <c r="P68" s="31"/>
      <c r="R68" s="10"/>
    </row>
    <row r="69" spans="1:18">
      <c r="B69" s="136" t="s">
        <v>950</v>
      </c>
      <c r="F69" s="10"/>
      <c r="G69" s="31"/>
      <c r="H69" s="31"/>
      <c r="I69" s="31"/>
      <c r="J69" s="31"/>
      <c r="K69" s="31"/>
      <c r="L69" s="31"/>
      <c r="M69" s="31"/>
      <c r="N69" s="31"/>
      <c r="O69" s="31"/>
      <c r="P69" s="31"/>
      <c r="R69" s="10"/>
    </row>
    <row r="70" spans="1:18">
      <c r="B70" s="137" t="s">
        <v>951</v>
      </c>
      <c r="F70" s="10"/>
      <c r="G70" s="31"/>
      <c r="H70" s="31"/>
      <c r="I70" s="31"/>
      <c r="J70" s="31"/>
      <c r="K70" s="31"/>
      <c r="L70" s="31"/>
      <c r="M70" s="31"/>
      <c r="N70" s="31"/>
      <c r="O70" s="31"/>
      <c r="P70" s="31"/>
      <c r="R70" s="10"/>
    </row>
    <row r="71" spans="1:18" s="10" customFormat="1">
      <c r="D71" s="133"/>
      <c r="G71" s="31"/>
      <c r="H71" s="31"/>
      <c r="I71" s="31"/>
      <c r="J71" s="31"/>
      <c r="K71" s="31"/>
      <c r="L71" s="31"/>
      <c r="M71" s="31"/>
      <c r="N71" s="31"/>
      <c r="O71" s="31"/>
      <c r="P71" s="31"/>
      <c r="Q71" s="171"/>
    </row>
    <row r="72" spans="1:18" ht="32">
      <c r="A72" s="61">
        <v>528</v>
      </c>
      <c r="B72" s="138" t="s">
        <v>952</v>
      </c>
      <c r="C72" s="139" t="s">
        <v>953</v>
      </c>
      <c r="D72" s="98">
        <v>2</v>
      </c>
      <c r="E72" s="131" t="s">
        <v>1503</v>
      </c>
      <c r="F72" s="98">
        <v>2</v>
      </c>
      <c r="G72" s="201"/>
      <c r="H72" s="202"/>
      <c r="I72" s="202"/>
      <c r="J72" s="203"/>
      <c r="K72" s="204"/>
      <c r="L72" s="201"/>
      <c r="M72" s="202"/>
      <c r="N72" s="202"/>
      <c r="O72" s="203"/>
      <c r="P72" s="204"/>
      <c r="Q72" s="174">
        <f>IF(L72&lt;&gt;"",L72,IF(G72&lt;&gt;"",G72,IF(D72&lt;&gt;"",D72,"")))</f>
        <v>2</v>
      </c>
      <c r="R72" s="74">
        <f>IF(O72&lt;&gt;"",O72,IF(J72&lt;&gt;"",J72,IF(F72&lt;&gt;"",F72,"")))</f>
        <v>2</v>
      </c>
    </row>
    <row r="73" spans="1:18" ht="48">
      <c r="A73" s="61">
        <v>529</v>
      </c>
      <c r="B73" s="138" t="s">
        <v>954</v>
      </c>
      <c r="C73" s="139" t="s">
        <v>955</v>
      </c>
      <c r="D73" s="98">
        <v>2</v>
      </c>
      <c r="E73" s="131" t="s">
        <v>1504</v>
      </c>
      <c r="F73" s="98">
        <v>2</v>
      </c>
      <c r="G73" s="201"/>
      <c r="H73" s="202"/>
      <c r="I73" s="202"/>
      <c r="J73" s="203"/>
      <c r="K73" s="204"/>
      <c r="L73" s="201"/>
      <c r="M73" s="202"/>
      <c r="N73" s="202"/>
      <c r="O73" s="203"/>
      <c r="P73" s="204"/>
      <c r="Q73" s="174">
        <f>IF(L73&lt;&gt;"",L73,IF(G73&lt;&gt;"",G73,IF(D73&lt;&gt;"",D73,"")))</f>
        <v>2</v>
      </c>
      <c r="R73" s="74">
        <f>IF(O73&lt;&gt;"",O73,IF(J73&lt;&gt;"",J73,IF(F73&lt;&gt;"",F73,"")))</f>
        <v>2</v>
      </c>
    </row>
    <row r="74" spans="1:18" ht="64">
      <c r="A74" s="61">
        <v>530</v>
      </c>
      <c r="B74" s="138" t="s">
        <v>956</v>
      </c>
      <c r="C74" s="139" t="s">
        <v>957</v>
      </c>
      <c r="D74" s="98">
        <v>3</v>
      </c>
      <c r="E74" s="131" t="s">
        <v>1505</v>
      </c>
      <c r="F74" s="98">
        <v>3</v>
      </c>
      <c r="G74" s="201"/>
      <c r="H74" s="202"/>
      <c r="I74" s="202"/>
      <c r="J74" s="203"/>
      <c r="K74" s="204"/>
      <c r="L74" s="201"/>
      <c r="M74" s="202"/>
      <c r="N74" s="202"/>
      <c r="O74" s="203"/>
      <c r="P74" s="204"/>
      <c r="Q74" s="174">
        <f>IF(L74&lt;&gt;"",L74,IF(G74&lt;&gt;"",G74,IF(D74&lt;&gt;"",D74,"")))</f>
        <v>3</v>
      </c>
      <c r="R74" s="74">
        <f>IF(O74&lt;&gt;"",O74,IF(J74&lt;&gt;"",J74,IF(F74&lt;&gt;"",F74,"")))</f>
        <v>3</v>
      </c>
    </row>
    <row r="75" spans="1:18" ht="64">
      <c r="A75" s="61">
        <v>531</v>
      </c>
      <c r="B75" s="138" t="s">
        <v>958</v>
      </c>
      <c r="C75" s="139" t="s">
        <v>959</v>
      </c>
      <c r="D75" s="98">
        <v>3</v>
      </c>
      <c r="E75" s="131" t="s">
        <v>1506</v>
      </c>
      <c r="F75" s="98">
        <v>3</v>
      </c>
      <c r="G75" s="201"/>
      <c r="H75" s="202"/>
      <c r="I75" s="202"/>
      <c r="J75" s="203"/>
      <c r="K75" s="204"/>
      <c r="L75" s="201"/>
      <c r="M75" s="202"/>
      <c r="N75" s="202"/>
      <c r="O75" s="203"/>
      <c r="P75" s="204"/>
      <c r="Q75" s="174">
        <f>IF(L75&lt;&gt;"",L75,IF(G75&lt;&gt;"",G75,IF(D75&lt;&gt;"",D75,"")))</f>
        <v>3</v>
      </c>
      <c r="R75" s="74">
        <f>IF(O75&lt;&gt;"",O75,IF(J75&lt;&gt;"",J75,IF(F75&lt;&gt;"",F75,"")))</f>
        <v>3</v>
      </c>
    </row>
    <row r="76" spans="1:18" ht="64">
      <c r="A76" s="61">
        <v>532</v>
      </c>
      <c r="B76" s="138" t="s">
        <v>960</v>
      </c>
      <c r="C76" s="139" t="s">
        <v>961</v>
      </c>
      <c r="D76" s="98">
        <v>3</v>
      </c>
      <c r="E76" s="131" t="s">
        <v>1506</v>
      </c>
      <c r="F76" s="98">
        <v>3</v>
      </c>
      <c r="G76" s="201"/>
      <c r="H76" s="202"/>
      <c r="I76" s="202"/>
      <c r="J76" s="203"/>
      <c r="K76" s="204"/>
      <c r="L76" s="201"/>
      <c r="M76" s="202"/>
      <c r="N76" s="202"/>
      <c r="O76" s="203"/>
      <c r="P76" s="204"/>
      <c r="Q76" s="174">
        <f>IF(L76&lt;&gt;"",L76,IF(G76&lt;&gt;"",G76,IF(D76&lt;&gt;"",D76,"")))</f>
        <v>3</v>
      </c>
      <c r="R76" s="74">
        <f>IF(O76&lt;&gt;"",O76,IF(J76&lt;&gt;"",J76,IF(F76&lt;&gt;"",F76,"")))</f>
        <v>3</v>
      </c>
    </row>
    <row r="77" spans="1:18" s="10" customFormat="1">
      <c r="D77" s="133"/>
      <c r="G77" s="31"/>
      <c r="H77" s="31"/>
      <c r="I77" s="31"/>
      <c r="J77" s="31"/>
      <c r="K77" s="31"/>
      <c r="L77" s="31"/>
      <c r="M77" s="31"/>
      <c r="N77" s="31"/>
      <c r="O77" s="31"/>
      <c r="P77" s="31"/>
      <c r="Q77" s="171"/>
    </row>
    <row r="78" spans="1:18" ht="64">
      <c r="A78" s="61">
        <v>533</v>
      </c>
      <c r="B78" s="140" t="s">
        <v>962</v>
      </c>
      <c r="C78" s="139" t="s">
        <v>963</v>
      </c>
      <c r="D78" s="98">
        <v>3</v>
      </c>
      <c r="E78" s="131" t="s">
        <v>1507</v>
      </c>
      <c r="F78" s="98">
        <v>3</v>
      </c>
      <c r="G78" s="201"/>
      <c r="H78" s="202"/>
      <c r="I78" s="202"/>
      <c r="J78" s="203"/>
      <c r="K78" s="204"/>
      <c r="L78" s="201"/>
      <c r="M78" s="202"/>
      <c r="N78" s="202"/>
      <c r="O78" s="203"/>
      <c r="P78" s="204"/>
      <c r="Q78" s="174">
        <f>IF(L78&lt;&gt;"",L78,IF(G78&lt;&gt;"",G78,IF(D78&lt;&gt;"",D78,"")))</f>
        <v>3</v>
      </c>
      <c r="R78" s="74">
        <f>IF(O78&lt;&gt;"",O78,IF(J78&lt;&gt;"",J78,IF(F78&lt;&gt;"",F78,"")))</f>
        <v>3</v>
      </c>
    </row>
    <row r="79" spans="1:18" ht="80">
      <c r="A79" s="61">
        <v>534</v>
      </c>
      <c r="B79" s="140" t="s">
        <v>964</v>
      </c>
      <c r="C79" s="139" t="s">
        <v>965</v>
      </c>
      <c r="D79" s="98">
        <v>4</v>
      </c>
      <c r="E79" s="131" t="s">
        <v>1508</v>
      </c>
      <c r="F79" s="98">
        <v>3</v>
      </c>
      <c r="G79" s="201"/>
      <c r="H79" s="202"/>
      <c r="I79" s="202"/>
      <c r="J79" s="203"/>
      <c r="K79" s="204"/>
      <c r="L79" s="201"/>
      <c r="M79" s="202"/>
      <c r="N79" s="202"/>
      <c r="O79" s="203"/>
      <c r="P79" s="204"/>
      <c r="Q79" s="174">
        <f>IF(L79&lt;&gt;"",L79,IF(G79&lt;&gt;"",G79,IF(D79&lt;&gt;"",D79,"")))</f>
        <v>4</v>
      </c>
      <c r="R79" s="74">
        <f>IF(O79&lt;&gt;"",O79,IF(J79&lt;&gt;"",J79,IF(F79&lt;&gt;"",F79,"")))</f>
        <v>3</v>
      </c>
    </row>
    <row r="80" spans="1:18" ht="48">
      <c r="A80" s="61">
        <v>535</v>
      </c>
      <c r="B80" s="140" t="s">
        <v>966</v>
      </c>
      <c r="C80" s="139" t="s">
        <v>967</v>
      </c>
      <c r="D80" s="98">
        <v>1</v>
      </c>
      <c r="E80" s="131" t="s">
        <v>1509</v>
      </c>
      <c r="F80" s="98">
        <v>2</v>
      </c>
      <c r="G80" s="201"/>
      <c r="H80" s="202"/>
      <c r="I80" s="202"/>
      <c r="J80" s="203"/>
      <c r="K80" s="204"/>
      <c r="L80" s="201"/>
      <c r="M80" s="202"/>
      <c r="N80" s="202"/>
      <c r="O80" s="203"/>
      <c r="P80" s="204"/>
      <c r="Q80" s="174">
        <f>IF(L80&lt;&gt;"",L80,IF(G80&lt;&gt;"",G80,IF(D80&lt;&gt;"",D80,"")))</f>
        <v>1</v>
      </c>
      <c r="R80" s="74">
        <f>IF(O80&lt;&gt;"",O80,IF(J80&lt;&gt;"",J80,IF(F80&lt;&gt;"",F80,"")))</f>
        <v>2</v>
      </c>
    </row>
    <row r="81" spans="1:18" ht="48">
      <c r="A81" s="61">
        <v>536</v>
      </c>
      <c r="B81" s="140" t="s">
        <v>396</v>
      </c>
      <c r="C81" s="139" t="s">
        <v>672</v>
      </c>
      <c r="D81" s="98">
        <v>2</v>
      </c>
      <c r="E81" s="131" t="s">
        <v>1510</v>
      </c>
      <c r="F81" s="98">
        <v>2</v>
      </c>
      <c r="G81" s="201"/>
      <c r="H81" s="202"/>
      <c r="I81" s="202"/>
      <c r="J81" s="203"/>
      <c r="K81" s="204"/>
      <c r="L81" s="201"/>
      <c r="M81" s="202"/>
      <c r="N81" s="202"/>
      <c r="O81" s="203"/>
      <c r="P81" s="204"/>
      <c r="Q81" s="174">
        <f>IF(L81&lt;&gt;"",L81,IF(G81&lt;&gt;"",G81,IF(D81&lt;&gt;"",D81,"")))</f>
        <v>2</v>
      </c>
      <c r="R81" s="74">
        <f>IF(O81&lt;&gt;"",O81,IF(J81&lt;&gt;"",J81,IF(F81&lt;&gt;"",F81,"")))</f>
        <v>2</v>
      </c>
    </row>
    <row r="82" spans="1:18" ht="192">
      <c r="A82" s="61">
        <v>537</v>
      </c>
      <c r="B82" s="140" t="s">
        <v>968</v>
      </c>
      <c r="C82" s="139" t="s">
        <v>969</v>
      </c>
      <c r="D82" s="98">
        <v>4</v>
      </c>
      <c r="E82" s="131" t="s">
        <v>1511</v>
      </c>
      <c r="F82" s="98">
        <v>3</v>
      </c>
      <c r="G82" s="201"/>
      <c r="H82" s="202"/>
      <c r="I82" s="202"/>
      <c r="J82" s="203"/>
      <c r="K82" s="204"/>
      <c r="L82" s="201"/>
      <c r="M82" s="202"/>
      <c r="N82" s="202"/>
      <c r="O82" s="203"/>
      <c r="P82" s="204"/>
      <c r="Q82" s="174">
        <f>IF(L82&lt;&gt;"",L82,IF(G82&lt;&gt;"",G82,IF(D82&lt;&gt;"",D82,"")))</f>
        <v>4</v>
      </c>
      <c r="R82" s="74">
        <f>IF(O82&lt;&gt;"",O82,IF(J82&lt;&gt;"",J82,IF(F82&lt;&gt;"",F82,"")))</f>
        <v>3</v>
      </c>
    </row>
    <row r="83" spans="1:18" s="10" customFormat="1">
      <c r="D83" s="133"/>
      <c r="G83" s="31"/>
      <c r="H83" s="31"/>
      <c r="I83" s="31"/>
      <c r="J83" s="31"/>
      <c r="K83" s="31"/>
      <c r="L83" s="31"/>
      <c r="M83" s="31"/>
      <c r="N83" s="31"/>
      <c r="O83" s="31"/>
      <c r="P83" s="31"/>
      <c r="Q83" s="171"/>
    </row>
    <row r="84" spans="1:18" ht="48">
      <c r="A84" s="61">
        <v>538</v>
      </c>
      <c r="B84" s="141" t="s">
        <v>970</v>
      </c>
      <c r="C84" s="139" t="s">
        <v>971</v>
      </c>
      <c r="D84" s="98">
        <v>3</v>
      </c>
      <c r="E84" s="131" t="s">
        <v>1512</v>
      </c>
      <c r="F84" s="98">
        <v>2</v>
      </c>
      <c r="G84" s="201"/>
      <c r="H84" s="202"/>
      <c r="I84" s="202"/>
      <c r="J84" s="203"/>
      <c r="K84" s="204"/>
      <c r="L84" s="201"/>
      <c r="M84" s="202"/>
      <c r="N84" s="202"/>
      <c r="O84" s="203"/>
      <c r="P84" s="204"/>
      <c r="Q84" s="174">
        <f>IF(L84&lt;&gt;"",L84,IF(G84&lt;&gt;"",G84,IF(D84&lt;&gt;"",D84,"")))</f>
        <v>3</v>
      </c>
      <c r="R84" s="74">
        <f>IF(O84&lt;&gt;"",O84,IF(J84&lt;&gt;"",J84,IF(F84&lt;&gt;"",F84,"")))</f>
        <v>2</v>
      </c>
    </row>
    <row r="85" spans="1:18" ht="64">
      <c r="A85" s="61">
        <v>539</v>
      </c>
      <c r="B85" s="141" t="s">
        <v>972</v>
      </c>
      <c r="C85" s="139" t="s">
        <v>973</v>
      </c>
      <c r="D85" s="98">
        <v>1</v>
      </c>
      <c r="E85" s="131" t="s">
        <v>1513</v>
      </c>
      <c r="F85" s="98">
        <v>1</v>
      </c>
      <c r="G85" s="201"/>
      <c r="H85" s="202"/>
      <c r="I85" s="202"/>
      <c r="J85" s="203"/>
      <c r="K85" s="204"/>
      <c r="L85" s="201"/>
      <c r="M85" s="202"/>
      <c r="N85" s="202"/>
      <c r="O85" s="203"/>
      <c r="P85" s="204"/>
      <c r="Q85" s="174">
        <f>IF(L85&lt;&gt;"",L85,IF(G85&lt;&gt;"",G85,IF(D85&lt;&gt;"",D85,"")))</f>
        <v>1</v>
      </c>
      <c r="R85" s="74">
        <f>IF(O85&lt;&gt;"",O85,IF(J85&lt;&gt;"",J85,IF(F85&lt;&gt;"",F85,"")))</f>
        <v>1</v>
      </c>
    </row>
    <row r="86" spans="1:18" ht="64">
      <c r="A86" s="61">
        <v>540</v>
      </c>
      <c r="B86" s="141" t="s">
        <v>974</v>
      </c>
      <c r="C86" s="139" t="s">
        <v>975</v>
      </c>
      <c r="D86" s="98">
        <v>1</v>
      </c>
      <c r="E86" s="131" t="s">
        <v>1514</v>
      </c>
      <c r="F86" s="98">
        <v>1</v>
      </c>
      <c r="G86" s="201"/>
      <c r="H86" s="202"/>
      <c r="I86" s="202"/>
      <c r="J86" s="203"/>
      <c r="K86" s="204"/>
      <c r="L86" s="201"/>
      <c r="M86" s="202"/>
      <c r="N86" s="202"/>
      <c r="O86" s="203"/>
      <c r="P86" s="204"/>
      <c r="Q86" s="174">
        <f>IF(L86&lt;&gt;"",L86,IF(G86&lt;&gt;"",G86,IF(D86&lt;&gt;"",D86,"")))</f>
        <v>1</v>
      </c>
      <c r="R86" s="74">
        <f>IF(O86&lt;&gt;"",O86,IF(J86&lt;&gt;"",J86,IF(F86&lt;&gt;"",F86,"")))</f>
        <v>1</v>
      </c>
    </row>
    <row r="87" spans="1:18" ht="48">
      <c r="A87" s="61">
        <v>541</v>
      </c>
      <c r="B87" s="141" t="s">
        <v>976</v>
      </c>
      <c r="C87" s="139" t="s">
        <v>977</v>
      </c>
      <c r="D87" s="98">
        <v>1</v>
      </c>
      <c r="E87" s="131" t="s">
        <v>1515</v>
      </c>
      <c r="F87" s="98">
        <v>2</v>
      </c>
      <c r="G87" s="201"/>
      <c r="H87" s="202"/>
      <c r="I87" s="202"/>
      <c r="J87" s="203"/>
      <c r="K87" s="204"/>
      <c r="L87" s="201"/>
      <c r="M87" s="202"/>
      <c r="N87" s="202"/>
      <c r="O87" s="203"/>
      <c r="P87" s="204"/>
      <c r="Q87" s="174">
        <f>IF(L87&lt;&gt;"",L87,IF(G87&lt;&gt;"",G87,IF(D87&lt;&gt;"",D87,"")))</f>
        <v>1</v>
      </c>
      <c r="R87" s="74">
        <f>IF(O87&lt;&gt;"",O87,IF(J87&lt;&gt;"",J87,IF(F87&lt;&gt;"",F87,"")))</f>
        <v>2</v>
      </c>
    </row>
    <row r="88" spans="1:18" s="10" customFormat="1">
      <c r="D88" s="133"/>
      <c r="G88" s="31"/>
      <c r="H88" s="31"/>
      <c r="I88" s="31"/>
      <c r="J88" s="31"/>
      <c r="K88" s="31"/>
      <c r="L88" s="31"/>
      <c r="M88" s="31"/>
      <c r="N88" s="31"/>
      <c r="O88" s="31"/>
      <c r="P88" s="31"/>
      <c r="Q88" s="171"/>
    </row>
    <row r="89" spans="1:18" ht="48">
      <c r="A89" s="61">
        <v>542</v>
      </c>
      <c r="B89" s="140" t="s">
        <v>978</v>
      </c>
      <c r="C89" s="139" t="s">
        <v>979</v>
      </c>
      <c r="D89" s="98">
        <v>3</v>
      </c>
      <c r="E89" s="131" t="s">
        <v>1516</v>
      </c>
      <c r="F89" s="98">
        <v>2</v>
      </c>
      <c r="G89" s="201"/>
      <c r="H89" s="202"/>
      <c r="I89" s="202"/>
      <c r="J89" s="203"/>
      <c r="K89" s="204"/>
      <c r="L89" s="201"/>
      <c r="M89" s="202"/>
      <c r="N89" s="202"/>
      <c r="O89" s="203"/>
      <c r="P89" s="204"/>
      <c r="Q89" s="174">
        <f>IF(L89&lt;&gt;"",L89,IF(G89&lt;&gt;"",G89,IF(D89&lt;&gt;"",D89,"")))</f>
        <v>3</v>
      </c>
      <c r="R89" s="74">
        <f>IF(O89&lt;&gt;"",O89,IF(J89&lt;&gt;"",J89,IF(F89&lt;&gt;"",F89,"")))</f>
        <v>2</v>
      </c>
    </row>
    <row r="90" spans="1:18" ht="48">
      <c r="A90" s="61">
        <v>543</v>
      </c>
      <c r="B90" s="140" t="s">
        <v>980</v>
      </c>
      <c r="C90" s="139" t="s">
        <v>981</v>
      </c>
      <c r="D90" s="98">
        <v>3</v>
      </c>
      <c r="E90" s="131" t="s">
        <v>1517</v>
      </c>
      <c r="F90" s="98">
        <v>3</v>
      </c>
      <c r="G90" s="201"/>
      <c r="H90" s="202"/>
      <c r="I90" s="202"/>
      <c r="J90" s="203"/>
      <c r="K90" s="204"/>
      <c r="L90" s="201"/>
      <c r="M90" s="202"/>
      <c r="N90" s="202"/>
      <c r="O90" s="203"/>
      <c r="P90" s="204"/>
      <c r="Q90" s="174">
        <f>IF(L90&lt;&gt;"",L90,IF(G90&lt;&gt;"",G90,IF(D90&lt;&gt;"",D90,"")))</f>
        <v>3</v>
      </c>
      <c r="R90" s="74">
        <f>IF(O90&lt;&gt;"",O90,IF(J90&lt;&gt;"",J90,IF(F90&lt;&gt;"",F90,"")))</f>
        <v>3</v>
      </c>
    </row>
    <row r="91" spans="1:18" ht="64">
      <c r="A91" s="61">
        <v>544</v>
      </c>
      <c r="B91" s="140" t="s">
        <v>982</v>
      </c>
      <c r="C91" s="139" t="s">
        <v>983</v>
      </c>
      <c r="D91" s="98">
        <v>2</v>
      </c>
      <c r="E91" s="131" t="s">
        <v>1518</v>
      </c>
      <c r="F91" s="98">
        <v>2</v>
      </c>
      <c r="G91" s="201"/>
      <c r="H91" s="202"/>
      <c r="I91" s="202"/>
      <c r="J91" s="203"/>
      <c r="K91" s="204"/>
      <c r="L91" s="201"/>
      <c r="M91" s="202"/>
      <c r="N91" s="202"/>
      <c r="O91" s="203"/>
      <c r="P91" s="204"/>
      <c r="Q91" s="174">
        <f>IF(L91&lt;&gt;"",L91,IF(G91&lt;&gt;"",G91,IF(D91&lt;&gt;"",D91,"")))</f>
        <v>2</v>
      </c>
      <c r="R91" s="74">
        <f>IF(O91&lt;&gt;"",O91,IF(J91&lt;&gt;"",J91,IF(F91&lt;&gt;"",F91,"")))</f>
        <v>2</v>
      </c>
    </row>
    <row r="92" spans="1:18" ht="32">
      <c r="A92" s="61">
        <v>545</v>
      </c>
      <c r="B92" s="138" t="s">
        <v>984</v>
      </c>
      <c r="C92" s="139" t="s">
        <v>985</v>
      </c>
      <c r="D92" s="98">
        <v>0</v>
      </c>
      <c r="E92" s="131"/>
      <c r="F92" s="98">
        <v>0</v>
      </c>
      <c r="G92" s="201"/>
      <c r="H92" s="202"/>
      <c r="I92" s="202"/>
      <c r="J92" s="203"/>
      <c r="K92" s="204"/>
      <c r="L92" s="201"/>
      <c r="M92" s="202"/>
      <c r="N92" s="202"/>
      <c r="O92" s="203"/>
      <c r="P92" s="204"/>
      <c r="Q92" s="174">
        <f>IF(L92&lt;&gt;"",L92,IF(G92&lt;&gt;"",G92,IF(D92&lt;&gt;"",D92,"")))</f>
        <v>0</v>
      </c>
      <c r="R92" s="74">
        <f>IF(O92&lt;&gt;"",O92,IF(J92&lt;&gt;"",J92,IF(F92&lt;&gt;"",F92,"")))</f>
        <v>0</v>
      </c>
    </row>
    <row r="93" spans="1:18" s="10" customFormat="1">
      <c r="D93" s="133"/>
      <c r="G93" s="31"/>
      <c r="H93" s="31"/>
      <c r="I93" s="31"/>
      <c r="J93" s="31"/>
      <c r="K93" s="31"/>
      <c r="L93" s="31"/>
      <c r="M93" s="31"/>
      <c r="N93" s="31"/>
      <c r="O93" s="31"/>
      <c r="P93" s="31"/>
      <c r="Q93" s="171"/>
    </row>
    <row r="94" spans="1:18" ht="112">
      <c r="A94" s="61">
        <v>546</v>
      </c>
      <c r="B94" s="142" t="s">
        <v>436</v>
      </c>
      <c r="C94" s="139" t="s">
        <v>986</v>
      </c>
      <c r="D94" s="98">
        <v>3</v>
      </c>
      <c r="E94" s="131" t="s">
        <v>1519</v>
      </c>
      <c r="F94" s="98">
        <v>2</v>
      </c>
      <c r="G94" s="201"/>
      <c r="H94" s="202"/>
      <c r="I94" s="202"/>
      <c r="J94" s="203"/>
      <c r="K94" s="204"/>
      <c r="L94" s="201"/>
      <c r="M94" s="202"/>
      <c r="N94" s="202"/>
      <c r="O94" s="203"/>
      <c r="P94" s="204"/>
      <c r="Q94" s="174">
        <f>IF(L94&lt;&gt;"",L94,IF(G94&lt;&gt;"",G94,IF(D94&lt;&gt;"",D94,"")))</f>
        <v>3</v>
      </c>
      <c r="R94" s="74">
        <f>IF(O94&lt;&gt;"",O94,IF(J94&lt;&gt;"",J94,IF(F94&lt;&gt;"",F94,"")))</f>
        <v>2</v>
      </c>
    </row>
    <row r="95" spans="1:18" ht="96">
      <c r="A95" s="61">
        <v>547</v>
      </c>
      <c r="B95" s="142" t="s">
        <v>987</v>
      </c>
      <c r="C95" s="139" t="s">
        <v>988</v>
      </c>
      <c r="D95" s="98">
        <v>2</v>
      </c>
      <c r="E95" s="131" t="s">
        <v>1520</v>
      </c>
      <c r="F95" s="98">
        <v>2</v>
      </c>
      <c r="G95" s="201"/>
      <c r="H95" s="202"/>
      <c r="I95" s="202"/>
      <c r="J95" s="203"/>
      <c r="K95" s="204"/>
      <c r="L95" s="201"/>
      <c r="M95" s="202"/>
      <c r="N95" s="202"/>
      <c r="O95" s="203"/>
      <c r="P95" s="204"/>
      <c r="Q95" s="174">
        <f>IF(L95&lt;&gt;"",L95,IF(G95&lt;&gt;"",G95,IF(D95&lt;&gt;"",D95,"")))</f>
        <v>2</v>
      </c>
      <c r="R95" s="74">
        <f>IF(O95&lt;&gt;"",O95,IF(J95&lt;&gt;"",J95,IF(F95&lt;&gt;"",F95,"")))</f>
        <v>2</v>
      </c>
    </row>
    <row r="96" spans="1:18" ht="64">
      <c r="A96" s="61">
        <v>548</v>
      </c>
      <c r="B96" s="142" t="s">
        <v>989</v>
      </c>
      <c r="C96" s="139" t="s">
        <v>990</v>
      </c>
      <c r="D96" s="98">
        <v>2</v>
      </c>
      <c r="E96" s="131" t="s">
        <v>1521</v>
      </c>
      <c r="F96" s="98">
        <v>2</v>
      </c>
      <c r="G96" s="201"/>
      <c r="H96" s="202"/>
      <c r="I96" s="202"/>
      <c r="J96" s="203"/>
      <c r="K96" s="204"/>
      <c r="L96" s="201"/>
      <c r="M96" s="202"/>
      <c r="N96" s="202"/>
      <c r="O96" s="203"/>
      <c r="P96" s="204"/>
      <c r="Q96" s="174">
        <f>IF(L96&lt;&gt;"",L96,IF(G96&lt;&gt;"",G96,IF(D96&lt;&gt;"",D96,"")))</f>
        <v>2</v>
      </c>
      <c r="R96" s="74">
        <f>IF(O96&lt;&gt;"",O96,IF(J96&lt;&gt;"",J96,IF(F96&lt;&gt;"",F96,"")))</f>
        <v>2</v>
      </c>
    </row>
    <row r="97" spans="1:18" ht="64">
      <c r="A97" s="61">
        <v>549</v>
      </c>
      <c r="B97" s="142" t="s">
        <v>991</v>
      </c>
      <c r="C97" s="139" t="s">
        <v>992</v>
      </c>
      <c r="D97" s="98">
        <v>1</v>
      </c>
      <c r="E97" s="131" t="s">
        <v>1522</v>
      </c>
      <c r="F97" s="98">
        <v>1</v>
      </c>
      <c r="G97" s="201"/>
      <c r="H97" s="202"/>
      <c r="I97" s="202"/>
      <c r="J97" s="203"/>
      <c r="K97" s="204"/>
      <c r="L97" s="201"/>
      <c r="M97" s="202"/>
      <c r="N97" s="202"/>
      <c r="O97" s="203"/>
      <c r="P97" s="204"/>
      <c r="Q97" s="174">
        <f>IF(L97&lt;&gt;"",L97,IF(G97&lt;&gt;"",G97,IF(D97&lt;&gt;"",D97,"")))</f>
        <v>1</v>
      </c>
      <c r="R97" s="74">
        <f>IF(O97&lt;&gt;"",O97,IF(J97&lt;&gt;"",J97,IF(F97&lt;&gt;"",F97,"")))</f>
        <v>1</v>
      </c>
    </row>
    <row r="98" spans="1:18" ht="80">
      <c r="A98" s="61">
        <v>550</v>
      </c>
      <c r="B98" s="142" t="s">
        <v>399</v>
      </c>
      <c r="C98" s="139" t="s">
        <v>678</v>
      </c>
      <c r="D98" s="98">
        <v>1</v>
      </c>
      <c r="E98" s="131" t="s">
        <v>1523</v>
      </c>
      <c r="F98" s="98">
        <v>1</v>
      </c>
      <c r="G98" s="201"/>
      <c r="H98" s="202"/>
      <c r="I98" s="202"/>
      <c r="J98" s="203"/>
      <c r="K98" s="204"/>
      <c r="L98" s="201"/>
      <c r="M98" s="202"/>
      <c r="N98" s="202"/>
      <c r="O98" s="203"/>
      <c r="P98" s="204"/>
      <c r="Q98" s="174">
        <f>IF(L98&lt;&gt;"",L98,IF(G98&lt;&gt;"",G98,IF(D98&lt;&gt;"",D98,"")))</f>
        <v>1</v>
      </c>
      <c r="R98" s="74">
        <f>IF(O98&lt;&gt;"",O98,IF(J98&lt;&gt;"",J98,IF(F98&lt;&gt;"",F98,"")))</f>
        <v>1</v>
      </c>
    </row>
    <row r="99" spans="1:18" s="10" customFormat="1">
      <c r="D99" s="133"/>
      <c r="G99" s="31"/>
      <c r="H99" s="31"/>
      <c r="I99" s="31"/>
      <c r="J99" s="31"/>
      <c r="K99" s="31"/>
      <c r="L99" s="31"/>
      <c r="M99" s="31"/>
      <c r="N99" s="31"/>
      <c r="O99" s="31"/>
      <c r="P99" s="31"/>
      <c r="Q99" s="171"/>
    </row>
    <row r="100" spans="1:18" ht="64">
      <c r="A100" s="61">
        <v>551</v>
      </c>
      <c r="B100" s="141" t="s">
        <v>993</v>
      </c>
      <c r="C100" s="139" t="s">
        <v>994</v>
      </c>
      <c r="D100" s="98">
        <v>3</v>
      </c>
      <c r="E100" s="131" t="s">
        <v>1524</v>
      </c>
      <c r="F100" s="98">
        <v>3</v>
      </c>
      <c r="G100" s="201"/>
      <c r="H100" s="202"/>
      <c r="I100" s="202"/>
      <c r="J100" s="203"/>
      <c r="K100" s="204"/>
      <c r="L100" s="201"/>
      <c r="M100" s="202"/>
      <c r="N100" s="202"/>
      <c r="O100" s="203"/>
      <c r="P100" s="204"/>
      <c r="Q100" s="174">
        <f>IF(L100&lt;&gt;"",L100,IF(G100&lt;&gt;"",G100,IF(D100&lt;&gt;"",D100,"")))</f>
        <v>3</v>
      </c>
      <c r="R100" s="74">
        <f>IF(O100&lt;&gt;"",O100,IF(J100&lt;&gt;"",J100,IF(F100&lt;&gt;"",F100,"")))</f>
        <v>3</v>
      </c>
    </row>
    <row r="101" spans="1:18" ht="48">
      <c r="A101" s="61">
        <v>552</v>
      </c>
      <c r="B101" s="141" t="s">
        <v>995</v>
      </c>
      <c r="C101" s="139" t="s">
        <v>996</v>
      </c>
      <c r="D101" s="98">
        <v>1</v>
      </c>
      <c r="E101" s="131" t="s">
        <v>1525</v>
      </c>
      <c r="F101" s="98">
        <v>1</v>
      </c>
      <c r="G101" s="201"/>
      <c r="H101" s="202"/>
      <c r="I101" s="202"/>
      <c r="J101" s="203"/>
      <c r="K101" s="204"/>
      <c r="L101" s="201"/>
      <c r="M101" s="202"/>
      <c r="N101" s="202"/>
      <c r="O101" s="203"/>
      <c r="P101" s="204"/>
      <c r="Q101" s="174">
        <f>IF(L101&lt;&gt;"",L101,IF(G101&lt;&gt;"",G101,IF(D101&lt;&gt;"",D101,"")))</f>
        <v>1</v>
      </c>
      <c r="R101" s="74">
        <f>IF(O101&lt;&gt;"",O101,IF(J101&lt;&gt;"",J101,IF(F101&lt;&gt;"",F101,"")))</f>
        <v>1</v>
      </c>
    </row>
    <row r="102" spans="1:18" ht="64">
      <c r="A102" s="61">
        <v>553</v>
      </c>
      <c r="B102" s="141" t="s">
        <v>997</v>
      </c>
      <c r="C102" s="139" t="s">
        <v>998</v>
      </c>
      <c r="D102" s="98">
        <v>0</v>
      </c>
      <c r="E102" s="131" t="s">
        <v>1526</v>
      </c>
      <c r="F102" s="98">
        <v>2</v>
      </c>
      <c r="G102" s="201"/>
      <c r="H102" s="202"/>
      <c r="I102" s="202"/>
      <c r="J102" s="203"/>
      <c r="K102" s="204"/>
      <c r="L102" s="201"/>
      <c r="M102" s="202"/>
      <c r="N102" s="202"/>
      <c r="O102" s="203"/>
      <c r="P102" s="204"/>
      <c r="Q102" s="174">
        <f>IF(L102&lt;&gt;"",L102,IF(G102&lt;&gt;"",G102,IF(D102&lt;&gt;"",D102,"")))</f>
        <v>0</v>
      </c>
      <c r="R102" s="74">
        <f>IF(O102&lt;&gt;"",O102,IF(J102&lt;&gt;"",J102,IF(F102&lt;&gt;"",F102,"")))</f>
        <v>2</v>
      </c>
    </row>
    <row r="103" spans="1:18" ht="64">
      <c r="A103" s="61">
        <v>554</v>
      </c>
      <c r="B103" s="141" t="s">
        <v>999</v>
      </c>
      <c r="C103" s="139" t="s">
        <v>1000</v>
      </c>
      <c r="D103" s="98">
        <v>1</v>
      </c>
      <c r="E103" s="131" t="s">
        <v>1527</v>
      </c>
      <c r="F103" s="98">
        <v>1</v>
      </c>
      <c r="G103" s="201"/>
      <c r="H103" s="202"/>
      <c r="I103" s="202"/>
      <c r="J103" s="203"/>
      <c r="K103" s="204"/>
      <c r="L103" s="201"/>
      <c r="M103" s="202"/>
      <c r="N103" s="202"/>
      <c r="O103" s="203"/>
      <c r="P103" s="204"/>
      <c r="Q103" s="174">
        <f>IF(L103&lt;&gt;"",L103,IF(G103&lt;&gt;"",G103,IF(D103&lt;&gt;"",D103,"")))</f>
        <v>1</v>
      </c>
      <c r="R103" s="74">
        <f>IF(O103&lt;&gt;"",O103,IF(J103&lt;&gt;"",J103,IF(F103&lt;&gt;"",F103,"")))</f>
        <v>1</v>
      </c>
    </row>
    <row r="104" spans="1:18" ht="64">
      <c r="A104" s="61">
        <v>555</v>
      </c>
      <c r="B104" s="141" t="s">
        <v>1001</v>
      </c>
      <c r="C104" s="139" t="s">
        <v>1002</v>
      </c>
      <c r="D104" s="98">
        <v>1</v>
      </c>
      <c r="E104" s="131" t="s">
        <v>1528</v>
      </c>
      <c r="F104" s="98">
        <v>2</v>
      </c>
      <c r="G104" s="201"/>
      <c r="H104" s="202"/>
      <c r="I104" s="202"/>
      <c r="J104" s="203"/>
      <c r="K104" s="204"/>
      <c r="L104" s="201"/>
      <c r="M104" s="202"/>
      <c r="N104" s="202"/>
      <c r="O104" s="203"/>
      <c r="P104" s="204"/>
      <c r="Q104" s="174">
        <f>IF(L104&lt;&gt;"",L104,IF(G104&lt;&gt;"",G104,IF(D104&lt;&gt;"",D104,"")))</f>
        <v>1</v>
      </c>
      <c r="R104" s="74">
        <f>IF(O104&lt;&gt;"",O104,IF(J104&lt;&gt;"",J104,IF(F104&lt;&gt;"",F104,"")))</f>
        <v>2</v>
      </c>
    </row>
    <row r="105" spans="1:18" s="10" customFormat="1">
      <c r="D105" s="133"/>
      <c r="G105" s="31"/>
      <c r="H105" s="31"/>
      <c r="I105" s="31"/>
      <c r="J105" s="31"/>
      <c r="K105" s="31"/>
      <c r="L105" s="31"/>
      <c r="M105" s="31"/>
      <c r="N105" s="31"/>
      <c r="O105" s="31"/>
      <c r="P105" s="31"/>
      <c r="Q105" s="171"/>
    </row>
    <row r="106" spans="1:18" ht="80">
      <c r="A106" s="61">
        <v>556</v>
      </c>
      <c r="B106" s="140" t="s">
        <v>85</v>
      </c>
      <c r="C106" s="139" t="s">
        <v>1003</v>
      </c>
      <c r="D106" s="98">
        <v>4</v>
      </c>
      <c r="E106" s="131" t="s">
        <v>1529</v>
      </c>
      <c r="F106" s="98">
        <v>4</v>
      </c>
      <c r="G106" s="201"/>
      <c r="H106" s="202"/>
      <c r="I106" s="202"/>
      <c r="J106" s="203"/>
      <c r="K106" s="204"/>
      <c r="L106" s="201"/>
      <c r="M106" s="202"/>
      <c r="N106" s="202"/>
      <c r="O106" s="203"/>
      <c r="P106" s="204"/>
      <c r="Q106" s="174">
        <f>IF(L106&lt;&gt;"",L106,IF(G106&lt;&gt;"",G106,IF(D106&lt;&gt;"",D106,"")))</f>
        <v>4</v>
      </c>
      <c r="R106" s="74">
        <f>IF(O106&lt;&gt;"",O106,IF(J106&lt;&gt;"",J106,IF(F106&lt;&gt;"",F106,"")))</f>
        <v>4</v>
      </c>
    </row>
    <row r="107" spans="1:18" ht="80">
      <c r="A107" s="61">
        <v>557</v>
      </c>
      <c r="B107" s="140" t="s">
        <v>324</v>
      </c>
      <c r="C107" s="139" t="s">
        <v>516</v>
      </c>
      <c r="D107" s="98">
        <v>4</v>
      </c>
      <c r="E107" s="131" t="s">
        <v>1530</v>
      </c>
      <c r="F107" s="98">
        <v>3</v>
      </c>
      <c r="G107" s="201"/>
      <c r="H107" s="202"/>
      <c r="I107" s="202"/>
      <c r="J107" s="203"/>
      <c r="K107" s="204"/>
      <c r="L107" s="201"/>
      <c r="M107" s="202"/>
      <c r="N107" s="202"/>
      <c r="O107" s="203"/>
      <c r="P107" s="204"/>
      <c r="Q107" s="174">
        <f>IF(L107&lt;&gt;"",L107,IF(G107&lt;&gt;"",G107,IF(D107&lt;&gt;"",D107,"")))</f>
        <v>4</v>
      </c>
      <c r="R107" s="74">
        <f>IF(O107&lt;&gt;"",O107,IF(J107&lt;&gt;"",J107,IF(F107&lt;&gt;"",F107,"")))</f>
        <v>3</v>
      </c>
    </row>
    <row r="108" spans="1:18" ht="64">
      <c r="A108" s="61">
        <v>558</v>
      </c>
      <c r="B108" s="140" t="s">
        <v>390</v>
      </c>
      <c r="C108" s="139" t="s">
        <v>658</v>
      </c>
      <c r="D108" s="98">
        <v>3</v>
      </c>
      <c r="E108" s="131" t="s">
        <v>1531</v>
      </c>
      <c r="F108" s="98">
        <v>3</v>
      </c>
      <c r="G108" s="201"/>
      <c r="H108" s="202"/>
      <c r="I108" s="202"/>
      <c r="J108" s="203"/>
      <c r="K108" s="204"/>
      <c r="L108" s="201"/>
      <c r="M108" s="202"/>
      <c r="N108" s="202"/>
      <c r="O108" s="203"/>
      <c r="P108" s="204"/>
      <c r="Q108" s="174">
        <f>IF(L108&lt;&gt;"",L108,IF(G108&lt;&gt;"",G108,IF(D108&lt;&gt;"",D108,"")))</f>
        <v>3</v>
      </c>
      <c r="R108" s="74">
        <f>IF(O108&lt;&gt;"",O108,IF(J108&lt;&gt;"",J108,IF(F108&lt;&gt;"",F108,"")))</f>
        <v>3</v>
      </c>
    </row>
    <row r="109" spans="1:18" ht="48">
      <c r="A109" s="61">
        <v>559</v>
      </c>
      <c r="B109" s="140" t="s">
        <v>1004</v>
      </c>
      <c r="C109" s="139" t="s">
        <v>1005</v>
      </c>
      <c r="D109" s="98">
        <v>2</v>
      </c>
      <c r="E109" s="131" t="s">
        <v>1532</v>
      </c>
      <c r="F109" s="98">
        <v>2</v>
      </c>
      <c r="G109" s="201"/>
      <c r="H109" s="202"/>
      <c r="I109" s="202"/>
      <c r="J109" s="203"/>
      <c r="K109" s="204"/>
      <c r="L109" s="201"/>
      <c r="M109" s="202"/>
      <c r="N109" s="202"/>
      <c r="O109" s="203"/>
      <c r="P109" s="204"/>
      <c r="Q109" s="174">
        <f>IF(L109&lt;&gt;"",L109,IF(G109&lt;&gt;"",G109,IF(D109&lt;&gt;"",D109,"")))</f>
        <v>2</v>
      </c>
      <c r="R109" s="74">
        <f>IF(O109&lt;&gt;"",O109,IF(J109&lt;&gt;"",J109,IF(F109&lt;&gt;"",F109,"")))</f>
        <v>2</v>
      </c>
    </row>
    <row r="110" spans="1:18" ht="48">
      <c r="A110" s="61">
        <v>560</v>
      </c>
      <c r="B110" s="140" t="s">
        <v>1006</v>
      </c>
      <c r="C110" s="139" t="s">
        <v>1007</v>
      </c>
      <c r="D110" s="98">
        <v>2</v>
      </c>
      <c r="E110" s="131" t="s">
        <v>1533</v>
      </c>
      <c r="F110" s="98">
        <v>2</v>
      </c>
      <c r="G110" s="201"/>
      <c r="H110" s="202"/>
      <c r="I110" s="202"/>
      <c r="J110" s="203"/>
      <c r="K110" s="204"/>
      <c r="L110" s="201"/>
      <c r="M110" s="202"/>
      <c r="N110" s="202"/>
      <c r="O110" s="203"/>
      <c r="P110" s="204"/>
      <c r="Q110" s="174">
        <f>IF(L110&lt;&gt;"",L110,IF(G110&lt;&gt;"",G110,IF(D110&lt;&gt;"",D110,"")))</f>
        <v>2</v>
      </c>
      <c r="R110" s="74">
        <f>IF(O110&lt;&gt;"",O110,IF(J110&lt;&gt;"",J110,IF(F110&lt;&gt;"",F110,"")))</f>
        <v>2</v>
      </c>
    </row>
    <row r="111" spans="1:18" ht="64">
      <c r="A111" s="61">
        <v>561</v>
      </c>
      <c r="B111" s="142" t="s">
        <v>1008</v>
      </c>
      <c r="C111" s="139" t="s">
        <v>1009</v>
      </c>
      <c r="D111" s="98">
        <v>1</v>
      </c>
      <c r="E111" s="131" t="s">
        <v>1534</v>
      </c>
      <c r="F111" s="98">
        <v>1</v>
      </c>
      <c r="G111" s="201"/>
      <c r="H111" s="202"/>
      <c r="I111" s="202"/>
      <c r="J111" s="203"/>
      <c r="K111" s="204"/>
      <c r="L111" s="201"/>
      <c r="M111" s="202"/>
      <c r="N111" s="202"/>
      <c r="O111" s="203"/>
      <c r="P111" s="204"/>
      <c r="Q111" s="174">
        <f>IF(L111&lt;&gt;"",L111,IF(G111&lt;&gt;"",G111,IF(D111&lt;&gt;"",D111,"")))</f>
        <v>1</v>
      </c>
      <c r="R111" s="74">
        <f>IF(O111&lt;&gt;"",O111,IF(J111&lt;&gt;"",J111,IF(F111&lt;&gt;"",F111,"")))</f>
        <v>1</v>
      </c>
    </row>
    <row r="112" spans="1:18">
      <c r="C112" s="10"/>
      <c r="D112" s="133"/>
      <c r="E112" s="10"/>
      <c r="F112" s="10"/>
      <c r="G112" s="31"/>
      <c r="H112" s="31"/>
      <c r="I112" s="31"/>
      <c r="J112" s="31"/>
      <c r="K112" s="31"/>
      <c r="L112" s="31"/>
      <c r="M112" s="31"/>
      <c r="N112" s="31"/>
      <c r="O112" s="31"/>
      <c r="P112" s="31"/>
      <c r="R112" s="10"/>
    </row>
    <row r="113" spans="1:18">
      <c r="C113" s="10"/>
      <c r="D113" s="133"/>
      <c r="E113" s="10"/>
      <c r="F113" s="10"/>
      <c r="G113" s="31"/>
      <c r="H113" s="31"/>
      <c r="I113" s="31"/>
      <c r="J113" s="31"/>
      <c r="K113" s="31"/>
      <c r="L113" s="31"/>
      <c r="M113" s="31"/>
      <c r="N113" s="31"/>
      <c r="O113" s="31"/>
      <c r="P113" s="31"/>
      <c r="R113" s="10"/>
    </row>
    <row r="114" spans="1:18">
      <c r="C114" s="10"/>
      <c r="D114" s="133"/>
      <c r="E114" s="10"/>
      <c r="F114" s="10"/>
      <c r="G114" s="31"/>
      <c r="H114" s="31"/>
      <c r="I114" s="31"/>
      <c r="J114" s="31"/>
      <c r="K114" s="31"/>
      <c r="L114" s="31"/>
      <c r="M114" s="31"/>
      <c r="N114" s="31"/>
      <c r="O114" s="31"/>
      <c r="P114" s="31"/>
      <c r="R114" s="10"/>
    </row>
    <row r="115" spans="1:18" ht="19">
      <c r="B115" s="127" t="s">
        <v>1010</v>
      </c>
      <c r="C115" s="10"/>
      <c r="D115" s="133"/>
      <c r="E115" s="10"/>
      <c r="F115" s="10"/>
      <c r="G115" s="31"/>
      <c r="H115" s="31"/>
      <c r="I115" s="31"/>
      <c r="J115" s="31"/>
      <c r="K115" s="31"/>
      <c r="L115" s="31"/>
      <c r="M115" s="31"/>
      <c r="N115" s="31"/>
      <c r="O115" s="31"/>
      <c r="P115" s="31"/>
      <c r="R115" s="10"/>
    </row>
    <row r="116" spans="1:18" ht="64">
      <c r="A116" s="61">
        <v>562</v>
      </c>
      <c r="B116" s="131" t="s">
        <v>1011</v>
      </c>
      <c r="C116" s="131" t="s">
        <v>1012</v>
      </c>
      <c r="D116" s="98">
        <v>5</v>
      </c>
      <c r="E116" s="131" t="s">
        <v>1335</v>
      </c>
      <c r="F116" s="98">
        <v>4</v>
      </c>
      <c r="G116" s="201"/>
      <c r="H116" s="202"/>
      <c r="I116" s="202"/>
      <c r="J116" s="203"/>
      <c r="K116" s="204"/>
      <c r="L116" s="201"/>
      <c r="M116" s="202"/>
      <c r="N116" s="202"/>
      <c r="O116" s="203"/>
      <c r="P116" s="204"/>
      <c r="Q116" s="174">
        <f>IF(L116&lt;&gt;"",L116,IF(G116&lt;&gt;"",G116,IF(D116&lt;&gt;"",D116,"")))</f>
        <v>5</v>
      </c>
      <c r="R116" s="74">
        <f>IF(O116&lt;&gt;"",O116,IF(J116&lt;&gt;"",J116,IF(F116&lt;&gt;"",F116,"")))</f>
        <v>4</v>
      </c>
    </row>
    <row r="117" spans="1:18" s="10" customFormat="1">
      <c r="D117" s="133"/>
      <c r="G117" s="31"/>
      <c r="H117" s="31"/>
      <c r="I117" s="31"/>
      <c r="J117" s="31"/>
      <c r="K117" s="31"/>
      <c r="L117" s="31"/>
      <c r="M117" s="31"/>
      <c r="N117" s="31"/>
      <c r="O117" s="31"/>
      <c r="P117" s="31"/>
      <c r="Q117" s="171"/>
    </row>
    <row r="118" spans="1:18" ht="32">
      <c r="A118" s="61">
        <v>563</v>
      </c>
      <c r="B118" s="131" t="s">
        <v>1013</v>
      </c>
      <c r="C118" s="131" t="s">
        <v>1014</v>
      </c>
      <c r="D118" s="98">
        <v>5</v>
      </c>
      <c r="E118" s="131" t="s">
        <v>1535</v>
      </c>
      <c r="F118" s="98">
        <v>4</v>
      </c>
      <c r="G118" s="201"/>
      <c r="H118" s="202"/>
      <c r="I118" s="202"/>
      <c r="J118" s="203"/>
      <c r="K118" s="204"/>
      <c r="L118" s="201"/>
      <c r="M118" s="202"/>
      <c r="N118" s="202"/>
      <c r="O118" s="203"/>
      <c r="P118" s="204"/>
      <c r="Q118" s="174">
        <f>IF(L118&lt;&gt;"",L118,IF(G118&lt;&gt;"",G118,IF(D118&lt;&gt;"",D118,"")))</f>
        <v>5</v>
      </c>
      <c r="R118" s="74">
        <f>IF(O118&lt;&gt;"",O118,IF(J118&lt;&gt;"",J118,IF(F118&lt;&gt;"",F118,"")))</f>
        <v>4</v>
      </c>
    </row>
    <row r="119" spans="1:18" s="10" customFormat="1">
      <c r="D119" s="133"/>
      <c r="G119" s="31"/>
      <c r="H119" s="31"/>
      <c r="I119" s="31"/>
      <c r="J119" s="31"/>
      <c r="K119" s="31"/>
      <c r="L119" s="31"/>
      <c r="M119" s="31"/>
      <c r="N119" s="31"/>
      <c r="O119" s="31"/>
      <c r="P119" s="31"/>
      <c r="Q119" s="171"/>
    </row>
    <row r="120" spans="1:18" ht="48">
      <c r="A120" s="61">
        <v>564</v>
      </c>
      <c r="B120" s="131" t="s">
        <v>138</v>
      </c>
      <c r="C120" s="131" t="s">
        <v>1015</v>
      </c>
      <c r="D120" s="98">
        <v>4</v>
      </c>
      <c r="E120" s="131" t="s">
        <v>1536</v>
      </c>
      <c r="F120" s="98">
        <v>3</v>
      </c>
      <c r="G120" s="201"/>
      <c r="H120" s="202"/>
      <c r="I120" s="202"/>
      <c r="J120" s="203"/>
      <c r="K120" s="204"/>
      <c r="L120" s="201"/>
      <c r="M120" s="202"/>
      <c r="N120" s="202"/>
      <c r="O120" s="203"/>
      <c r="P120" s="204"/>
      <c r="Q120" s="174">
        <f>IF(L120&lt;&gt;"",L120,IF(G120&lt;&gt;"",G120,IF(D120&lt;&gt;"",D120,"")))</f>
        <v>4</v>
      </c>
      <c r="R120" s="74">
        <f>IF(O120&lt;&gt;"",O120,IF(J120&lt;&gt;"",J120,IF(F120&lt;&gt;"",F120,"")))</f>
        <v>3</v>
      </c>
    </row>
    <row r="121" spans="1:18" s="10" customFormat="1">
      <c r="D121" s="133"/>
      <c r="G121" s="31"/>
      <c r="H121" s="31"/>
      <c r="I121" s="31"/>
      <c r="J121" s="31"/>
      <c r="K121" s="31"/>
      <c r="L121" s="31"/>
      <c r="M121" s="31"/>
      <c r="N121" s="31"/>
      <c r="O121" s="31"/>
      <c r="P121" s="31"/>
      <c r="Q121" s="171"/>
    </row>
    <row r="122" spans="1:18" ht="32">
      <c r="A122" s="61">
        <v>565</v>
      </c>
      <c r="B122" s="131" t="s">
        <v>1016</v>
      </c>
      <c r="C122" s="131" t="s">
        <v>1017</v>
      </c>
      <c r="D122" s="98">
        <v>5</v>
      </c>
      <c r="E122" s="131" t="s">
        <v>1537</v>
      </c>
      <c r="F122" s="98">
        <v>3</v>
      </c>
      <c r="G122" s="201"/>
      <c r="H122" s="202"/>
      <c r="I122" s="202"/>
      <c r="J122" s="203"/>
      <c r="K122" s="204"/>
      <c r="L122" s="201"/>
      <c r="M122" s="202"/>
      <c r="N122" s="202"/>
      <c r="O122" s="203"/>
      <c r="P122" s="204"/>
      <c r="Q122" s="174">
        <f>IF(L122&lt;&gt;"",L122,IF(G122&lt;&gt;"",G122,IF(D122&lt;&gt;"",D122,"")))</f>
        <v>5</v>
      </c>
      <c r="R122" s="74">
        <f>IF(O122&lt;&gt;"",O122,IF(J122&lt;&gt;"",J122,IF(F122&lt;&gt;"",F122,"")))</f>
        <v>3</v>
      </c>
    </row>
    <row r="123" spans="1:18" ht="64">
      <c r="A123" s="61">
        <v>566</v>
      </c>
      <c r="B123" s="131" t="s">
        <v>1018</v>
      </c>
      <c r="C123" s="131" t="s">
        <v>1019</v>
      </c>
      <c r="D123" s="98">
        <v>5</v>
      </c>
      <c r="E123" s="131" t="s">
        <v>1538</v>
      </c>
      <c r="F123" s="98">
        <v>3</v>
      </c>
      <c r="G123" s="201"/>
      <c r="H123" s="202"/>
      <c r="I123" s="202"/>
      <c r="J123" s="203"/>
      <c r="K123" s="204"/>
      <c r="L123" s="201"/>
      <c r="M123" s="202"/>
      <c r="N123" s="202"/>
      <c r="O123" s="203"/>
      <c r="P123" s="204"/>
      <c r="Q123" s="174">
        <f>IF(L123&lt;&gt;"",L123,IF(G123&lt;&gt;"",G123,IF(D123&lt;&gt;"",D123,"")))</f>
        <v>5</v>
      </c>
      <c r="R123" s="74">
        <f>IF(O123&lt;&gt;"",O123,IF(J123&lt;&gt;"",J123,IF(F123&lt;&gt;"",F123,"")))</f>
        <v>3</v>
      </c>
    </row>
    <row r="124" spans="1:18" s="10" customFormat="1">
      <c r="D124" s="133"/>
      <c r="G124" s="31"/>
      <c r="H124" s="31"/>
      <c r="I124" s="31"/>
      <c r="J124" s="31"/>
      <c r="K124" s="31"/>
      <c r="L124" s="31"/>
      <c r="M124" s="31"/>
      <c r="N124" s="31"/>
      <c r="O124" s="31"/>
      <c r="P124" s="31"/>
      <c r="Q124" s="171"/>
    </row>
    <row r="125" spans="1:18" ht="64">
      <c r="A125" s="61">
        <v>567</v>
      </c>
      <c r="B125" s="131" t="s">
        <v>1020</v>
      </c>
      <c r="C125" s="131" t="s">
        <v>1021</v>
      </c>
      <c r="D125" s="98">
        <v>5</v>
      </c>
      <c r="E125" s="131"/>
      <c r="F125" s="98">
        <v>3</v>
      </c>
      <c r="G125" s="201"/>
      <c r="H125" s="202"/>
      <c r="I125" s="202"/>
      <c r="J125" s="203"/>
      <c r="K125" s="204"/>
      <c r="L125" s="201"/>
      <c r="M125" s="202"/>
      <c r="N125" s="202"/>
      <c r="O125" s="203"/>
      <c r="P125" s="204"/>
      <c r="Q125" s="174">
        <f>IF(L125&lt;&gt;"",L125,IF(G125&lt;&gt;"",G125,IF(D125&lt;&gt;"",D125,"")))</f>
        <v>5</v>
      </c>
      <c r="R125" s="74">
        <f>IF(O125&lt;&gt;"",O125,IF(J125&lt;&gt;"",J125,IF(F125&lt;&gt;"",F125,"")))</f>
        <v>3</v>
      </c>
    </row>
    <row r="126" spans="1:18" s="10" customFormat="1">
      <c r="D126" s="133"/>
      <c r="G126" s="31"/>
      <c r="H126" s="31"/>
      <c r="I126" s="31"/>
      <c r="J126" s="31"/>
      <c r="K126" s="31"/>
      <c r="L126" s="31"/>
      <c r="M126" s="31"/>
      <c r="N126" s="31"/>
      <c r="O126" s="31"/>
      <c r="P126" s="31"/>
      <c r="Q126" s="171"/>
    </row>
    <row r="127" spans="1:18" ht="32">
      <c r="A127" s="61">
        <v>568</v>
      </c>
      <c r="B127" s="131" t="s">
        <v>1022</v>
      </c>
      <c r="C127" s="131" t="s">
        <v>1023</v>
      </c>
      <c r="D127" s="98">
        <v>1</v>
      </c>
      <c r="E127" s="131"/>
      <c r="F127" s="98">
        <v>1</v>
      </c>
      <c r="G127" s="201"/>
      <c r="H127" s="202"/>
      <c r="I127" s="202"/>
      <c r="J127" s="203"/>
      <c r="K127" s="204"/>
      <c r="L127" s="201"/>
      <c r="M127" s="202"/>
      <c r="N127" s="202"/>
      <c r="O127" s="203"/>
      <c r="P127" s="204"/>
      <c r="Q127" s="174">
        <f>IF(L127&lt;&gt;"",L127,IF(G127&lt;&gt;"",G127,IF(D127&lt;&gt;"",D127,"")))</f>
        <v>1</v>
      </c>
      <c r="R127" s="74">
        <f>IF(O127&lt;&gt;"",O127,IF(J127&lt;&gt;"",J127,IF(F127&lt;&gt;"",F127,"")))</f>
        <v>1</v>
      </c>
    </row>
    <row r="128" spans="1:18" s="10" customFormat="1">
      <c r="D128" s="133"/>
      <c r="G128" s="31"/>
      <c r="H128" s="31"/>
      <c r="I128" s="31"/>
      <c r="J128" s="31"/>
      <c r="K128" s="31"/>
      <c r="L128" s="31"/>
      <c r="M128" s="31"/>
      <c r="N128" s="31"/>
      <c r="O128" s="31"/>
      <c r="P128" s="31"/>
      <c r="Q128" s="171"/>
    </row>
    <row r="129" spans="1:18" ht="48">
      <c r="A129" s="61">
        <v>569</v>
      </c>
      <c r="B129" s="131" t="s">
        <v>1024</v>
      </c>
      <c r="C129" s="131" t="s">
        <v>1025</v>
      </c>
      <c r="D129" s="98">
        <v>5</v>
      </c>
      <c r="E129" s="131" t="s">
        <v>1539</v>
      </c>
      <c r="F129" s="98">
        <v>4</v>
      </c>
      <c r="G129" s="201"/>
      <c r="H129" s="202"/>
      <c r="I129" s="202"/>
      <c r="J129" s="203"/>
      <c r="K129" s="204"/>
      <c r="L129" s="201"/>
      <c r="M129" s="202"/>
      <c r="N129" s="202"/>
      <c r="O129" s="203"/>
      <c r="P129" s="204"/>
      <c r="Q129" s="174">
        <f>IF(L129&lt;&gt;"",L129,IF(G129&lt;&gt;"",G129,IF(D129&lt;&gt;"",D129,"")))</f>
        <v>5</v>
      </c>
      <c r="R129" s="74">
        <f>IF(O129&lt;&gt;"",O129,IF(J129&lt;&gt;"",J129,IF(F129&lt;&gt;"",F129,"")))</f>
        <v>4</v>
      </c>
    </row>
    <row r="130" spans="1:18" s="10" customFormat="1">
      <c r="D130" s="133"/>
      <c r="G130" s="31"/>
      <c r="H130" s="31"/>
      <c r="I130" s="31"/>
      <c r="J130" s="31"/>
      <c r="K130" s="31"/>
      <c r="L130" s="31"/>
      <c r="M130" s="31"/>
      <c r="N130" s="31"/>
      <c r="O130" s="31"/>
      <c r="P130" s="31"/>
      <c r="Q130" s="171"/>
    </row>
    <row r="131" spans="1:18" s="10" customFormat="1">
      <c r="D131" s="133"/>
      <c r="G131" s="31"/>
      <c r="H131" s="31"/>
      <c r="I131" s="31"/>
      <c r="J131" s="31"/>
      <c r="K131" s="31"/>
      <c r="L131" s="31"/>
      <c r="M131" s="31"/>
      <c r="N131" s="31"/>
      <c r="O131" s="31"/>
      <c r="P131" s="31"/>
      <c r="Q131" s="171"/>
    </row>
    <row r="132" spans="1:18" s="10" customFormat="1">
      <c r="D132" s="133"/>
      <c r="G132" s="31"/>
      <c r="H132" s="31"/>
      <c r="I132" s="31"/>
      <c r="J132" s="31"/>
      <c r="K132" s="31"/>
      <c r="L132" s="31"/>
      <c r="M132" s="31"/>
      <c r="N132" s="31"/>
      <c r="O132" s="31"/>
      <c r="P132" s="31"/>
      <c r="Q132" s="171"/>
    </row>
    <row r="133" spans="1:18" ht="19">
      <c r="B133" s="127" t="s">
        <v>57</v>
      </c>
      <c r="C133" s="10"/>
      <c r="D133" s="133"/>
      <c r="E133" s="10"/>
      <c r="F133" s="10"/>
      <c r="G133" s="31"/>
      <c r="H133" s="31"/>
      <c r="I133" s="31"/>
      <c r="J133" s="31"/>
      <c r="K133" s="31"/>
      <c r="L133" s="31"/>
      <c r="M133" s="31"/>
      <c r="N133" s="31"/>
      <c r="O133" s="31"/>
      <c r="P133" s="31"/>
      <c r="R133" s="10"/>
    </row>
    <row r="134" spans="1:18" ht="32">
      <c r="A134" s="61">
        <v>570</v>
      </c>
      <c r="B134" s="131" t="s">
        <v>403</v>
      </c>
      <c r="C134" s="131" t="s">
        <v>686</v>
      </c>
      <c r="D134" s="98">
        <v>5</v>
      </c>
      <c r="E134" s="131" t="s">
        <v>1394</v>
      </c>
      <c r="F134" s="98">
        <v>4</v>
      </c>
      <c r="G134" s="201"/>
      <c r="H134" s="202"/>
      <c r="I134" s="202"/>
      <c r="J134" s="203"/>
      <c r="K134" s="204"/>
      <c r="L134" s="201"/>
      <c r="M134" s="202"/>
      <c r="N134" s="202"/>
      <c r="O134" s="203"/>
      <c r="P134" s="204"/>
      <c r="Q134" s="174">
        <f>IF(L134&lt;&gt;"",L134,IF(G134&lt;&gt;"",G134,IF(D134&lt;&gt;"",D134,"")))</f>
        <v>5</v>
      </c>
      <c r="R134" s="74">
        <f>IF(O134&lt;&gt;"",O134,IF(J134&lt;&gt;"",J134,IF(F134&lt;&gt;"",F134,"")))</f>
        <v>4</v>
      </c>
    </row>
    <row r="135" spans="1:18" s="10" customFormat="1">
      <c r="D135" s="133"/>
      <c r="G135" s="31"/>
      <c r="H135" s="31"/>
      <c r="I135" s="31"/>
      <c r="J135" s="31"/>
      <c r="K135" s="31"/>
      <c r="L135" s="31"/>
      <c r="M135" s="31"/>
      <c r="N135" s="31"/>
      <c r="O135" s="31"/>
      <c r="P135" s="31"/>
      <c r="Q135" s="171"/>
    </row>
    <row r="136" spans="1:18" ht="160">
      <c r="A136" s="61">
        <v>571</v>
      </c>
      <c r="B136" s="131" t="s">
        <v>404</v>
      </c>
      <c r="C136" s="131" t="s">
        <v>688</v>
      </c>
      <c r="D136" s="98">
        <v>5</v>
      </c>
      <c r="E136" s="131" t="s">
        <v>1395</v>
      </c>
      <c r="F136" s="98">
        <v>3</v>
      </c>
      <c r="G136" s="201"/>
      <c r="H136" s="202"/>
      <c r="I136" s="202"/>
      <c r="J136" s="203"/>
      <c r="K136" s="204"/>
      <c r="L136" s="201"/>
      <c r="M136" s="202"/>
      <c r="N136" s="202"/>
      <c r="O136" s="203"/>
      <c r="P136" s="204"/>
      <c r="Q136" s="174">
        <f>IF(L136&lt;&gt;"",L136,IF(G136&lt;&gt;"",G136,IF(D136&lt;&gt;"",D136,"")))</f>
        <v>5</v>
      </c>
      <c r="R136" s="74">
        <f>IF(O136&lt;&gt;"",O136,IF(J136&lt;&gt;"",J136,IF(F136&lt;&gt;"",F136,"")))</f>
        <v>3</v>
      </c>
    </row>
    <row r="137" spans="1:18" s="10" customFormat="1">
      <c r="D137" s="133"/>
      <c r="G137" s="31"/>
      <c r="H137" s="31"/>
      <c r="I137" s="31"/>
      <c r="J137" s="31"/>
      <c r="K137" s="31"/>
      <c r="L137" s="31"/>
      <c r="M137" s="31"/>
      <c r="N137" s="31"/>
      <c r="O137" s="31"/>
      <c r="P137" s="31"/>
      <c r="Q137" s="171"/>
    </row>
    <row r="138" spans="1:18" ht="64">
      <c r="A138" s="61">
        <v>572</v>
      </c>
      <c r="B138" s="131" t="s">
        <v>67</v>
      </c>
      <c r="C138" s="131" t="s">
        <v>152</v>
      </c>
      <c r="D138" s="98">
        <v>0</v>
      </c>
      <c r="E138" s="131"/>
      <c r="F138" s="98">
        <v>0</v>
      </c>
      <c r="G138" s="201"/>
      <c r="H138" s="202"/>
      <c r="I138" s="202"/>
      <c r="J138" s="203"/>
      <c r="K138" s="204"/>
      <c r="L138" s="201"/>
      <c r="M138" s="202"/>
      <c r="N138" s="202"/>
      <c r="O138" s="203"/>
      <c r="P138" s="204"/>
      <c r="Q138" s="174">
        <f>IF(L138&lt;&gt;"",L138,IF(G138&lt;&gt;"",G138,IF(D138&lt;&gt;"",D138,"")))</f>
        <v>0</v>
      </c>
      <c r="R138" s="74">
        <f>IF(O138&lt;&gt;"",O138,IF(J138&lt;&gt;"",J138,IF(F138&lt;&gt;"",F138,"")))</f>
        <v>0</v>
      </c>
    </row>
    <row r="139" spans="1:18" s="10" customFormat="1">
      <c r="D139" s="133"/>
      <c r="G139" s="31"/>
      <c r="H139" s="31"/>
      <c r="I139" s="31"/>
      <c r="J139" s="31"/>
      <c r="K139" s="31"/>
      <c r="L139" s="31"/>
      <c r="M139" s="31"/>
      <c r="N139" s="31"/>
      <c r="O139" s="31"/>
      <c r="P139" s="31"/>
      <c r="Q139" s="171"/>
    </row>
    <row r="140" spans="1:18" ht="48">
      <c r="A140" s="61">
        <v>573</v>
      </c>
      <c r="B140" s="131" t="s">
        <v>1026</v>
      </c>
      <c r="C140" s="131" t="s">
        <v>1027</v>
      </c>
      <c r="D140" s="98">
        <v>4</v>
      </c>
      <c r="E140" s="131" t="s">
        <v>1540</v>
      </c>
      <c r="F140" s="98">
        <v>2</v>
      </c>
      <c r="G140" s="201"/>
      <c r="H140" s="202"/>
      <c r="I140" s="202"/>
      <c r="J140" s="203"/>
      <c r="K140" s="204"/>
      <c r="L140" s="201"/>
      <c r="M140" s="202"/>
      <c r="N140" s="202"/>
      <c r="O140" s="203"/>
      <c r="P140" s="204"/>
      <c r="Q140" s="174">
        <f>IF(L140&lt;&gt;"",L140,IF(G140&lt;&gt;"",G140,IF(D140&lt;&gt;"",D140,"")))</f>
        <v>4</v>
      </c>
      <c r="R140" s="74">
        <f>IF(O140&lt;&gt;"",O140,IF(J140&lt;&gt;"",J140,IF(F140&lt;&gt;"",F140,"")))</f>
        <v>2</v>
      </c>
    </row>
    <row r="141" spans="1:18" s="10" customFormat="1">
      <c r="D141" s="133"/>
      <c r="G141" s="31"/>
      <c r="H141" s="31"/>
      <c r="I141" s="31"/>
      <c r="J141" s="31"/>
      <c r="K141" s="31"/>
      <c r="L141" s="31"/>
      <c r="M141" s="31"/>
      <c r="N141" s="31"/>
      <c r="O141" s="31"/>
      <c r="P141" s="31"/>
      <c r="Q141" s="171"/>
    </row>
    <row r="142" spans="1:18" ht="160">
      <c r="A142" s="61">
        <v>574</v>
      </c>
      <c r="B142" s="131" t="s">
        <v>263</v>
      </c>
      <c r="C142" s="131" t="s">
        <v>845</v>
      </c>
      <c r="D142" s="98">
        <v>5</v>
      </c>
      <c r="E142" s="131" t="s">
        <v>1296</v>
      </c>
      <c r="F142" s="98">
        <v>1</v>
      </c>
      <c r="G142" s="201"/>
      <c r="H142" s="202"/>
      <c r="I142" s="202"/>
      <c r="J142" s="203"/>
      <c r="K142" s="204"/>
      <c r="L142" s="201"/>
      <c r="M142" s="202"/>
      <c r="N142" s="202"/>
      <c r="O142" s="203"/>
      <c r="P142" s="204"/>
      <c r="Q142" s="174">
        <f>IF(L142&lt;&gt;"",L142,IF(G142&lt;&gt;"",G142,IF(D142&lt;&gt;"",D142,"")))</f>
        <v>5</v>
      </c>
      <c r="R142" s="74">
        <f>IF(O142&lt;&gt;"",O142,IF(J142&lt;&gt;"",J142,IF(F142&lt;&gt;"",F142,"")))</f>
        <v>1</v>
      </c>
    </row>
    <row r="143" spans="1:18" s="10" customFormat="1">
      <c r="D143" s="133"/>
      <c r="G143" s="31"/>
      <c r="H143" s="31"/>
      <c r="I143" s="31"/>
      <c r="J143" s="31"/>
      <c r="K143" s="31"/>
      <c r="L143" s="31"/>
      <c r="M143" s="31"/>
      <c r="N143" s="31"/>
      <c r="O143" s="31"/>
      <c r="P143" s="31"/>
      <c r="Q143" s="171"/>
    </row>
    <row r="144" spans="1:18" ht="80">
      <c r="A144" s="61">
        <v>575</v>
      </c>
      <c r="B144" s="131" t="s">
        <v>846</v>
      </c>
      <c r="C144" s="131" t="s">
        <v>217</v>
      </c>
      <c r="D144" s="98">
        <v>0</v>
      </c>
      <c r="E144" s="131" t="s">
        <v>1297</v>
      </c>
      <c r="F144" s="98">
        <v>0</v>
      </c>
      <c r="G144" s="201"/>
      <c r="H144" s="202"/>
      <c r="I144" s="202"/>
      <c r="J144" s="203"/>
      <c r="K144" s="204"/>
      <c r="L144" s="201"/>
      <c r="M144" s="202"/>
      <c r="N144" s="202"/>
      <c r="O144" s="203"/>
      <c r="P144" s="204"/>
      <c r="Q144" s="174">
        <f>IF(L144&lt;&gt;"",L144,IF(G144&lt;&gt;"",G144,IF(D144&lt;&gt;"",D144,"")))</f>
        <v>0</v>
      </c>
      <c r="R144" s="74">
        <f>IF(O144&lt;&gt;"",O144,IF(J144&lt;&gt;"",J144,IF(F144&lt;&gt;"",F144,"")))</f>
        <v>0</v>
      </c>
    </row>
    <row r="145" spans="1:18" s="10" customFormat="1">
      <c r="D145" s="133"/>
      <c r="G145" s="31"/>
      <c r="H145" s="31"/>
      <c r="I145" s="31"/>
      <c r="J145" s="31"/>
      <c r="K145" s="31"/>
      <c r="L145" s="31"/>
      <c r="M145" s="31"/>
      <c r="N145" s="31"/>
      <c r="O145" s="31"/>
      <c r="P145" s="31"/>
      <c r="Q145" s="171"/>
    </row>
    <row r="146" spans="1:18" ht="96">
      <c r="A146" s="61">
        <v>576</v>
      </c>
      <c r="B146" s="131" t="s">
        <v>264</v>
      </c>
      <c r="C146" s="131" t="s">
        <v>218</v>
      </c>
      <c r="D146" s="98">
        <v>5</v>
      </c>
      <c r="E146" s="132" t="s">
        <v>1396</v>
      </c>
      <c r="F146" s="98">
        <v>3</v>
      </c>
      <c r="G146" s="201"/>
      <c r="H146" s="202"/>
      <c r="I146" s="202"/>
      <c r="J146" s="203"/>
      <c r="K146" s="204"/>
      <c r="L146" s="201"/>
      <c r="M146" s="202"/>
      <c r="N146" s="202"/>
      <c r="O146" s="203"/>
      <c r="P146" s="204"/>
      <c r="Q146" s="174">
        <f>IF(L146&lt;&gt;"",L146,IF(G146&lt;&gt;"",G146,IF(D146&lt;&gt;"",D146,"")))</f>
        <v>5</v>
      </c>
      <c r="R146" s="74">
        <f>IF(O146&lt;&gt;"",O146,IF(J146&lt;&gt;"",J146,IF(F146&lt;&gt;"",F146,"")))</f>
        <v>3</v>
      </c>
    </row>
    <row r="147" spans="1:18" s="10" customFormat="1">
      <c r="D147" s="133"/>
      <c r="G147" s="31"/>
      <c r="H147" s="31"/>
      <c r="I147" s="31"/>
      <c r="J147" s="31"/>
      <c r="K147" s="31"/>
      <c r="L147" s="31"/>
      <c r="M147" s="31"/>
      <c r="N147" s="31"/>
      <c r="O147" s="31"/>
      <c r="P147" s="31"/>
      <c r="Q147" s="171"/>
    </row>
    <row r="148" spans="1:18" ht="64">
      <c r="A148" s="61">
        <v>577</v>
      </c>
      <c r="B148" s="131" t="s">
        <v>849</v>
      </c>
      <c r="C148" s="131" t="s">
        <v>1152</v>
      </c>
      <c r="D148" s="98">
        <v>2</v>
      </c>
      <c r="E148" s="132" t="s">
        <v>1299</v>
      </c>
      <c r="F148" s="98">
        <v>1</v>
      </c>
      <c r="G148" s="201"/>
      <c r="H148" s="202"/>
      <c r="I148" s="202"/>
      <c r="J148" s="203"/>
      <c r="K148" s="204"/>
      <c r="L148" s="201"/>
      <c r="M148" s="202"/>
      <c r="N148" s="202"/>
      <c r="O148" s="203"/>
      <c r="P148" s="204"/>
      <c r="Q148" s="174">
        <f>IF(L148&lt;&gt;"",L148,IF(G148&lt;&gt;"",G148,IF(D148&lt;&gt;"",D148,"")))</f>
        <v>2</v>
      </c>
      <c r="R148" s="74">
        <f>IF(O148&lt;&gt;"",O148,IF(J148&lt;&gt;"",J148,IF(F148&lt;&gt;"",F148,"")))</f>
        <v>1</v>
      </c>
    </row>
    <row r="149" spans="1:18" s="10" customFormat="1">
      <c r="D149" s="133"/>
      <c r="G149" s="31"/>
      <c r="H149" s="31"/>
      <c r="I149" s="31"/>
      <c r="J149" s="31"/>
      <c r="K149" s="31"/>
      <c r="L149" s="31"/>
      <c r="M149" s="31"/>
      <c r="N149" s="31"/>
      <c r="O149" s="31"/>
      <c r="P149" s="31"/>
      <c r="Q149" s="171"/>
    </row>
    <row r="150" spans="1:18" ht="32">
      <c r="A150" s="61">
        <v>578</v>
      </c>
      <c r="B150" s="131" t="s">
        <v>119</v>
      </c>
      <c r="C150" s="131" t="s">
        <v>221</v>
      </c>
      <c r="D150" s="98">
        <v>3</v>
      </c>
      <c r="E150" s="132" t="s">
        <v>1300</v>
      </c>
      <c r="F150" s="98">
        <v>0</v>
      </c>
      <c r="G150" s="201"/>
      <c r="H150" s="202"/>
      <c r="I150" s="202"/>
      <c r="J150" s="203"/>
      <c r="K150" s="204"/>
      <c r="L150" s="201"/>
      <c r="M150" s="202"/>
      <c r="N150" s="202"/>
      <c r="O150" s="203"/>
      <c r="P150" s="204"/>
      <c r="Q150" s="174">
        <f>IF(L150&lt;&gt;"",L150,IF(G150&lt;&gt;"",G150,IF(D150&lt;&gt;"",D150,"")))</f>
        <v>3</v>
      </c>
      <c r="R150" s="74">
        <f>IF(O150&lt;&gt;"",O150,IF(J150&lt;&gt;"",J150,IF(F150&lt;&gt;"",F150,"")))</f>
        <v>0</v>
      </c>
    </row>
    <row r="151" spans="1:18" s="10" customFormat="1">
      <c r="D151" s="133"/>
      <c r="G151" s="31"/>
      <c r="H151" s="31"/>
      <c r="I151" s="31"/>
      <c r="J151" s="31"/>
      <c r="K151" s="31"/>
      <c r="L151" s="31"/>
      <c r="M151" s="31"/>
      <c r="N151" s="31"/>
      <c r="O151" s="31"/>
      <c r="P151" s="31"/>
      <c r="Q151" s="171"/>
    </row>
    <row r="152" spans="1:18" ht="32">
      <c r="A152" s="61">
        <v>579</v>
      </c>
      <c r="B152" s="131" t="s">
        <v>121</v>
      </c>
      <c r="C152" s="131" t="s">
        <v>223</v>
      </c>
      <c r="D152" s="98">
        <v>2</v>
      </c>
      <c r="E152" s="132" t="s">
        <v>1302</v>
      </c>
      <c r="F152" s="98">
        <v>2</v>
      </c>
      <c r="G152" s="201"/>
      <c r="H152" s="202"/>
      <c r="I152" s="202"/>
      <c r="J152" s="203"/>
      <c r="K152" s="204"/>
      <c r="L152" s="201"/>
      <c r="M152" s="202"/>
      <c r="N152" s="202"/>
      <c r="O152" s="203"/>
      <c r="P152" s="204"/>
      <c r="Q152" s="174">
        <f>IF(L152&lt;&gt;"",L152,IF(G152&lt;&gt;"",G152,IF(D152&lt;&gt;"",D152,"")))</f>
        <v>2</v>
      </c>
      <c r="R152" s="74">
        <f>IF(O152&lt;&gt;"",O152,IF(J152&lt;&gt;"",J152,IF(F152&lt;&gt;"",F152,"")))</f>
        <v>2</v>
      </c>
    </row>
    <row r="153" spans="1:18" s="10" customFormat="1">
      <c r="D153" s="133"/>
      <c r="G153" s="31"/>
      <c r="H153" s="31"/>
      <c r="I153" s="31"/>
      <c r="J153" s="31"/>
      <c r="K153" s="31"/>
      <c r="L153" s="31"/>
      <c r="M153" s="31"/>
      <c r="N153" s="31"/>
      <c r="O153" s="31"/>
      <c r="P153" s="31"/>
      <c r="Q153" s="171"/>
    </row>
    <row r="154" spans="1:18" ht="80">
      <c r="A154" s="61">
        <v>580</v>
      </c>
      <c r="B154" s="131" t="s">
        <v>122</v>
      </c>
      <c r="C154" s="131" t="s">
        <v>224</v>
      </c>
      <c r="D154" s="98">
        <v>3</v>
      </c>
      <c r="E154" s="132" t="s">
        <v>1303</v>
      </c>
      <c r="F154" s="98">
        <v>2</v>
      </c>
      <c r="G154" s="201"/>
      <c r="H154" s="202"/>
      <c r="I154" s="202"/>
      <c r="J154" s="203"/>
      <c r="K154" s="204"/>
      <c r="L154" s="201"/>
      <c r="M154" s="202"/>
      <c r="N154" s="202"/>
      <c r="O154" s="203"/>
      <c r="P154" s="204"/>
      <c r="Q154" s="174">
        <f>IF(L154&lt;&gt;"",L154,IF(G154&lt;&gt;"",G154,IF(D154&lt;&gt;"",D154,"")))</f>
        <v>3</v>
      </c>
      <c r="R154" s="74">
        <f>IF(O154&lt;&gt;"",O154,IF(J154&lt;&gt;"",J154,IF(F154&lt;&gt;"",F154,"")))</f>
        <v>2</v>
      </c>
    </row>
    <row r="155" spans="1:18" s="10" customFormat="1">
      <c r="D155" s="133"/>
      <c r="G155" s="31"/>
      <c r="H155" s="31"/>
      <c r="I155" s="31"/>
      <c r="J155" s="31"/>
      <c r="K155" s="31"/>
      <c r="L155" s="31"/>
      <c r="M155" s="31"/>
      <c r="N155" s="31"/>
      <c r="O155" s="31"/>
      <c r="P155" s="31"/>
      <c r="Q155" s="171"/>
    </row>
    <row r="156" spans="1:18" ht="80">
      <c r="A156" s="61">
        <v>581</v>
      </c>
      <c r="B156" s="131" t="s">
        <v>123</v>
      </c>
      <c r="C156" s="131" t="s">
        <v>225</v>
      </c>
      <c r="D156" s="98">
        <v>4</v>
      </c>
      <c r="E156" s="132" t="s">
        <v>1304</v>
      </c>
      <c r="F156" s="98">
        <v>3</v>
      </c>
      <c r="G156" s="201"/>
      <c r="H156" s="202"/>
      <c r="I156" s="202"/>
      <c r="J156" s="203"/>
      <c r="K156" s="204"/>
      <c r="L156" s="201"/>
      <c r="M156" s="202"/>
      <c r="N156" s="202"/>
      <c r="O156" s="203"/>
      <c r="P156" s="204"/>
      <c r="Q156" s="174">
        <f>IF(L156&lt;&gt;"",L156,IF(G156&lt;&gt;"",G156,IF(D156&lt;&gt;"",D156,"")))</f>
        <v>4</v>
      </c>
      <c r="R156" s="74">
        <f>IF(O156&lt;&gt;"",O156,IF(J156&lt;&gt;"",J156,IF(F156&lt;&gt;"",F156,"")))</f>
        <v>3</v>
      </c>
    </row>
    <row r="157" spans="1:18" s="10" customFormat="1">
      <c r="D157" s="133"/>
      <c r="G157" s="31"/>
      <c r="H157" s="31"/>
      <c r="I157" s="31"/>
      <c r="J157" s="31"/>
      <c r="K157" s="31"/>
      <c r="L157" s="31"/>
      <c r="M157" s="31"/>
      <c r="N157" s="31"/>
      <c r="O157" s="31"/>
      <c r="P157" s="31"/>
      <c r="Q157" s="171"/>
    </row>
    <row r="158" spans="1:18" ht="64">
      <c r="A158" s="61">
        <v>582</v>
      </c>
      <c r="B158" s="131" t="s">
        <v>411</v>
      </c>
      <c r="C158" s="131" t="s">
        <v>706</v>
      </c>
      <c r="D158" s="98">
        <v>5</v>
      </c>
      <c r="E158" s="132" t="s">
        <v>1399</v>
      </c>
      <c r="F158" s="98">
        <v>3</v>
      </c>
      <c r="G158" s="201"/>
      <c r="H158" s="202"/>
      <c r="I158" s="202"/>
      <c r="J158" s="203"/>
      <c r="K158" s="204"/>
      <c r="L158" s="201"/>
      <c r="M158" s="202"/>
      <c r="N158" s="202"/>
      <c r="O158" s="203"/>
      <c r="P158" s="204"/>
      <c r="Q158" s="174">
        <f>IF(L158&lt;&gt;"",L158,IF(G158&lt;&gt;"",G158,IF(D158&lt;&gt;"",D158,"")))</f>
        <v>5</v>
      </c>
      <c r="R158" s="74">
        <f>IF(O158&lt;&gt;"",O158,IF(J158&lt;&gt;"",J158,IF(F158&lt;&gt;"",F158,"")))</f>
        <v>3</v>
      </c>
    </row>
    <row r="159" spans="1:18" s="10" customFormat="1">
      <c r="D159" s="133"/>
      <c r="G159" s="31"/>
      <c r="H159" s="31"/>
      <c r="I159" s="31"/>
      <c r="J159" s="31"/>
      <c r="K159" s="31"/>
      <c r="L159" s="31"/>
      <c r="M159" s="31"/>
      <c r="N159" s="31"/>
      <c r="O159" s="31"/>
      <c r="P159" s="31"/>
      <c r="Q159" s="171"/>
    </row>
    <row r="160" spans="1:18" s="10" customFormat="1">
      <c r="D160" s="133"/>
      <c r="G160" s="31"/>
      <c r="H160" s="31"/>
      <c r="I160" s="31"/>
      <c r="J160" s="31"/>
      <c r="K160" s="31"/>
      <c r="L160" s="31"/>
      <c r="M160" s="31"/>
      <c r="N160" s="31"/>
      <c r="O160" s="31"/>
      <c r="P160" s="31"/>
      <c r="Q160" s="171"/>
    </row>
    <row r="161" spans="1:18" s="10" customFormat="1">
      <c r="D161" s="133"/>
      <c r="G161" s="31"/>
      <c r="H161" s="31"/>
      <c r="I161" s="31"/>
      <c r="J161" s="31"/>
      <c r="K161" s="31"/>
      <c r="L161" s="31"/>
      <c r="M161" s="31"/>
      <c r="N161" s="31"/>
      <c r="O161" s="31"/>
      <c r="P161" s="31"/>
      <c r="Q161" s="171"/>
    </row>
    <row r="162" spans="1:18" ht="19">
      <c r="B162" s="127" t="s">
        <v>56</v>
      </c>
      <c r="C162" s="10"/>
      <c r="D162" s="133"/>
      <c r="E162" s="10"/>
      <c r="F162" s="10"/>
      <c r="G162" s="31"/>
      <c r="H162" s="31"/>
      <c r="I162" s="31"/>
      <c r="J162" s="31"/>
      <c r="K162" s="31"/>
      <c r="L162" s="31"/>
      <c r="M162" s="31"/>
      <c r="N162" s="31"/>
      <c r="O162" s="31"/>
      <c r="P162" s="31"/>
      <c r="R162" s="10"/>
    </row>
    <row r="163" spans="1:18" ht="176">
      <c r="A163" s="61">
        <v>583</v>
      </c>
      <c r="B163" s="131" t="s">
        <v>1028</v>
      </c>
      <c r="C163" s="131" t="s">
        <v>1029</v>
      </c>
      <c r="D163" s="98">
        <v>4</v>
      </c>
      <c r="E163" s="132" t="s">
        <v>1541</v>
      </c>
      <c r="F163" s="98">
        <v>3</v>
      </c>
      <c r="G163" s="201"/>
      <c r="H163" s="202"/>
      <c r="I163" s="202"/>
      <c r="J163" s="203"/>
      <c r="K163" s="204"/>
      <c r="L163" s="201"/>
      <c r="M163" s="202"/>
      <c r="N163" s="202"/>
      <c r="O163" s="203"/>
      <c r="P163" s="204"/>
      <c r="Q163" s="174">
        <f>IF(L163&lt;&gt;"",L163,IF(G163&lt;&gt;"",G163,IF(D163&lt;&gt;"",D163,"")))</f>
        <v>4</v>
      </c>
      <c r="R163" s="74">
        <f>IF(O163&lt;&gt;"",O163,IF(J163&lt;&gt;"",J163,IF(F163&lt;&gt;"",F163,"")))</f>
        <v>3</v>
      </c>
    </row>
    <row r="164" spans="1:18" s="10" customFormat="1">
      <c r="D164" s="133"/>
      <c r="G164" s="31"/>
      <c r="H164" s="31"/>
      <c r="I164" s="31"/>
      <c r="J164" s="31"/>
      <c r="K164" s="31"/>
      <c r="L164" s="31"/>
      <c r="M164" s="31"/>
      <c r="N164" s="31"/>
      <c r="O164" s="31"/>
      <c r="P164" s="31"/>
      <c r="Q164" s="171"/>
    </row>
    <row r="165" spans="1:18" ht="48">
      <c r="A165" s="61">
        <v>584</v>
      </c>
      <c r="B165" s="131" t="s">
        <v>1030</v>
      </c>
      <c r="C165" s="131" t="s">
        <v>1031</v>
      </c>
      <c r="D165" s="98">
        <v>5</v>
      </c>
      <c r="E165" s="132" t="s">
        <v>1542</v>
      </c>
      <c r="F165" s="98">
        <v>3</v>
      </c>
      <c r="G165" s="201"/>
      <c r="H165" s="202"/>
      <c r="I165" s="202"/>
      <c r="J165" s="203"/>
      <c r="K165" s="204"/>
      <c r="L165" s="201"/>
      <c r="M165" s="202"/>
      <c r="N165" s="202"/>
      <c r="O165" s="203"/>
      <c r="P165" s="204"/>
      <c r="Q165" s="174">
        <f>IF(L165&lt;&gt;"",L165,IF(G165&lt;&gt;"",G165,IF(D165&lt;&gt;"",D165,"")))</f>
        <v>5</v>
      </c>
      <c r="R165" s="74">
        <f>IF(O165&lt;&gt;"",O165,IF(J165&lt;&gt;"",J165,IF(F165&lt;&gt;"",F165,"")))</f>
        <v>3</v>
      </c>
    </row>
    <row r="166" spans="1:18" s="10" customFormat="1">
      <c r="D166" s="133"/>
      <c r="G166" s="31"/>
      <c r="H166" s="31"/>
      <c r="I166" s="31"/>
      <c r="J166" s="31"/>
      <c r="K166" s="31"/>
      <c r="L166" s="31"/>
      <c r="M166" s="31"/>
      <c r="N166" s="31"/>
      <c r="O166" s="31"/>
      <c r="P166" s="31"/>
      <c r="Q166" s="171"/>
    </row>
    <row r="167" spans="1:18" ht="64">
      <c r="A167" s="61">
        <v>585</v>
      </c>
      <c r="B167" s="131" t="s">
        <v>1032</v>
      </c>
      <c r="C167" s="131" t="s">
        <v>1154</v>
      </c>
      <c r="D167" s="98">
        <v>4</v>
      </c>
      <c r="E167" s="132" t="s">
        <v>1543</v>
      </c>
      <c r="F167" s="98">
        <v>2</v>
      </c>
      <c r="G167" s="201"/>
      <c r="H167" s="202"/>
      <c r="I167" s="202"/>
      <c r="J167" s="203"/>
      <c r="K167" s="204"/>
      <c r="L167" s="201"/>
      <c r="M167" s="202"/>
      <c r="N167" s="202"/>
      <c r="O167" s="203"/>
      <c r="P167" s="204"/>
      <c r="Q167" s="174">
        <f>IF(L167&lt;&gt;"",L167,IF(G167&lt;&gt;"",G167,IF(D167&lt;&gt;"",D167,"")))</f>
        <v>4</v>
      </c>
      <c r="R167" s="74">
        <f>IF(O167&lt;&gt;"",O167,IF(J167&lt;&gt;"",J167,IF(F167&lt;&gt;"",F167,"")))</f>
        <v>2</v>
      </c>
    </row>
    <row r="168" spans="1:18" s="10" customFormat="1">
      <c r="D168" s="133"/>
      <c r="G168" s="31"/>
      <c r="H168" s="31"/>
      <c r="I168" s="31"/>
      <c r="J168" s="31"/>
      <c r="K168" s="31"/>
      <c r="L168" s="31"/>
      <c r="M168" s="31"/>
      <c r="N168" s="31"/>
      <c r="O168" s="31"/>
      <c r="P168" s="31"/>
      <c r="Q168" s="171"/>
    </row>
    <row r="169" spans="1:18" ht="32">
      <c r="A169" s="61">
        <v>586</v>
      </c>
      <c r="B169" s="131" t="s">
        <v>1033</v>
      </c>
      <c r="C169" s="131" t="s">
        <v>1034</v>
      </c>
      <c r="D169" s="98">
        <v>4</v>
      </c>
      <c r="E169" s="132"/>
      <c r="F169" s="98">
        <v>3</v>
      </c>
      <c r="G169" s="201"/>
      <c r="H169" s="202"/>
      <c r="I169" s="202"/>
      <c r="J169" s="203"/>
      <c r="K169" s="204"/>
      <c r="L169" s="201"/>
      <c r="M169" s="202"/>
      <c r="N169" s="202"/>
      <c r="O169" s="203"/>
      <c r="P169" s="204"/>
      <c r="Q169" s="174">
        <f>IF(L169&lt;&gt;"",L169,IF(G169&lt;&gt;"",G169,IF(D169&lt;&gt;"",D169,"")))</f>
        <v>4</v>
      </c>
      <c r="R169" s="74">
        <f>IF(O169&lt;&gt;"",O169,IF(J169&lt;&gt;"",J169,IF(F169&lt;&gt;"",F169,"")))</f>
        <v>3</v>
      </c>
    </row>
    <row r="170" spans="1:18" s="10" customFormat="1">
      <c r="D170" s="133"/>
      <c r="G170" s="31"/>
      <c r="H170" s="31"/>
      <c r="I170" s="31"/>
      <c r="J170" s="31"/>
      <c r="K170" s="31"/>
      <c r="L170" s="31"/>
      <c r="M170" s="31"/>
      <c r="N170" s="31"/>
      <c r="O170" s="31"/>
      <c r="P170" s="31"/>
      <c r="Q170" s="171"/>
    </row>
    <row r="171" spans="1:18" ht="80">
      <c r="A171" s="61">
        <v>587</v>
      </c>
      <c r="B171" s="131" t="s">
        <v>260</v>
      </c>
      <c r="C171" s="131" t="s">
        <v>208</v>
      </c>
      <c r="D171" s="98">
        <v>4</v>
      </c>
      <c r="E171" s="132" t="s">
        <v>1288</v>
      </c>
      <c r="F171" s="98">
        <v>3</v>
      </c>
      <c r="G171" s="201"/>
      <c r="H171" s="202"/>
      <c r="I171" s="202"/>
      <c r="J171" s="203"/>
      <c r="K171" s="204"/>
      <c r="L171" s="201"/>
      <c r="M171" s="202"/>
      <c r="N171" s="202"/>
      <c r="O171" s="203"/>
      <c r="P171" s="204"/>
      <c r="Q171" s="174">
        <f>IF(L171&lt;&gt;"",L171,IF(G171&lt;&gt;"",G171,IF(D171&lt;&gt;"",D171,"")))</f>
        <v>4</v>
      </c>
      <c r="R171" s="74">
        <f>IF(O171&lt;&gt;"",O171,IF(J171&lt;&gt;"",J171,IF(F171&lt;&gt;"",F171,"")))</f>
        <v>3</v>
      </c>
    </row>
    <row r="172" spans="1:18" s="10" customFormat="1">
      <c r="D172" s="133"/>
      <c r="G172" s="31"/>
      <c r="H172" s="31"/>
      <c r="I172" s="31"/>
      <c r="J172" s="31"/>
      <c r="K172" s="31"/>
      <c r="L172" s="31"/>
      <c r="M172" s="31"/>
      <c r="N172" s="31"/>
      <c r="O172" s="31"/>
      <c r="P172" s="31"/>
      <c r="Q172" s="171"/>
    </row>
    <row r="173" spans="1:18" ht="32">
      <c r="A173" s="61">
        <v>588</v>
      </c>
      <c r="B173" s="131" t="s">
        <v>417</v>
      </c>
      <c r="C173" s="131" t="s">
        <v>718</v>
      </c>
      <c r="D173" s="98"/>
      <c r="E173" s="132"/>
      <c r="F173" s="98">
        <v>3</v>
      </c>
      <c r="G173" s="201"/>
      <c r="H173" s="202"/>
      <c r="I173" s="202"/>
      <c r="J173" s="203"/>
      <c r="K173" s="204"/>
      <c r="L173" s="201"/>
      <c r="M173" s="202"/>
      <c r="N173" s="202"/>
      <c r="O173" s="203"/>
      <c r="P173" s="204"/>
      <c r="Q173" s="174" t="str">
        <f>IF(L173&lt;&gt;"",L173,IF(G173&lt;&gt;"",G173,IF(D173&lt;&gt;"",D173,"")))</f>
        <v/>
      </c>
      <c r="R173" s="74">
        <f>IF(O173&lt;&gt;"",O173,IF(J173&lt;&gt;"",J173,IF(F173&lt;&gt;"",F173,"")))</f>
        <v>3</v>
      </c>
    </row>
    <row r="174" spans="1:18" ht="48">
      <c r="A174" s="61">
        <v>589</v>
      </c>
      <c r="B174" s="131" t="s">
        <v>261</v>
      </c>
      <c r="C174" s="131" t="s">
        <v>209</v>
      </c>
      <c r="D174" s="98">
        <v>4</v>
      </c>
      <c r="E174" s="132" t="s">
        <v>1289</v>
      </c>
      <c r="F174" s="98">
        <v>3</v>
      </c>
      <c r="G174" s="201"/>
      <c r="H174" s="202"/>
      <c r="I174" s="202"/>
      <c r="J174" s="203"/>
      <c r="K174" s="204"/>
      <c r="L174" s="201"/>
      <c r="M174" s="202"/>
      <c r="N174" s="202"/>
      <c r="O174" s="203"/>
      <c r="P174" s="204"/>
      <c r="Q174" s="174">
        <f>IF(L174&lt;&gt;"",L174,IF(G174&lt;&gt;"",G174,IF(D174&lt;&gt;"",D174,"")))</f>
        <v>4</v>
      </c>
      <c r="R174" s="74">
        <f>IF(O174&lt;&gt;"",O174,IF(J174&lt;&gt;"",J174,IF(F174&lt;&gt;"",F174,"")))</f>
        <v>3</v>
      </c>
    </row>
    <row r="175" spans="1:18" ht="32">
      <c r="A175" s="61">
        <v>590</v>
      </c>
      <c r="B175" s="131" t="s">
        <v>418</v>
      </c>
      <c r="C175" s="131" t="s">
        <v>721</v>
      </c>
      <c r="D175" s="98"/>
      <c r="E175" s="132"/>
      <c r="F175" s="98">
        <v>3</v>
      </c>
      <c r="G175" s="201"/>
      <c r="H175" s="202"/>
      <c r="I175" s="202"/>
      <c r="J175" s="203"/>
      <c r="K175" s="204"/>
      <c r="L175" s="201"/>
      <c r="M175" s="202"/>
      <c r="N175" s="202"/>
      <c r="O175" s="203"/>
      <c r="P175" s="204"/>
      <c r="Q175" s="174" t="str">
        <f>IF(L175&lt;&gt;"",L175,IF(G175&lt;&gt;"",G175,IF(D175&lt;&gt;"",D175,"")))</f>
        <v/>
      </c>
      <c r="R175" s="74">
        <f>IF(O175&lt;&gt;"",O175,IF(J175&lt;&gt;"",J175,IF(F175&lt;&gt;"",F175,"")))</f>
        <v>3</v>
      </c>
    </row>
    <row r="176" spans="1:18" s="10" customFormat="1">
      <c r="D176" s="133"/>
      <c r="G176" s="31"/>
      <c r="H176" s="31"/>
      <c r="I176" s="31"/>
      <c r="J176" s="31"/>
      <c r="K176" s="31"/>
      <c r="L176" s="31"/>
      <c r="M176" s="31"/>
      <c r="N176" s="31"/>
      <c r="O176" s="31"/>
      <c r="P176" s="31"/>
      <c r="Q176" s="171"/>
    </row>
    <row r="177" spans="1:18" s="10" customFormat="1">
      <c r="D177" s="133"/>
      <c r="G177" s="31"/>
      <c r="H177" s="31"/>
      <c r="I177" s="31"/>
      <c r="J177" s="31"/>
      <c r="K177" s="31"/>
      <c r="L177" s="31"/>
      <c r="M177" s="31"/>
      <c r="N177" s="31"/>
      <c r="O177" s="31"/>
      <c r="P177" s="31"/>
      <c r="Q177" s="171"/>
    </row>
    <row r="178" spans="1:18" s="10" customFormat="1">
      <c r="D178" s="133"/>
      <c r="G178" s="31"/>
      <c r="H178" s="31"/>
      <c r="I178" s="31"/>
      <c r="J178" s="31"/>
      <c r="K178" s="31"/>
      <c r="L178" s="31"/>
      <c r="M178" s="31"/>
      <c r="N178" s="31"/>
      <c r="O178" s="31"/>
      <c r="P178" s="31"/>
      <c r="Q178" s="171"/>
    </row>
    <row r="179" spans="1:18" ht="19">
      <c r="B179" s="127" t="s">
        <v>277</v>
      </c>
      <c r="C179" s="10"/>
      <c r="D179" s="133"/>
      <c r="E179" s="10"/>
      <c r="F179" s="10"/>
      <c r="G179" s="31"/>
      <c r="H179" s="31"/>
      <c r="I179" s="31"/>
      <c r="J179" s="31"/>
      <c r="K179" s="31"/>
      <c r="L179" s="31"/>
      <c r="M179" s="31"/>
      <c r="N179" s="31"/>
      <c r="O179" s="31"/>
      <c r="P179" s="31"/>
      <c r="R179" s="10"/>
    </row>
    <row r="180" spans="1:18" ht="48">
      <c r="A180" s="61">
        <v>591</v>
      </c>
      <c r="B180" s="131" t="s">
        <v>104</v>
      </c>
      <c r="C180" s="131" t="s">
        <v>494</v>
      </c>
      <c r="D180" s="98"/>
      <c r="E180" s="132"/>
      <c r="F180" s="98">
        <v>4</v>
      </c>
      <c r="G180" s="201"/>
      <c r="H180" s="202"/>
      <c r="I180" s="202"/>
      <c r="J180" s="203"/>
      <c r="K180" s="204"/>
      <c r="L180" s="201"/>
      <c r="M180" s="202"/>
      <c r="N180" s="202"/>
      <c r="O180" s="203"/>
      <c r="P180" s="204"/>
      <c r="Q180" s="174" t="str">
        <f>IF(L180&lt;&gt;"",L180,IF(G180&lt;&gt;"",G180,IF(D180&lt;&gt;"",D180,"")))</f>
        <v/>
      </c>
      <c r="R180" s="74">
        <f>IF(O180&lt;&gt;"",O180,IF(J180&lt;&gt;"",J180,IF(F180&lt;&gt;"",F180,"")))</f>
        <v>4</v>
      </c>
    </row>
    <row r="181" spans="1:18" s="10" customFormat="1">
      <c r="D181" s="133"/>
      <c r="G181" s="31"/>
      <c r="H181" s="31"/>
      <c r="I181" s="31"/>
      <c r="J181" s="31"/>
      <c r="K181" s="31"/>
      <c r="L181" s="31"/>
      <c r="M181" s="31"/>
      <c r="N181" s="31"/>
      <c r="O181" s="31"/>
      <c r="P181" s="31"/>
      <c r="Q181" s="171"/>
    </row>
    <row r="182" spans="1:18" ht="80">
      <c r="A182" s="61">
        <v>592</v>
      </c>
      <c r="B182" s="131" t="s">
        <v>1035</v>
      </c>
      <c r="C182" s="131" t="s">
        <v>1036</v>
      </c>
      <c r="D182" s="98"/>
      <c r="E182" s="132"/>
      <c r="F182" s="98">
        <v>4</v>
      </c>
      <c r="G182" s="201"/>
      <c r="H182" s="202"/>
      <c r="I182" s="202"/>
      <c r="J182" s="203"/>
      <c r="K182" s="204"/>
      <c r="L182" s="201"/>
      <c r="M182" s="202"/>
      <c r="N182" s="202"/>
      <c r="O182" s="203"/>
      <c r="P182" s="204"/>
      <c r="Q182" s="174" t="str">
        <f>IF(L182&lt;&gt;"",L182,IF(G182&lt;&gt;"",G182,IF(D182&lt;&gt;"",D182,"")))</f>
        <v/>
      </c>
      <c r="R182" s="74">
        <f>IF(O182&lt;&gt;"",O182,IF(J182&lt;&gt;"",J182,IF(F182&lt;&gt;"",F182,"")))</f>
        <v>4</v>
      </c>
    </row>
    <row r="183" spans="1:18" s="10" customFormat="1">
      <c r="D183" s="133"/>
      <c r="G183" s="31"/>
      <c r="H183" s="31"/>
      <c r="I183" s="31"/>
      <c r="J183" s="31"/>
      <c r="K183" s="31"/>
      <c r="L183" s="31"/>
      <c r="M183" s="31"/>
      <c r="N183" s="31"/>
      <c r="O183" s="31"/>
      <c r="P183" s="31"/>
      <c r="Q183" s="171"/>
    </row>
    <row r="184" spans="1:18" ht="48">
      <c r="A184" s="61">
        <v>593</v>
      </c>
      <c r="B184" s="131" t="s">
        <v>1037</v>
      </c>
      <c r="C184" s="131" t="s">
        <v>1038</v>
      </c>
      <c r="D184" s="98"/>
      <c r="E184" s="132"/>
      <c r="F184" s="98">
        <v>4</v>
      </c>
      <c r="G184" s="201"/>
      <c r="H184" s="202"/>
      <c r="I184" s="202"/>
      <c r="J184" s="203"/>
      <c r="K184" s="204"/>
      <c r="L184" s="201"/>
      <c r="M184" s="202"/>
      <c r="N184" s="202"/>
      <c r="O184" s="203"/>
      <c r="P184" s="204"/>
      <c r="Q184" s="174" t="str">
        <f>IF(L184&lt;&gt;"",L184,IF(G184&lt;&gt;"",G184,IF(D184&lt;&gt;"",D184,"")))</f>
        <v/>
      </c>
      <c r="R184" s="74">
        <f>IF(O184&lt;&gt;"",O184,IF(J184&lt;&gt;"",J184,IF(F184&lt;&gt;"",F184,"")))</f>
        <v>4</v>
      </c>
    </row>
    <row r="185" spans="1:18" s="10" customFormat="1">
      <c r="D185" s="133"/>
      <c r="G185" s="31"/>
      <c r="H185" s="31"/>
      <c r="I185" s="31"/>
      <c r="J185" s="31"/>
      <c r="K185" s="31"/>
      <c r="L185" s="31"/>
      <c r="M185" s="31"/>
      <c r="N185" s="31"/>
      <c r="O185" s="31"/>
      <c r="P185" s="31"/>
      <c r="Q185" s="171"/>
    </row>
    <row r="186" spans="1:18" ht="48">
      <c r="A186" s="61">
        <v>594</v>
      </c>
      <c r="B186" s="131" t="s">
        <v>1039</v>
      </c>
      <c r="C186" s="131" t="s">
        <v>1040</v>
      </c>
      <c r="D186" s="98"/>
      <c r="E186" s="132"/>
      <c r="F186" s="98">
        <v>3</v>
      </c>
      <c r="G186" s="201"/>
      <c r="H186" s="202"/>
      <c r="I186" s="202"/>
      <c r="J186" s="203"/>
      <c r="K186" s="204"/>
      <c r="L186" s="201"/>
      <c r="M186" s="202"/>
      <c r="N186" s="202"/>
      <c r="O186" s="203"/>
      <c r="P186" s="204"/>
      <c r="Q186" s="174" t="str">
        <f>IF(L186&lt;&gt;"",L186,IF(G186&lt;&gt;"",G186,IF(D186&lt;&gt;"",D186,"")))</f>
        <v/>
      </c>
      <c r="R186" s="74">
        <f>IF(O186&lt;&gt;"",O186,IF(J186&lt;&gt;"",J186,IF(F186&lt;&gt;"",F186,"")))</f>
        <v>3</v>
      </c>
    </row>
    <row r="187" spans="1:18">
      <c r="F187" s="10"/>
      <c r="G187" s="31"/>
      <c r="H187" s="31"/>
      <c r="I187" s="31"/>
      <c r="J187" s="31"/>
      <c r="K187" s="31"/>
      <c r="L187" s="31"/>
      <c r="M187" s="31"/>
      <c r="N187" s="31"/>
      <c r="O187" s="31"/>
      <c r="P187" s="31"/>
      <c r="R187" s="10"/>
    </row>
    <row r="188" spans="1:18">
      <c r="F188" s="10"/>
      <c r="G188" s="31"/>
      <c r="H188" s="31"/>
      <c r="I188" s="31"/>
      <c r="J188" s="31"/>
      <c r="K188" s="31"/>
      <c r="L188" s="31"/>
      <c r="M188" s="31"/>
      <c r="N188" s="31"/>
      <c r="O188" s="31"/>
      <c r="P188" s="31"/>
      <c r="R188" s="10"/>
    </row>
    <row r="189" spans="1:18">
      <c r="F189" s="10"/>
      <c r="G189" s="31"/>
      <c r="H189" s="31"/>
      <c r="I189" s="31"/>
      <c r="J189" s="31"/>
      <c r="K189" s="31"/>
      <c r="L189" s="31"/>
      <c r="M189" s="31"/>
      <c r="N189" s="31"/>
      <c r="O189" s="31"/>
      <c r="P189" s="31"/>
      <c r="R189" s="10"/>
    </row>
    <row r="190" spans="1:18">
      <c r="F190" s="10"/>
      <c r="G190" s="31"/>
      <c r="H190" s="31"/>
      <c r="I190" s="31"/>
      <c r="J190" s="31"/>
      <c r="K190" s="31"/>
      <c r="L190" s="31"/>
      <c r="M190" s="31"/>
      <c r="N190" s="31"/>
      <c r="O190" s="31"/>
      <c r="P190" s="31"/>
      <c r="R190" s="10"/>
    </row>
    <row r="191" spans="1:18">
      <c r="F191" s="10"/>
      <c r="G191" s="31"/>
      <c r="H191" s="31"/>
      <c r="I191" s="31"/>
      <c r="J191" s="31"/>
      <c r="K191" s="31"/>
      <c r="L191" s="31"/>
      <c r="M191" s="31"/>
      <c r="N191" s="31"/>
      <c r="O191" s="31"/>
      <c r="P191" s="31"/>
      <c r="R191" s="10"/>
    </row>
    <row r="192" spans="1:18">
      <c r="F192" s="10"/>
      <c r="G192" s="31"/>
      <c r="H192" s="31"/>
      <c r="I192" s="31"/>
      <c r="J192" s="31"/>
      <c r="K192" s="31"/>
      <c r="L192" s="31"/>
      <c r="M192" s="31"/>
      <c r="N192" s="31"/>
      <c r="O192" s="31"/>
      <c r="P192" s="31"/>
      <c r="R192" s="10"/>
    </row>
    <row r="193" spans="6:18">
      <c r="F193" s="10"/>
      <c r="G193" s="31"/>
      <c r="H193" s="31"/>
      <c r="I193" s="31"/>
      <c r="J193" s="31"/>
      <c r="K193" s="31"/>
      <c r="L193" s="31"/>
      <c r="M193" s="31"/>
      <c r="N193" s="31"/>
      <c r="O193" s="31"/>
      <c r="P193" s="31"/>
      <c r="R193" s="10"/>
    </row>
    <row r="194" spans="6:18">
      <c r="F194" s="10"/>
      <c r="G194" s="31"/>
      <c r="H194" s="31"/>
      <c r="I194" s="31"/>
      <c r="J194" s="31"/>
      <c r="K194" s="31"/>
      <c r="L194" s="31"/>
      <c r="M194" s="31"/>
      <c r="N194" s="31"/>
      <c r="O194" s="31"/>
      <c r="P194" s="31"/>
      <c r="R194" s="10"/>
    </row>
    <row r="195" spans="6:18">
      <c r="F195" s="10"/>
      <c r="G195" s="31"/>
      <c r="H195" s="31"/>
      <c r="I195" s="31"/>
      <c r="J195" s="31"/>
      <c r="K195" s="31"/>
      <c r="L195" s="31"/>
      <c r="M195" s="31"/>
      <c r="N195" s="31"/>
      <c r="O195" s="31"/>
      <c r="P195" s="31"/>
      <c r="R195" s="10"/>
    </row>
    <row r="196" spans="6:18">
      <c r="F196" s="10"/>
      <c r="G196" s="31"/>
      <c r="H196" s="31"/>
      <c r="I196" s="31"/>
      <c r="J196" s="31"/>
      <c r="K196" s="31"/>
      <c r="L196" s="31"/>
      <c r="M196" s="31"/>
      <c r="N196" s="31"/>
      <c r="O196" s="31"/>
      <c r="P196" s="31"/>
      <c r="R196" s="10"/>
    </row>
    <row r="197" spans="6:18">
      <c r="F197" s="10"/>
      <c r="G197" s="31"/>
      <c r="H197" s="31"/>
      <c r="I197" s="31"/>
      <c r="J197" s="31"/>
      <c r="K197" s="31"/>
      <c r="L197" s="31"/>
      <c r="M197" s="31"/>
      <c r="N197" s="31"/>
      <c r="O197" s="31"/>
      <c r="P197" s="31"/>
      <c r="R197" s="10"/>
    </row>
    <row r="198" spans="6:18">
      <c r="F198" s="10"/>
      <c r="G198" s="31"/>
      <c r="H198" s="31"/>
      <c r="I198" s="31"/>
      <c r="J198" s="31"/>
      <c r="K198" s="31"/>
      <c r="L198" s="31"/>
      <c r="M198" s="31"/>
      <c r="N198" s="31"/>
      <c r="O198" s="31"/>
      <c r="P198" s="31"/>
      <c r="R198" s="10"/>
    </row>
    <row r="199" spans="6:18">
      <c r="F199" s="10"/>
      <c r="G199" s="31"/>
      <c r="H199" s="31"/>
      <c r="I199" s="31"/>
      <c r="J199" s="31"/>
      <c r="K199" s="31"/>
      <c r="L199" s="31"/>
      <c r="M199" s="31"/>
      <c r="N199" s="31"/>
      <c r="O199" s="31"/>
      <c r="P199" s="31"/>
      <c r="R199" s="10"/>
    </row>
    <row r="200" spans="6:18">
      <c r="G200" s="31"/>
      <c r="H200" s="31"/>
      <c r="I200" s="31"/>
      <c r="J200" s="31"/>
      <c r="K200" s="31"/>
      <c r="L200" s="31"/>
      <c r="M200" s="31"/>
      <c r="N200" s="31"/>
      <c r="O200" s="31"/>
      <c r="P200" s="31"/>
      <c r="R200" s="10"/>
    </row>
    <row r="201" spans="6:18">
      <c r="G201" s="31"/>
      <c r="H201" s="31"/>
      <c r="I201" s="31"/>
      <c r="J201" s="31"/>
      <c r="K201" s="31"/>
      <c r="L201" s="31"/>
      <c r="M201" s="31"/>
      <c r="N201" s="31"/>
      <c r="O201" s="31"/>
      <c r="P201" s="31"/>
      <c r="R201" s="10"/>
    </row>
    <row r="202" spans="6:18">
      <c r="G202" s="31"/>
      <c r="H202" s="31"/>
      <c r="I202" s="31"/>
      <c r="J202" s="31"/>
      <c r="K202" s="31"/>
      <c r="L202" s="31"/>
      <c r="M202" s="31"/>
      <c r="N202" s="31"/>
      <c r="O202" s="31"/>
      <c r="P202" s="31"/>
      <c r="R202" s="10"/>
    </row>
    <row r="203" spans="6:18">
      <c r="G203" s="31"/>
      <c r="H203" s="31"/>
      <c r="I203" s="31"/>
      <c r="J203" s="31"/>
      <c r="K203" s="31"/>
      <c r="L203" s="31"/>
      <c r="M203" s="31"/>
      <c r="N203" s="31"/>
      <c r="O203" s="31"/>
      <c r="P203" s="31"/>
      <c r="R203" s="10"/>
    </row>
    <row r="204" spans="6:18">
      <c r="G204" s="31"/>
      <c r="H204" s="31"/>
      <c r="I204" s="31"/>
      <c r="J204" s="31"/>
      <c r="K204" s="31"/>
      <c r="L204" s="31"/>
      <c r="M204" s="31"/>
      <c r="N204" s="31"/>
      <c r="O204" s="31"/>
      <c r="P204" s="31"/>
      <c r="R204" s="10"/>
    </row>
    <row r="205" spans="6:18">
      <c r="G205" s="31"/>
      <c r="H205" s="31"/>
      <c r="I205" s="31"/>
      <c r="J205" s="31"/>
      <c r="K205" s="31"/>
      <c r="L205" s="31"/>
      <c r="M205" s="31"/>
      <c r="N205" s="31"/>
      <c r="O205" s="31"/>
      <c r="P205" s="31"/>
      <c r="R205" s="10"/>
    </row>
    <row r="206" spans="6:18">
      <c r="G206" s="31"/>
      <c r="H206" s="31"/>
      <c r="I206" s="31"/>
      <c r="J206" s="31"/>
      <c r="K206" s="31"/>
      <c r="L206" s="31"/>
      <c r="M206" s="31"/>
      <c r="N206" s="31"/>
      <c r="O206" s="31"/>
      <c r="P206" s="31"/>
      <c r="R206" s="10"/>
    </row>
    <row r="207" spans="6:18">
      <c r="G207" s="31"/>
      <c r="H207" s="31"/>
      <c r="I207" s="31"/>
      <c r="J207" s="31"/>
      <c r="K207" s="31"/>
      <c r="L207" s="31"/>
      <c r="M207" s="31"/>
      <c r="N207" s="31"/>
      <c r="O207" s="31"/>
      <c r="P207" s="31"/>
      <c r="R207" s="10"/>
    </row>
    <row r="208" spans="6:18">
      <c r="G208" s="31"/>
      <c r="H208" s="31"/>
      <c r="I208" s="31"/>
      <c r="J208" s="31"/>
      <c r="K208" s="31"/>
      <c r="L208" s="31"/>
      <c r="M208" s="31"/>
      <c r="N208" s="31"/>
      <c r="O208" s="31"/>
      <c r="P208" s="31"/>
      <c r="R208" s="10"/>
    </row>
    <row r="209" spans="7:18">
      <c r="G209" s="31"/>
      <c r="H209" s="31"/>
      <c r="I209" s="31"/>
      <c r="J209" s="31"/>
      <c r="K209" s="31"/>
      <c r="L209" s="31"/>
      <c r="M209" s="31"/>
      <c r="N209" s="31"/>
      <c r="O209" s="31"/>
      <c r="P209" s="31"/>
      <c r="R209" s="10"/>
    </row>
    <row r="210" spans="7:18">
      <c r="G210" s="31"/>
      <c r="H210" s="31"/>
      <c r="I210" s="31"/>
      <c r="J210" s="31"/>
      <c r="K210" s="31"/>
      <c r="L210" s="31"/>
      <c r="M210" s="31"/>
      <c r="N210" s="31"/>
      <c r="O210" s="31"/>
      <c r="P210" s="31"/>
      <c r="R210" s="10"/>
    </row>
    <row r="211" spans="7:18">
      <c r="G211" s="31"/>
      <c r="H211" s="31"/>
      <c r="I211" s="31"/>
      <c r="J211" s="31"/>
      <c r="K211" s="31"/>
      <c r="L211" s="31"/>
      <c r="M211" s="31"/>
      <c r="N211" s="31"/>
      <c r="O211" s="31"/>
      <c r="P211" s="31"/>
      <c r="R211" s="10"/>
    </row>
    <row r="212" spans="7:18">
      <c r="G212" s="31"/>
      <c r="H212" s="31"/>
      <c r="I212" s="31"/>
      <c r="J212" s="31"/>
      <c r="K212" s="31"/>
      <c r="L212" s="31"/>
      <c r="M212" s="31"/>
      <c r="N212" s="31"/>
      <c r="O212" s="31"/>
      <c r="P212" s="31"/>
      <c r="R212" s="10"/>
    </row>
    <row r="213" spans="7:18">
      <c r="G213" s="31"/>
      <c r="H213" s="31"/>
      <c r="I213" s="31"/>
      <c r="J213" s="31"/>
      <c r="K213" s="31"/>
      <c r="L213" s="31"/>
      <c r="M213" s="31"/>
      <c r="N213" s="31"/>
      <c r="O213" s="31"/>
      <c r="P213" s="31"/>
      <c r="R213" s="10"/>
    </row>
    <row r="214" spans="7:18">
      <c r="G214" s="31"/>
      <c r="H214" s="31"/>
      <c r="I214" s="31"/>
      <c r="J214" s="31"/>
      <c r="K214" s="31"/>
      <c r="L214" s="31"/>
      <c r="M214" s="31"/>
      <c r="N214" s="31"/>
      <c r="O214" s="31"/>
      <c r="P214" s="31"/>
      <c r="R214" s="10"/>
    </row>
    <row r="215" spans="7:18">
      <c r="G215" s="31"/>
      <c r="H215" s="31"/>
      <c r="I215" s="31"/>
      <c r="J215" s="31"/>
      <c r="K215" s="31"/>
      <c r="L215" s="31"/>
      <c r="M215" s="31"/>
      <c r="N215" s="31"/>
      <c r="O215" s="31"/>
      <c r="P215" s="31"/>
      <c r="R215" s="10"/>
    </row>
    <row r="216" spans="7:18">
      <c r="G216" s="31"/>
      <c r="H216" s="31"/>
      <c r="I216" s="31"/>
      <c r="J216" s="31"/>
      <c r="K216" s="31"/>
      <c r="L216" s="31"/>
      <c r="M216" s="31"/>
      <c r="N216" s="31"/>
      <c r="O216" s="31"/>
      <c r="P216" s="31"/>
      <c r="R216" s="10"/>
    </row>
    <row r="217" spans="7:18">
      <c r="G217" s="31"/>
      <c r="H217" s="31"/>
      <c r="I217" s="31"/>
      <c r="J217" s="31"/>
      <c r="K217" s="31"/>
      <c r="L217" s="31"/>
      <c r="M217" s="31"/>
      <c r="N217" s="31"/>
      <c r="O217" s="31"/>
      <c r="P217" s="31"/>
      <c r="R217" s="10"/>
    </row>
    <row r="218" spans="7:18">
      <c r="G218" s="31"/>
      <c r="H218" s="31"/>
      <c r="I218" s="31"/>
      <c r="J218" s="31"/>
      <c r="K218" s="31"/>
      <c r="L218" s="31"/>
      <c r="M218" s="31"/>
      <c r="N218" s="31"/>
      <c r="O218" s="31"/>
      <c r="P218" s="31"/>
      <c r="R218" s="10"/>
    </row>
    <row r="219" spans="7:18">
      <c r="G219" s="31"/>
      <c r="H219" s="31"/>
      <c r="I219" s="31"/>
      <c r="J219" s="31"/>
      <c r="K219" s="31"/>
      <c r="L219" s="31"/>
      <c r="M219" s="31"/>
      <c r="N219" s="31"/>
      <c r="O219" s="31"/>
      <c r="P219" s="31"/>
      <c r="R219" s="10"/>
    </row>
    <row r="220" spans="7:18">
      <c r="G220" s="31"/>
      <c r="H220" s="31"/>
      <c r="I220" s="31"/>
      <c r="J220" s="31"/>
      <c r="K220" s="31"/>
      <c r="L220" s="31"/>
      <c r="M220" s="31"/>
      <c r="N220" s="31"/>
      <c r="O220" s="31"/>
      <c r="P220" s="31"/>
      <c r="R220" s="10"/>
    </row>
    <row r="221" spans="7:18">
      <c r="G221" s="31"/>
      <c r="H221" s="31"/>
      <c r="I221" s="31"/>
      <c r="J221" s="31"/>
      <c r="K221" s="31"/>
      <c r="L221" s="31"/>
      <c r="M221" s="31"/>
      <c r="N221" s="31"/>
      <c r="O221" s="31"/>
      <c r="P221" s="31"/>
      <c r="R221" s="10"/>
    </row>
    <row r="222" spans="7:18">
      <c r="G222" s="31"/>
      <c r="H222" s="31"/>
      <c r="I222" s="31"/>
      <c r="J222" s="31"/>
      <c r="K222" s="31"/>
      <c r="L222" s="31"/>
      <c r="M222" s="31"/>
      <c r="N222" s="31"/>
      <c r="O222" s="31"/>
      <c r="P222" s="31"/>
      <c r="R222" s="10"/>
    </row>
    <row r="223" spans="7:18">
      <c r="G223" s="31"/>
      <c r="H223" s="31"/>
      <c r="I223" s="31"/>
      <c r="J223" s="31"/>
      <c r="K223" s="31"/>
      <c r="L223" s="31"/>
      <c r="M223" s="31"/>
      <c r="N223" s="31"/>
      <c r="O223" s="31"/>
      <c r="P223" s="31"/>
      <c r="R223" s="10"/>
    </row>
    <row r="224" spans="7:18">
      <c r="G224" s="31"/>
      <c r="H224" s="31"/>
      <c r="I224" s="31"/>
      <c r="J224" s="31"/>
      <c r="K224" s="31"/>
      <c r="L224" s="31"/>
      <c r="M224" s="31"/>
      <c r="N224" s="31"/>
      <c r="O224" s="31"/>
      <c r="P224" s="31"/>
      <c r="R224" s="10"/>
    </row>
    <row r="225" spans="7:18">
      <c r="G225" s="31"/>
      <c r="H225" s="31"/>
      <c r="I225" s="31"/>
      <c r="J225" s="31"/>
      <c r="K225" s="31"/>
      <c r="L225" s="31"/>
      <c r="M225" s="31"/>
      <c r="N225" s="31"/>
      <c r="O225" s="31"/>
      <c r="P225" s="31"/>
      <c r="R225" s="10"/>
    </row>
    <row r="226" spans="7:18">
      <c r="G226" s="31"/>
      <c r="H226" s="31"/>
      <c r="I226" s="31"/>
      <c r="J226" s="31"/>
      <c r="K226" s="31"/>
      <c r="L226" s="31"/>
      <c r="M226" s="31"/>
      <c r="N226" s="31"/>
      <c r="O226" s="31"/>
      <c r="P226" s="31"/>
      <c r="R226" s="10"/>
    </row>
    <row r="227" spans="7:18">
      <c r="G227" s="31"/>
      <c r="H227" s="31"/>
      <c r="I227" s="31"/>
      <c r="J227" s="31"/>
      <c r="K227" s="31"/>
      <c r="L227" s="31"/>
      <c r="M227" s="31"/>
      <c r="N227" s="31"/>
      <c r="O227" s="31"/>
      <c r="P227" s="31"/>
      <c r="R227" s="10"/>
    </row>
    <row r="228" spans="7:18">
      <c r="G228" s="31"/>
      <c r="H228" s="31"/>
      <c r="I228" s="31"/>
      <c r="J228" s="31"/>
      <c r="K228" s="31"/>
      <c r="L228" s="31"/>
      <c r="M228" s="31"/>
      <c r="N228" s="31"/>
      <c r="O228" s="31"/>
      <c r="P228" s="31"/>
      <c r="R228" s="10"/>
    </row>
    <row r="229" spans="7:18">
      <c r="G229" s="31"/>
      <c r="H229" s="31"/>
      <c r="I229" s="31"/>
      <c r="J229" s="31"/>
      <c r="K229" s="31"/>
      <c r="L229" s="31"/>
      <c r="M229" s="31"/>
      <c r="N229" s="31"/>
      <c r="O229" s="31"/>
      <c r="P229" s="31"/>
      <c r="R229" s="10"/>
    </row>
    <row r="230" spans="7:18">
      <c r="G230" s="31"/>
      <c r="H230" s="31"/>
      <c r="I230" s="31"/>
      <c r="J230" s="31"/>
      <c r="K230" s="31"/>
      <c r="L230" s="31"/>
      <c r="M230" s="31"/>
      <c r="N230" s="31"/>
      <c r="O230" s="31"/>
      <c r="P230" s="31"/>
      <c r="R230" s="10"/>
    </row>
    <row r="231" spans="7:18">
      <c r="G231" s="31"/>
      <c r="H231" s="31"/>
      <c r="I231" s="31"/>
      <c r="J231" s="31"/>
      <c r="K231" s="31"/>
      <c r="L231" s="31"/>
      <c r="M231" s="31"/>
      <c r="N231" s="31"/>
      <c r="O231" s="31"/>
      <c r="P231" s="31"/>
      <c r="R231" s="10"/>
    </row>
    <row r="232" spans="7:18">
      <c r="G232" s="31"/>
      <c r="H232" s="31"/>
      <c r="I232" s="31"/>
      <c r="J232" s="31"/>
      <c r="K232" s="31"/>
      <c r="L232" s="31"/>
      <c r="M232" s="31"/>
      <c r="N232" s="31"/>
      <c r="O232" s="31"/>
      <c r="P232" s="31"/>
      <c r="R232" s="10"/>
    </row>
    <row r="233" spans="7:18">
      <c r="G233" s="31"/>
      <c r="H233" s="31"/>
      <c r="I233" s="31"/>
      <c r="J233" s="31"/>
      <c r="K233" s="31"/>
      <c r="L233" s="31"/>
      <c r="M233" s="31"/>
      <c r="N233" s="31"/>
      <c r="O233" s="31"/>
      <c r="P233" s="31"/>
      <c r="R233" s="10"/>
    </row>
    <row r="234" spans="7:18">
      <c r="G234" s="31"/>
      <c r="H234" s="31"/>
      <c r="I234" s="31"/>
      <c r="J234" s="31"/>
      <c r="K234" s="31"/>
      <c r="L234" s="31"/>
      <c r="M234" s="31"/>
      <c r="N234" s="31"/>
      <c r="O234" s="31"/>
      <c r="P234" s="31"/>
      <c r="R234" s="10"/>
    </row>
    <row r="235" spans="7:18">
      <c r="G235" s="31"/>
      <c r="H235" s="31"/>
      <c r="I235" s="31"/>
      <c r="J235" s="31"/>
      <c r="K235" s="31"/>
      <c r="L235" s="31"/>
      <c r="M235" s="31"/>
      <c r="N235" s="31"/>
      <c r="O235" s="31"/>
      <c r="P235" s="31"/>
      <c r="R235" s="10"/>
    </row>
    <row r="236" spans="7:18">
      <c r="G236" s="31"/>
      <c r="H236" s="31"/>
      <c r="I236" s="31"/>
      <c r="J236" s="31"/>
      <c r="K236" s="31"/>
      <c r="L236" s="31"/>
      <c r="M236" s="31"/>
      <c r="N236" s="31"/>
      <c r="O236" s="31"/>
      <c r="P236" s="31"/>
      <c r="R236" s="10"/>
    </row>
    <row r="237" spans="7:18">
      <c r="G237" s="31"/>
      <c r="H237" s="31"/>
      <c r="I237" s="31"/>
      <c r="J237" s="31"/>
      <c r="K237" s="31"/>
      <c r="L237" s="31"/>
      <c r="M237" s="31"/>
      <c r="N237" s="31"/>
      <c r="O237" s="31"/>
      <c r="P237" s="31"/>
      <c r="R237" s="10"/>
    </row>
    <row r="238" spans="7:18">
      <c r="G238" s="31"/>
      <c r="H238" s="31"/>
      <c r="I238" s="31"/>
      <c r="J238" s="31"/>
      <c r="K238" s="31"/>
      <c r="L238" s="31"/>
      <c r="M238" s="31"/>
      <c r="N238" s="31"/>
      <c r="O238" s="31"/>
      <c r="P238" s="31"/>
      <c r="R238" s="10"/>
    </row>
    <row r="239" spans="7:18">
      <c r="G239" s="31"/>
      <c r="H239" s="31"/>
      <c r="I239" s="31"/>
      <c r="J239" s="31"/>
      <c r="K239" s="31"/>
      <c r="L239" s="31"/>
      <c r="M239" s="31"/>
      <c r="N239" s="31"/>
      <c r="O239" s="31"/>
      <c r="P239" s="31"/>
      <c r="R239" s="10"/>
    </row>
    <row r="240" spans="7:18">
      <c r="G240" s="31"/>
      <c r="H240" s="31"/>
      <c r="I240" s="31"/>
      <c r="J240" s="31"/>
      <c r="K240" s="31"/>
      <c r="L240" s="31"/>
      <c r="M240" s="31"/>
      <c r="N240" s="31"/>
      <c r="O240" s="31"/>
      <c r="P240" s="31"/>
      <c r="R240" s="10"/>
    </row>
    <row r="241" spans="7:18">
      <c r="G241" s="31"/>
      <c r="H241" s="31"/>
      <c r="I241" s="31"/>
      <c r="J241" s="31"/>
      <c r="K241" s="31"/>
      <c r="L241" s="31"/>
      <c r="M241" s="31"/>
      <c r="N241" s="31"/>
      <c r="O241" s="31"/>
      <c r="P241" s="31"/>
      <c r="R241" s="10"/>
    </row>
    <row r="242" spans="7:18">
      <c r="G242" s="31"/>
      <c r="H242" s="31"/>
      <c r="I242" s="31"/>
      <c r="J242" s="31"/>
      <c r="K242" s="31"/>
      <c r="L242" s="31"/>
      <c r="M242" s="31"/>
      <c r="N242" s="31"/>
      <c r="O242" s="31"/>
      <c r="P242" s="31"/>
      <c r="R242" s="10"/>
    </row>
    <row r="243" spans="7:18">
      <c r="G243" s="31"/>
      <c r="H243" s="31"/>
      <c r="I243" s="31"/>
      <c r="J243" s="31"/>
      <c r="K243" s="31"/>
      <c r="L243" s="31"/>
      <c r="M243" s="31"/>
      <c r="N243" s="31"/>
      <c r="O243" s="31"/>
      <c r="P243" s="31"/>
      <c r="R243" s="10"/>
    </row>
    <row r="244" spans="7:18">
      <c r="G244" s="31"/>
      <c r="H244" s="31"/>
      <c r="I244" s="31"/>
      <c r="J244" s="31"/>
      <c r="K244" s="31"/>
      <c r="L244" s="31"/>
      <c r="M244" s="31"/>
      <c r="N244" s="31"/>
      <c r="O244" s="31"/>
      <c r="P244" s="31"/>
      <c r="R244" s="10"/>
    </row>
    <row r="245" spans="7:18">
      <c r="G245" s="31"/>
      <c r="H245" s="31"/>
      <c r="I245" s="31"/>
      <c r="J245" s="31"/>
      <c r="K245" s="31"/>
      <c r="L245" s="31"/>
      <c r="M245" s="31"/>
      <c r="N245" s="31"/>
      <c r="O245" s="31"/>
      <c r="P245" s="31"/>
      <c r="R245" s="10"/>
    </row>
    <row r="246" spans="7:18">
      <c r="G246" s="31"/>
      <c r="H246" s="31"/>
      <c r="I246" s="31"/>
      <c r="J246" s="31"/>
      <c r="K246" s="31"/>
      <c r="L246" s="31"/>
      <c r="M246" s="31"/>
      <c r="N246" s="31"/>
      <c r="O246" s="31"/>
      <c r="P246" s="31"/>
      <c r="R246" s="10"/>
    </row>
    <row r="247" spans="7:18">
      <c r="G247" s="31"/>
      <c r="H247" s="31"/>
      <c r="I247" s="31"/>
      <c r="J247" s="31"/>
      <c r="K247" s="31"/>
      <c r="L247" s="31"/>
      <c r="M247" s="31"/>
      <c r="N247" s="31"/>
      <c r="O247" s="31"/>
      <c r="P247" s="31"/>
      <c r="R247" s="10"/>
    </row>
    <row r="248" spans="7:18">
      <c r="G248" s="31"/>
      <c r="H248" s="31"/>
      <c r="I248" s="31"/>
      <c r="J248" s="31"/>
      <c r="K248" s="31"/>
      <c r="L248" s="31"/>
      <c r="M248" s="31"/>
      <c r="N248" s="31"/>
      <c r="O248" s="31"/>
      <c r="P248" s="31"/>
      <c r="R248" s="10"/>
    </row>
    <row r="249" spans="7:18">
      <c r="G249" s="31"/>
      <c r="H249" s="31"/>
      <c r="I249" s="31"/>
      <c r="J249" s="31"/>
      <c r="K249" s="31"/>
      <c r="L249" s="31"/>
      <c r="M249" s="31"/>
      <c r="N249" s="31"/>
      <c r="O249" s="31"/>
      <c r="P249" s="31"/>
      <c r="R249" s="10"/>
    </row>
    <row r="250" spans="7:18">
      <c r="G250" s="31"/>
      <c r="H250" s="31"/>
      <c r="I250" s="31"/>
      <c r="J250" s="31"/>
      <c r="K250" s="31"/>
      <c r="L250" s="31"/>
      <c r="M250" s="31"/>
      <c r="N250" s="31"/>
      <c r="O250" s="31"/>
      <c r="P250" s="31"/>
      <c r="R250" s="10"/>
    </row>
    <row r="251" spans="7:18">
      <c r="G251" s="31"/>
      <c r="H251" s="31"/>
      <c r="I251" s="31"/>
      <c r="J251" s="31"/>
      <c r="K251" s="31"/>
      <c r="L251" s="31"/>
      <c r="M251" s="31"/>
      <c r="N251" s="31"/>
      <c r="O251" s="31"/>
      <c r="P251" s="31"/>
      <c r="R251" s="10"/>
    </row>
    <row r="252" spans="7:18">
      <c r="G252" s="31"/>
      <c r="H252" s="31"/>
      <c r="I252" s="31"/>
      <c r="J252" s="31"/>
      <c r="K252" s="31"/>
      <c r="L252" s="31"/>
      <c r="M252" s="31"/>
      <c r="N252" s="31"/>
      <c r="O252" s="31"/>
      <c r="P252" s="31"/>
      <c r="R252" s="10"/>
    </row>
    <row r="253" spans="7:18">
      <c r="G253" s="31"/>
      <c r="H253" s="31"/>
      <c r="I253" s="31"/>
      <c r="J253" s="31"/>
      <c r="K253" s="31"/>
      <c r="L253" s="31"/>
      <c r="M253" s="31"/>
      <c r="N253" s="31"/>
      <c r="O253" s="31"/>
      <c r="P253" s="31"/>
      <c r="R253" s="10"/>
    </row>
    <row r="254" spans="7:18">
      <c r="G254" s="31"/>
      <c r="H254" s="31"/>
      <c r="I254" s="31"/>
      <c r="J254" s="31"/>
      <c r="K254" s="31"/>
      <c r="L254" s="31"/>
      <c r="M254" s="31"/>
      <c r="N254" s="31"/>
      <c r="O254" s="31"/>
      <c r="P254" s="31"/>
      <c r="R254" s="10"/>
    </row>
    <row r="255" spans="7:18">
      <c r="G255" s="31"/>
      <c r="H255" s="31"/>
      <c r="I255" s="31"/>
      <c r="J255" s="31"/>
      <c r="K255" s="31"/>
      <c r="L255" s="31"/>
      <c r="M255" s="31"/>
      <c r="N255" s="31"/>
      <c r="O255" s="31"/>
      <c r="P255" s="31"/>
      <c r="R255" s="10"/>
    </row>
    <row r="256" spans="7:18">
      <c r="G256" s="31"/>
      <c r="H256" s="31"/>
      <c r="I256" s="31"/>
      <c r="J256" s="31"/>
      <c r="K256" s="31"/>
      <c r="L256" s="31"/>
      <c r="M256" s="31"/>
      <c r="N256" s="31"/>
      <c r="O256" s="31"/>
      <c r="P256" s="31"/>
      <c r="R256" s="10"/>
    </row>
    <row r="257" spans="7:18">
      <c r="G257" s="31"/>
      <c r="H257" s="31"/>
      <c r="I257" s="31"/>
      <c r="J257" s="31"/>
      <c r="K257" s="31"/>
      <c r="L257" s="31"/>
      <c r="M257" s="31"/>
      <c r="N257" s="31"/>
      <c r="O257" s="31"/>
      <c r="P257" s="31"/>
      <c r="R257" s="10"/>
    </row>
    <row r="258" spans="7:18">
      <c r="G258" s="31"/>
      <c r="H258" s="31"/>
      <c r="I258" s="31"/>
      <c r="J258" s="31"/>
      <c r="K258" s="31"/>
      <c r="L258" s="31"/>
      <c r="M258" s="31"/>
      <c r="N258" s="31"/>
      <c r="O258" s="31"/>
      <c r="P258" s="31"/>
      <c r="R258" s="10"/>
    </row>
    <row r="259" spans="7:18">
      <c r="G259" s="31"/>
      <c r="H259" s="31"/>
      <c r="I259" s="31"/>
      <c r="J259" s="31"/>
      <c r="K259" s="31"/>
      <c r="L259" s="31"/>
      <c r="M259" s="31"/>
      <c r="N259" s="31"/>
      <c r="O259" s="31"/>
      <c r="P259" s="31"/>
      <c r="R259" s="10"/>
    </row>
    <row r="260" spans="7:18">
      <c r="G260" s="31"/>
      <c r="H260" s="31"/>
      <c r="I260" s="31"/>
      <c r="J260" s="31"/>
      <c r="K260" s="31"/>
      <c r="L260" s="31"/>
      <c r="M260" s="31"/>
      <c r="N260" s="31"/>
      <c r="O260" s="31"/>
      <c r="P260" s="31"/>
      <c r="R260" s="10"/>
    </row>
    <row r="261" spans="7:18">
      <c r="G261" s="31"/>
      <c r="H261" s="31"/>
      <c r="I261" s="31"/>
      <c r="J261" s="31"/>
      <c r="K261" s="31"/>
      <c r="L261" s="31"/>
      <c r="M261" s="31"/>
      <c r="N261" s="31"/>
      <c r="O261" s="31"/>
      <c r="P261" s="31"/>
      <c r="R261" s="10"/>
    </row>
    <row r="262" spans="7:18">
      <c r="G262" s="31"/>
      <c r="H262" s="31"/>
      <c r="I262" s="31"/>
      <c r="J262" s="31"/>
      <c r="K262" s="31"/>
      <c r="L262" s="31"/>
      <c r="M262" s="31"/>
      <c r="N262" s="31"/>
      <c r="O262" s="31"/>
      <c r="P262" s="31"/>
      <c r="R262" s="10"/>
    </row>
    <row r="263" spans="7:18">
      <c r="G263" s="31"/>
      <c r="H263" s="31"/>
      <c r="I263" s="31"/>
      <c r="J263" s="31"/>
      <c r="K263" s="31"/>
      <c r="L263" s="31"/>
      <c r="M263" s="31"/>
      <c r="N263" s="31"/>
      <c r="O263" s="31"/>
      <c r="P263" s="31"/>
      <c r="R263" s="10"/>
    </row>
    <row r="264" spans="7:18">
      <c r="G264" s="31"/>
      <c r="H264" s="31"/>
      <c r="I264" s="31"/>
      <c r="J264" s="31"/>
      <c r="K264" s="31"/>
      <c r="L264" s="31"/>
      <c r="M264" s="31"/>
      <c r="N264" s="31"/>
      <c r="O264" s="31"/>
      <c r="P264" s="31"/>
      <c r="R264" s="10"/>
    </row>
    <row r="265" spans="7:18">
      <c r="G265" s="31"/>
      <c r="H265" s="31"/>
      <c r="I265" s="31"/>
      <c r="J265" s="31"/>
      <c r="K265" s="31"/>
      <c r="L265" s="31"/>
      <c r="M265" s="31"/>
      <c r="N265" s="31"/>
      <c r="O265" s="31"/>
      <c r="P265" s="31"/>
      <c r="R265" s="10"/>
    </row>
    <row r="266" spans="7:18">
      <c r="G266" s="31"/>
      <c r="H266" s="31"/>
      <c r="I266" s="31"/>
      <c r="J266" s="31"/>
      <c r="K266" s="31"/>
      <c r="L266" s="31"/>
      <c r="M266" s="31"/>
      <c r="N266" s="31"/>
      <c r="O266" s="31"/>
      <c r="P266" s="31"/>
      <c r="R266" s="10"/>
    </row>
    <row r="267" spans="7:18">
      <c r="G267" s="31"/>
      <c r="H267" s="31"/>
      <c r="I267" s="31"/>
      <c r="J267" s="31"/>
      <c r="K267" s="31"/>
      <c r="L267" s="31"/>
      <c r="M267" s="31"/>
      <c r="N267" s="31"/>
      <c r="O267" s="31"/>
      <c r="P267" s="31"/>
      <c r="R267" s="10"/>
    </row>
    <row r="268" spans="7:18">
      <c r="G268" s="31"/>
      <c r="H268" s="31"/>
      <c r="I268" s="31"/>
      <c r="J268" s="31"/>
      <c r="K268" s="31"/>
      <c r="L268" s="31"/>
      <c r="M268" s="31"/>
      <c r="N268" s="31"/>
      <c r="O268" s="31"/>
      <c r="P268" s="31"/>
      <c r="R268" s="10"/>
    </row>
    <row r="269" spans="7:18">
      <c r="G269" s="31"/>
      <c r="H269" s="31"/>
      <c r="I269" s="31"/>
      <c r="J269" s="31"/>
      <c r="K269" s="31"/>
      <c r="L269" s="31"/>
      <c r="M269" s="31"/>
      <c r="N269" s="31"/>
      <c r="O269" s="31"/>
      <c r="P269" s="31"/>
      <c r="R269" s="10"/>
    </row>
    <row r="270" spans="7:18">
      <c r="G270" s="31"/>
      <c r="H270" s="31"/>
      <c r="I270" s="31"/>
      <c r="J270" s="31"/>
      <c r="K270" s="31"/>
      <c r="L270" s="31"/>
      <c r="M270" s="31"/>
      <c r="N270" s="31"/>
      <c r="O270" s="31"/>
      <c r="P270" s="31"/>
      <c r="R270" s="10"/>
    </row>
    <row r="271" spans="7:18">
      <c r="G271" s="31"/>
      <c r="H271" s="31"/>
      <c r="I271" s="31"/>
      <c r="J271" s="31"/>
      <c r="K271" s="31"/>
      <c r="L271" s="31"/>
      <c r="M271" s="31"/>
      <c r="N271" s="31"/>
      <c r="O271" s="31"/>
      <c r="P271" s="31"/>
      <c r="R271" s="10"/>
    </row>
    <row r="272" spans="7:18">
      <c r="G272" s="31"/>
      <c r="H272" s="31"/>
      <c r="I272" s="31"/>
      <c r="J272" s="31"/>
      <c r="K272" s="31"/>
      <c r="L272" s="31"/>
      <c r="M272" s="31"/>
      <c r="N272" s="31"/>
      <c r="O272" s="31"/>
      <c r="P272" s="31"/>
      <c r="R272" s="10"/>
    </row>
    <row r="273" spans="7:18">
      <c r="G273" s="31"/>
      <c r="H273" s="31"/>
      <c r="I273" s="31"/>
      <c r="J273" s="31"/>
      <c r="K273" s="31"/>
      <c r="L273" s="31"/>
      <c r="M273" s="31"/>
      <c r="N273" s="31"/>
      <c r="O273" s="31"/>
      <c r="P273" s="31"/>
      <c r="R273" s="10"/>
    </row>
    <row r="274" spans="7:18">
      <c r="G274" s="31"/>
      <c r="H274" s="31"/>
      <c r="I274" s="31"/>
      <c r="J274" s="31"/>
      <c r="K274" s="31"/>
      <c r="L274" s="31"/>
      <c r="M274" s="31"/>
      <c r="N274" s="31"/>
      <c r="O274" s="31"/>
      <c r="P274" s="31"/>
      <c r="R274" s="10"/>
    </row>
    <row r="275" spans="7:18">
      <c r="G275" s="31"/>
      <c r="H275" s="31"/>
      <c r="I275" s="31"/>
      <c r="J275" s="31"/>
      <c r="K275" s="31"/>
      <c r="L275" s="31"/>
      <c r="M275" s="31"/>
      <c r="N275" s="31"/>
      <c r="O275" s="31"/>
      <c r="P275" s="31"/>
      <c r="R275" s="10"/>
    </row>
    <row r="276" spans="7:18">
      <c r="G276" s="31"/>
      <c r="H276" s="31"/>
      <c r="I276" s="31"/>
      <c r="J276" s="31"/>
      <c r="K276" s="31"/>
      <c r="L276" s="31"/>
      <c r="M276" s="31"/>
      <c r="N276" s="31"/>
      <c r="O276" s="31"/>
      <c r="P276" s="31"/>
      <c r="R276" s="10"/>
    </row>
    <row r="277" spans="7:18">
      <c r="G277" s="31"/>
      <c r="H277" s="31"/>
      <c r="I277" s="31"/>
      <c r="J277" s="31"/>
      <c r="K277" s="31"/>
      <c r="L277" s="31"/>
      <c r="M277" s="31"/>
      <c r="N277" s="31"/>
      <c r="O277" s="31"/>
      <c r="P277" s="31"/>
      <c r="R277" s="10"/>
    </row>
    <row r="278" spans="7:18">
      <c r="G278" s="31"/>
      <c r="H278" s="31"/>
      <c r="I278" s="31"/>
      <c r="J278" s="31"/>
      <c r="K278" s="31"/>
      <c r="L278" s="31"/>
      <c r="M278" s="31"/>
      <c r="N278" s="31"/>
      <c r="O278" s="31"/>
      <c r="P278" s="31"/>
      <c r="R278" s="10"/>
    </row>
    <row r="279" spans="7:18">
      <c r="G279" s="31"/>
      <c r="H279" s="31"/>
      <c r="I279" s="31"/>
      <c r="J279" s="31"/>
      <c r="K279" s="31"/>
      <c r="L279" s="31"/>
      <c r="M279" s="31"/>
      <c r="N279" s="31"/>
      <c r="O279" s="31"/>
      <c r="P279" s="31"/>
      <c r="R279" s="10"/>
    </row>
    <row r="280" spans="7:18">
      <c r="G280" s="31"/>
      <c r="H280" s="31"/>
      <c r="I280" s="31"/>
      <c r="J280" s="31"/>
      <c r="K280" s="31"/>
      <c r="L280" s="31"/>
      <c r="M280" s="31"/>
      <c r="N280" s="31"/>
      <c r="O280" s="31"/>
      <c r="P280" s="31"/>
      <c r="R280" s="10"/>
    </row>
    <row r="281" spans="7:18">
      <c r="G281" s="31"/>
      <c r="H281" s="31"/>
      <c r="I281" s="31"/>
      <c r="J281" s="31"/>
      <c r="K281" s="31"/>
      <c r="L281" s="31"/>
      <c r="M281" s="31"/>
      <c r="N281" s="31"/>
      <c r="O281" s="31"/>
      <c r="P281" s="31"/>
      <c r="R281" s="10"/>
    </row>
    <row r="282" spans="7:18">
      <c r="G282" s="31"/>
      <c r="H282" s="31"/>
      <c r="I282" s="31"/>
      <c r="J282" s="31"/>
      <c r="K282" s="31"/>
      <c r="L282" s="31"/>
      <c r="M282" s="31"/>
      <c r="N282" s="31"/>
      <c r="O282" s="31"/>
      <c r="P282" s="31"/>
      <c r="R282" s="10"/>
    </row>
    <row r="283" spans="7:18">
      <c r="G283" s="31"/>
      <c r="H283" s="31"/>
      <c r="I283" s="31"/>
      <c r="J283" s="31"/>
      <c r="K283" s="31"/>
      <c r="L283" s="31"/>
      <c r="M283" s="31"/>
      <c r="N283" s="31"/>
      <c r="O283" s="31"/>
      <c r="P283" s="31"/>
      <c r="R283" s="10"/>
    </row>
    <row r="284" spans="7:18">
      <c r="G284" s="31"/>
      <c r="H284" s="31"/>
      <c r="I284" s="31"/>
      <c r="J284" s="31"/>
      <c r="K284" s="31"/>
      <c r="L284" s="31"/>
      <c r="M284" s="31"/>
      <c r="N284" s="31"/>
      <c r="O284" s="31"/>
      <c r="P284" s="31"/>
      <c r="R284" s="10"/>
    </row>
    <row r="285" spans="7:18">
      <c r="G285" s="31"/>
      <c r="H285" s="31"/>
      <c r="I285" s="31"/>
      <c r="J285" s="31"/>
      <c r="K285" s="31"/>
      <c r="L285" s="31"/>
      <c r="M285" s="31"/>
      <c r="N285" s="31"/>
      <c r="O285" s="31"/>
      <c r="P285" s="31"/>
      <c r="R285" s="10"/>
    </row>
    <row r="286" spans="7:18">
      <c r="G286" s="31"/>
      <c r="H286" s="31"/>
      <c r="I286" s="31"/>
      <c r="J286" s="31"/>
      <c r="K286" s="31"/>
      <c r="L286" s="31"/>
      <c r="M286" s="31"/>
      <c r="N286" s="31"/>
      <c r="O286" s="31"/>
      <c r="P286" s="31"/>
      <c r="R286" s="10"/>
    </row>
    <row r="287" spans="7:18">
      <c r="G287" s="31"/>
      <c r="H287" s="31"/>
      <c r="I287" s="31"/>
      <c r="J287" s="31"/>
      <c r="K287" s="31"/>
      <c r="L287" s="31"/>
      <c r="M287" s="31"/>
      <c r="N287" s="31"/>
      <c r="O287" s="31"/>
      <c r="P287" s="31"/>
      <c r="R287" s="10"/>
    </row>
    <row r="288" spans="7:18">
      <c r="G288" s="31"/>
      <c r="H288" s="31"/>
      <c r="I288" s="31"/>
      <c r="J288" s="31"/>
      <c r="K288" s="31"/>
      <c r="L288" s="31"/>
      <c r="M288" s="31"/>
      <c r="N288" s="31"/>
      <c r="O288" s="31"/>
      <c r="P288" s="31"/>
      <c r="R288" s="10"/>
    </row>
    <row r="289" spans="7:18">
      <c r="G289" s="31"/>
      <c r="H289" s="31"/>
      <c r="I289" s="31"/>
      <c r="J289" s="31"/>
      <c r="K289" s="31"/>
      <c r="L289" s="31"/>
      <c r="M289" s="31"/>
      <c r="N289" s="31"/>
      <c r="O289" s="31"/>
      <c r="P289" s="31"/>
      <c r="R289" s="10"/>
    </row>
    <row r="290" spans="7:18">
      <c r="G290" s="31"/>
      <c r="H290" s="31"/>
      <c r="I290" s="31"/>
      <c r="J290" s="31"/>
      <c r="K290" s="31"/>
      <c r="L290" s="31"/>
      <c r="M290" s="31"/>
      <c r="N290" s="31"/>
      <c r="O290" s="31"/>
      <c r="P290" s="31"/>
      <c r="R290" s="10"/>
    </row>
    <row r="291" spans="7:18">
      <c r="G291" s="31"/>
      <c r="H291" s="31"/>
      <c r="I291" s="31"/>
      <c r="J291" s="31"/>
      <c r="K291" s="31"/>
      <c r="L291" s="31"/>
      <c r="M291" s="31"/>
      <c r="N291" s="31"/>
      <c r="O291" s="31"/>
      <c r="P291" s="31"/>
      <c r="R291" s="10"/>
    </row>
    <row r="292" spans="7:18">
      <c r="G292" s="31"/>
      <c r="H292" s="31"/>
      <c r="I292" s="31"/>
      <c r="J292" s="31"/>
      <c r="K292" s="31"/>
      <c r="L292" s="31"/>
      <c r="M292" s="31"/>
      <c r="N292" s="31"/>
      <c r="O292" s="31"/>
      <c r="P292" s="31"/>
      <c r="R292" s="10"/>
    </row>
    <row r="293" spans="7:18">
      <c r="G293" s="31"/>
      <c r="H293" s="31"/>
      <c r="I293" s="31"/>
      <c r="J293" s="31"/>
      <c r="K293" s="31"/>
      <c r="L293" s="31"/>
      <c r="M293" s="31"/>
      <c r="N293" s="31"/>
      <c r="O293" s="31"/>
      <c r="P293" s="31"/>
      <c r="R293" s="10"/>
    </row>
    <row r="294" spans="7:18">
      <c r="G294" s="31"/>
      <c r="H294" s="31"/>
      <c r="I294" s="31"/>
      <c r="J294" s="31"/>
      <c r="K294" s="31"/>
      <c r="L294" s="31"/>
      <c r="M294" s="31"/>
      <c r="N294" s="31"/>
      <c r="O294" s="31"/>
      <c r="P294" s="31"/>
      <c r="R294" s="10"/>
    </row>
    <row r="295" spans="7:18">
      <c r="G295" s="31"/>
      <c r="H295" s="31"/>
      <c r="I295" s="31"/>
      <c r="J295" s="31"/>
      <c r="K295" s="31"/>
      <c r="L295" s="31"/>
      <c r="M295" s="31"/>
      <c r="N295" s="31"/>
      <c r="O295" s="31"/>
      <c r="P295" s="31"/>
      <c r="R295" s="10"/>
    </row>
    <row r="296" spans="7:18">
      <c r="G296" s="31"/>
      <c r="H296" s="31"/>
      <c r="I296" s="31"/>
      <c r="J296" s="31"/>
      <c r="K296" s="31"/>
      <c r="L296" s="31"/>
      <c r="M296" s="31"/>
      <c r="N296" s="31"/>
      <c r="O296" s="31"/>
      <c r="P296" s="31"/>
      <c r="R296" s="10"/>
    </row>
    <row r="297" spans="7:18">
      <c r="G297" s="31"/>
      <c r="H297" s="31"/>
      <c r="I297" s="31"/>
      <c r="J297" s="31"/>
      <c r="K297" s="31"/>
      <c r="L297" s="31"/>
      <c r="M297" s="31"/>
      <c r="N297" s="31"/>
      <c r="O297" s="31"/>
      <c r="P297" s="31"/>
      <c r="R297" s="10"/>
    </row>
    <row r="298" spans="7:18">
      <c r="G298" s="31"/>
      <c r="H298" s="31"/>
      <c r="I298" s="31"/>
      <c r="J298" s="31"/>
      <c r="K298" s="31"/>
      <c r="L298" s="31"/>
      <c r="M298" s="31"/>
      <c r="N298" s="31"/>
      <c r="O298" s="31"/>
      <c r="P298" s="31"/>
      <c r="R298" s="10"/>
    </row>
    <row r="299" spans="7:18">
      <c r="G299" s="31"/>
      <c r="H299" s="31"/>
      <c r="I299" s="31"/>
      <c r="J299" s="31"/>
      <c r="K299" s="31"/>
      <c r="L299" s="31"/>
      <c r="M299" s="31"/>
      <c r="N299" s="31"/>
      <c r="O299" s="31"/>
      <c r="P299" s="31"/>
      <c r="R299" s="10"/>
    </row>
    <row r="300" spans="7:18">
      <c r="G300" s="31"/>
      <c r="H300" s="31"/>
      <c r="I300" s="31"/>
      <c r="J300" s="31"/>
      <c r="K300" s="31"/>
      <c r="L300" s="31"/>
      <c r="M300" s="31"/>
      <c r="N300" s="31"/>
      <c r="O300" s="31"/>
      <c r="P300" s="31"/>
      <c r="R300" s="10"/>
    </row>
    <row r="301" spans="7:18">
      <c r="G301" s="31"/>
      <c r="H301" s="31"/>
      <c r="I301" s="31"/>
      <c r="J301" s="31"/>
      <c r="K301" s="31"/>
      <c r="L301" s="31"/>
      <c r="M301" s="31"/>
      <c r="N301" s="31"/>
      <c r="O301" s="31"/>
      <c r="P301" s="31"/>
      <c r="R301" s="10"/>
    </row>
    <row r="302" spans="7:18">
      <c r="G302" s="31"/>
      <c r="H302" s="31"/>
      <c r="I302" s="31"/>
      <c r="J302" s="31"/>
      <c r="K302" s="31"/>
      <c r="L302" s="31"/>
      <c r="M302" s="31"/>
      <c r="N302" s="31"/>
      <c r="O302" s="31"/>
      <c r="P302" s="31"/>
      <c r="R302" s="10"/>
    </row>
    <row r="303" spans="7:18">
      <c r="G303" s="31"/>
      <c r="H303" s="31"/>
      <c r="I303" s="31"/>
      <c r="J303" s="31"/>
      <c r="K303" s="31"/>
      <c r="L303" s="31"/>
      <c r="M303" s="31"/>
      <c r="N303" s="31"/>
      <c r="O303" s="31"/>
      <c r="P303" s="31"/>
      <c r="R303" s="10"/>
    </row>
    <row r="304" spans="7:18">
      <c r="G304" s="31"/>
      <c r="H304" s="31"/>
      <c r="I304" s="31"/>
      <c r="J304" s="31"/>
      <c r="K304" s="31"/>
      <c r="L304" s="31"/>
      <c r="M304" s="31"/>
      <c r="N304" s="31"/>
      <c r="O304" s="31"/>
      <c r="P304" s="31"/>
      <c r="R304" s="10"/>
    </row>
    <row r="305" spans="7:18">
      <c r="G305" s="31"/>
      <c r="H305" s="31"/>
      <c r="I305" s="31"/>
      <c r="J305" s="31"/>
      <c r="K305" s="31"/>
      <c r="L305" s="31"/>
      <c r="M305" s="31"/>
      <c r="N305" s="31"/>
      <c r="O305" s="31"/>
      <c r="P305" s="31"/>
      <c r="R305" s="10"/>
    </row>
    <row r="306" spans="7:18">
      <c r="G306" s="31"/>
      <c r="H306" s="31"/>
      <c r="I306" s="31"/>
      <c r="J306" s="31"/>
      <c r="K306" s="31"/>
      <c r="L306" s="31"/>
      <c r="M306" s="31"/>
      <c r="N306" s="31"/>
      <c r="O306" s="31"/>
      <c r="P306" s="31"/>
      <c r="R306" s="10"/>
    </row>
    <row r="307" spans="7:18">
      <c r="G307" s="31"/>
      <c r="H307" s="31"/>
      <c r="I307" s="31"/>
      <c r="J307" s="31"/>
      <c r="K307" s="31"/>
      <c r="L307" s="31"/>
      <c r="M307" s="31"/>
      <c r="N307" s="31"/>
      <c r="O307" s="31"/>
      <c r="P307" s="31"/>
      <c r="R307" s="10"/>
    </row>
    <row r="308" spans="7:18">
      <c r="G308" s="31"/>
      <c r="H308" s="31"/>
      <c r="I308" s="31"/>
      <c r="J308" s="31"/>
      <c r="K308" s="31"/>
      <c r="L308" s="31"/>
      <c r="M308" s="31"/>
      <c r="N308" s="31"/>
      <c r="O308" s="31"/>
      <c r="P308" s="31"/>
      <c r="R308" s="10"/>
    </row>
    <row r="309" spans="7:18">
      <c r="G309" s="31"/>
      <c r="H309" s="31"/>
      <c r="I309" s="31"/>
      <c r="J309" s="31"/>
      <c r="K309" s="31"/>
      <c r="L309" s="31"/>
      <c r="M309" s="31"/>
      <c r="N309" s="31"/>
      <c r="O309" s="31"/>
      <c r="P309" s="31"/>
      <c r="R309" s="10"/>
    </row>
    <row r="310" spans="7:18">
      <c r="G310" s="31"/>
      <c r="H310" s="31"/>
      <c r="I310" s="31"/>
      <c r="J310" s="31"/>
      <c r="K310" s="31"/>
      <c r="L310" s="31"/>
      <c r="M310" s="31"/>
      <c r="N310" s="31"/>
      <c r="O310" s="31"/>
      <c r="P310" s="31"/>
      <c r="R310" s="10"/>
    </row>
    <row r="311" spans="7:18">
      <c r="G311" s="31"/>
      <c r="H311" s="31"/>
      <c r="I311" s="31"/>
      <c r="J311" s="31"/>
      <c r="K311" s="31"/>
      <c r="L311" s="31"/>
      <c r="M311" s="31"/>
      <c r="N311" s="31"/>
      <c r="O311" s="31"/>
      <c r="P311" s="31"/>
      <c r="R311" s="10"/>
    </row>
    <row r="312" spans="7:18">
      <c r="G312" s="31"/>
      <c r="H312" s="31"/>
      <c r="I312" s="31"/>
      <c r="J312" s="31"/>
      <c r="K312" s="31"/>
      <c r="L312" s="31"/>
      <c r="M312" s="31"/>
      <c r="N312" s="31"/>
      <c r="O312" s="31"/>
      <c r="P312" s="31"/>
      <c r="R312" s="10"/>
    </row>
    <row r="313" spans="7:18">
      <c r="G313" s="31"/>
      <c r="H313" s="31"/>
      <c r="I313" s="31"/>
      <c r="J313" s="31"/>
      <c r="K313" s="31"/>
      <c r="L313" s="31"/>
      <c r="M313" s="31"/>
      <c r="N313" s="31"/>
      <c r="O313" s="31"/>
      <c r="P313" s="31"/>
      <c r="R313" s="10"/>
    </row>
    <row r="314" spans="7:18">
      <c r="G314" s="31"/>
      <c r="H314" s="31"/>
      <c r="I314" s="31"/>
      <c r="J314" s="31"/>
      <c r="K314" s="31"/>
      <c r="L314" s="31"/>
      <c r="M314" s="31"/>
      <c r="N314" s="31"/>
      <c r="O314" s="31"/>
      <c r="P314" s="31"/>
      <c r="R314" s="10"/>
    </row>
    <row r="315" spans="7:18">
      <c r="G315" s="31"/>
      <c r="H315" s="31"/>
      <c r="I315" s="31"/>
      <c r="J315" s="31"/>
      <c r="K315" s="31"/>
      <c r="L315" s="31"/>
      <c r="M315" s="31"/>
      <c r="N315" s="31"/>
      <c r="O315" s="31"/>
      <c r="P315" s="31"/>
      <c r="R315" s="10"/>
    </row>
    <row r="316" spans="7:18">
      <c r="G316" s="31"/>
      <c r="H316" s="31"/>
      <c r="I316" s="31"/>
      <c r="J316" s="31"/>
      <c r="K316" s="31"/>
      <c r="L316" s="31"/>
      <c r="M316" s="31"/>
      <c r="N316" s="31"/>
      <c r="O316" s="31"/>
      <c r="P316" s="31"/>
      <c r="R316" s="10"/>
    </row>
    <row r="317" spans="7:18">
      <c r="G317" s="31"/>
      <c r="H317" s="31"/>
      <c r="I317" s="31"/>
      <c r="J317" s="31"/>
      <c r="K317" s="31"/>
      <c r="L317" s="31"/>
      <c r="M317" s="31"/>
      <c r="N317" s="31"/>
      <c r="O317" s="31"/>
      <c r="P317" s="31"/>
      <c r="R317" s="10"/>
    </row>
    <row r="318" spans="7:18">
      <c r="G318" s="31"/>
      <c r="H318" s="31"/>
      <c r="I318" s="31"/>
      <c r="J318" s="31"/>
      <c r="K318" s="31"/>
      <c r="L318" s="31"/>
      <c r="M318" s="31"/>
      <c r="N318" s="31"/>
      <c r="O318" s="31"/>
      <c r="P318" s="31"/>
      <c r="R318" s="10"/>
    </row>
    <row r="319" spans="7:18">
      <c r="G319" s="31"/>
      <c r="H319" s="31"/>
      <c r="I319" s="31"/>
      <c r="J319" s="31"/>
      <c r="K319" s="31"/>
      <c r="L319" s="31"/>
      <c r="M319" s="31"/>
      <c r="N319" s="31"/>
      <c r="O319" s="31"/>
      <c r="P319" s="31"/>
      <c r="R319" s="10"/>
    </row>
    <row r="320" spans="7:18">
      <c r="G320" s="31"/>
      <c r="H320" s="31"/>
      <c r="I320" s="31"/>
      <c r="J320" s="31"/>
      <c r="K320" s="31"/>
      <c r="L320" s="31"/>
      <c r="M320" s="31"/>
      <c r="N320" s="31"/>
      <c r="O320" s="31"/>
      <c r="P320" s="31"/>
      <c r="R320" s="10"/>
    </row>
    <row r="321" spans="7:18">
      <c r="G321" s="31"/>
      <c r="H321" s="31"/>
      <c r="I321" s="31"/>
      <c r="J321" s="31"/>
      <c r="K321" s="31"/>
      <c r="L321" s="31"/>
      <c r="M321" s="31"/>
      <c r="N321" s="31"/>
      <c r="O321" s="31"/>
      <c r="P321" s="31"/>
      <c r="R321" s="10"/>
    </row>
    <row r="322" spans="7:18">
      <c r="G322" s="31"/>
      <c r="H322" s="31"/>
      <c r="I322" s="31"/>
      <c r="J322" s="31"/>
      <c r="K322" s="31"/>
      <c r="L322" s="31"/>
      <c r="M322" s="31"/>
      <c r="N322" s="31"/>
      <c r="O322" s="31"/>
      <c r="P322" s="31"/>
      <c r="R322" s="10"/>
    </row>
    <row r="323" spans="7:18">
      <c r="G323" s="31"/>
      <c r="H323" s="31"/>
      <c r="I323" s="31"/>
      <c r="J323" s="31"/>
      <c r="K323" s="31"/>
      <c r="L323" s="31"/>
      <c r="M323" s="31"/>
      <c r="N323" s="31"/>
      <c r="O323" s="31"/>
      <c r="P323" s="31"/>
      <c r="R323" s="10"/>
    </row>
    <row r="324" spans="7:18">
      <c r="G324" s="31"/>
      <c r="H324" s="31"/>
      <c r="I324" s="31"/>
      <c r="J324" s="31"/>
      <c r="K324" s="31"/>
      <c r="L324" s="31"/>
      <c r="M324" s="31"/>
      <c r="N324" s="31"/>
      <c r="O324" s="31"/>
      <c r="P324" s="31"/>
      <c r="R324" s="10"/>
    </row>
    <row r="325" spans="7:18">
      <c r="G325" s="31"/>
      <c r="H325" s="31"/>
      <c r="I325" s="31"/>
      <c r="J325" s="31"/>
      <c r="K325" s="31"/>
      <c r="L325" s="31"/>
      <c r="M325" s="31"/>
      <c r="N325" s="31"/>
      <c r="O325" s="31"/>
      <c r="P325" s="31"/>
      <c r="R325" s="10"/>
    </row>
    <row r="326" spans="7:18">
      <c r="G326" s="31"/>
      <c r="H326" s="31"/>
      <c r="I326" s="31"/>
      <c r="J326" s="31"/>
      <c r="K326" s="31"/>
      <c r="L326" s="31"/>
      <c r="M326" s="31"/>
      <c r="N326" s="31"/>
      <c r="O326" s="31"/>
      <c r="P326" s="31"/>
      <c r="R326" s="10"/>
    </row>
    <row r="327" spans="7:18">
      <c r="G327" s="31"/>
      <c r="H327" s="31"/>
      <c r="I327" s="31"/>
      <c r="J327" s="31"/>
      <c r="K327" s="31"/>
      <c r="L327" s="31"/>
      <c r="M327" s="31"/>
      <c r="N327" s="31"/>
      <c r="O327" s="31"/>
      <c r="P327" s="31"/>
      <c r="R327" s="10"/>
    </row>
    <row r="328" spans="7:18">
      <c r="G328" s="31"/>
      <c r="H328" s="31"/>
      <c r="I328" s="31"/>
      <c r="J328" s="31"/>
      <c r="K328" s="31"/>
      <c r="L328" s="31"/>
      <c r="M328" s="31"/>
      <c r="N328" s="31"/>
      <c r="O328" s="31"/>
      <c r="P328" s="31"/>
      <c r="R328" s="10"/>
    </row>
    <row r="329" spans="7:18">
      <c r="G329" s="31"/>
      <c r="H329" s="31"/>
      <c r="I329" s="31"/>
      <c r="J329" s="31"/>
      <c r="K329" s="31"/>
      <c r="L329" s="31"/>
      <c r="M329" s="31"/>
      <c r="N329" s="31"/>
      <c r="O329" s="31"/>
      <c r="P329" s="31"/>
      <c r="R329" s="10"/>
    </row>
    <row r="330" spans="7:18">
      <c r="G330" s="31"/>
      <c r="H330" s="31"/>
      <c r="I330" s="31"/>
      <c r="J330" s="31"/>
      <c r="K330" s="31"/>
      <c r="L330" s="31"/>
      <c r="M330" s="31"/>
      <c r="N330" s="31"/>
      <c r="O330" s="31"/>
      <c r="P330" s="31"/>
      <c r="R330" s="10"/>
    </row>
    <row r="331" spans="7:18">
      <c r="G331" s="31"/>
      <c r="H331" s="31"/>
      <c r="I331" s="31"/>
      <c r="J331" s="31"/>
      <c r="K331" s="31"/>
      <c r="L331" s="31"/>
      <c r="M331" s="31"/>
      <c r="N331" s="31"/>
      <c r="O331" s="31"/>
      <c r="P331" s="31"/>
      <c r="R331" s="10"/>
    </row>
    <row r="332" spans="7:18">
      <c r="G332" s="31"/>
      <c r="H332" s="31"/>
      <c r="I332" s="31"/>
      <c r="J332" s="31"/>
      <c r="K332" s="31"/>
      <c r="L332" s="31"/>
      <c r="M332" s="31"/>
      <c r="N332" s="31"/>
      <c r="O332" s="31"/>
      <c r="P332" s="31"/>
      <c r="R332" s="10"/>
    </row>
    <row r="333" spans="7:18">
      <c r="G333" s="31"/>
      <c r="H333" s="31"/>
      <c r="I333" s="31"/>
      <c r="J333" s="31"/>
      <c r="K333" s="31"/>
      <c r="L333" s="31"/>
      <c r="M333" s="31"/>
      <c r="N333" s="31"/>
      <c r="O333" s="31"/>
      <c r="P333" s="31"/>
      <c r="R333" s="10"/>
    </row>
    <row r="334" spans="7:18">
      <c r="G334" s="31"/>
      <c r="H334" s="31"/>
      <c r="I334" s="31"/>
      <c r="J334" s="31"/>
      <c r="K334" s="31"/>
      <c r="L334" s="31"/>
      <c r="M334" s="31"/>
      <c r="N334" s="31"/>
      <c r="O334" s="31"/>
      <c r="P334" s="31"/>
      <c r="R334" s="10"/>
    </row>
    <row r="335" spans="7:18">
      <c r="G335" s="31"/>
      <c r="H335" s="31"/>
      <c r="I335" s="31"/>
      <c r="J335" s="31"/>
      <c r="K335" s="31"/>
      <c r="L335" s="31"/>
      <c r="M335" s="31"/>
      <c r="N335" s="31"/>
      <c r="O335" s="31"/>
      <c r="P335" s="31"/>
      <c r="R335" s="10"/>
    </row>
    <row r="336" spans="7:18">
      <c r="G336" s="31"/>
      <c r="H336" s="31"/>
      <c r="I336" s="31"/>
      <c r="J336" s="31"/>
      <c r="K336" s="31"/>
      <c r="L336" s="31"/>
      <c r="M336" s="31"/>
      <c r="N336" s="31"/>
      <c r="O336" s="31"/>
      <c r="P336" s="31"/>
      <c r="R336" s="10"/>
    </row>
    <row r="337" spans="7:18">
      <c r="G337" s="31"/>
      <c r="H337" s="31"/>
      <c r="I337" s="31"/>
      <c r="J337" s="31"/>
      <c r="K337" s="31"/>
      <c r="L337" s="31"/>
      <c r="M337" s="31"/>
      <c r="N337" s="31"/>
      <c r="O337" s="31"/>
      <c r="P337" s="31"/>
      <c r="R337" s="10"/>
    </row>
    <row r="338" spans="7:18">
      <c r="G338" s="31"/>
      <c r="H338" s="31"/>
      <c r="I338" s="31"/>
      <c r="J338" s="31"/>
      <c r="K338" s="31"/>
      <c r="L338" s="31"/>
      <c r="M338" s="31"/>
      <c r="N338" s="31"/>
      <c r="O338" s="31"/>
      <c r="P338" s="31"/>
      <c r="R338" s="10"/>
    </row>
    <row r="339" spans="7:18">
      <c r="G339" s="31"/>
      <c r="H339" s="31"/>
      <c r="I339" s="31"/>
      <c r="J339" s="31"/>
      <c r="K339" s="31"/>
      <c r="L339" s="31"/>
      <c r="M339" s="31"/>
      <c r="N339" s="31"/>
      <c r="O339" s="31"/>
      <c r="P339" s="31"/>
      <c r="R339" s="10"/>
    </row>
    <row r="340" spans="7:18">
      <c r="G340" s="31"/>
      <c r="H340" s="31"/>
      <c r="I340" s="31"/>
      <c r="J340" s="31"/>
      <c r="K340" s="31"/>
      <c r="L340" s="31"/>
      <c r="M340" s="31"/>
      <c r="N340" s="31"/>
      <c r="O340" s="31"/>
      <c r="P340" s="31"/>
      <c r="R340" s="10"/>
    </row>
    <row r="341" spans="7:18">
      <c r="G341" s="31"/>
      <c r="H341" s="31"/>
      <c r="I341" s="31"/>
      <c r="J341" s="31"/>
      <c r="K341" s="31"/>
      <c r="L341" s="31"/>
      <c r="M341" s="31"/>
      <c r="N341" s="31"/>
      <c r="O341" s="31"/>
      <c r="P341" s="31"/>
      <c r="R341" s="10"/>
    </row>
    <row r="342" spans="7:18">
      <c r="G342" s="31"/>
      <c r="H342" s="31"/>
      <c r="I342" s="31"/>
      <c r="J342" s="31"/>
      <c r="K342" s="31"/>
      <c r="L342" s="31"/>
      <c r="M342" s="31"/>
      <c r="N342" s="31"/>
      <c r="O342" s="31"/>
      <c r="P342" s="31"/>
      <c r="R342" s="10"/>
    </row>
    <row r="343" spans="7:18">
      <c r="G343" s="31"/>
      <c r="H343" s="31"/>
      <c r="I343" s="31"/>
      <c r="J343" s="31"/>
      <c r="K343" s="31"/>
      <c r="L343" s="31"/>
      <c r="M343" s="31"/>
      <c r="N343" s="31"/>
      <c r="O343" s="31"/>
      <c r="P343" s="31"/>
      <c r="R343" s="10"/>
    </row>
    <row r="344" spans="7:18">
      <c r="G344" s="31"/>
      <c r="H344" s="31"/>
      <c r="I344" s="31"/>
      <c r="J344" s="31"/>
      <c r="K344" s="31"/>
      <c r="L344" s="31"/>
      <c r="M344" s="31"/>
      <c r="N344" s="31"/>
      <c r="O344" s="31"/>
      <c r="P344" s="31"/>
      <c r="R344" s="10"/>
    </row>
    <row r="345" spans="7:18">
      <c r="G345" s="31"/>
      <c r="H345" s="31"/>
      <c r="I345" s="31"/>
      <c r="J345" s="31"/>
      <c r="K345" s="31"/>
      <c r="L345" s="31"/>
      <c r="M345" s="31"/>
      <c r="N345" s="31"/>
      <c r="O345" s="31"/>
      <c r="P345" s="31"/>
      <c r="R345" s="10"/>
    </row>
    <row r="346" spans="7:18">
      <c r="G346" s="31"/>
      <c r="H346" s="31"/>
      <c r="I346" s="31"/>
      <c r="J346" s="31"/>
      <c r="K346" s="31"/>
      <c r="L346" s="31"/>
      <c r="M346" s="31"/>
      <c r="N346" s="31"/>
      <c r="O346" s="31"/>
      <c r="P346" s="31"/>
      <c r="R346" s="10"/>
    </row>
    <row r="347" spans="7:18">
      <c r="G347" s="31"/>
      <c r="H347" s="31"/>
      <c r="I347" s="31"/>
      <c r="J347" s="31"/>
      <c r="K347" s="31"/>
      <c r="L347" s="31"/>
      <c r="M347" s="31"/>
      <c r="N347" s="31"/>
      <c r="O347" s="31"/>
      <c r="P347" s="31"/>
      <c r="R347" s="10"/>
    </row>
    <row r="348" spans="7:18">
      <c r="G348" s="31"/>
      <c r="H348" s="31"/>
      <c r="I348" s="31"/>
      <c r="J348" s="31"/>
      <c r="K348" s="31"/>
      <c r="L348" s="31"/>
      <c r="M348" s="31"/>
      <c r="N348" s="31"/>
      <c r="O348" s="31"/>
      <c r="P348" s="31"/>
      <c r="R348" s="10"/>
    </row>
    <row r="349" spans="7:18">
      <c r="G349" s="31"/>
      <c r="H349" s="31"/>
      <c r="I349" s="31"/>
      <c r="J349" s="31"/>
      <c r="K349" s="31"/>
      <c r="L349" s="31"/>
      <c r="M349" s="31"/>
      <c r="N349" s="31"/>
      <c r="O349" s="31"/>
      <c r="P349" s="31"/>
      <c r="R349" s="10"/>
    </row>
    <row r="350" spans="7:18">
      <c r="G350" s="31"/>
      <c r="H350" s="31"/>
      <c r="I350" s="31"/>
      <c r="J350" s="31"/>
      <c r="K350" s="31"/>
      <c r="L350" s="31"/>
      <c r="M350" s="31"/>
      <c r="N350" s="31"/>
      <c r="O350" s="31"/>
      <c r="P350" s="31"/>
      <c r="R350" s="10"/>
    </row>
    <row r="351" spans="7:18">
      <c r="G351" s="31"/>
      <c r="H351" s="31"/>
      <c r="I351" s="31"/>
      <c r="J351" s="31"/>
      <c r="K351" s="31"/>
      <c r="L351" s="31"/>
      <c r="M351" s="31"/>
      <c r="N351" s="31"/>
      <c r="O351" s="31"/>
      <c r="P351" s="31"/>
      <c r="R351" s="10"/>
    </row>
    <row r="352" spans="7:18">
      <c r="G352" s="31"/>
      <c r="H352" s="31"/>
      <c r="I352" s="31"/>
      <c r="J352" s="31"/>
      <c r="K352" s="31"/>
      <c r="L352" s="31"/>
      <c r="M352" s="31"/>
      <c r="N352" s="31"/>
      <c r="O352" s="31"/>
      <c r="P352" s="31"/>
      <c r="R352" s="10"/>
    </row>
    <row r="353" spans="7:18">
      <c r="G353" s="31"/>
      <c r="H353" s="31"/>
      <c r="I353" s="31"/>
      <c r="J353" s="31"/>
      <c r="K353" s="31"/>
      <c r="L353" s="31"/>
      <c r="M353" s="31"/>
      <c r="N353" s="31"/>
      <c r="O353" s="31"/>
      <c r="P353" s="31"/>
      <c r="R353" s="10"/>
    </row>
    <row r="354" spans="7:18">
      <c r="G354" s="31"/>
      <c r="H354" s="31"/>
      <c r="I354" s="31"/>
      <c r="J354" s="31"/>
      <c r="K354" s="31"/>
      <c r="L354" s="31"/>
      <c r="M354" s="31"/>
      <c r="N354" s="31"/>
      <c r="O354" s="31"/>
      <c r="P354" s="31"/>
      <c r="R354" s="10"/>
    </row>
    <row r="355" spans="7:18">
      <c r="G355" s="31"/>
      <c r="H355" s="31"/>
      <c r="I355" s="31"/>
      <c r="J355" s="31"/>
      <c r="K355" s="31"/>
      <c r="L355" s="31"/>
      <c r="M355" s="31"/>
      <c r="N355" s="31"/>
      <c r="O355" s="31"/>
      <c r="P355" s="31"/>
      <c r="R355" s="10"/>
    </row>
    <row r="356" spans="7:18">
      <c r="G356" s="31"/>
      <c r="H356" s="31"/>
      <c r="I356" s="31"/>
      <c r="J356" s="31"/>
      <c r="K356" s="31"/>
      <c r="L356" s="31"/>
      <c r="M356" s="31"/>
      <c r="N356" s="31"/>
      <c r="O356" s="31"/>
      <c r="P356" s="31"/>
      <c r="R356" s="10"/>
    </row>
    <row r="357" spans="7:18">
      <c r="G357" s="31"/>
      <c r="H357" s="31"/>
      <c r="I357" s="31"/>
      <c r="J357" s="31"/>
      <c r="K357" s="31"/>
      <c r="L357" s="31"/>
      <c r="M357" s="31"/>
      <c r="N357" s="31"/>
      <c r="O357" s="31"/>
      <c r="P357" s="31"/>
      <c r="R357" s="10"/>
    </row>
    <row r="358" spans="7:18">
      <c r="G358" s="31"/>
      <c r="H358" s="31"/>
      <c r="I358" s="31"/>
      <c r="J358" s="31"/>
      <c r="K358" s="31"/>
      <c r="L358" s="31"/>
      <c r="M358" s="31"/>
      <c r="N358" s="31"/>
      <c r="O358" s="31"/>
      <c r="P358" s="31"/>
      <c r="R358" s="10"/>
    </row>
    <row r="359" spans="7:18">
      <c r="G359" s="31"/>
      <c r="H359" s="31"/>
      <c r="I359" s="31"/>
      <c r="J359" s="31"/>
      <c r="K359" s="31"/>
      <c r="L359" s="31"/>
      <c r="M359" s="31"/>
      <c r="N359" s="31"/>
      <c r="O359" s="31"/>
      <c r="P359" s="31"/>
      <c r="R359" s="10"/>
    </row>
    <row r="360" spans="7:18">
      <c r="G360" s="31"/>
      <c r="H360" s="31"/>
      <c r="I360" s="31"/>
      <c r="J360" s="31"/>
      <c r="K360" s="31"/>
      <c r="L360" s="31"/>
      <c r="M360" s="31"/>
      <c r="N360" s="31"/>
      <c r="O360" s="31"/>
      <c r="P360" s="31"/>
      <c r="R360" s="10"/>
    </row>
    <row r="361" spans="7:18">
      <c r="G361" s="31"/>
      <c r="H361" s="31"/>
      <c r="I361" s="31"/>
      <c r="J361" s="31"/>
      <c r="K361" s="31"/>
      <c r="L361" s="31"/>
      <c r="M361" s="31"/>
      <c r="N361" s="31"/>
      <c r="O361" s="31"/>
      <c r="P361" s="31"/>
      <c r="R361" s="10"/>
    </row>
    <row r="362" spans="7:18">
      <c r="G362" s="31"/>
      <c r="H362" s="31"/>
      <c r="I362" s="31"/>
      <c r="J362" s="31"/>
      <c r="K362" s="31"/>
      <c r="L362" s="31"/>
      <c r="M362" s="31"/>
      <c r="N362" s="31"/>
      <c r="O362" s="31"/>
      <c r="P362" s="31"/>
      <c r="R362" s="10"/>
    </row>
    <row r="363" spans="7:18">
      <c r="G363" s="31"/>
      <c r="H363" s="31"/>
      <c r="I363" s="31"/>
      <c r="J363" s="31"/>
      <c r="K363" s="31"/>
      <c r="L363" s="31"/>
      <c r="M363" s="31"/>
      <c r="N363" s="31"/>
      <c r="O363" s="31"/>
      <c r="P363" s="31"/>
      <c r="R363" s="10"/>
    </row>
    <row r="364" spans="7:18">
      <c r="G364" s="31"/>
      <c r="H364" s="31"/>
      <c r="I364" s="31"/>
      <c r="J364" s="31"/>
      <c r="K364" s="31"/>
      <c r="L364" s="31"/>
      <c r="M364" s="31"/>
      <c r="N364" s="31"/>
      <c r="O364" s="31"/>
      <c r="P364" s="31"/>
      <c r="R364" s="10"/>
    </row>
    <row r="365" spans="7:18">
      <c r="G365" s="31"/>
      <c r="H365" s="31"/>
      <c r="I365" s="31"/>
      <c r="J365" s="31"/>
      <c r="K365" s="31"/>
      <c r="L365" s="31"/>
      <c r="M365" s="31"/>
      <c r="N365" s="31"/>
      <c r="O365" s="31"/>
      <c r="P365" s="31"/>
      <c r="R365" s="10"/>
    </row>
    <row r="366" spans="7:18">
      <c r="G366" s="31"/>
      <c r="H366" s="31"/>
      <c r="I366" s="31"/>
      <c r="J366" s="31"/>
      <c r="K366" s="31"/>
      <c r="L366" s="31"/>
      <c r="M366" s="31"/>
      <c r="N366" s="31"/>
      <c r="O366" s="31"/>
      <c r="P366" s="31"/>
      <c r="R366" s="10"/>
    </row>
    <row r="367" spans="7:18">
      <c r="G367" s="31"/>
      <c r="H367" s="31"/>
      <c r="I367" s="31"/>
      <c r="J367" s="31"/>
      <c r="K367" s="31"/>
      <c r="L367" s="31"/>
      <c r="M367" s="31"/>
      <c r="N367" s="31"/>
      <c r="O367" s="31"/>
      <c r="P367" s="31"/>
      <c r="R367" s="10"/>
    </row>
    <row r="368" spans="7:18">
      <c r="G368" s="31"/>
      <c r="H368" s="31"/>
      <c r="I368" s="31"/>
      <c r="J368" s="31"/>
      <c r="K368" s="31"/>
      <c r="L368" s="31"/>
      <c r="M368" s="31"/>
      <c r="N368" s="31"/>
      <c r="O368" s="31"/>
      <c r="P368" s="31"/>
      <c r="R368" s="10"/>
    </row>
    <row r="369" spans="7:18">
      <c r="G369" s="31"/>
      <c r="H369" s="31"/>
      <c r="I369" s="31"/>
      <c r="J369" s="31"/>
      <c r="K369" s="31"/>
      <c r="L369" s="31"/>
      <c r="M369" s="31"/>
      <c r="N369" s="31"/>
      <c r="O369" s="31"/>
      <c r="P369" s="31"/>
      <c r="R369" s="10"/>
    </row>
    <row r="370" spans="7:18">
      <c r="G370" s="31"/>
      <c r="H370" s="31"/>
      <c r="I370" s="31"/>
      <c r="J370" s="31"/>
      <c r="K370" s="31"/>
      <c r="L370" s="31"/>
      <c r="M370" s="31"/>
      <c r="N370" s="31"/>
      <c r="O370" s="31"/>
      <c r="P370" s="31"/>
      <c r="R370" s="10"/>
    </row>
    <row r="371" spans="7:18">
      <c r="G371" s="31"/>
      <c r="H371" s="31"/>
      <c r="I371" s="31"/>
      <c r="J371" s="31"/>
      <c r="K371" s="31"/>
      <c r="L371" s="31"/>
      <c r="M371" s="31"/>
      <c r="N371" s="31"/>
      <c r="O371" s="31"/>
      <c r="P371" s="31"/>
    </row>
    <row r="372" spans="7:18">
      <c r="G372" s="31"/>
      <c r="H372" s="31"/>
      <c r="I372" s="31"/>
      <c r="J372" s="31"/>
      <c r="K372" s="31"/>
      <c r="L372" s="31"/>
      <c r="M372" s="31"/>
      <c r="N372" s="31"/>
      <c r="O372" s="31"/>
      <c r="P372" s="31"/>
    </row>
    <row r="373" spans="7:18">
      <c r="G373" s="31"/>
      <c r="H373" s="31"/>
      <c r="I373" s="31"/>
      <c r="J373" s="31"/>
      <c r="K373" s="31"/>
      <c r="L373" s="31"/>
      <c r="M373" s="31"/>
      <c r="N373" s="31"/>
      <c r="O373" s="31"/>
      <c r="P373" s="31"/>
    </row>
    <row r="374" spans="7:18">
      <c r="G374" s="31"/>
      <c r="H374" s="31"/>
      <c r="I374" s="31"/>
      <c r="J374" s="31"/>
      <c r="K374" s="31"/>
      <c r="L374" s="31"/>
      <c r="M374" s="31"/>
      <c r="N374" s="31"/>
      <c r="O374" s="31"/>
      <c r="P374" s="31"/>
    </row>
    <row r="375" spans="7:18">
      <c r="G375" s="31"/>
      <c r="H375" s="31"/>
      <c r="I375" s="31"/>
      <c r="J375" s="31"/>
      <c r="K375" s="31"/>
      <c r="L375" s="31"/>
      <c r="M375" s="31"/>
      <c r="N375" s="31"/>
      <c r="O375" s="31"/>
      <c r="P375" s="31"/>
    </row>
    <row r="376" spans="7:18">
      <c r="G376" s="31"/>
      <c r="H376" s="31"/>
      <c r="I376" s="31"/>
      <c r="J376" s="31"/>
      <c r="K376" s="31"/>
      <c r="L376" s="31"/>
      <c r="M376" s="31"/>
      <c r="N376" s="31"/>
      <c r="O376" s="31"/>
      <c r="P376" s="31"/>
    </row>
    <row r="377" spans="7:18">
      <c r="G377" s="31"/>
      <c r="H377" s="31"/>
      <c r="I377" s="31"/>
      <c r="J377" s="31"/>
      <c r="K377" s="31"/>
      <c r="L377" s="31"/>
      <c r="M377" s="31"/>
      <c r="N377" s="31"/>
      <c r="O377" s="31"/>
      <c r="P377" s="31"/>
    </row>
    <row r="378" spans="7:18">
      <c r="G378" s="31"/>
      <c r="H378" s="31"/>
      <c r="I378" s="31"/>
      <c r="J378" s="31"/>
      <c r="K378" s="31"/>
      <c r="L378" s="31"/>
      <c r="M378" s="31"/>
      <c r="N378" s="31"/>
      <c r="O378" s="31"/>
      <c r="P378" s="31"/>
    </row>
    <row r="379" spans="7:18">
      <c r="G379" s="31"/>
      <c r="H379" s="31"/>
      <c r="I379" s="31"/>
      <c r="J379" s="31"/>
      <c r="K379" s="31"/>
      <c r="L379" s="31"/>
      <c r="M379" s="31"/>
      <c r="N379" s="31"/>
      <c r="O379" s="31"/>
      <c r="P379" s="31"/>
    </row>
    <row r="380" spans="7:18">
      <c r="G380" s="31"/>
      <c r="H380" s="31"/>
      <c r="I380" s="31"/>
      <c r="J380" s="31"/>
      <c r="K380" s="31"/>
      <c r="L380" s="31"/>
      <c r="M380" s="31"/>
      <c r="N380" s="31"/>
      <c r="O380" s="31"/>
      <c r="P380" s="31"/>
    </row>
    <row r="381" spans="7:18">
      <c r="G381" s="31"/>
      <c r="H381" s="31"/>
      <c r="I381" s="31"/>
      <c r="J381" s="31"/>
      <c r="K381" s="31"/>
      <c r="L381" s="31"/>
      <c r="M381" s="31"/>
      <c r="N381" s="31"/>
      <c r="O381" s="31"/>
      <c r="P381" s="31"/>
    </row>
    <row r="382" spans="7:18">
      <c r="G382" s="31"/>
      <c r="H382" s="31"/>
      <c r="I382" s="31"/>
      <c r="J382" s="31"/>
      <c r="K382" s="31"/>
      <c r="L382" s="31"/>
      <c r="M382" s="31"/>
      <c r="N382" s="31"/>
      <c r="O382" s="31"/>
      <c r="P382" s="31"/>
    </row>
    <row r="383" spans="7:18">
      <c r="G383" s="31"/>
      <c r="H383" s="31"/>
      <c r="I383" s="31"/>
      <c r="J383" s="31"/>
      <c r="K383" s="31"/>
      <c r="L383" s="31"/>
      <c r="M383" s="31"/>
      <c r="N383" s="31"/>
      <c r="O383" s="31"/>
      <c r="P383" s="31"/>
    </row>
    <row r="384" spans="7:18">
      <c r="G384" s="31"/>
      <c r="H384" s="31"/>
      <c r="I384" s="31"/>
      <c r="J384" s="31"/>
      <c r="K384" s="31"/>
      <c r="L384" s="31"/>
      <c r="M384" s="31"/>
      <c r="N384" s="31"/>
      <c r="O384" s="31"/>
      <c r="P384" s="31"/>
    </row>
    <row r="385" spans="7:16">
      <c r="G385" s="31"/>
      <c r="H385" s="31"/>
      <c r="I385" s="31"/>
      <c r="J385" s="31"/>
      <c r="K385" s="31"/>
      <c r="L385" s="31"/>
      <c r="M385" s="31"/>
      <c r="N385" s="31"/>
      <c r="O385" s="31"/>
      <c r="P385" s="31"/>
    </row>
    <row r="386" spans="7:16">
      <c r="G386" s="31"/>
      <c r="H386" s="31"/>
      <c r="I386" s="31"/>
      <c r="J386" s="31"/>
      <c r="K386" s="31"/>
      <c r="L386" s="31"/>
      <c r="M386" s="31"/>
      <c r="N386" s="31"/>
      <c r="O386" s="31"/>
      <c r="P386" s="31"/>
    </row>
    <row r="387" spans="7:16">
      <c r="G387" s="31"/>
      <c r="H387" s="31"/>
      <c r="I387" s="31"/>
      <c r="J387" s="31"/>
      <c r="K387" s="31"/>
      <c r="L387" s="31"/>
      <c r="M387" s="31"/>
      <c r="N387" s="31"/>
      <c r="O387" s="31"/>
      <c r="P387" s="31"/>
    </row>
    <row r="388" spans="7:16">
      <c r="G388" s="31"/>
      <c r="H388" s="31"/>
      <c r="I388" s="31"/>
      <c r="J388" s="31"/>
      <c r="K388" s="31"/>
      <c r="L388" s="31"/>
      <c r="M388" s="31"/>
      <c r="N388" s="31"/>
      <c r="O388" s="31"/>
      <c r="P388" s="31"/>
    </row>
    <row r="389" spans="7:16">
      <c r="G389" s="31"/>
      <c r="H389" s="31"/>
      <c r="I389" s="31"/>
      <c r="J389" s="31"/>
      <c r="K389" s="31"/>
      <c r="L389" s="31"/>
      <c r="M389" s="31"/>
      <c r="N389" s="31"/>
      <c r="O389" s="31"/>
      <c r="P389" s="31"/>
    </row>
    <row r="390" spans="7:16">
      <c r="G390" s="31"/>
      <c r="H390" s="31"/>
      <c r="I390" s="31"/>
      <c r="J390" s="31"/>
      <c r="K390" s="31"/>
      <c r="L390" s="31"/>
      <c r="M390" s="31"/>
      <c r="N390" s="31"/>
      <c r="O390" s="31"/>
      <c r="P390" s="31"/>
    </row>
    <row r="391" spans="7:16">
      <c r="G391" s="31"/>
      <c r="H391" s="31"/>
      <c r="I391" s="31"/>
      <c r="J391" s="31"/>
      <c r="K391" s="31"/>
      <c r="L391" s="31"/>
      <c r="M391" s="31"/>
      <c r="N391" s="31"/>
      <c r="O391" s="31"/>
      <c r="P391" s="31"/>
    </row>
    <row r="392" spans="7:16">
      <c r="G392" s="31"/>
      <c r="H392" s="31"/>
      <c r="I392" s="31"/>
      <c r="J392" s="31"/>
      <c r="K392" s="31"/>
      <c r="L392" s="31"/>
      <c r="M392" s="31"/>
      <c r="N392" s="31"/>
      <c r="O392" s="31"/>
      <c r="P392" s="31"/>
    </row>
    <row r="393" spans="7:16">
      <c r="G393" s="31"/>
      <c r="H393" s="31"/>
      <c r="I393" s="31"/>
      <c r="J393" s="31"/>
      <c r="K393" s="31"/>
      <c r="L393" s="31"/>
      <c r="M393" s="31"/>
      <c r="N393" s="31"/>
      <c r="O393" s="31"/>
      <c r="P393" s="31"/>
    </row>
    <row r="394" spans="7:16">
      <c r="G394" s="31"/>
      <c r="H394" s="31"/>
      <c r="I394" s="31"/>
      <c r="J394" s="31"/>
      <c r="K394" s="31"/>
      <c r="L394" s="31"/>
      <c r="M394" s="31"/>
      <c r="N394" s="31"/>
      <c r="O394" s="31"/>
      <c r="P394" s="31"/>
    </row>
    <row r="395" spans="7:16">
      <c r="G395" s="31"/>
      <c r="H395" s="31"/>
      <c r="I395" s="31"/>
      <c r="J395" s="31"/>
      <c r="K395" s="31"/>
      <c r="L395" s="31"/>
      <c r="M395" s="31"/>
      <c r="N395" s="31"/>
      <c r="O395" s="31"/>
      <c r="P395" s="31"/>
    </row>
    <row r="396" spans="7:16">
      <c r="G396" s="31"/>
      <c r="H396" s="31"/>
      <c r="I396" s="31"/>
      <c r="J396" s="31"/>
      <c r="K396" s="31"/>
      <c r="L396" s="31"/>
      <c r="M396" s="31"/>
      <c r="N396" s="31"/>
      <c r="O396" s="31"/>
      <c r="P396" s="31"/>
    </row>
    <row r="397" spans="7:16">
      <c r="G397" s="31"/>
      <c r="H397" s="31"/>
      <c r="I397" s="31"/>
      <c r="J397" s="31"/>
      <c r="K397" s="31"/>
      <c r="L397" s="31"/>
      <c r="M397" s="31"/>
      <c r="N397" s="31"/>
      <c r="O397" s="31"/>
      <c r="P397" s="31"/>
    </row>
    <row r="398" spans="7:16">
      <c r="G398" s="31"/>
      <c r="H398" s="31"/>
      <c r="I398" s="31"/>
      <c r="J398" s="31"/>
      <c r="K398" s="31"/>
      <c r="L398" s="31"/>
      <c r="M398" s="31"/>
      <c r="N398" s="31"/>
      <c r="O398" s="31"/>
      <c r="P398" s="31"/>
    </row>
    <row r="399" spans="7:16">
      <c r="G399" s="31"/>
      <c r="H399" s="31"/>
      <c r="I399" s="31"/>
      <c r="J399" s="31"/>
      <c r="K399" s="31"/>
      <c r="L399" s="31"/>
      <c r="M399" s="31"/>
      <c r="N399" s="31"/>
      <c r="O399" s="31"/>
      <c r="P399" s="31"/>
    </row>
    <row r="400" spans="7:16">
      <c r="G400" s="31"/>
      <c r="H400" s="31"/>
      <c r="I400" s="31"/>
      <c r="J400" s="31"/>
      <c r="K400" s="31"/>
      <c r="L400" s="31"/>
      <c r="M400" s="31"/>
      <c r="N400" s="31"/>
      <c r="O400" s="31"/>
      <c r="P400" s="31"/>
    </row>
    <row r="401" spans="7:16">
      <c r="G401" s="31"/>
      <c r="H401" s="31"/>
      <c r="I401" s="31"/>
      <c r="J401" s="31"/>
      <c r="K401" s="31"/>
      <c r="L401" s="31"/>
      <c r="M401" s="31"/>
      <c r="N401" s="31"/>
      <c r="O401" s="31"/>
      <c r="P401" s="31"/>
    </row>
    <row r="402" spans="7:16">
      <c r="G402" s="31"/>
      <c r="H402" s="31"/>
      <c r="I402" s="31"/>
      <c r="J402" s="31"/>
      <c r="K402" s="31"/>
      <c r="L402" s="31"/>
      <c r="M402" s="31"/>
      <c r="N402" s="31"/>
      <c r="O402" s="31"/>
      <c r="P402" s="31"/>
    </row>
    <row r="403" spans="7:16">
      <c r="G403" s="31"/>
      <c r="H403" s="31"/>
      <c r="I403" s="31"/>
      <c r="J403" s="31"/>
      <c r="K403" s="31"/>
      <c r="L403" s="31"/>
      <c r="M403" s="31"/>
      <c r="N403" s="31"/>
      <c r="O403" s="31"/>
      <c r="P403" s="31"/>
    </row>
    <row r="404" spans="7:16">
      <c r="G404" s="31"/>
      <c r="H404" s="31"/>
      <c r="I404" s="31"/>
      <c r="J404" s="31"/>
      <c r="K404" s="31"/>
      <c r="L404" s="31"/>
      <c r="M404" s="31"/>
      <c r="N404" s="31"/>
      <c r="O404" s="31"/>
      <c r="P404" s="31"/>
    </row>
    <row r="405" spans="7:16">
      <c r="G405" s="31"/>
      <c r="H405" s="31"/>
      <c r="I405" s="31"/>
      <c r="J405" s="31"/>
      <c r="K405" s="31"/>
      <c r="L405" s="31"/>
      <c r="M405" s="31"/>
      <c r="N405" s="31"/>
      <c r="O405" s="31"/>
      <c r="P405" s="31"/>
    </row>
    <row r="406" spans="7:16">
      <c r="G406" s="31"/>
      <c r="H406" s="31"/>
      <c r="I406" s="31"/>
      <c r="J406" s="31"/>
      <c r="K406" s="31"/>
      <c r="L406" s="31"/>
      <c r="M406" s="31"/>
      <c r="N406" s="31"/>
      <c r="O406" s="31"/>
      <c r="P406" s="31"/>
    </row>
    <row r="407" spans="7:16">
      <c r="G407" s="31"/>
      <c r="H407" s="31"/>
      <c r="I407" s="31"/>
      <c r="J407" s="31"/>
      <c r="K407" s="31"/>
      <c r="L407" s="31"/>
      <c r="M407" s="31"/>
      <c r="N407" s="31"/>
      <c r="O407" s="31"/>
      <c r="P407" s="31"/>
    </row>
    <row r="408" spans="7:16">
      <c r="G408" s="31"/>
      <c r="H408" s="31"/>
      <c r="I408" s="31"/>
      <c r="J408" s="31"/>
      <c r="K408" s="31"/>
      <c r="L408" s="31"/>
      <c r="M408" s="31"/>
      <c r="N408" s="31"/>
      <c r="O408" s="31"/>
      <c r="P408" s="31"/>
    </row>
    <row r="409" spans="7:16">
      <c r="G409" s="31"/>
      <c r="H409" s="31"/>
      <c r="I409" s="31"/>
      <c r="J409" s="31"/>
      <c r="K409" s="31"/>
      <c r="L409" s="31"/>
      <c r="M409" s="31"/>
      <c r="N409" s="31"/>
      <c r="O409" s="31"/>
      <c r="P409" s="31"/>
    </row>
    <row r="410" spans="7:16">
      <c r="G410" s="31"/>
      <c r="H410" s="31"/>
      <c r="I410" s="31"/>
      <c r="J410" s="31"/>
      <c r="K410" s="31"/>
      <c r="L410" s="31"/>
      <c r="M410" s="31"/>
      <c r="N410" s="31"/>
      <c r="O410" s="31"/>
      <c r="P410" s="31"/>
    </row>
    <row r="411" spans="7:16">
      <c r="G411" s="31"/>
      <c r="H411" s="31"/>
      <c r="I411" s="31"/>
      <c r="J411" s="31"/>
      <c r="K411" s="31"/>
      <c r="L411" s="31"/>
      <c r="M411" s="31"/>
      <c r="N411" s="31"/>
      <c r="O411" s="31"/>
      <c r="P411" s="31"/>
    </row>
    <row r="412" spans="7:16">
      <c r="G412" s="31"/>
      <c r="H412" s="31"/>
      <c r="I412" s="31"/>
      <c r="J412" s="31"/>
      <c r="K412" s="31"/>
      <c r="L412" s="31"/>
      <c r="M412" s="31"/>
      <c r="N412" s="31"/>
      <c r="O412" s="31"/>
      <c r="P412" s="31"/>
    </row>
    <row r="413" spans="7:16">
      <c r="G413" s="31"/>
      <c r="H413" s="31"/>
      <c r="I413" s="31"/>
      <c r="J413" s="31"/>
      <c r="K413" s="31"/>
      <c r="L413" s="31"/>
      <c r="M413" s="31"/>
      <c r="N413" s="31"/>
      <c r="O413" s="31"/>
      <c r="P413" s="31"/>
    </row>
    <row r="414" spans="7:16">
      <c r="G414" s="31"/>
      <c r="H414" s="31"/>
      <c r="I414" s="31"/>
      <c r="J414" s="31"/>
      <c r="K414" s="31"/>
      <c r="L414" s="31"/>
      <c r="M414" s="31"/>
      <c r="N414" s="31"/>
      <c r="O414" s="31"/>
      <c r="P414" s="31"/>
    </row>
    <row r="415" spans="7:16">
      <c r="G415" s="31"/>
      <c r="H415" s="31"/>
      <c r="I415" s="31"/>
      <c r="J415" s="31"/>
      <c r="K415" s="31"/>
      <c r="L415" s="31"/>
      <c r="M415" s="31"/>
      <c r="N415" s="31"/>
      <c r="O415" s="31"/>
      <c r="P415" s="31"/>
    </row>
    <row r="416" spans="7:16">
      <c r="G416" s="31"/>
      <c r="H416" s="31"/>
      <c r="I416" s="31"/>
      <c r="J416" s="31"/>
      <c r="K416" s="31"/>
      <c r="L416" s="31"/>
      <c r="M416" s="31"/>
      <c r="N416" s="31"/>
      <c r="O416" s="31"/>
      <c r="P416" s="31"/>
    </row>
    <row r="417" spans="7:16">
      <c r="G417" s="31"/>
      <c r="H417" s="31"/>
      <c r="I417" s="31"/>
      <c r="J417" s="31"/>
      <c r="K417" s="31"/>
      <c r="L417" s="31"/>
      <c r="M417" s="31"/>
      <c r="N417" s="31"/>
      <c r="O417" s="31"/>
      <c r="P417" s="31"/>
    </row>
    <row r="418" spans="7:16">
      <c r="G418" s="31"/>
      <c r="H418" s="31"/>
      <c r="I418" s="31"/>
      <c r="J418" s="31"/>
      <c r="K418" s="31"/>
      <c r="L418" s="31"/>
      <c r="M418" s="31"/>
      <c r="N418" s="31"/>
      <c r="O418" s="31"/>
      <c r="P418" s="31"/>
    </row>
    <row r="419" spans="7:16">
      <c r="G419" s="31"/>
      <c r="H419" s="31"/>
      <c r="I419" s="31"/>
      <c r="J419" s="31"/>
      <c r="K419" s="31"/>
      <c r="L419" s="31"/>
      <c r="M419" s="31"/>
      <c r="N419" s="31"/>
      <c r="O419" s="31"/>
      <c r="P419" s="31"/>
    </row>
    <row r="420" spans="7:16">
      <c r="G420" s="31"/>
      <c r="H420" s="31"/>
      <c r="I420" s="31"/>
      <c r="J420" s="31"/>
      <c r="K420" s="31"/>
      <c r="L420" s="31"/>
      <c r="M420" s="31"/>
      <c r="N420" s="31"/>
      <c r="O420" s="31"/>
      <c r="P420" s="31"/>
    </row>
    <row r="421" spans="7:16">
      <c r="G421" s="31"/>
      <c r="H421" s="31"/>
      <c r="I421" s="31"/>
      <c r="J421" s="31"/>
      <c r="K421" s="31"/>
      <c r="L421" s="31"/>
      <c r="M421" s="31"/>
      <c r="N421" s="31"/>
      <c r="O421" s="31"/>
      <c r="P421" s="31"/>
    </row>
    <row r="422" spans="7:16">
      <c r="G422" s="31"/>
      <c r="H422" s="31"/>
      <c r="I422" s="31"/>
      <c r="J422" s="31"/>
      <c r="K422" s="31"/>
      <c r="L422" s="31"/>
      <c r="M422" s="31"/>
      <c r="N422" s="31"/>
      <c r="O422" s="31"/>
      <c r="P422" s="31"/>
    </row>
    <row r="423" spans="7:16">
      <c r="G423" s="31"/>
      <c r="H423" s="31"/>
      <c r="I423" s="31"/>
      <c r="J423" s="31"/>
      <c r="K423" s="31"/>
      <c r="L423" s="31"/>
      <c r="M423" s="31"/>
      <c r="N423" s="31"/>
      <c r="O423" s="31"/>
      <c r="P423" s="31"/>
    </row>
    <row r="424" spans="7:16">
      <c r="G424" s="31"/>
      <c r="H424" s="31"/>
      <c r="I424" s="31"/>
      <c r="J424" s="31"/>
      <c r="K424" s="31"/>
      <c r="L424" s="31"/>
      <c r="M424" s="31"/>
      <c r="N424" s="31"/>
      <c r="O424" s="31"/>
      <c r="P424" s="31"/>
    </row>
    <row r="425" spans="7:16">
      <c r="G425" s="31"/>
      <c r="H425" s="31"/>
      <c r="I425" s="31"/>
      <c r="J425" s="31"/>
      <c r="K425" s="31"/>
      <c r="L425" s="31"/>
      <c r="M425" s="31"/>
      <c r="N425" s="31"/>
      <c r="O425" s="31"/>
      <c r="P425" s="31"/>
    </row>
    <row r="426" spans="7:16">
      <c r="G426" s="31"/>
      <c r="H426" s="31"/>
      <c r="I426" s="31"/>
      <c r="J426" s="31"/>
      <c r="K426" s="31"/>
      <c r="L426" s="31"/>
      <c r="M426" s="31"/>
      <c r="N426" s="31"/>
      <c r="O426" s="31"/>
      <c r="P426" s="31"/>
    </row>
    <row r="427" spans="7:16">
      <c r="G427" s="31"/>
      <c r="H427" s="31"/>
      <c r="I427" s="31"/>
      <c r="J427" s="31"/>
      <c r="K427" s="31"/>
      <c r="L427" s="31"/>
      <c r="M427" s="31"/>
      <c r="N427" s="31"/>
      <c r="O427" s="31"/>
      <c r="P427" s="31"/>
    </row>
    <row r="428" spans="7:16">
      <c r="G428" s="31"/>
      <c r="H428" s="31"/>
      <c r="I428" s="31"/>
      <c r="J428" s="31"/>
      <c r="K428" s="31"/>
      <c r="L428" s="31"/>
      <c r="M428" s="31"/>
      <c r="N428" s="31"/>
      <c r="O428" s="31"/>
      <c r="P428" s="31"/>
    </row>
    <row r="429" spans="7:16">
      <c r="G429" s="31"/>
      <c r="H429" s="31"/>
      <c r="I429" s="31"/>
      <c r="J429" s="31"/>
      <c r="K429" s="31"/>
      <c r="L429" s="31"/>
      <c r="M429" s="31"/>
      <c r="N429" s="31"/>
      <c r="O429" s="31"/>
      <c r="P429" s="31"/>
    </row>
    <row r="430" spans="7:16">
      <c r="G430" s="31"/>
      <c r="H430" s="31"/>
      <c r="I430" s="31"/>
      <c r="J430" s="31"/>
      <c r="K430" s="31"/>
      <c r="L430" s="31"/>
      <c r="M430" s="31"/>
      <c r="N430" s="31"/>
      <c r="O430" s="31"/>
      <c r="P430" s="31"/>
    </row>
    <row r="431" spans="7:16">
      <c r="G431" s="31"/>
      <c r="H431" s="31"/>
      <c r="I431" s="31"/>
      <c r="J431" s="31"/>
      <c r="K431" s="31"/>
      <c r="L431" s="31"/>
      <c r="M431" s="31"/>
      <c r="N431" s="31"/>
      <c r="O431" s="31"/>
      <c r="P431" s="31"/>
    </row>
    <row r="432" spans="7:16">
      <c r="G432" s="31"/>
      <c r="H432" s="31"/>
      <c r="I432" s="31"/>
      <c r="J432" s="31"/>
      <c r="K432" s="31"/>
      <c r="L432" s="31"/>
      <c r="M432" s="31"/>
      <c r="N432" s="31"/>
      <c r="O432" s="31"/>
      <c r="P432" s="31"/>
    </row>
    <row r="433" spans="7:16">
      <c r="G433" s="31"/>
      <c r="H433" s="31"/>
      <c r="I433" s="31"/>
      <c r="J433" s="31"/>
      <c r="K433" s="31"/>
      <c r="L433" s="31"/>
      <c r="M433" s="31"/>
      <c r="N433" s="31"/>
      <c r="O433" s="31"/>
      <c r="P433" s="31"/>
    </row>
    <row r="434" spans="7:16">
      <c r="G434" s="31"/>
      <c r="H434" s="31"/>
      <c r="I434" s="31"/>
      <c r="J434" s="31"/>
      <c r="K434" s="31"/>
      <c r="L434" s="31"/>
      <c r="M434" s="31"/>
      <c r="N434" s="31"/>
      <c r="O434" s="31"/>
      <c r="P434" s="31"/>
    </row>
    <row r="435" spans="7:16">
      <c r="G435" s="31"/>
      <c r="H435" s="31"/>
      <c r="I435" s="31"/>
      <c r="J435" s="31"/>
      <c r="K435" s="31"/>
      <c r="L435" s="31"/>
      <c r="M435" s="31"/>
      <c r="N435" s="31"/>
      <c r="O435" s="31"/>
      <c r="P435" s="31"/>
    </row>
    <row r="436" spans="7:16">
      <c r="G436" s="31"/>
      <c r="H436" s="31"/>
      <c r="I436" s="31"/>
      <c r="J436" s="31"/>
      <c r="K436" s="31"/>
      <c r="L436" s="31"/>
      <c r="M436" s="31"/>
      <c r="N436" s="31"/>
      <c r="O436" s="31"/>
      <c r="P436" s="31"/>
    </row>
    <row r="437" spans="7:16">
      <c r="G437" s="31"/>
      <c r="H437" s="31"/>
      <c r="I437" s="31"/>
      <c r="J437" s="31"/>
      <c r="K437" s="31"/>
      <c r="L437" s="31"/>
      <c r="M437" s="31"/>
      <c r="N437" s="31"/>
      <c r="O437" s="31"/>
      <c r="P437" s="31"/>
    </row>
    <row r="438" spans="7:16">
      <c r="G438" s="31"/>
      <c r="H438" s="31"/>
      <c r="I438" s="31"/>
      <c r="J438" s="31"/>
      <c r="K438" s="31"/>
      <c r="L438" s="31"/>
      <c r="M438" s="31"/>
      <c r="N438" s="31"/>
      <c r="O438" s="31"/>
      <c r="P438" s="31"/>
    </row>
    <row r="439" spans="7:16">
      <c r="G439" s="31"/>
      <c r="H439" s="31"/>
      <c r="I439" s="31"/>
      <c r="J439" s="31"/>
      <c r="K439" s="31"/>
      <c r="L439" s="31"/>
      <c r="M439" s="31"/>
      <c r="N439" s="31"/>
      <c r="O439" s="31"/>
      <c r="P439" s="31"/>
    </row>
    <row r="440" spans="7:16">
      <c r="G440" s="31"/>
      <c r="H440" s="31"/>
      <c r="I440" s="31"/>
      <c r="J440" s="31"/>
      <c r="K440" s="31"/>
      <c r="L440" s="31"/>
      <c r="M440" s="31"/>
      <c r="N440" s="31"/>
      <c r="O440" s="31"/>
      <c r="P440" s="31"/>
    </row>
    <row r="441" spans="7:16">
      <c r="G441" s="31"/>
      <c r="H441" s="31"/>
      <c r="I441" s="31"/>
      <c r="J441" s="31"/>
      <c r="K441" s="31"/>
      <c r="L441" s="31"/>
      <c r="M441" s="31"/>
      <c r="N441" s="31"/>
      <c r="O441" s="31"/>
      <c r="P441" s="31"/>
    </row>
    <row r="442" spans="7:16">
      <c r="G442" s="31"/>
      <c r="H442" s="31"/>
      <c r="I442" s="31"/>
      <c r="J442" s="31"/>
      <c r="K442" s="31"/>
      <c r="L442" s="31"/>
      <c r="M442" s="31"/>
      <c r="N442" s="31"/>
      <c r="O442" s="31"/>
      <c r="P442" s="31"/>
    </row>
    <row r="443" spans="7:16">
      <c r="G443" s="31"/>
      <c r="H443" s="31"/>
      <c r="I443" s="31"/>
      <c r="J443" s="31"/>
      <c r="K443" s="31"/>
      <c r="L443" s="31"/>
      <c r="M443" s="31"/>
      <c r="N443" s="31"/>
      <c r="O443" s="31"/>
      <c r="P443" s="31"/>
    </row>
    <row r="444" spans="7:16">
      <c r="G444" s="31"/>
      <c r="H444" s="31"/>
      <c r="I444" s="31"/>
      <c r="J444" s="31"/>
      <c r="K444" s="31"/>
      <c r="L444" s="31"/>
      <c r="M444" s="31"/>
      <c r="N444" s="31"/>
      <c r="O444" s="31"/>
      <c r="P444" s="31"/>
    </row>
    <row r="445" spans="7:16">
      <c r="G445" s="31"/>
      <c r="H445" s="31"/>
      <c r="I445" s="31"/>
      <c r="J445" s="31"/>
      <c r="K445" s="31"/>
      <c r="L445" s="31"/>
      <c r="M445" s="31"/>
      <c r="N445" s="31"/>
      <c r="O445" s="31"/>
      <c r="P445" s="31"/>
    </row>
    <row r="446" spans="7:16">
      <c r="G446" s="31"/>
      <c r="H446" s="31"/>
      <c r="I446" s="31"/>
      <c r="J446" s="31"/>
      <c r="K446" s="31"/>
      <c r="L446" s="31"/>
      <c r="M446" s="31"/>
      <c r="N446" s="31"/>
      <c r="O446" s="31"/>
      <c r="P446" s="31"/>
    </row>
    <row r="447" spans="7:16">
      <c r="G447" s="31"/>
      <c r="H447" s="31"/>
      <c r="I447" s="31"/>
      <c r="J447" s="31"/>
      <c r="K447" s="31"/>
      <c r="L447" s="31"/>
      <c r="M447" s="31"/>
      <c r="N447" s="31"/>
      <c r="O447" s="31"/>
      <c r="P447" s="31"/>
    </row>
    <row r="448" spans="7:16">
      <c r="G448" s="31"/>
      <c r="H448" s="31"/>
      <c r="I448" s="31"/>
      <c r="J448" s="31"/>
      <c r="K448" s="31"/>
      <c r="L448" s="31"/>
      <c r="M448" s="31"/>
      <c r="N448" s="31"/>
      <c r="O448" s="31"/>
      <c r="P448" s="31"/>
    </row>
    <row r="449" spans="7:16">
      <c r="G449" s="31"/>
      <c r="H449" s="31"/>
      <c r="I449" s="31"/>
      <c r="J449" s="31"/>
      <c r="K449" s="31"/>
      <c r="L449" s="31"/>
      <c r="M449" s="31"/>
      <c r="N449" s="31"/>
      <c r="O449" s="31"/>
      <c r="P449" s="31"/>
    </row>
    <row r="450" spans="7:16">
      <c r="G450" s="31"/>
      <c r="H450" s="31"/>
      <c r="I450" s="31"/>
      <c r="J450" s="31"/>
      <c r="K450" s="31"/>
      <c r="L450" s="31"/>
      <c r="M450" s="31"/>
      <c r="N450" s="31"/>
      <c r="O450" s="31"/>
      <c r="P450" s="31"/>
    </row>
    <row r="451" spans="7:16">
      <c r="G451" s="31"/>
      <c r="H451" s="31"/>
      <c r="I451" s="31"/>
      <c r="J451" s="31"/>
      <c r="K451" s="31"/>
      <c r="L451" s="31"/>
      <c r="M451" s="31"/>
      <c r="N451" s="31"/>
      <c r="O451" s="31"/>
      <c r="P451" s="31"/>
    </row>
    <row r="452" spans="7:16">
      <c r="G452" s="31"/>
      <c r="H452" s="31"/>
      <c r="I452" s="31"/>
      <c r="J452" s="31"/>
      <c r="K452" s="31"/>
      <c r="L452" s="31"/>
      <c r="M452" s="31"/>
      <c r="N452" s="31"/>
      <c r="O452" s="31"/>
      <c r="P452" s="31"/>
    </row>
    <row r="453" spans="7:16">
      <c r="G453" s="31"/>
      <c r="H453" s="31"/>
      <c r="I453" s="31"/>
      <c r="J453" s="31"/>
      <c r="K453" s="31"/>
      <c r="L453" s="31"/>
      <c r="M453" s="31"/>
      <c r="N453" s="31"/>
      <c r="O453" s="31"/>
      <c r="P453" s="31"/>
    </row>
    <row r="454" spans="7:16">
      <c r="G454" s="31"/>
      <c r="H454" s="31"/>
      <c r="I454" s="31"/>
      <c r="J454" s="31"/>
      <c r="K454" s="31"/>
      <c r="L454" s="31"/>
      <c r="M454" s="31"/>
      <c r="N454" s="31"/>
      <c r="O454" s="31"/>
      <c r="P454" s="31"/>
    </row>
    <row r="455" spans="7:16">
      <c r="G455" s="31"/>
      <c r="H455" s="31"/>
      <c r="I455" s="31"/>
      <c r="J455" s="31"/>
      <c r="K455" s="31"/>
      <c r="L455" s="31"/>
      <c r="M455" s="31"/>
      <c r="N455" s="31"/>
      <c r="O455" s="31"/>
      <c r="P455" s="31"/>
    </row>
    <row r="456" spans="7:16">
      <c r="G456" s="31"/>
      <c r="H456" s="31"/>
      <c r="I456" s="31"/>
      <c r="J456" s="31"/>
      <c r="K456" s="31"/>
      <c r="L456" s="31"/>
      <c r="M456" s="31"/>
      <c r="N456" s="31"/>
      <c r="O456" s="31"/>
      <c r="P456" s="31"/>
    </row>
    <row r="457" spans="7:16">
      <c r="G457" s="31"/>
      <c r="H457" s="31"/>
      <c r="I457" s="31"/>
      <c r="J457" s="31"/>
      <c r="K457" s="31"/>
      <c r="L457" s="31"/>
      <c r="M457" s="31"/>
      <c r="N457" s="31"/>
      <c r="O457" s="31"/>
      <c r="P457" s="31"/>
    </row>
    <row r="458" spans="7:16">
      <c r="G458" s="31"/>
      <c r="H458" s="31"/>
      <c r="I458" s="31"/>
      <c r="J458" s="31"/>
      <c r="K458" s="31"/>
      <c r="L458" s="31"/>
      <c r="M458" s="31"/>
      <c r="N458" s="31"/>
      <c r="O458" s="31"/>
      <c r="P458" s="31"/>
    </row>
    <row r="459" spans="7:16">
      <c r="G459" s="31"/>
      <c r="H459" s="31"/>
      <c r="I459" s="31"/>
      <c r="J459" s="31"/>
      <c r="K459" s="31"/>
      <c r="L459" s="31"/>
      <c r="M459" s="31"/>
      <c r="N459" s="31"/>
      <c r="O459" s="31"/>
      <c r="P459" s="31"/>
    </row>
    <row r="460" spans="7:16">
      <c r="G460" s="31"/>
      <c r="H460" s="31"/>
      <c r="I460" s="31"/>
      <c r="J460" s="31"/>
      <c r="K460" s="31"/>
      <c r="L460" s="31"/>
      <c r="M460" s="31"/>
      <c r="N460" s="31"/>
      <c r="O460" s="31"/>
      <c r="P460" s="31"/>
    </row>
    <row r="461" spans="7:16">
      <c r="G461" s="31"/>
      <c r="H461" s="31"/>
      <c r="I461" s="31"/>
      <c r="J461" s="31"/>
      <c r="K461" s="31"/>
      <c r="L461" s="31"/>
      <c r="M461" s="31"/>
      <c r="N461" s="31"/>
      <c r="O461" s="31"/>
      <c r="P461" s="31"/>
    </row>
    <row r="462" spans="7:16">
      <c r="G462" s="31"/>
      <c r="H462" s="31"/>
      <c r="I462" s="31"/>
      <c r="J462" s="31"/>
      <c r="K462" s="31"/>
      <c r="L462" s="31"/>
      <c r="M462" s="31"/>
      <c r="N462" s="31"/>
      <c r="O462" s="31"/>
      <c r="P462" s="31"/>
    </row>
    <row r="463" spans="7:16">
      <c r="G463" s="31"/>
      <c r="H463" s="31"/>
      <c r="I463" s="31"/>
      <c r="J463" s="31"/>
      <c r="K463" s="31"/>
      <c r="L463" s="31"/>
      <c r="M463" s="31"/>
      <c r="N463" s="31"/>
      <c r="O463" s="31"/>
      <c r="P463" s="31"/>
    </row>
    <row r="464" spans="7:16">
      <c r="G464" s="31"/>
      <c r="H464" s="31"/>
      <c r="I464" s="31"/>
      <c r="J464" s="31"/>
      <c r="K464" s="31"/>
      <c r="L464" s="31"/>
      <c r="M464" s="31"/>
      <c r="N464" s="31"/>
      <c r="O464" s="31"/>
      <c r="P464" s="31"/>
    </row>
    <row r="465" spans="7:16">
      <c r="G465" s="31"/>
      <c r="H465" s="31"/>
      <c r="I465" s="31"/>
      <c r="J465" s="31"/>
      <c r="K465" s="31"/>
      <c r="L465" s="31"/>
      <c r="M465" s="31"/>
      <c r="N465" s="31"/>
      <c r="O465" s="31"/>
      <c r="P465" s="31"/>
    </row>
    <row r="466" spans="7:16">
      <c r="G466" s="31"/>
      <c r="H466" s="31"/>
      <c r="I466" s="31"/>
      <c r="J466" s="31"/>
      <c r="K466" s="31"/>
      <c r="L466" s="31"/>
      <c r="M466" s="31"/>
      <c r="N466" s="31"/>
      <c r="O466" s="31"/>
      <c r="P466" s="31"/>
    </row>
    <row r="467" spans="7:16">
      <c r="G467" s="31"/>
      <c r="H467" s="31"/>
      <c r="I467" s="31"/>
      <c r="J467" s="31"/>
      <c r="K467" s="31"/>
      <c r="L467" s="31"/>
      <c r="M467" s="31"/>
      <c r="N467" s="31"/>
      <c r="O467" s="31"/>
      <c r="P467" s="31"/>
    </row>
    <row r="468" spans="7:16">
      <c r="G468" s="31"/>
      <c r="H468" s="31"/>
      <c r="I468" s="31"/>
      <c r="J468" s="31"/>
      <c r="K468" s="31"/>
      <c r="L468" s="31"/>
      <c r="M468" s="31"/>
      <c r="N468" s="31"/>
      <c r="O468" s="31"/>
      <c r="P468" s="31"/>
    </row>
    <row r="469" spans="7:16">
      <c r="G469" s="31"/>
      <c r="H469" s="31"/>
      <c r="I469" s="31"/>
      <c r="J469" s="31"/>
      <c r="K469" s="31"/>
      <c r="L469" s="31"/>
      <c r="M469" s="31"/>
      <c r="N469" s="31"/>
      <c r="O469" s="31"/>
      <c r="P469" s="31"/>
    </row>
    <row r="470" spans="7:16">
      <c r="G470" s="31"/>
      <c r="H470" s="31"/>
      <c r="I470" s="31"/>
      <c r="J470" s="31"/>
      <c r="K470" s="31"/>
      <c r="L470" s="31"/>
      <c r="M470" s="31"/>
      <c r="N470" s="31"/>
      <c r="O470" s="31"/>
      <c r="P470" s="31"/>
    </row>
    <row r="471" spans="7:16">
      <c r="G471" s="31"/>
      <c r="H471" s="31"/>
      <c r="I471" s="31"/>
      <c r="J471" s="31"/>
      <c r="K471" s="31"/>
      <c r="L471" s="31"/>
      <c r="M471" s="31"/>
      <c r="N471" s="31"/>
      <c r="O471" s="31"/>
      <c r="P471" s="31"/>
    </row>
    <row r="472" spans="7:16">
      <c r="G472" s="31"/>
      <c r="H472" s="31"/>
      <c r="I472" s="31"/>
      <c r="J472" s="31"/>
      <c r="K472" s="31"/>
      <c r="L472" s="31"/>
      <c r="M472" s="31"/>
      <c r="N472" s="31"/>
      <c r="O472" s="31"/>
      <c r="P472" s="31"/>
    </row>
    <row r="473" spans="7:16">
      <c r="G473" s="31"/>
      <c r="H473" s="31"/>
      <c r="I473" s="31"/>
      <c r="J473" s="31"/>
      <c r="K473" s="31"/>
      <c r="L473" s="31"/>
      <c r="M473" s="31"/>
      <c r="N473" s="31"/>
      <c r="O473" s="31"/>
      <c r="P473" s="31"/>
    </row>
    <row r="474" spans="7:16">
      <c r="G474" s="31"/>
      <c r="H474" s="31"/>
      <c r="I474" s="31"/>
      <c r="J474" s="31"/>
      <c r="K474" s="31"/>
      <c r="L474" s="31"/>
      <c r="M474" s="31"/>
      <c r="N474" s="31"/>
      <c r="O474" s="31"/>
      <c r="P474" s="31"/>
    </row>
    <row r="475" spans="7:16">
      <c r="G475" s="31"/>
      <c r="H475" s="31"/>
      <c r="I475" s="31"/>
      <c r="J475" s="31"/>
      <c r="K475" s="31"/>
      <c r="L475" s="31"/>
      <c r="M475" s="31"/>
      <c r="N475" s="31"/>
      <c r="O475" s="31"/>
      <c r="P475" s="31"/>
    </row>
    <row r="476" spans="7:16">
      <c r="G476" s="31"/>
      <c r="H476" s="31"/>
      <c r="I476" s="31"/>
      <c r="J476" s="31"/>
      <c r="K476" s="31"/>
      <c r="L476" s="31"/>
      <c r="M476" s="31"/>
      <c r="N476" s="31"/>
      <c r="O476" s="31"/>
      <c r="P476" s="31"/>
    </row>
    <row r="477" spans="7:16">
      <c r="G477" s="31"/>
      <c r="H477" s="31"/>
      <c r="I477" s="31"/>
      <c r="J477" s="31"/>
      <c r="K477" s="31"/>
      <c r="L477" s="31"/>
      <c r="M477" s="31"/>
      <c r="N477" s="31"/>
      <c r="O477" s="31"/>
      <c r="P477" s="31"/>
    </row>
    <row r="478" spans="7:16">
      <c r="G478" s="31"/>
      <c r="H478" s="31"/>
      <c r="I478" s="31"/>
      <c r="J478" s="31"/>
      <c r="K478" s="31"/>
      <c r="L478" s="31"/>
      <c r="M478" s="31"/>
      <c r="N478" s="31"/>
      <c r="O478" s="31"/>
      <c r="P478" s="31"/>
    </row>
    <row r="479" spans="7:16">
      <c r="G479" s="31"/>
      <c r="H479" s="31"/>
      <c r="I479" s="31"/>
      <c r="J479" s="31"/>
      <c r="K479" s="31"/>
      <c r="L479" s="31"/>
      <c r="M479" s="31"/>
      <c r="N479" s="31"/>
      <c r="O479" s="31"/>
      <c r="P479" s="31"/>
    </row>
    <row r="480" spans="7:16">
      <c r="G480" s="31"/>
      <c r="H480" s="31"/>
      <c r="I480" s="31"/>
      <c r="J480" s="31"/>
      <c r="K480" s="31"/>
      <c r="L480" s="31"/>
      <c r="M480" s="31"/>
      <c r="N480" s="31"/>
      <c r="O480" s="31"/>
      <c r="P480" s="31"/>
    </row>
    <row r="481" spans="7:16">
      <c r="G481" s="31"/>
      <c r="H481" s="31"/>
      <c r="I481" s="31"/>
      <c r="J481" s="31"/>
      <c r="K481" s="31"/>
      <c r="L481" s="31"/>
      <c r="M481" s="31"/>
      <c r="N481" s="31"/>
      <c r="O481" s="31"/>
      <c r="P481" s="31"/>
    </row>
    <row r="482" spans="7:16">
      <c r="G482" s="31"/>
      <c r="H482" s="31"/>
      <c r="I482" s="31"/>
      <c r="J482" s="31"/>
      <c r="K482" s="31"/>
      <c r="L482" s="31"/>
      <c r="M482" s="31"/>
      <c r="N482" s="31"/>
      <c r="O482" s="31"/>
      <c r="P482" s="31"/>
    </row>
    <row r="483" spans="7:16">
      <c r="G483" s="31"/>
      <c r="H483" s="31"/>
      <c r="I483" s="31"/>
      <c r="J483" s="31"/>
      <c r="K483" s="31"/>
      <c r="L483" s="31"/>
      <c r="M483" s="31"/>
      <c r="N483" s="31"/>
      <c r="O483" s="31"/>
      <c r="P483" s="31"/>
    </row>
    <row r="484" spans="7:16">
      <c r="G484" s="31"/>
      <c r="H484" s="31"/>
      <c r="I484" s="31"/>
      <c r="J484" s="31"/>
      <c r="K484" s="31"/>
      <c r="L484" s="31"/>
      <c r="M484" s="31"/>
      <c r="N484" s="31"/>
      <c r="O484" s="31"/>
      <c r="P484" s="31"/>
    </row>
    <row r="485" spans="7:16">
      <c r="G485" s="31"/>
      <c r="H485" s="31"/>
      <c r="I485" s="31"/>
      <c r="J485" s="31"/>
      <c r="K485" s="31"/>
      <c r="L485" s="31"/>
      <c r="M485" s="31"/>
      <c r="N485" s="31"/>
      <c r="O485" s="31"/>
      <c r="P485" s="31"/>
    </row>
    <row r="486" spans="7:16">
      <c r="G486" s="31"/>
      <c r="H486" s="31"/>
      <c r="I486" s="31"/>
      <c r="J486" s="31"/>
      <c r="K486" s="31"/>
      <c r="L486" s="31"/>
      <c r="M486" s="31"/>
      <c r="N486" s="31"/>
      <c r="O486" s="31"/>
      <c r="P486" s="31"/>
    </row>
    <row r="487" spans="7:16">
      <c r="G487" s="31"/>
      <c r="H487" s="31"/>
      <c r="I487" s="31"/>
      <c r="J487" s="31"/>
      <c r="K487" s="31"/>
      <c r="L487" s="31"/>
      <c r="M487" s="31"/>
      <c r="N487" s="31"/>
      <c r="O487" s="31"/>
      <c r="P487" s="31"/>
    </row>
    <row r="488" spans="7:16">
      <c r="G488" s="31"/>
      <c r="H488" s="31"/>
      <c r="I488" s="31"/>
      <c r="J488" s="31"/>
      <c r="K488" s="31"/>
      <c r="L488" s="31"/>
      <c r="M488" s="31"/>
      <c r="N488" s="31"/>
      <c r="O488" s="31"/>
      <c r="P488" s="31"/>
    </row>
    <row r="489" spans="7:16">
      <c r="G489" s="31"/>
      <c r="H489" s="31"/>
      <c r="I489" s="31"/>
      <c r="J489" s="31"/>
      <c r="K489" s="31"/>
      <c r="L489" s="31"/>
      <c r="M489" s="31"/>
      <c r="N489" s="31"/>
      <c r="O489" s="31"/>
      <c r="P489" s="31"/>
    </row>
    <row r="490" spans="7:16">
      <c r="G490" s="31"/>
      <c r="H490" s="31"/>
      <c r="I490" s="31"/>
      <c r="J490" s="31"/>
      <c r="K490" s="31"/>
      <c r="L490" s="31"/>
      <c r="M490" s="31"/>
      <c r="N490" s="31"/>
      <c r="O490" s="31"/>
      <c r="P490" s="31"/>
    </row>
    <row r="491" spans="7:16">
      <c r="G491" s="31"/>
      <c r="H491" s="31"/>
      <c r="I491" s="31"/>
      <c r="J491" s="31"/>
      <c r="K491" s="31"/>
      <c r="L491" s="31"/>
      <c r="M491" s="31"/>
      <c r="N491" s="31"/>
      <c r="O491" s="31"/>
      <c r="P491" s="31"/>
    </row>
    <row r="492" spans="7:16">
      <c r="G492" s="31"/>
      <c r="H492" s="31"/>
      <c r="I492" s="31"/>
      <c r="J492" s="31"/>
      <c r="K492" s="31"/>
      <c r="L492" s="31"/>
      <c r="M492" s="31"/>
      <c r="N492" s="31"/>
      <c r="O492" s="31"/>
      <c r="P492" s="31"/>
    </row>
    <row r="493" spans="7:16">
      <c r="G493" s="31"/>
      <c r="H493" s="31"/>
      <c r="I493" s="31"/>
      <c r="J493" s="31"/>
      <c r="K493" s="31"/>
      <c r="L493" s="31"/>
      <c r="M493" s="31"/>
      <c r="N493" s="31"/>
      <c r="O493" s="31"/>
      <c r="P493" s="31"/>
    </row>
    <row r="494" spans="7:16">
      <c r="G494" s="31"/>
      <c r="H494" s="31"/>
      <c r="I494" s="31"/>
      <c r="J494" s="31"/>
      <c r="K494" s="31"/>
      <c r="L494" s="31"/>
      <c r="M494" s="31"/>
      <c r="N494" s="31"/>
      <c r="O494" s="31"/>
      <c r="P494" s="31"/>
    </row>
    <row r="495" spans="7:16">
      <c r="G495" s="31"/>
      <c r="H495" s="31"/>
      <c r="I495" s="31"/>
      <c r="J495" s="31"/>
      <c r="K495" s="31"/>
      <c r="L495" s="31"/>
      <c r="M495" s="31"/>
      <c r="N495" s="31"/>
      <c r="O495" s="31"/>
      <c r="P495" s="31"/>
    </row>
    <row r="496" spans="7:16">
      <c r="G496" s="31"/>
      <c r="H496" s="31"/>
      <c r="I496" s="31"/>
      <c r="J496" s="31"/>
      <c r="K496" s="31"/>
      <c r="L496" s="31"/>
      <c r="M496" s="31"/>
      <c r="N496" s="31"/>
      <c r="O496" s="31"/>
      <c r="P496" s="31"/>
    </row>
    <row r="497" spans="7:16">
      <c r="G497" s="31"/>
      <c r="H497" s="31"/>
      <c r="I497" s="31"/>
      <c r="J497" s="31"/>
      <c r="K497" s="31"/>
      <c r="L497" s="31"/>
      <c r="M497" s="31"/>
      <c r="N497" s="31"/>
      <c r="O497" s="31"/>
      <c r="P497" s="31"/>
    </row>
    <row r="498" spans="7:16">
      <c r="G498" s="31"/>
      <c r="H498" s="31"/>
      <c r="I498" s="31"/>
      <c r="J498" s="31"/>
      <c r="K498" s="31"/>
      <c r="L498" s="31"/>
      <c r="M498" s="31"/>
      <c r="N498" s="31"/>
      <c r="O498" s="31"/>
      <c r="P498" s="31"/>
    </row>
    <row r="499" spans="7:16">
      <c r="G499" s="31"/>
      <c r="H499" s="31"/>
      <c r="I499" s="31"/>
      <c r="J499" s="31"/>
      <c r="K499" s="31"/>
      <c r="L499" s="31"/>
      <c r="M499" s="31"/>
      <c r="N499" s="31"/>
      <c r="O499" s="31"/>
      <c r="P499" s="31"/>
    </row>
    <row r="500" spans="7:16">
      <c r="G500" s="31"/>
      <c r="H500" s="31"/>
      <c r="I500" s="31"/>
      <c r="J500" s="31"/>
      <c r="K500" s="31"/>
      <c r="L500" s="31"/>
      <c r="M500" s="31"/>
      <c r="N500" s="31"/>
      <c r="O500" s="31"/>
      <c r="P500" s="31"/>
    </row>
    <row r="501" spans="7:16">
      <c r="G501" s="31"/>
      <c r="H501" s="31"/>
      <c r="I501" s="31"/>
      <c r="J501" s="31"/>
      <c r="K501" s="31"/>
      <c r="L501" s="31"/>
      <c r="M501" s="31"/>
      <c r="N501" s="31"/>
      <c r="O501" s="31"/>
      <c r="P501" s="31"/>
    </row>
    <row r="502" spans="7:16">
      <c r="G502" s="31"/>
      <c r="H502" s="31"/>
      <c r="I502" s="31"/>
      <c r="J502" s="31"/>
      <c r="K502" s="31"/>
      <c r="L502" s="31"/>
      <c r="M502" s="31"/>
      <c r="N502" s="31"/>
      <c r="O502" s="31"/>
      <c r="P502" s="31"/>
    </row>
    <row r="503" spans="7:16">
      <c r="G503" s="31"/>
      <c r="H503" s="31"/>
      <c r="I503" s="31"/>
      <c r="J503" s="31"/>
      <c r="K503" s="31"/>
      <c r="L503" s="31"/>
      <c r="M503" s="31"/>
      <c r="N503" s="31"/>
      <c r="O503" s="31"/>
      <c r="P503" s="31"/>
    </row>
    <row r="504" spans="7:16">
      <c r="G504" s="31"/>
      <c r="H504" s="31"/>
      <c r="I504" s="31"/>
      <c r="J504" s="31"/>
      <c r="K504" s="31"/>
      <c r="L504" s="31"/>
      <c r="M504" s="31"/>
      <c r="N504" s="31"/>
      <c r="O504" s="31"/>
      <c r="P504" s="31"/>
    </row>
    <row r="505" spans="7:16">
      <c r="G505" s="31"/>
      <c r="H505" s="31"/>
      <c r="I505" s="31"/>
      <c r="J505" s="31"/>
      <c r="K505" s="31"/>
      <c r="L505" s="31"/>
      <c r="M505" s="31"/>
      <c r="N505" s="31"/>
      <c r="O505" s="31"/>
      <c r="P505" s="31"/>
    </row>
    <row r="506" spans="7:16">
      <c r="G506" s="31"/>
      <c r="H506" s="31"/>
      <c r="I506" s="31"/>
      <c r="J506" s="31"/>
      <c r="K506" s="31"/>
      <c r="L506" s="31"/>
      <c r="M506" s="31"/>
      <c r="N506" s="31"/>
      <c r="O506" s="31"/>
      <c r="P506" s="31"/>
    </row>
    <row r="507" spans="7:16">
      <c r="G507" s="31"/>
      <c r="H507" s="31"/>
      <c r="I507" s="31"/>
      <c r="J507" s="31"/>
      <c r="K507" s="31"/>
      <c r="L507" s="31"/>
      <c r="M507" s="31"/>
      <c r="N507" s="31"/>
      <c r="O507" s="31"/>
      <c r="P507" s="31"/>
    </row>
    <row r="508" spans="7:16">
      <c r="G508" s="31"/>
      <c r="H508" s="31"/>
      <c r="I508" s="31"/>
      <c r="J508" s="31"/>
      <c r="K508" s="31"/>
      <c r="L508" s="31"/>
      <c r="M508" s="31"/>
      <c r="N508" s="31"/>
      <c r="O508" s="31"/>
      <c r="P508" s="31"/>
    </row>
    <row r="509" spans="7:16">
      <c r="G509" s="31"/>
      <c r="H509" s="31"/>
      <c r="I509" s="31"/>
      <c r="J509" s="31"/>
      <c r="K509" s="31"/>
      <c r="L509" s="31"/>
      <c r="M509" s="31"/>
      <c r="N509" s="31"/>
      <c r="O509" s="31"/>
      <c r="P509" s="31"/>
    </row>
    <row r="510" spans="7:16">
      <c r="G510" s="31"/>
      <c r="H510" s="31"/>
      <c r="I510" s="31"/>
      <c r="J510" s="31"/>
      <c r="K510" s="31"/>
      <c r="L510" s="31"/>
      <c r="M510" s="31"/>
      <c r="N510" s="31"/>
      <c r="O510" s="31"/>
      <c r="P510" s="31"/>
    </row>
    <row r="511" spans="7:16">
      <c r="G511" s="31"/>
      <c r="H511" s="31"/>
      <c r="I511" s="31"/>
      <c r="J511" s="31"/>
      <c r="K511" s="31"/>
      <c r="L511" s="31"/>
      <c r="M511" s="31"/>
      <c r="N511" s="31"/>
      <c r="O511" s="31"/>
      <c r="P511" s="31"/>
    </row>
    <row r="512" spans="7:16">
      <c r="G512" s="31"/>
      <c r="H512" s="31"/>
      <c r="I512" s="31"/>
      <c r="J512" s="31"/>
      <c r="K512" s="31"/>
      <c r="L512" s="31"/>
      <c r="M512" s="31"/>
      <c r="N512" s="31"/>
      <c r="O512" s="31"/>
      <c r="P512" s="31"/>
    </row>
    <row r="513" spans="7:16">
      <c r="G513" s="31"/>
      <c r="H513" s="31"/>
      <c r="I513" s="31"/>
      <c r="J513" s="31"/>
      <c r="K513" s="31"/>
      <c r="L513" s="31"/>
      <c r="M513" s="31"/>
      <c r="N513" s="31"/>
      <c r="O513" s="31"/>
      <c r="P513" s="31"/>
    </row>
    <row r="514" spans="7:16">
      <c r="G514" s="31"/>
      <c r="H514" s="31"/>
      <c r="I514" s="31"/>
      <c r="J514" s="31"/>
      <c r="K514" s="31"/>
      <c r="L514" s="31"/>
      <c r="M514" s="31"/>
      <c r="N514" s="31"/>
      <c r="O514" s="31"/>
      <c r="P514" s="31"/>
    </row>
    <row r="515" spans="7:16">
      <c r="G515" s="31"/>
      <c r="H515" s="31"/>
      <c r="I515" s="31"/>
      <c r="J515" s="31"/>
      <c r="K515" s="31"/>
      <c r="L515" s="31"/>
      <c r="M515" s="31"/>
      <c r="N515" s="31"/>
      <c r="O515" s="31"/>
      <c r="P515" s="31"/>
    </row>
    <row r="516" spans="7:16">
      <c r="G516" s="31"/>
      <c r="H516" s="31"/>
      <c r="I516" s="31"/>
      <c r="J516" s="31"/>
      <c r="K516" s="31"/>
      <c r="L516" s="31"/>
      <c r="M516" s="31"/>
      <c r="N516" s="31"/>
      <c r="O516" s="31"/>
      <c r="P516" s="31"/>
    </row>
    <row r="517" spans="7:16">
      <c r="G517" s="31"/>
      <c r="H517" s="31"/>
      <c r="I517" s="31"/>
      <c r="J517" s="31"/>
      <c r="K517" s="31"/>
      <c r="L517" s="31"/>
      <c r="M517" s="31"/>
      <c r="N517" s="31"/>
      <c r="O517" s="31"/>
      <c r="P517" s="31"/>
    </row>
    <row r="518" spans="7:16">
      <c r="G518" s="31"/>
      <c r="H518" s="31"/>
      <c r="I518" s="31"/>
      <c r="J518" s="31"/>
      <c r="K518" s="31"/>
      <c r="L518" s="31"/>
      <c r="M518" s="31"/>
      <c r="N518" s="31"/>
      <c r="O518" s="31"/>
      <c r="P518" s="31"/>
    </row>
    <row r="519" spans="7:16">
      <c r="G519" s="31"/>
      <c r="H519" s="31"/>
      <c r="I519" s="31"/>
      <c r="J519" s="31"/>
      <c r="K519" s="31"/>
      <c r="L519" s="31"/>
      <c r="M519" s="31"/>
      <c r="N519" s="31"/>
      <c r="O519" s="31"/>
      <c r="P519" s="31"/>
    </row>
    <row r="520" spans="7:16">
      <c r="G520" s="31"/>
      <c r="H520" s="31"/>
      <c r="I520" s="31"/>
      <c r="J520" s="31"/>
      <c r="K520" s="31"/>
      <c r="L520" s="31"/>
      <c r="M520" s="31"/>
      <c r="N520" s="31"/>
      <c r="O520" s="31"/>
      <c r="P520" s="31"/>
    </row>
    <row r="521" spans="7:16">
      <c r="G521" s="31"/>
      <c r="H521" s="31"/>
      <c r="I521" s="31"/>
      <c r="J521" s="31"/>
      <c r="K521" s="31"/>
      <c r="L521" s="31"/>
      <c r="M521" s="31"/>
      <c r="N521" s="31"/>
      <c r="O521" s="31"/>
      <c r="P521" s="31"/>
    </row>
    <row r="522" spans="7:16">
      <c r="G522" s="31"/>
      <c r="H522" s="31"/>
      <c r="I522" s="31"/>
      <c r="J522" s="31"/>
      <c r="K522" s="31"/>
      <c r="L522" s="31"/>
      <c r="M522" s="31"/>
      <c r="N522" s="31"/>
      <c r="O522" s="31"/>
      <c r="P522" s="31"/>
    </row>
    <row r="523" spans="7:16">
      <c r="G523" s="31"/>
      <c r="H523" s="31"/>
      <c r="I523" s="31"/>
      <c r="J523" s="31"/>
      <c r="K523" s="31"/>
      <c r="L523" s="31"/>
      <c r="M523" s="31"/>
      <c r="N523" s="31"/>
      <c r="O523" s="31"/>
      <c r="P523" s="31"/>
    </row>
    <row r="524" spans="7:16">
      <c r="G524" s="31"/>
      <c r="H524" s="31"/>
      <c r="I524" s="31"/>
      <c r="J524" s="31"/>
      <c r="K524" s="31"/>
      <c r="L524" s="31"/>
      <c r="M524" s="31"/>
      <c r="N524" s="31"/>
      <c r="O524" s="31"/>
      <c r="P524" s="31"/>
    </row>
    <row r="525" spans="7:16">
      <c r="G525" s="31"/>
      <c r="H525" s="31"/>
      <c r="I525" s="31"/>
      <c r="J525" s="31"/>
      <c r="K525" s="31"/>
      <c r="L525" s="31"/>
      <c r="M525" s="31"/>
      <c r="N525" s="31"/>
      <c r="O525" s="31"/>
      <c r="P525" s="31"/>
    </row>
    <row r="526" spans="7:16">
      <c r="G526" s="31"/>
      <c r="H526" s="31"/>
      <c r="I526" s="31"/>
      <c r="J526" s="31"/>
      <c r="K526" s="31"/>
      <c r="L526" s="31"/>
      <c r="M526" s="31"/>
      <c r="N526" s="31"/>
      <c r="O526" s="31"/>
      <c r="P526" s="31"/>
    </row>
    <row r="527" spans="7:16">
      <c r="G527" s="31"/>
      <c r="H527" s="31"/>
      <c r="I527" s="31"/>
      <c r="J527" s="31"/>
      <c r="K527" s="31"/>
      <c r="L527" s="31"/>
      <c r="M527" s="31"/>
      <c r="N527" s="31"/>
      <c r="O527" s="31"/>
      <c r="P527" s="31"/>
    </row>
    <row r="528" spans="7:16">
      <c r="G528" s="31"/>
      <c r="H528" s="31"/>
      <c r="I528" s="31"/>
      <c r="J528" s="31"/>
      <c r="K528" s="31"/>
      <c r="L528" s="31"/>
      <c r="M528" s="31"/>
      <c r="N528" s="31"/>
      <c r="O528" s="31"/>
      <c r="P528" s="31"/>
    </row>
    <row r="529" spans="7:16">
      <c r="G529" s="31"/>
      <c r="H529" s="31"/>
      <c r="I529" s="31"/>
      <c r="J529" s="31"/>
      <c r="K529" s="31"/>
      <c r="L529" s="31"/>
      <c r="M529" s="31"/>
      <c r="N529" s="31"/>
      <c r="O529" s="31"/>
      <c r="P529" s="31"/>
    </row>
    <row r="530" spans="7:16">
      <c r="G530" s="31"/>
      <c r="H530" s="31"/>
      <c r="I530" s="31"/>
      <c r="J530" s="31"/>
      <c r="K530" s="31"/>
      <c r="L530" s="31"/>
      <c r="M530" s="31"/>
      <c r="N530" s="31"/>
      <c r="O530" s="31"/>
      <c r="P530" s="31"/>
    </row>
    <row r="531" spans="7:16">
      <c r="G531" s="31"/>
      <c r="H531" s="31"/>
      <c r="I531" s="31"/>
      <c r="J531" s="31"/>
      <c r="K531" s="31"/>
      <c r="L531" s="31"/>
      <c r="M531" s="31"/>
      <c r="N531" s="31"/>
      <c r="O531" s="31"/>
      <c r="P531" s="31"/>
    </row>
    <row r="532" spans="7:16">
      <c r="G532" s="31"/>
      <c r="H532" s="31"/>
      <c r="I532" s="31"/>
      <c r="J532" s="31"/>
      <c r="K532" s="31"/>
      <c r="L532" s="31"/>
      <c r="M532" s="31"/>
      <c r="N532" s="31"/>
      <c r="O532" s="31"/>
      <c r="P532" s="31"/>
    </row>
    <row r="533" spans="7:16">
      <c r="G533" s="31"/>
      <c r="H533" s="31"/>
      <c r="I533" s="31"/>
      <c r="J533" s="31"/>
      <c r="K533" s="31"/>
      <c r="L533" s="31"/>
      <c r="M533" s="31"/>
      <c r="N533" s="31"/>
      <c r="O533" s="31"/>
      <c r="P533" s="31"/>
    </row>
    <row r="534" spans="7:16">
      <c r="G534" s="31"/>
      <c r="H534" s="31"/>
      <c r="I534" s="31"/>
      <c r="J534" s="31"/>
      <c r="K534" s="31"/>
      <c r="L534" s="31"/>
      <c r="M534" s="31"/>
      <c r="N534" s="31"/>
      <c r="O534" s="31"/>
      <c r="P534" s="31"/>
    </row>
    <row r="535" spans="7:16">
      <c r="G535" s="31"/>
      <c r="H535" s="31"/>
      <c r="I535" s="31"/>
      <c r="J535" s="31"/>
      <c r="K535" s="31"/>
      <c r="L535" s="31"/>
      <c r="M535" s="31"/>
      <c r="N535" s="31"/>
      <c r="O535" s="31"/>
      <c r="P535" s="31"/>
    </row>
    <row r="536" spans="7:16">
      <c r="G536" s="31"/>
      <c r="H536" s="31"/>
      <c r="I536" s="31"/>
      <c r="J536" s="31"/>
      <c r="K536" s="31"/>
      <c r="L536" s="31"/>
      <c r="M536" s="31"/>
      <c r="N536" s="31"/>
      <c r="O536" s="31"/>
      <c r="P536" s="31"/>
    </row>
    <row r="537" spans="7:16">
      <c r="G537" s="31"/>
      <c r="H537" s="31"/>
      <c r="I537" s="31"/>
      <c r="J537" s="31"/>
      <c r="K537" s="31"/>
      <c r="L537" s="31"/>
      <c r="M537" s="31"/>
      <c r="N537" s="31"/>
      <c r="O537" s="31"/>
      <c r="P537" s="31"/>
    </row>
    <row r="538" spans="7:16">
      <c r="G538" s="31"/>
      <c r="H538" s="31"/>
      <c r="I538" s="31"/>
      <c r="J538" s="31"/>
      <c r="K538" s="31"/>
      <c r="L538" s="31"/>
      <c r="M538" s="31"/>
      <c r="N538" s="31"/>
      <c r="O538" s="31"/>
      <c r="P538" s="31"/>
    </row>
    <row r="539" spans="7:16">
      <c r="G539" s="31"/>
      <c r="H539" s="31"/>
      <c r="I539" s="31"/>
      <c r="J539" s="31"/>
      <c r="K539" s="31"/>
      <c r="L539" s="31"/>
      <c r="M539" s="31"/>
      <c r="N539" s="31"/>
      <c r="O539" s="31"/>
      <c r="P539" s="31"/>
    </row>
    <row r="540" spans="7:16">
      <c r="G540" s="31"/>
      <c r="H540" s="31"/>
      <c r="I540" s="31"/>
      <c r="J540" s="31"/>
      <c r="K540" s="31"/>
      <c r="L540" s="31"/>
      <c r="M540" s="31"/>
      <c r="N540" s="31"/>
      <c r="O540" s="31"/>
      <c r="P540" s="31"/>
    </row>
    <row r="541" spans="7:16">
      <c r="G541" s="31"/>
      <c r="H541" s="31"/>
      <c r="I541" s="31"/>
      <c r="J541" s="31"/>
      <c r="K541" s="31"/>
      <c r="L541" s="31"/>
      <c r="M541" s="31"/>
      <c r="N541" s="31"/>
      <c r="O541" s="31"/>
      <c r="P541" s="31"/>
    </row>
    <row r="542" spans="7:16">
      <c r="G542" s="31"/>
      <c r="H542" s="31"/>
      <c r="I542" s="31"/>
      <c r="J542" s="31"/>
      <c r="K542" s="31"/>
      <c r="L542" s="31"/>
      <c r="M542" s="31"/>
      <c r="N542" s="31"/>
      <c r="O542" s="31"/>
      <c r="P542" s="31"/>
    </row>
    <row r="543" spans="7:16">
      <c r="G543" s="31"/>
      <c r="H543" s="31"/>
      <c r="I543" s="31"/>
      <c r="J543" s="31"/>
      <c r="K543" s="31"/>
      <c r="L543" s="31"/>
      <c r="M543" s="31"/>
      <c r="N543" s="31"/>
      <c r="O543" s="31"/>
      <c r="P543" s="31"/>
    </row>
    <row r="544" spans="7:16">
      <c r="G544" s="31"/>
      <c r="H544" s="31"/>
      <c r="I544" s="31"/>
      <c r="J544" s="31"/>
      <c r="K544" s="31"/>
      <c r="L544" s="31"/>
      <c r="M544" s="31"/>
      <c r="N544" s="31"/>
      <c r="O544" s="31"/>
      <c r="P544" s="31"/>
    </row>
    <row r="545" spans="7:16">
      <c r="G545" s="31"/>
      <c r="H545" s="31"/>
      <c r="I545" s="31"/>
      <c r="J545" s="31"/>
      <c r="K545" s="31"/>
      <c r="L545" s="31"/>
      <c r="M545" s="31"/>
      <c r="N545" s="31"/>
      <c r="O545" s="31"/>
      <c r="P545" s="31"/>
    </row>
    <row r="546" spans="7:16">
      <c r="G546" s="31"/>
      <c r="H546" s="31"/>
      <c r="I546" s="31"/>
      <c r="J546" s="31"/>
      <c r="K546" s="31"/>
      <c r="L546" s="31"/>
      <c r="M546" s="31"/>
      <c r="N546" s="31"/>
      <c r="O546" s="31"/>
      <c r="P546" s="31"/>
    </row>
    <row r="547" spans="7:16">
      <c r="G547" s="31"/>
      <c r="H547" s="31"/>
      <c r="I547" s="31"/>
      <c r="J547" s="31"/>
      <c r="K547" s="31"/>
      <c r="L547" s="31"/>
      <c r="M547" s="31"/>
      <c r="N547" s="31"/>
      <c r="O547" s="31"/>
      <c r="P547" s="31"/>
    </row>
    <row r="548" spans="7:16">
      <c r="G548" s="31"/>
      <c r="H548" s="31"/>
      <c r="I548" s="31"/>
      <c r="J548" s="31"/>
      <c r="K548" s="31"/>
      <c r="L548" s="31"/>
      <c r="M548" s="31"/>
      <c r="N548" s="31"/>
      <c r="O548" s="31"/>
      <c r="P548" s="31"/>
    </row>
    <row r="549" spans="7:16">
      <c r="G549" s="31"/>
      <c r="H549" s="31"/>
      <c r="I549" s="31"/>
      <c r="J549" s="31"/>
      <c r="K549" s="31"/>
      <c r="L549" s="31"/>
      <c r="M549" s="31"/>
      <c r="N549" s="31"/>
      <c r="O549" s="31"/>
      <c r="P549" s="31"/>
    </row>
    <row r="550" spans="7:16">
      <c r="G550" s="31"/>
      <c r="H550" s="31"/>
      <c r="I550" s="31"/>
      <c r="J550" s="31"/>
      <c r="K550" s="31"/>
      <c r="L550" s="31"/>
      <c r="M550" s="31"/>
      <c r="N550" s="31"/>
      <c r="O550" s="31"/>
      <c r="P550" s="31"/>
    </row>
    <row r="551" spans="7:16">
      <c r="G551" s="31"/>
      <c r="H551" s="31"/>
      <c r="I551" s="31"/>
      <c r="J551" s="31"/>
      <c r="K551" s="31"/>
      <c r="L551" s="31"/>
      <c r="M551" s="31"/>
      <c r="N551" s="31"/>
      <c r="O551" s="31"/>
      <c r="P551" s="31"/>
    </row>
    <row r="552" spans="7:16">
      <c r="G552" s="31"/>
      <c r="H552" s="31"/>
      <c r="I552" s="31"/>
      <c r="J552" s="31"/>
      <c r="K552" s="31"/>
      <c r="L552" s="31"/>
      <c r="M552" s="31"/>
      <c r="N552" s="31"/>
      <c r="O552" s="31"/>
      <c r="P552" s="31"/>
    </row>
    <row r="553" spans="7:16">
      <c r="G553" s="31"/>
      <c r="H553" s="31"/>
      <c r="I553" s="31"/>
      <c r="J553" s="31"/>
      <c r="K553" s="31"/>
      <c r="L553" s="31"/>
      <c r="M553" s="31"/>
      <c r="N553" s="31"/>
      <c r="O553" s="31"/>
      <c r="P553" s="31"/>
    </row>
    <row r="554" spans="7:16">
      <c r="G554" s="31"/>
      <c r="H554" s="31"/>
      <c r="I554" s="31"/>
      <c r="J554" s="31"/>
      <c r="K554" s="31"/>
      <c r="L554" s="31"/>
      <c r="M554" s="31"/>
      <c r="N554" s="31"/>
      <c r="O554" s="31"/>
      <c r="P554" s="31"/>
    </row>
    <row r="555" spans="7:16">
      <c r="G555" s="31"/>
      <c r="H555" s="31"/>
      <c r="I555" s="31"/>
      <c r="J555" s="31"/>
      <c r="K555" s="31"/>
      <c r="L555" s="31"/>
      <c r="M555" s="31"/>
      <c r="N555" s="31"/>
      <c r="O555" s="31"/>
      <c r="P555" s="31"/>
    </row>
    <row r="556" spans="7:16">
      <c r="G556" s="31"/>
      <c r="H556" s="31"/>
      <c r="I556" s="31"/>
      <c r="J556" s="31"/>
      <c r="K556" s="31"/>
      <c r="L556" s="31"/>
      <c r="M556" s="31"/>
      <c r="N556" s="31"/>
      <c r="O556" s="31"/>
      <c r="P556" s="31"/>
    </row>
    <row r="557" spans="7:16">
      <c r="G557" s="31"/>
      <c r="H557" s="31"/>
      <c r="I557" s="31"/>
      <c r="J557" s="31"/>
      <c r="K557" s="31"/>
      <c r="L557" s="31"/>
      <c r="M557" s="31"/>
      <c r="N557" s="31"/>
      <c r="O557" s="31"/>
      <c r="P557" s="31"/>
    </row>
    <row r="558" spans="7:16">
      <c r="G558" s="31"/>
      <c r="H558" s="31"/>
      <c r="I558" s="31"/>
      <c r="J558" s="31"/>
      <c r="K558" s="31"/>
      <c r="L558" s="31"/>
      <c r="M558" s="31"/>
      <c r="N558" s="31"/>
      <c r="O558" s="31"/>
      <c r="P558" s="31"/>
    </row>
    <row r="559" spans="7:16">
      <c r="G559" s="31"/>
      <c r="H559" s="31"/>
      <c r="I559" s="31"/>
      <c r="J559" s="31"/>
      <c r="K559" s="31"/>
      <c r="L559" s="31"/>
      <c r="M559" s="31"/>
      <c r="N559" s="31"/>
      <c r="O559" s="31"/>
      <c r="P559" s="31"/>
    </row>
    <row r="560" spans="7:16">
      <c r="G560" s="31"/>
      <c r="H560" s="31"/>
      <c r="I560" s="31"/>
      <c r="J560" s="31"/>
      <c r="K560" s="31"/>
      <c r="L560" s="31"/>
      <c r="M560" s="31"/>
      <c r="N560" s="31"/>
      <c r="O560" s="31"/>
      <c r="P560" s="31"/>
    </row>
    <row r="561" spans="7:16">
      <c r="G561" s="31"/>
      <c r="H561" s="31"/>
      <c r="I561" s="31"/>
      <c r="J561" s="31"/>
      <c r="K561" s="31"/>
      <c r="L561" s="31"/>
      <c r="M561" s="31"/>
      <c r="N561" s="31"/>
      <c r="O561" s="31"/>
      <c r="P561" s="31"/>
    </row>
    <row r="562" spans="7:16">
      <c r="G562" s="31"/>
      <c r="H562" s="31"/>
      <c r="I562" s="31"/>
      <c r="J562" s="31"/>
      <c r="K562" s="31"/>
      <c r="L562" s="31"/>
      <c r="M562" s="31"/>
      <c r="N562" s="31"/>
      <c r="O562" s="31"/>
      <c r="P562" s="31"/>
    </row>
    <row r="563" spans="7:16">
      <c r="G563" s="31"/>
      <c r="H563" s="31"/>
      <c r="I563" s="31"/>
      <c r="J563" s="31"/>
      <c r="K563" s="31"/>
      <c r="L563" s="31"/>
      <c r="M563" s="31"/>
      <c r="N563" s="31"/>
      <c r="O563" s="31"/>
      <c r="P563" s="31"/>
    </row>
    <row r="564" spans="7:16">
      <c r="G564" s="31"/>
      <c r="H564" s="31"/>
      <c r="I564" s="31"/>
      <c r="J564" s="31"/>
      <c r="K564" s="31"/>
      <c r="L564" s="31"/>
      <c r="M564" s="31"/>
      <c r="N564" s="31"/>
      <c r="O564" s="31"/>
      <c r="P564" s="31"/>
    </row>
    <row r="565" spans="7:16">
      <c r="G565" s="31"/>
      <c r="H565" s="31"/>
      <c r="I565" s="31"/>
      <c r="J565" s="31"/>
      <c r="K565" s="31"/>
      <c r="L565" s="31"/>
      <c r="M565" s="31"/>
      <c r="N565" s="31"/>
      <c r="O565" s="31"/>
      <c r="P565" s="31"/>
    </row>
    <row r="566" spans="7:16">
      <c r="G566" s="31"/>
      <c r="H566" s="31"/>
      <c r="I566" s="31"/>
      <c r="J566" s="31"/>
      <c r="K566" s="31"/>
      <c r="L566" s="31"/>
      <c r="M566" s="31"/>
      <c r="N566" s="31"/>
      <c r="O566" s="31"/>
      <c r="P566" s="31"/>
    </row>
    <row r="567" spans="7:16">
      <c r="G567" s="31"/>
      <c r="H567" s="31"/>
      <c r="I567" s="31"/>
      <c r="J567" s="31"/>
      <c r="K567" s="31"/>
      <c r="L567" s="31"/>
      <c r="M567" s="31"/>
      <c r="N567" s="31"/>
      <c r="O567" s="31"/>
      <c r="P567" s="31"/>
    </row>
    <row r="568" spans="7:16">
      <c r="G568" s="31"/>
      <c r="H568" s="31"/>
      <c r="I568" s="31"/>
      <c r="J568" s="31"/>
      <c r="K568" s="31"/>
      <c r="L568" s="31"/>
      <c r="M568" s="31"/>
      <c r="N568" s="31"/>
      <c r="O568" s="31"/>
      <c r="P568" s="31"/>
    </row>
    <row r="569" spans="7:16">
      <c r="G569" s="31"/>
      <c r="H569" s="31"/>
      <c r="I569" s="31"/>
      <c r="J569" s="31"/>
      <c r="K569" s="31"/>
      <c r="L569" s="31"/>
      <c r="M569" s="31"/>
      <c r="N569" s="31"/>
      <c r="O569" s="31"/>
      <c r="P569" s="31"/>
    </row>
    <row r="570" spans="7:16">
      <c r="G570" s="31"/>
      <c r="H570" s="31"/>
      <c r="I570" s="31"/>
      <c r="J570" s="31"/>
      <c r="K570" s="31"/>
      <c r="L570" s="31"/>
      <c r="M570" s="31"/>
      <c r="N570" s="31"/>
      <c r="O570" s="31"/>
      <c r="P570" s="31"/>
    </row>
    <row r="571" spans="7:16">
      <c r="G571" s="31"/>
      <c r="H571" s="31"/>
      <c r="I571" s="31"/>
      <c r="J571" s="31"/>
      <c r="K571" s="31"/>
      <c r="L571" s="31"/>
      <c r="M571" s="31"/>
      <c r="N571" s="31"/>
      <c r="O571" s="31"/>
      <c r="P571" s="31"/>
    </row>
    <row r="572" spans="7:16">
      <c r="G572" s="31"/>
      <c r="H572" s="31"/>
      <c r="I572" s="31"/>
      <c r="J572" s="31"/>
      <c r="K572" s="31"/>
      <c r="L572" s="31"/>
      <c r="M572" s="31"/>
      <c r="N572" s="31"/>
      <c r="O572" s="31"/>
      <c r="P572" s="31"/>
    </row>
    <row r="573" spans="7:16">
      <c r="G573" s="31"/>
      <c r="H573" s="31"/>
      <c r="I573" s="31"/>
      <c r="J573" s="31"/>
      <c r="K573" s="31"/>
      <c r="L573" s="31"/>
      <c r="M573" s="31"/>
      <c r="N573" s="31"/>
      <c r="O573" s="31"/>
      <c r="P573" s="31"/>
    </row>
    <row r="574" spans="7:16">
      <c r="G574" s="31"/>
      <c r="H574" s="31"/>
      <c r="I574" s="31"/>
      <c r="J574" s="31"/>
      <c r="K574" s="31"/>
      <c r="L574" s="31"/>
      <c r="M574" s="31"/>
      <c r="N574" s="31"/>
      <c r="O574" s="31"/>
      <c r="P574" s="31"/>
    </row>
    <row r="575" spans="7:16">
      <c r="G575" s="31"/>
      <c r="H575" s="31"/>
      <c r="I575" s="31"/>
      <c r="J575" s="31"/>
      <c r="K575" s="31"/>
      <c r="L575" s="31"/>
      <c r="M575" s="31"/>
      <c r="N575" s="31"/>
      <c r="O575" s="31"/>
      <c r="P575" s="31"/>
    </row>
    <row r="576" spans="7:16">
      <c r="G576" s="31"/>
      <c r="H576" s="31"/>
      <c r="I576" s="31"/>
      <c r="J576" s="31"/>
      <c r="K576" s="31"/>
      <c r="L576" s="31"/>
      <c r="M576" s="31"/>
      <c r="N576" s="31"/>
      <c r="O576" s="31"/>
      <c r="P576" s="31"/>
    </row>
    <row r="577" spans="7:16">
      <c r="G577" s="31"/>
      <c r="H577" s="31"/>
      <c r="I577" s="31"/>
      <c r="J577" s="31"/>
      <c r="K577" s="31"/>
      <c r="L577" s="31"/>
      <c r="M577" s="31"/>
      <c r="N577" s="31"/>
      <c r="O577" s="31"/>
      <c r="P577" s="31"/>
    </row>
    <row r="578" spans="7:16">
      <c r="G578" s="31"/>
      <c r="H578" s="31"/>
      <c r="I578" s="31"/>
      <c r="J578" s="31"/>
      <c r="K578" s="31"/>
      <c r="L578" s="31"/>
      <c r="M578" s="31"/>
      <c r="N578" s="31"/>
      <c r="O578" s="31"/>
      <c r="P578" s="31"/>
    </row>
    <row r="579" spans="7:16">
      <c r="G579" s="31"/>
      <c r="H579" s="31"/>
      <c r="I579" s="31"/>
      <c r="J579" s="31"/>
      <c r="K579" s="31"/>
      <c r="L579" s="31"/>
      <c r="M579" s="31"/>
      <c r="N579" s="31"/>
      <c r="O579" s="31"/>
      <c r="P579" s="31"/>
    </row>
    <row r="580" spans="7:16">
      <c r="G580" s="31"/>
      <c r="H580" s="31"/>
      <c r="I580" s="31"/>
      <c r="J580" s="31"/>
      <c r="K580" s="31"/>
      <c r="L580" s="31"/>
      <c r="M580" s="31"/>
      <c r="N580" s="31"/>
      <c r="O580" s="31"/>
      <c r="P580" s="31"/>
    </row>
    <row r="581" spans="7:16">
      <c r="G581" s="31"/>
      <c r="H581" s="31"/>
      <c r="I581" s="31"/>
      <c r="J581" s="31"/>
      <c r="K581" s="31"/>
      <c r="L581" s="31"/>
      <c r="M581" s="31"/>
      <c r="N581" s="31"/>
      <c r="O581" s="31"/>
      <c r="P581" s="31"/>
    </row>
    <row r="582" spans="7:16">
      <c r="G582" s="31"/>
      <c r="H582" s="31"/>
      <c r="I582" s="31"/>
      <c r="J582" s="31"/>
      <c r="K582" s="31"/>
      <c r="L582" s="31"/>
      <c r="M582" s="31"/>
      <c r="N582" s="31"/>
      <c r="O582" s="31"/>
      <c r="P582" s="31"/>
    </row>
    <row r="583" spans="7:16">
      <c r="G583" s="31"/>
      <c r="H583" s="31"/>
      <c r="I583" s="31"/>
      <c r="J583" s="31"/>
      <c r="K583" s="31"/>
      <c r="L583" s="31"/>
      <c r="M583" s="31"/>
      <c r="N583" s="31"/>
      <c r="O583" s="31"/>
      <c r="P583" s="31"/>
    </row>
    <row r="584" spans="7:16">
      <c r="G584" s="31"/>
      <c r="H584" s="31"/>
      <c r="I584" s="31"/>
      <c r="J584" s="31"/>
      <c r="K584" s="31"/>
      <c r="L584" s="31"/>
      <c r="M584" s="31"/>
      <c r="N584" s="31"/>
      <c r="O584" s="31"/>
      <c r="P584" s="31"/>
    </row>
    <row r="585" spans="7:16">
      <c r="G585" s="31"/>
      <c r="H585" s="31"/>
      <c r="I585" s="31"/>
      <c r="J585" s="31"/>
      <c r="K585" s="31"/>
      <c r="L585" s="31"/>
      <c r="M585" s="31"/>
      <c r="N585" s="31"/>
      <c r="O585" s="31"/>
      <c r="P585" s="31"/>
    </row>
    <row r="586" spans="7:16">
      <c r="G586" s="31"/>
      <c r="H586" s="31"/>
      <c r="I586" s="31"/>
      <c r="J586" s="31"/>
      <c r="K586" s="31"/>
      <c r="L586" s="31"/>
      <c r="M586" s="31"/>
      <c r="N586" s="31"/>
      <c r="O586" s="31"/>
      <c r="P586" s="31"/>
    </row>
    <row r="587" spans="7:16">
      <c r="G587" s="31"/>
      <c r="H587" s="31"/>
      <c r="I587" s="31"/>
      <c r="J587" s="31"/>
      <c r="K587" s="31"/>
      <c r="L587" s="31"/>
      <c r="M587" s="31"/>
      <c r="N587" s="31"/>
      <c r="O587" s="31"/>
      <c r="P587" s="31"/>
    </row>
    <row r="588" spans="7:16">
      <c r="G588" s="31"/>
      <c r="H588" s="31"/>
      <c r="I588" s="31"/>
      <c r="J588" s="31"/>
      <c r="K588" s="31"/>
      <c r="L588" s="31"/>
      <c r="M588" s="31"/>
      <c r="N588" s="31"/>
      <c r="O588" s="31"/>
      <c r="P588" s="31"/>
    </row>
    <row r="589" spans="7:16">
      <c r="G589" s="31"/>
      <c r="H589" s="31"/>
      <c r="I589" s="31"/>
      <c r="J589" s="31"/>
      <c r="K589" s="31"/>
      <c r="L589" s="31"/>
      <c r="M589" s="31"/>
      <c r="N589" s="31"/>
      <c r="O589" s="31"/>
      <c r="P589" s="31"/>
    </row>
    <row r="590" spans="7:16">
      <c r="G590" s="31"/>
      <c r="H590" s="31"/>
      <c r="I590" s="31"/>
      <c r="J590" s="31"/>
      <c r="K590" s="31"/>
      <c r="L590" s="31"/>
      <c r="M590" s="31"/>
      <c r="N590" s="31"/>
      <c r="O590" s="31"/>
      <c r="P590" s="31"/>
    </row>
    <row r="591" spans="7:16">
      <c r="G591" s="31"/>
      <c r="H591" s="31"/>
      <c r="I591" s="31"/>
      <c r="J591" s="31"/>
      <c r="K591" s="31"/>
      <c r="L591" s="31"/>
      <c r="M591" s="31"/>
      <c r="N591" s="31"/>
      <c r="O591" s="31"/>
      <c r="P591" s="31"/>
    </row>
    <row r="592" spans="7:16">
      <c r="G592" s="31"/>
      <c r="H592" s="31"/>
      <c r="I592" s="31"/>
      <c r="J592" s="31"/>
      <c r="K592" s="31"/>
      <c r="L592" s="31"/>
      <c r="M592" s="31"/>
      <c r="N592" s="31"/>
      <c r="O592" s="31"/>
      <c r="P592" s="31"/>
    </row>
    <row r="593" spans="7:16">
      <c r="G593" s="31"/>
      <c r="H593" s="31"/>
      <c r="I593" s="31"/>
      <c r="J593" s="31"/>
      <c r="K593" s="31"/>
      <c r="L593" s="31"/>
      <c r="M593" s="31"/>
      <c r="N593" s="31"/>
      <c r="O593" s="31"/>
      <c r="P593" s="31"/>
    </row>
    <row r="594" spans="7:16">
      <c r="G594" s="31"/>
      <c r="H594" s="31"/>
      <c r="I594" s="31"/>
      <c r="J594" s="31"/>
      <c r="K594" s="31"/>
      <c r="L594" s="31"/>
      <c r="M594" s="31"/>
      <c r="N594" s="31"/>
      <c r="O594" s="31"/>
      <c r="P594" s="31"/>
    </row>
    <row r="595" spans="7:16">
      <c r="G595" s="31"/>
      <c r="H595" s="31"/>
      <c r="I595" s="31"/>
      <c r="J595" s="31"/>
      <c r="K595" s="31"/>
      <c r="L595" s="31"/>
      <c r="M595" s="31"/>
      <c r="N595" s="31"/>
      <c r="O595" s="31"/>
      <c r="P595" s="31"/>
    </row>
    <row r="596" spans="7:16">
      <c r="G596" s="31"/>
      <c r="H596" s="31"/>
      <c r="I596" s="31"/>
      <c r="J596" s="31"/>
      <c r="K596" s="31"/>
      <c r="L596" s="31"/>
      <c r="M596" s="31"/>
      <c r="N596" s="31"/>
      <c r="O596" s="31"/>
      <c r="P596" s="31"/>
    </row>
    <row r="597" spans="7:16">
      <c r="G597" s="31"/>
      <c r="H597" s="31"/>
      <c r="I597" s="31"/>
      <c r="J597" s="31"/>
      <c r="K597" s="31"/>
      <c r="L597" s="31"/>
      <c r="M597" s="31"/>
      <c r="N597" s="31"/>
      <c r="O597" s="31"/>
      <c r="P597" s="31"/>
    </row>
    <row r="598" spans="7:16">
      <c r="G598" s="31"/>
      <c r="H598" s="31"/>
      <c r="I598" s="31"/>
      <c r="J598" s="31"/>
      <c r="K598" s="31"/>
      <c r="L598" s="31"/>
      <c r="M598" s="31"/>
      <c r="N598" s="31"/>
      <c r="O598" s="31"/>
      <c r="P598" s="31"/>
    </row>
    <row r="599" spans="7:16">
      <c r="G599" s="31"/>
      <c r="H599" s="31"/>
      <c r="I599" s="31"/>
      <c r="J599" s="31"/>
      <c r="K599" s="31"/>
      <c r="L599" s="31"/>
      <c r="M599" s="31"/>
      <c r="N599" s="31"/>
      <c r="O599" s="31"/>
      <c r="P599" s="31"/>
    </row>
    <row r="600" spans="7:16">
      <c r="G600" s="31"/>
      <c r="H600" s="31"/>
      <c r="I600" s="31"/>
      <c r="J600" s="31"/>
      <c r="K600" s="31"/>
      <c r="L600" s="31"/>
      <c r="M600" s="31"/>
      <c r="N600" s="31"/>
      <c r="O600" s="31"/>
      <c r="P600" s="31"/>
    </row>
    <row r="601" spans="7:16">
      <c r="G601" s="31"/>
      <c r="H601" s="31"/>
      <c r="I601" s="31"/>
      <c r="J601" s="31"/>
      <c r="K601" s="31"/>
      <c r="L601" s="31"/>
      <c r="M601" s="31"/>
      <c r="N601" s="31"/>
      <c r="O601" s="31"/>
      <c r="P601" s="31"/>
    </row>
    <row r="602" spans="7:16">
      <c r="G602" s="31"/>
      <c r="H602" s="31"/>
      <c r="I602" s="31"/>
      <c r="J602" s="31"/>
      <c r="K602" s="31"/>
      <c r="L602" s="31"/>
      <c r="M602" s="31"/>
      <c r="N602" s="31"/>
      <c r="O602" s="31"/>
      <c r="P602" s="31"/>
    </row>
    <row r="603" spans="7:16">
      <c r="G603" s="31"/>
      <c r="H603" s="31"/>
      <c r="I603" s="31"/>
      <c r="J603" s="31"/>
      <c r="K603" s="31"/>
      <c r="L603" s="31"/>
      <c r="M603" s="31"/>
      <c r="N603" s="31"/>
      <c r="O603" s="31"/>
      <c r="P603" s="31"/>
    </row>
    <row r="604" spans="7:16">
      <c r="G604" s="31"/>
      <c r="H604" s="31"/>
      <c r="I604" s="31"/>
      <c r="J604" s="31"/>
      <c r="K604" s="31"/>
      <c r="L604" s="31"/>
      <c r="M604" s="31"/>
      <c r="N604" s="31"/>
      <c r="O604" s="31"/>
      <c r="P604" s="31"/>
    </row>
    <row r="605" spans="7:16">
      <c r="G605" s="31"/>
      <c r="H605" s="31"/>
      <c r="I605" s="31"/>
      <c r="J605" s="31"/>
      <c r="K605" s="31"/>
      <c r="L605" s="31"/>
      <c r="M605" s="31"/>
      <c r="N605" s="31"/>
      <c r="O605" s="31"/>
      <c r="P605" s="31"/>
    </row>
    <row r="606" spans="7:16">
      <c r="G606" s="31"/>
      <c r="H606" s="31"/>
      <c r="I606" s="31"/>
      <c r="J606" s="31"/>
      <c r="K606" s="31"/>
      <c r="L606" s="31"/>
      <c r="M606" s="31"/>
      <c r="N606" s="31"/>
      <c r="O606" s="31"/>
      <c r="P606" s="31"/>
    </row>
    <row r="607" spans="7:16">
      <c r="G607" s="31"/>
      <c r="H607" s="31"/>
      <c r="I607" s="31"/>
      <c r="J607" s="31"/>
      <c r="K607" s="31"/>
      <c r="L607" s="31"/>
      <c r="M607" s="31"/>
      <c r="N607" s="31"/>
      <c r="O607" s="31"/>
      <c r="P607" s="31"/>
    </row>
    <row r="608" spans="7:16">
      <c r="G608" s="31"/>
      <c r="H608" s="31"/>
      <c r="I608" s="31"/>
      <c r="J608" s="31"/>
      <c r="K608" s="31"/>
      <c r="L608" s="31"/>
      <c r="M608" s="31"/>
      <c r="N608" s="31"/>
      <c r="O608" s="31"/>
      <c r="P608" s="31"/>
    </row>
    <row r="609" spans="7:16">
      <c r="G609" s="31"/>
      <c r="H609" s="31"/>
      <c r="I609" s="31"/>
      <c r="J609" s="31"/>
      <c r="K609" s="31"/>
      <c r="L609" s="31"/>
      <c r="M609" s="31"/>
      <c r="N609" s="31"/>
      <c r="O609" s="31"/>
      <c r="P609" s="31"/>
    </row>
    <row r="610" spans="7:16">
      <c r="G610" s="31"/>
      <c r="H610" s="31"/>
      <c r="I610" s="31"/>
      <c r="J610" s="31"/>
      <c r="K610" s="31"/>
      <c r="L610" s="31"/>
      <c r="M610" s="31"/>
      <c r="N610" s="31"/>
      <c r="O610" s="31"/>
      <c r="P610" s="31"/>
    </row>
    <row r="611" spans="7:16">
      <c r="G611" s="31"/>
      <c r="H611" s="31"/>
      <c r="I611" s="31"/>
      <c r="J611" s="31"/>
      <c r="K611" s="31"/>
      <c r="L611" s="31"/>
      <c r="M611" s="31"/>
      <c r="N611" s="31"/>
      <c r="O611" s="31"/>
      <c r="P611" s="31"/>
    </row>
    <row r="612" spans="7:16">
      <c r="G612" s="31"/>
      <c r="H612" s="31"/>
      <c r="I612" s="31"/>
      <c r="J612" s="31"/>
      <c r="K612" s="31"/>
      <c r="L612" s="31"/>
      <c r="M612" s="31"/>
      <c r="N612" s="31"/>
      <c r="O612" s="31"/>
      <c r="P612" s="31"/>
    </row>
    <row r="613" spans="7:16">
      <c r="G613" s="31"/>
      <c r="H613" s="31"/>
      <c r="I613" s="31"/>
      <c r="J613" s="31"/>
      <c r="K613" s="31"/>
      <c r="L613" s="31"/>
      <c r="M613" s="31"/>
      <c r="N613" s="31"/>
      <c r="O613" s="31"/>
      <c r="P613" s="31"/>
    </row>
    <row r="614" spans="7:16">
      <c r="G614" s="31"/>
      <c r="H614" s="31"/>
      <c r="I614" s="31"/>
      <c r="J614" s="31"/>
      <c r="K614" s="31"/>
      <c r="L614" s="31"/>
      <c r="M614" s="31"/>
      <c r="N614" s="31"/>
      <c r="O614" s="31"/>
      <c r="P614" s="31"/>
    </row>
    <row r="615" spans="7:16">
      <c r="G615" s="31"/>
      <c r="H615" s="31"/>
      <c r="I615" s="31"/>
      <c r="J615" s="31"/>
      <c r="K615" s="31"/>
      <c r="L615" s="31"/>
      <c r="M615" s="31"/>
      <c r="N615" s="31"/>
      <c r="O615" s="31"/>
      <c r="P615" s="31"/>
    </row>
    <row r="616" spans="7:16">
      <c r="G616" s="31"/>
      <c r="H616" s="31"/>
      <c r="I616" s="31"/>
      <c r="J616" s="31"/>
      <c r="K616" s="31"/>
      <c r="L616" s="31"/>
      <c r="M616" s="31"/>
      <c r="N616" s="31"/>
      <c r="O616" s="31"/>
      <c r="P616" s="31"/>
    </row>
    <row r="617" spans="7:16">
      <c r="G617" s="31"/>
      <c r="H617" s="31"/>
      <c r="I617" s="31"/>
      <c r="J617" s="31"/>
      <c r="K617" s="31"/>
      <c r="L617" s="31"/>
      <c r="M617" s="31"/>
      <c r="N617" s="31"/>
      <c r="O617" s="31"/>
      <c r="P617" s="31"/>
    </row>
    <row r="618" spans="7:16">
      <c r="G618" s="31"/>
      <c r="H618" s="31"/>
      <c r="I618" s="31"/>
      <c r="J618" s="31"/>
      <c r="K618" s="31"/>
      <c r="L618" s="31"/>
      <c r="M618" s="31"/>
      <c r="N618" s="31"/>
      <c r="O618" s="31"/>
      <c r="P618" s="31"/>
    </row>
    <row r="619" spans="7:16">
      <c r="G619" s="31"/>
      <c r="H619" s="31"/>
      <c r="I619" s="31"/>
      <c r="J619" s="31"/>
      <c r="K619" s="31"/>
      <c r="L619" s="31"/>
      <c r="M619" s="31"/>
      <c r="N619" s="31"/>
      <c r="O619" s="31"/>
      <c r="P619" s="31"/>
    </row>
    <row r="620" spans="7:16">
      <c r="G620" s="31"/>
      <c r="H620" s="31"/>
      <c r="I620" s="31"/>
      <c r="J620" s="31"/>
      <c r="K620" s="31"/>
      <c r="L620" s="31"/>
      <c r="M620" s="31"/>
      <c r="N620" s="31"/>
      <c r="O620" s="31"/>
      <c r="P620" s="31"/>
    </row>
    <row r="621" spans="7:16">
      <c r="G621" s="31"/>
      <c r="H621" s="31"/>
      <c r="I621" s="31"/>
      <c r="J621" s="31"/>
      <c r="K621" s="31"/>
      <c r="L621" s="31"/>
      <c r="M621" s="31"/>
      <c r="N621" s="31"/>
      <c r="O621" s="31"/>
      <c r="P621" s="31"/>
    </row>
    <row r="622" spans="7:16">
      <c r="G622" s="31"/>
      <c r="H622" s="31"/>
      <c r="I622" s="31"/>
      <c r="J622" s="31"/>
      <c r="K622" s="31"/>
      <c r="L622" s="31"/>
      <c r="M622" s="31"/>
      <c r="N622" s="31"/>
      <c r="O622" s="31"/>
      <c r="P622" s="31"/>
    </row>
    <row r="623" spans="7:16">
      <c r="G623" s="31"/>
      <c r="H623" s="31"/>
      <c r="I623" s="31"/>
      <c r="J623" s="31"/>
      <c r="K623" s="31"/>
      <c r="L623" s="31"/>
      <c r="M623" s="31"/>
      <c r="N623" s="31"/>
      <c r="O623" s="31"/>
      <c r="P623" s="31"/>
    </row>
    <row r="624" spans="7:16">
      <c r="G624" s="31"/>
      <c r="H624" s="31"/>
      <c r="I624" s="31"/>
      <c r="J624" s="31"/>
      <c r="K624" s="31"/>
      <c r="L624" s="31"/>
      <c r="M624" s="31"/>
      <c r="N624" s="31"/>
      <c r="O624" s="31"/>
      <c r="P624" s="31"/>
    </row>
    <row r="625" spans="7:16">
      <c r="G625" s="31"/>
      <c r="H625" s="31"/>
      <c r="I625" s="31"/>
      <c r="J625" s="31"/>
      <c r="K625" s="31"/>
      <c r="L625" s="31"/>
      <c r="M625" s="31"/>
      <c r="N625" s="31"/>
      <c r="O625" s="31"/>
      <c r="P625" s="31"/>
    </row>
    <row r="626" spans="7:16">
      <c r="G626" s="31"/>
      <c r="H626" s="31"/>
      <c r="I626" s="31"/>
      <c r="J626" s="31"/>
      <c r="K626" s="31"/>
      <c r="L626" s="31"/>
      <c r="M626" s="31"/>
      <c r="N626" s="31"/>
      <c r="O626" s="31"/>
      <c r="P626" s="31"/>
    </row>
    <row r="627" spans="7:16">
      <c r="G627" s="31"/>
      <c r="H627" s="31"/>
      <c r="I627" s="31"/>
      <c r="J627" s="31"/>
      <c r="K627" s="31"/>
      <c r="L627" s="31"/>
      <c r="M627" s="31"/>
      <c r="N627" s="31"/>
      <c r="O627" s="31"/>
      <c r="P627" s="31"/>
    </row>
    <row r="628" spans="7:16">
      <c r="G628" s="31"/>
      <c r="H628" s="31"/>
      <c r="I628" s="31"/>
      <c r="J628" s="31"/>
      <c r="K628" s="31"/>
      <c r="L628" s="31"/>
      <c r="M628" s="31"/>
      <c r="N628" s="31"/>
      <c r="O628" s="31"/>
      <c r="P628" s="31"/>
    </row>
    <row r="629" spans="7:16">
      <c r="G629" s="31"/>
      <c r="H629" s="31"/>
      <c r="I629" s="31"/>
      <c r="J629" s="31"/>
      <c r="K629" s="31"/>
      <c r="L629" s="31"/>
      <c r="M629" s="31"/>
      <c r="N629" s="31"/>
      <c r="O629" s="31"/>
      <c r="P629" s="31"/>
    </row>
    <row r="630" spans="7:16">
      <c r="G630" s="31"/>
      <c r="H630" s="31"/>
      <c r="I630" s="31"/>
      <c r="J630" s="31"/>
      <c r="K630" s="31"/>
      <c r="L630" s="31"/>
      <c r="M630" s="31"/>
      <c r="N630" s="31"/>
      <c r="O630" s="31"/>
      <c r="P630" s="31"/>
    </row>
    <row r="631" spans="7:16">
      <c r="G631" s="31"/>
      <c r="H631" s="31"/>
      <c r="I631" s="31"/>
      <c r="J631" s="31"/>
      <c r="K631" s="31"/>
      <c r="L631" s="31"/>
      <c r="M631" s="31"/>
      <c r="N631" s="31"/>
      <c r="O631" s="31"/>
      <c r="P631" s="31"/>
    </row>
    <row r="632" spans="7:16">
      <c r="G632" s="31"/>
      <c r="H632" s="31"/>
      <c r="I632" s="31"/>
      <c r="J632" s="31"/>
      <c r="K632" s="31"/>
      <c r="L632" s="31"/>
      <c r="M632" s="31"/>
      <c r="N632" s="31"/>
      <c r="O632" s="31"/>
      <c r="P632" s="31"/>
    </row>
    <row r="633" spans="7:16">
      <c r="G633" s="31"/>
      <c r="H633" s="31"/>
      <c r="I633" s="31"/>
      <c r="J633" s="31"/>
      <c r="K633" s="31"/>
      <c r="L633" s="31"/>
      <c r="M633" s="31"/>
      <c r="N633" s="31"/>
      <c r="O633" s="31"/>
      <c r="P633" s="31"/>
    </row>
    <row r="634" spans="7:16">
      <c r="G634" s="31"/>
      <c r="H634" s="31"/>
      <c r="I634" s="31"/>
      <c r="J634" s="31"/>
      <c r="K634" s="31"/>
      <c r="L634" s="31"/>
      <c r="M634" s="31"/>
      <c r="N634" s="31"/>
      <c r="O634" s="31"/>
      <c r="P634" s="31"/>
    </row>
    <row r="635" spans="7:16">
      <c r="G635" s="31"/>
      <c r="H635" s="31"/>
      <c r="I635" s="31"/>
      <c r="J635" s="31"/>
      <c r="K635" s="31"/>
      <c r="L635" s="31"/>
      <c r="M635" s="31"/>
      <c r="N635" s="31"/>
      <c r="O635" s="31"/>
      <c r="P635" s="31"/>
    </row>
    <row r="636" spans="7:16">
      <c r="G636" s="31"/>
      <c r="H636" s="31"/>
      <c r="I636" s="31"/>
      <c r="J636" s="31"/>
      <c r="K636" s="31"/>
      <c r="L636" s="31"/>
      <c r="M636" s="31"/>
      <c r="N636" s="31"/>
      <c r="O636" s="31"/>
      <c r="P636" s="31"/>
    </row>
    <row r="637" spans="7:16">
      <c r="G637" s="31"/>
      <c r="H637" s="31"/>
      <c r="I637" s="31"/>
      <c r="J637" s="31"/>
      <c r="K637" s="31"/>
      <c r="L637" s="31"/>
      <c r="M637" s="31"/>
      <c r="N637" s="31"/>
      <c r="O637" s="31"/>
      <c r="P637" s="31"/>
    </row>
    <row r="638" spans="7:16">
      <c r="G638" s="31"/>
      <c r="H638" s="31"/>
      <c r="I638" s="31"/>
      <c r="J638" s="31"/>
      <c r="K638" s="31"/>
      <c r="L638" s="31"/>
      <c r="M638" s="31"/>
      <c r="N638" s="31"/>
      <c r="O638" s="31"/>
      <c r="P638" s="31"/>
    </row>
    <row r="639" spans="7:16">
      <c r="G639" s="31"/>
      <c r="H639" s="31"/>
      <c r="I639" s="31"/>
      <c r="J639" s="31"/>
      <c r="K639" s="31"/>
      <c r="L639" s="31"/>
      <c r="M639" s="31"/>
      <c r="N639" s="31"/>
      <c r="O639" s="31"/>
      <c r="P639" s="31"/>
    </row>
    <row r="640" spans="7:16">
      <c r="G640" s="31"/>
      <c r="H640" s="31"/>
      <c r="I640" s="31"/>
      <c r="J640" s="31"/>
      <c r="K640" s="31"/>
      <c r="L640" s="31"/>
      <c r="M640" s="31"/>
      <c r="N640" s="31"/>
      <c r="O640" s="31"/>
      <c r="P640" s="31"/>
    </row>
    <row r="641" spans="7:16">
      <c r="G641" s="31"/>
      <c r="H641" s="31"/>
      <c r="I641" s="31"/>
      <c r="J641" s="31"/>
      <c r="K641" s="31"/>
      <c r="L641" s="31"/>
      <c r="M641" s="31"/>
      <c r="N641" s="31"/>
      <c r="O641" s="31"/>
      <c r="P641" s="31"/>
    </row>
    <row r="642" spans="7:16">
      <c r="G642" s="31"/>
      <c r="H642" s="31"/>
      <c r="I642" s="31"/>
      <c r="J642" s="31"/>
      <c r="K642" s="31"/>
      <c r="L642" s="31"/>
      <c r="M642" s="31"/>
      <c r="N642" s="31"/>
      <c r="O642" s="31"/>
      <c r="P642" s="31"/>
    </row>
    <row r="643" spans="7:16">
      <c r="G643" s="31"/>
      <c r="H643" s="31"/>
      <c r="I643" s="31"/>
      <c r="J643" s="31"/>
      <c r="K643" s="31"/>
      <c r="L643" s="31"/>
      <c r="M643" s="31"/>
      <c r="N643" s="31"/>
      <c r="O643" s="31"/>
      <c r="P643" s="31"/>
    </row>
    <row r="644" spans="7:16">
      <c r="G644" s="31"/>
      <c r="H644" s="31"/>
      <c r="I644" s="31"/>
      <c r="J644" s="31"/>
      <c r="K644" s="31"/>
      <c r="L644" s="31"/>
      <c r="M644" s="31"/>
      <c r="N644" s="31"/>
      <c r="O644" s="31"/>
      <c r="P644" s="31"/>
    </row>
    <row r="645" spans="7:16">
      <c r="G645" s="31"/>
      <c r="H645" s="31"/>
      <c r="I645" s="31"/>
      <c r="J645" s="31"/>
      <c r="K645" s="31"/>
      <c r="L645" s="31"/>
      <c r="M645" s="31"/>
      <c r="N645" s="31"/>
      <c r="O645" s="31"/>
      <c r="P645" s="31"/>
    </row>
    <row r="646" spans="7:16">
      <c r="G646" s="31"/>
      <c r="H646" s="31"/>
      <c r="I646" s="31"/>
      <c r="J646" s="31"/>
      <c r="K646" s="31"/>
      <c r="L646" s="31"/>
      <c r="M646" s="31"/>
      <c r="N646" s="31"/>
      <c r="O646" s="31"/>
      <c r="P646" s="31"/>
    </row>
    <row r="647" spans="7:16">
      <c r="G647" s="31"/>
      <c r="H647" s="31"/>
      <c r="I647" s="31"/>
      <c r="J647" s="31"/>
      <c r="K647" s="31"/>
      <c r="L647" s="31"/>
      <c r="M647" s="31"/>
      <c r="N647" s="31"/>
      <c r="O647" s="31"/>
      <c r="P647" s="31"/>
    </row>
    <row r="648" spans="7:16">
      <c r="G648" s="31"/>
      <c r="H648" s="31"/>
      <c r="I648" s="31"/>
      <c r="J648" s="31"/>
      <c r="K648" s="31"/>
      <c r="L648" s="31"/>
      <c r="M648" s="31"/>
      <c r="N648" s="31"/>
      <c r="O648" s="31"/>
      <c r="P648" s="31"/>
    </row>
    <row r="649" spans="7:16">
      <c r="G649" s="31"/>
      <c r="H649" s="31"/>
      <c r="I649" s="31"/>
      <c r="J649" s="31"/>
      <c r="K649" s="31"/>
      <c r="L649" s="31"/>
      <c r="M649" s="31"/>
      <c r="N649" s="31"/>
      <c r="O649" s="31"/>
      <c r="P649" s="31"/>
    </row>
    <row r="650" spans="7:16">
      <c r="G650" s="31"/>
      <c r="H650" s="31"/>
      <c r="I650" s="31"/>
      <c r="J650" s="31"/>
      <c r="K650" s="31"/>
      <c r="L650" s="31"/>
      <c r="M650" s="31"/>
      <c r="N650" s="31"/>
      <c r="O650" s="31"/>
      <c r="P650" s="31"/>
    </row>
    <row r="651" spans="7:16">
      <c r="G651" s="31"/>
      <c r="H651" s="31"/>
      <c r="I651" s="31"/>
      <c r="J651" s="31"/>
      <c r="K651" s="31"/>
      <c r="L651" s="31"/>
      <c r="M651" s="31"/>
      <c r="N651" s="31"/>
      <c r="O651" s="31"/>
      <c r="P651" s="31"/>
    </row>
    <row r="652" spans="7:16">
      <c r="G652" s="31"/>
      <c r="H652" s="31"/>
      <c r="I652" s="31"/>
      <c r="J652" s="31"/>
      <c r="K652" s="31"/>
      <c r="L652" s="31"/>
      <c r="M652" s="31"/>
      <c r="N652" s="31"/>
      <c r="O652" s="31"/>
      <c r="P652" s="31"/>
    </row>
    <row r="653" spans="7:16">
      <c r="G653" s="31"/>
      <c r="H653" s="31"/>
      <c r="I653" s="31"/>
      <c r="J653" s="31"/>
      <c r="K653" s="31"/>
      <c r="L653" s="31"/>
      <c r="M653" s="31"/>
      <c r="N653" s="31"/>
      <c r="O653" s="31"/>
      <c r="P653" s="31"/>
    </row>
    <row r="654" spans="7:16">
      <c r="G654" s="31"/>
      <c r="H654" s="31"/>
      <c r="I654" s="31"/>
      <c r="J654" s="31"/>
      <c r="K654" s="31"/>
      <c r="L654" s="31"/>
      <c r="M654" s="31"/>
      <c r="N654" s="31"/>
      <c r="O654" s="31"/>
      <c r="P654" s="31"/>
    </row>
    <row r="655" spans="7:16">
      <c r="G655" s="31"/>
      <c r="H655" s="31"/>
      <c r="I655" s="31"/>
      <c r="J655" s="31"/>
      <c r="K655" s="31"/>
      <c r="L655" s="31"/>
      <c r="M655" s="31"/>
      <c r="N655" s="31"/>
      <c r="O655" s="31"/>
      <c r="P655" s="31"/>
    </row>
    <row r="656" spans="7:16">
      <c r="G656" s="31"/>
      <c r="H656" s="31"/>
      <c r="I656" s="31"/>
      <c r="J656" s="31"/>
      <c r="K656" s="31"/>
      <c r="L656" s="31"/>
      <c r="M656" s="31"/>
      <c r="N656" s="31"/>
      <c r="O656" s="31"/>
      <c r="P656" s="31"/>
    </row>
    <row r="657" spans="7:16">
      <c r="G657" s="31"/>
      <c r="H657" s="31"/>
      <c r="I657" s="31"/>
      <c r="J657" s="31"/>
      <c r="K657" s="31"/>
      <c r="L657" s="31"/>
      <c r="M657" s="31"/>
      <c r="N657" s="31"/>
      <c r="O657" s="31"/>
      <c r="P657" s="31"/>
    </row>
    <row r="658" spans="7:16">
      <c r="G658" s="31"/>
      <c r="H658" s="31"/>
      <c r="I658" s="31"/>
      <c r="J658" s="31"/>
      <c r="K658" s="31"/>
      <c r="L658" s="31"/>
      <c r="M658" s="31"/>
      <c r="N658" s="31"/>
      <c r="O658" s="31"/>
      <c r="P658" s="31"/>
    </row>
    <row r="659" spans="7:16">
      <c r="G659" s="31"/>
      <c r="H659" s="31"/>
      <c r="I659" s="31"/>
      <c r="J659" s="31"/>
      <c r="K659" s="31"/>
      <c r="L659" s="31"/>
      <c r="M659" s="31"/>
      <c r="N659" s="31"/>
      <c r="O659" s="31"/>
      <c r="P659" s="31"/>
    </row>
    <row r="660" spans="7:16">
      <c r="G660" s="31"/>
      <c r="H660" s="31"/>
      <c r="I660" s="31"/>
      <c r="J660" s="31"/>
      <c r="K660" s="31"/>
      <c r="L660" s="31"/>
      <c r="M660" s="31"/>
      <c r="N660" s="31"/>
      <c r="O660" s="31"/>
      <c r="P660" s="31"/>
    </row>
    <row r="661" spans="7:16">
      <c r="G661" s="31"/>
      <c r="H661" s="31"/>
      <c r="I661" s="31"/>
      <c r="J661" s="31"/>
      <c r="K661" s="31"/>
      <c r="L661" s="31"/>
      <c r="M661" s="31"/>
      <c r="N661" s="31"/>
      <c r="O661" s="31"/>
      <c r="P661" s="31"/>
    </row>
    <row r="662" spans="7:16">
      <c r="G662" s="31"/>
      <c r="H662" s="31"/>
      <c r="I662" s="31"/>
      <c r="J662" s="31"/>
      <c r="K662" s="31"/>
      <c r="L662" s="31"/>
      <c r="M662" s="31"/>
      <c r="N662" s="31"/>
      <c r="O662" s="31"/>
      <c r="P662" s="31"/>
    </row>
    <row r="663" spans="7:16">
      <c r="G663" s="31"/>
      <c r="H663" s="31"/>
      <c r="I663" s="31"/>
      <c r="J663" s="31"/>
      <c r="K663" s="31"/>
      <c r="L663" s="31"/>
      <c r="M663" s="31"/>
      <c r="N663" s="31"/>
      <c r="O663" s="31"/>
      <c r="P663" s="31"/>
    </row>
    <row r="664" spans="7:16">
      <c r="G664" s="31"/>
      <c r="H664" s="31"/>
      <c r="I664" s="31"/>
      <c r="J664" s="31"/>
      <c r="K664" s="31"/>
      <c r="L664" s="31"/>
      <c r="M664" s="31"/>
      <c r="N664" s="31"/>
      <c r="O664" s="31"/>
      <c r="P664" s="31"/>
    </row>
    <row r="665" spans="7:16">
      <c r="G665" s="31"/>
      <c r="H665" s="31"/>
      <c r="I665" s="31"/>
      <c r="J665" s="31"/>
      <c r="K665" s="31"/>
      <c r="L665" s="31"/>
      <c r="M665" s="31"/>
      <c r="N665" s="31"/>
      <c r="O665" s="31"/>
      <c r="P665" s="31"/>
    </row>
    <row r="666" spans="7:16">
      <c r="G666" s="31"/>
      <c r="H666" s="31"/>
      <c r="I666" s="31"/>
      <c r="J666" s="31"/>
      <c r="K666" s="31"/>
      <c r="L666" s="31"/>
      <c r="M666" s="31"/>
      <c r="N666" s="31"/>
      <c r="O666" s="31"/>
      <c r="P666" s="31"/>
    </row>
    <row r="667" spans="7:16">
      <c r="G667" s="31"/>
      <c r="H667" s="31"/>
      <c r="I667" s="31"/>
      <c r="J667" s="31"/>
      <c r="K667" s="31"/>
      <c r="L667" s="31"/>
      <c r="M667" s="31"/>
      <c r="N667" s="31"/>
      <c r="O667" s="31"/>
      <c r="P667" s="31"/>
    </row>
    <row r="668" spans="7:16">
      <c r="G668" s="31"/>
      <c r="H668" s="31"/>
      <c r="I668" s="31"/>
      <c r="J668" s="31"/>
      <c r="K668" s="31"/>
      <c r="L668" s="31"/>
      <c r="M668" s="31"/>
      <c r="N668" s="31"/>
      <c r="O668" s="31"/>
      <c r="P668" s="31"/>
    </row>
    <row r="669" spans="7:16">
      <c r="G669" s="31"/>
      <c r="H669" s="31"/>
      <c r="I669" s="31"/>
      <c r="J669" s="31"/>
      <c r="K669" s="31"/>
      <c r="L669" s="31"/>
      <c r="M669" s="31"/>
      <c r="N669" s="31"/>
      <c r="O669" s="31"/>
      <c r="P669" s="31"/>
    </row>
    <row r="670" spans="7:16">
      <c r="G670" s="31"/>
      <c r="H670" s="31"/>
      <c r="I670" s="31"/>
      <c r="J670" s="31"/>
      <c r="K670" s="31"/>
      <c r="L670" s="31"/>
      <c r="M670" s="31"/>
      <c r="N670" s="31"/>
      <c r="O670" s="31"/>
      <c r="P670" s="31"/>
    </row>
    <row r="671" spans="7:16">
      <c r="G671" s="31"/>
      <c r="H671" s="31"/>
      <c r="I671" s="31"/>
      <c r="J671" s="31"/>
      <c r="K671" s="31"/>
      <c r="L671" s="31"/>
      <c r="M671" s="31"/>
      <c r="N671" s="31"/>
      <c r="O671" s="31"/>
      <c r="P671" s="31"/>
    </row>
    <row r="672" spans="7:16">
      <c r="G672" s="31"/>
      <c r="H672" s="31"/>
      <c r="I672" s="31"/>
      <c r="J672" s="31"/>
      <c r="K672" s="31"/>
      <c r="L672" s="31"/>
      <c r="M672" s="31"/>
      <c r="N672" s="31"/>
      <c r="O672" s="31"/>
      <c r="P672" s="31"/>
    </row>
    <row r="673" spans="7:16">
      <c r="G673" s="31"/>
      <c r="H673" s="31"/>
      <c r="I673" s="31"/>
      <c r="J673" s="31"/>
      <c r="K673" s="31"/>
      <c r="L673" s="31"/>
      <c r="M673" s="31"/>
      <c r="N673" s="31"/>
      <c r="O673" s="31"/>
      <c r="P673" s="31"/>
    </row>
    <row r="674" spans="7:16">
      <c r="G674" s="31"/>
      <c r="H674" s="31"/>
      <c r="I674" s="31"/>
      <c r="J674" s="31"/>
      <c r="K674" s="31"/>
      <c r="L674" s="31"/>
      <c r="M674" s="31"/>
      <c r="N674" s="31"/>
      <c r="O674" s="31"/>
      <c r="P674" s="31"/>
    </row>
    <row r="675" spans="7:16">
      <c r="G675" s="31"/>
      <c r="H675" s="31"/>
      <c r="I675" s="31"/>
      <c r="J675" s="31"/>
      <c r="K675" s="31"/>
      <c r="L675" s="31"/>
      <c r="M675" s="31"/>
      <c r="N675" s="31"/>
      <c r="O675" s="31"/>
      <c r="P675" s="31"/>
    </row>
    <row r="676" spans="7:16">
      <c r="G676" s="31"/>
      <c r="H676" s="31"/>
      <c r="I676" s="31"/>
      <c r="J676" s="31"/>
      <c r="K676" s="31"/>
      <c r="L676" s="31"/>
      <c r="M676" s="31"/>
      <c r="N676" s="31"/>
      <c r="O676" s="31"/>
      <c r="P676" s="31"/>
    </row>
    <row r="677" spans="7:16">
      <c r="G677" s="31"/>
      <c r="H677" s="31"/>
      <c r="I677" s="31"/>
      <c r="J677" s="31"/>
      <c r="K677" s="31"/>
      <c r="L677" s="31"/>
      <c r="M677" s="31"/>
      <c r="N677" s="31"/>
      <c r="O677" s="31"/>
      <c r="P677" s="31"/>
    </row>
    <row r="678" spans="7:16">
      <c r="G678" s="31"/>
      <c r="H678" s="31"/>
      <c r="I678" s="31"/>
      <c r="J678" s="31"/>
      <c r="K678" s="31"/>
      <c r="L678" s="31"/>
      <c r="M678" s="31"/>
      <c r="N678" s="31"/>
      <c r="O678" s="31"/>
      <c r="P678" s="31"/>
    </row>
    <row r="679" spans="7:16">
      <c r="G679" s="31"/>
      <c r="H679" s="31"/>
      <c r="I679" s="31"/>
      <c r="J679" s="31"/>
      <c r="K679" s="31"/>
      <c r="L679" s="31"/>
      <c r="M679" s="31"/>
      <c r="N679" s="31"/>
      <c r="O679" s="31"/>
      <c r="P679" s="31"/>
    </row>
    <row r="680" spans="7:16">
      <c r="G680" s="31"/>
      <c r="H680" s="31"/>
      <c r="I680" s="31"/>
      <c r="J680" s="31"/>
      <c r="K680" s="31"/>
      <c r="L680" s="31"/>
      <c r="M680" s="31"/>
      <c r="N680" s="31"/>
      <c r="O680" s="31"/>
      <c r="P680" s="31"/>
    </row>
    <row r="681" spans="7:16">
      <c r="G681" s="31"/>
      <c r="H681" s="31"/>
      <c r="I681" s="31"/>
      <c r="J681" s="31"/>
      <c r="K681" s="31"/>
      <c r="L681" s="31"/>
      <c r="M681" s="31"/>
      <c r="N681" s="31"/>
      <c r="O681" s="31"/>
      <c r="P681" s="31"/>
    </row>
    <row r="682" spans="7:16">
      <c r="G682" s="31"/>
      <c r="H682" s="31"/>
      <c r="I682" s="31"/>
      <c r="J682" s="31"/>
      <c r="K682" s="31"/>
      <c r="L682" s="31"/>
      <c r="M682" s="31"/>
      <c r="N682" s="31"/>
      <c r="O682" s="31"/>
      <c r="P682" s="31"/>
    </row>
    <row r="683" spans="7:16">
      <c r="G683" s="31"/>
      <c r="H683" s="31"/>
      <c r="I683" s="31"/>
      <c r="J683" s="31"/>
      <c r="K683" s="31"/>
      <c r="L683" s="31"/>
      <c r="M683" s="31"/>
      <c r="N683" s="31"/>
      <c r="O683" s="31"/>
      <c r="P683" s="31"/>
    </row>
    <row r="684" spans="7:16">
      <c r="G684" s="31"/>
      <c r="H684" s="31"/>
      <c r="I684" s="31"/>
      <c r="J684" s="31"/>
      <c r="K684" s="31"/>
      <c r="L684" s="31"/>
      <c r="M684" s="31"/>
      <c r="N684" s="31"/>
      <c r="O684" s="31"/>
      <c r="P684" s="31"/>
    </row>
    <row r="685" spans="7:16">
      <c r="G685" s="31"/>
      <c r="H685" s="31"/>
      <c r="I685" s="31"/>
      <c r="J685" s="31"/>
      <c r="K685" s="31"/>
      <c r="L685" s="31"/>
      <c r="M685" s="31"/>
      <c r="N685" s="31"/>
      <c r="O685" s="31"/>
      <c r="P685" s="31"/>
    </row>
    <row r="686" spans="7:16">
      <c r="G686" s="31"/>
      <c r="H686" s="31"/>
      <c r="I686" s="31"/>
      <c r="J686" s="31"/>
      <c r="K686" s="31"/>
      <c r="L686" s="31"/>
      <c r="M686" s="31"/>
      <c r="N686" s="31"/>
      <c r="O686" s="31"/>
      <c r="P686" s="31"/>
    </row>
    <row r="687" spans="7:16">
      <c r="G687" s="31"/>
      <c r="H687" s="31"/>
      <c r="I687" s="31"/>
      <c r="J687" s="31"/>
      <c r="K687" s="31"/>
      <c r="L687" s="31"/>
      <c r="M687" s="31"/>
      <c r="N687" s="31"/>
      <c r="O687" s="31"/>
      <c r="P687" s="31"/>
    </row>
    <row r="688" spans="7:16">
      <c r="G688" s="31"/>
      <c r="H688" s="31"/>
      <c r="I688" s="31"/>
      <c r="J688" s="31"/>
      <c r="K688" s="31"/>
      <c r="L688" s="31"/>
      <c r="M688" s="31"/>
      <c r="N688" s="31"/>
      <c r="O688" s="31"/>
      <c r="P688" s="31"/>
    </row>
    <row r="689" spans="7:16">
      <c r="G689" s="31"/>
      <c r="H689" s="31"/>
      <c r="I689" s="31"/>
      <c r="J689" s="31"/>
      <c r="K689" s="31"/>
      <c r="L689" s="31"/>
      <c r="M689" s="31"/>
      <c r="N689" s="31"/>
      <c r="O689" s="31"/>
      <c r="P689" s="31"/>
    </row>
    <row r="690" spans="7:16">
      <c r="G690" s="31"/>
      <c r="H690" s="31"/>
      <c r="I690" s="31"/>
      <c r="J690" s="31"/>
      <c r="K690" s="31"/>
      <c r="L690" s="31"/>
      <c r="M690" s="31"/>
      <c r="N690" s="31"/>
      <c r="O690" s="31"/>
      <c r="P690" s="31"/>
    </row>
    <row r="691" spans="7:16">
      <c r="G691" s="31"/>
      <c r="H691" s="31"/>
      <c r="I691" s="31"/>
      <c r="J691" s="31"/>
      <c r="K691" s="31"/>
      <c r="L691" s="31"/>
      <c r="M691" s="31"/>
      <c r="N691" s="31"/>
      <c r="O691" s="31"/>
      <c r="P691" s="31"/>
    </row>
    <row r="692" spans="7:16">
      <c r="G692" s="31"/>
      <c r="H692" s="31"/>
      <c r="I692" s="31"/>
      <c r="J692" s="31"/>
      <c r="K692" s="31"/>
      <c r="L692" s="31"/>
      <c r="M692" s="31"/>
      <c r="N692" s="31"/>
      <c r="O692" s="31"/>
      <c r="P692" s="31"/>
    </row>
    <row r="693" spans="7:16">
      <c r="G693" s="31"/>
      <c r="H693" s="31"/>
      <c r="I693" s="31"/>
      <c r="J693" s="31"/>
      <c r="K693" s="31"/>
      <c r="L693" s="31"/>
      <c r="M693" s="31"/>
      <c r="N693" s="31"/>
      <c r="O693" s="31"/>
      <c r="P693" s="31"/>
    </row>
    <row r="694" spans="7:16">
      <c r="G694" s="31"/>
      <c r="H694" s="31"/>
      <c r="I694" s="31"/>
      <c r="J694" s="31"/>
      <c r="K694" s="31"/>
      <c r="L694" s="31"/>
      <c r="M694" s="31"/>
      <c r="N694" s="31"/>
      <c r="O694" s="31"/>
      <c r="P694" s="31"/>
    </row>
    <row r="695" spans="7:16">
      <c r="G695" s="31"/>
      <c r="H695" s="31"/>
      <c r="I695" s="31"/>
      <c r="J695" s="31"/>
      <c r="K695" s="31"/>
      <c r="L695" s="31"/>
      <c r="M695" s="31"/>
      <c r="N695" s="31"/>
      <c r="O695" s="31"/>
      <c r="P695" s="31"/>
    </row>
    <row r="696" spans="7:16">
      <c r="G696" s="31"/>
      <c r="H696" s="31"/>
      <c r="I696" s="31"/>
      <c r="J696" s="31"/>
      <c r="K696" s="31"/>
      <c r="L696" s="31"/>
      <c r="M696" s="31"/>
      <c r="N696" s="31"/>
      <c r="O696" s="31"/>
      <c r="P696" s="31"/>
    </row>
    <row r="697" spans="7:16">
      <c r="G697" s="31"/>
      <c r="H697" s="31"/>
      <c r="I697" s="31"/>
      <c r="J697" s="31"/>
      <c r="K697" s="31"/>
      <c r="L697" s="31"/>
      <c r="M697" s="31"/>
      <c r="N697" s="31"/>
      <c r="O697" s="31"/>
      <c r="P697" s="31"/>
    </row>
    <row r="698" spans="7:16">
      <c r="G698" s="31"/>
      <c r="H698" s="31"/>
      <c r="I698" s="31"/>
      <c r="J698" s="31"/>
      <c r="K698" s="31"/>
      <c r="L698" s="31"/>
      <c r="M698" s="31"/>
      <c r="N698" s="31"/>
      <c r="O698" s="31"/>
      <c r="P698" s="31"/>
    </row>
    <row r="699" spans="7:16">
      <c r="G699" s="31"/>
      <c r="H699" s="31"/>
      <c r="I699" s="31"/>
      <c r="J699" s="31"/>
      <c r="K699" s="31"/>
      <c r="L699" s="31"/>
      <c r="M699" s="31"/>
      <c r="N699" s="31"/>
      <c r="O699" s="31"/>
      <c r="P699" s="31"/>
    </row>
    <row r="700" spans="7:16">
      <c r="G700" s="31"/>
      <c r="H700" s="31"/>
      <c r="I700" s="31"/>
      <c r="J700" s="31"/>
      <c r="K700" s="31"/>
      <c r="L700" s="31"/>
      <c r="M700" s="31"/>
      <c r="N700" s="31"/>
      <c r="O700" s="31"/>
      <c r="P700" s="31"/>
    </row>
    <row r="701" spans="7:16">
      <c r="G701" s="31"/>
      <c r="H701" s="31"/>
      <c r="I701" s="31"/>
      <c r="J701" s="31"/>
      <c r="K701" s="31"/>
      <c r="L701" s="31"/>
      <c r="M701" s="31"/>
      <c r="N701" s="31"/>
      <c r="O701" s="31"/>
      <c r="P701" s="31"/>
    </row>
    <row r="702" spans="7:16">
      <c r="G702" s="31"/>
      <c r="H702" s="31"/>
      <c r="I702" s="31"/>
      <c r="J702" s="31"/>
      <c r="K702" s="31"/>
      <c r="L702" s="31"/>
      <c r="M702" s="31"/>
      <c r="N702" s="31"/>
      <c r="O702" s="31"/>
      <c r="P702" s="31"/>
    </row>
    <row r="703" spans="7:16">
      <c r="G703" s="31"/>
      <c r="H703" s="31"/>
      <c r="I703" s="31"/>
      <c r="J703" s="31"/>
      <c r="K703" s="31"/>
      <c r="L703" s="31"/>
      <c r="M703" s="31"/>
      <c r="N703" s="31"/>
      <c r="O703" s="31"/>
      <c r="P703" s="31"/>
    </row>
    <row r="704" spans="7:16">
      <c r="G704" s="31"/>
      <c r="H704" s="31"/>
      <c r="I704" s="31"/>
      <c r="J704" s="31"/>
      <c r="K704" s="31"/>
      <c r="L704" s="31"/>
      <c r="M704" s="31"/>
      <c r="N704" s="31"/>
      <c r="O704" s="31"/>
      <c r="P704" s="31"/>
    </row>
    <row r="705" spans="7:16">
      <c r="G705" s="31"/>
      <c r="H705" s="31"/>
      <c r="I705" s="31"/>
      <c r="J705" s="31"/>
      <c r="K705" s="31"/>
      <c r="L705" s="31"/>
      <c r="M705" s="31"/>
      <c r="N705" s="31"/>
      <c r="O705" s="31"/>
      <c r="P705" s="31"/>
    </row>
    <row r="706" spans="7:16">
      <c r="G706" s="31"/>
      <c r="H706" s="31"/>
      <c r="I706" s="31"/>
      <c r="J706" s="31"/>
      <c r="K706" s="31"/>
      <c r="L706" s="31"/>
      <c r="M706" s="31"/>
      <c r="N706" s="31"/>
      <c r="O706" s="31"/>
      <c r="P706" s="31"/>
    </row>
    <row r="707" spans="7:16">
      <c r="G707" s="31"/>
      <c r="H707" s="31"/>
      <c r="I707" s="31"/>
      <c r="J707" s="31"/>
      <c r="K707" s="31"/>
      <c r="L707" s="31"/>
      <c r="M707" s="31"/>
      <c r="N707" s="31"/>
      <c r="O707" s="31"/>
      <c r="P707" s="31"/>
    </row>
    <row r="708" spans="7:16">
      <c r="G708" s="31"/>
      <c r="H708" s="31"/>
      <c r="I708" s="31"/>
      <c r="J708" s="31"/>
      <c r="K708" s="31"/>
      <c r="L708" s="31"/>
      <c r="M708" s="31"/>
      <c r="N708" s="31"/>
      <c r="O708" s="31"/>
      <c r="P708" s="31"/>
    </row>
    <row r="709" spans="7:16">
      <c r="G709" s="31"/>
      <c r="H709" s="31"/>
      <c r="I709" s="31"/>
      <c r="J709" s="31"/>
      <c r="K709" s="31"/>
      <c r="L709" s="31"/>
      <c r="M709" s="31"/>
      <c r="N709" s="31"/>
      <c r="O709" s="31"/>
      <c r="P709" s="31"/>
    </row>
    <row r="710" spans="7:16">
      <c r="G710" s="31"/>
      <c r="H710" s="31"/>
      <c r="I710" s="31"/>
      <c r="J710" s="31"/>
      <c r="K710" s="31"/>
      <c r="L710" s="31"/>
      <c r="M710" s="31"/>
      <c r="N710" s="31"/>
      <c r="O710" s="31"/>
      <c r="P710" s="31"/>
    </row>
    <row r="711" spans="7:16">
      <c r="G711" s="31"/>
      <c r="H711" s="31"/>
      <c r="I711" s="31"/>
      <c r="J711" s="31"/>
      <c r="K711" s="31"/>
      <c r="L711" s="31"/>
      <c r="M711" s="31"/>
      <c r="N711" s="31"/>
      <c r="O711" s="31"/>
      <c r="P711" s="31"/>
    </row>
    <row r="712" spans="7:16">
      <c r="G712" s="31"/>
      <c r="H712" s="31"/>
      <c r="I712" s="31"/>
      <c r="J712" s="31"/>
      <c r="K712" s="31"/>
      <c r="L712" s="31"/>
      <c r="M712" s="31"/>
      <c r="N712" s="31"/>
      <c r="O712" s="31"/>
      <c r="P712" s="31"/>
    </row>
    <row r="713" spans="7:16">
      <c r="G713" s="31"/>
      <c r="H713" s="31"/>
      <c r="I713" s="31"/>
      <c r="J713" s="31"/>
      <c r="K713" s="31"/>
      <c r="L713" s="31"/>
      <c r="M713" s="31"/>
      <c r="N713" s="31"/>
      <c r="O713" s="31"/>
      <c r="P713" s="31"/>
    </row>
    <row r="714" spans="7:16">
      <c r="G714" s="31"/>
      <c r="H714" s="31"/>
      <c r="I714" s="31"/>
      <c r="J714" s="31"/>
      <c r="K714" s="31"/>
      <c r="L714" s="31"/>
      <c r="M714" s="31"/>
      <c r="N714" s="31"/>
      <c r="O714" s="31"/>
      <c r="P714" s="31"/>
    </row>
    <row r="715" spans="7:16">
      <c r="G715" s="31"/>
      <c r="H715" s="31"/>
      <c r="I715" s="31"/>
      <c r="J715" s="31"/>
      <c r="K715" s="31"/>
      <c r="L715" s="31"/>
      <c r="M715" s="31"/>
      <c r="N715" s="31"/>
      <c r="O715" s="31"/>
      <c r="P715" s="31"/>
    </row>
    <row r="716" spans="7:16">
      <c r="G716" s="31"/>
      <c r="H716" s="31"/>
      <c r="I716" s="31"/>
      <c r="J716" s="31"/>
      <c r="K716" s="31"/>
      <c r="L716" s="31"/>
      <c r="M716" s="31"/>
      <c r="N716" s="31"/>
      <c r="O716" s="31"/>
      <c r="P716" s="31"/>
    </row>
    <row r="717" spans="7:16">
      <c r="G717" s="31"/>
      <c r="H717" s="31"/>
      <c r="I717" s="31"/>
      <c r="J717" s="31"/>
      <c r="K717" s="31"/>
      <c r="L717" s="31"/>
      <c r="M717" s="31"/>
      <c r="N717" s="31"/>
      <c r="O717" s="31"/>
      <c r="P717" s="31"/>
    </row>
    <row r="718" spans="7:16">
      <c r="G718" s="31"/>
      <c r="H718" s="31"/>
      <c r="I718" s="31"/>
      <c r="J718" s="31"/>
      <c r="K718" s="31"/>
      <c r="L718" s="31"/>
      <c r="M718" s="31"/>
      <c r="N718" s="31"/>
      <c r="O718" s="31"/>
      <c r="P718" s="31"/>
    </row>
    <row r="719" spans="7:16">
      <c r="G719" s="31"/>
      <c r="H719" s="31"/>
      <c r="I719" s="31"/>
      <c r="J719" s="31"/>
      <c r="K719" s="31"/>
      <c r="L719" s="31"/>
      <c r="M719" s="31"/>
      <c r="N719" s="31"/>
      <c r="O719" s="31"/>
      <c r="P719" s="31"/>
    </row>
    <row r="720" spans="7:16">
      <c r="G720" s="31"/>
      <c r="H720" s="31"/>
      <c r="I720" s="31"/>
      <c r="J720" s="31"/>
      <c r="K720" s="31"/>
      <c r="L720" s="31"/>
      <c r="M720" s="31"/>
      <c r="N720" s="31"/>
      <c r="O720" s="31"/>
      <c r="P720" s="31"/>
    </row>
    <row r="721" spans="7:16">
      <c r="G721" s="31"/>
      <c r="H721" s="31"/>
      <c r="I721" s="31"/>
      <c r="J721" s="31"/>
      <c r="K721" s="31"/>
      <c r="L721" s="31"/>
      <c r="M721" s="31"/>
      <c r="N721" s="31"/>
      <c r="O721" s="31"/>
      <c r="P721" s="31"/>
    </row>
    <row r="722" spans="7:16">
      <c r="G722" s="31"/>
      <c r="H722" s="31"/>
      <c r="I722" s="31"/>
      <c r="J722" s="31"/>
      <c r="K722" s="31"/>
      <c r="L722" s="31"/>
      <c r="M722" s="31"/>
      <c r="N722" s="31"/>
      <c r="O722" s="31"/>
      <c r="P722" s="31"/>
    </row>
    <row r="723" spans="7:16">
      <c r="G723" s="31"/>
      <c r="H723" s="31"/>
      <c r="I723" s="31"/>
      <c r="J723" s="31"/>
      <c r="K723" s="31"/>
      <c r="L723" s="31"/>
      <c r="M723" s="31"/>
      <c r="N723" s="31"/>
      <c r="O723" s="31"/>
      <c r="P723" s="31"/>
    </row>
    <row r="724" spans="7:16">
      <c r="G724" s="31"/>
      <c r="H724" s="31"/>
      <c r="I724" s="31"/>
      <c r="J724" s="31"/>
      <c r="K724" s="31"/>
      <c r="L724" s="31"/>
      <c r="M724" s="31"/>
      <c r="N724" s="31"/>
      <c r="O724" s="31"/>
      <c r="P724" s="31"/>
    </row>
    <row r="725" spans="7:16">
      <c r="G725" s="31"/>
      <c r="H725" s="31"/>
      <c r="I725" s="31"/>
      <c r="J725" s="31"/>
      <c r="K725" s="31"/>
      <c r="L725" s="31"/>
      <c r="M725" s="31"/>
      <c r="N725" s="31"/>
      <c r="O725" s="31"/>
      <c r="P725" s="31"/>
    </row>
    <row r="726" spans="7:16">
      <c r="G726" s="31"/>
      <c r="H726" s="31"/>
      <c r="I726" s="31"/>
      <c r="J726" s="31"/>
      <c r="K726" s="31"/>
      <c r="L726" s="31"/>
      <c r="M726" s="31"/>
      <c r="N726" s="31"/>
      <c r="O726" s="31"/>
      <c r="P726" s="31"/>
    </row>
    <row r="727" spans="7:16">
      <c r="G727" s="31"/>
      <c r="H727" s="31"/>
      <c r="I727" s="31"/>
      <c r="J727" s="31"/>
      <c r="K727" s="31"/>
      <c r="L727" s="31"/>
      <c r="M727" s="31"/>
      <c r="N727" s="31"/>
      <c r="O727" s="31"/>
      <c r="P727" s="31"/>
    </row>
    <row r="728" spans="7:16">
      <c r="G728" s="31"/>
      <c r="H728" s="31"/>
      <c r="I728" s="31"/>
      <c r="J728" s="31"/>
      <c r="K728" s="31"/>
      <c r="L728" s="31"/>
      <c r="M728" s="31"/>
      <c r="N728" s="31"/>
      <c r="O728" s="31"/>
      <c r="P728" s="31"/>
    </row>
    <row r="729" spans="7:16">
      <c r="G729" s="31"/>
      <c r="H729" s="31"/>
      <c r="I729" s="31"/>
      <c r="J729" s="31"/>
      <c r="K729" s="31"/>
      <c r="L729" s="31"/>
      <c r="M729" s="31"/>
      <c r="N729" s="31"/>
      <c r="O729" s="31"/>
      <c r="P729" s="31"/>
    </row>
    <row r="730" spans="7:16">
      <c r="G730" s="31"/>
      <c r="H730" s="31"/>
      <c r="I730" s="31"/>
      <c r="J730" s="31"/>
      <c r="K730" s="31"/>
      <c r="L730" s="31"/>
      <c r="M730" s="31"/>
      <c r="N730" s="31"/>
      <c r="O730" s="31"/>
      <c r="P730" s="31"/>
    </row>
    <row r="731" spans="7:16">
      <c r="G731" s="31"/>
      <c r="H731" s="31"/>
      <c r="I731" s="31"/>
      <c r="J731" s="31"/>
      <c r="K731" s="31"/>
      <c r="L731" s="31"/>
      <c r="M731" s="31"/>
      <c r="N731" s="31"/>
      <c r="O731" s="31"/>
      <c r="P731" s="31"/>
    </row>
    <row r="732" spans="7:16">
      <c r="G732" s="31"/>
      <c r="H732" s="31"/>
      <c r="I732" s="31"/>
      <c r="J732" s="31"/>
      <c r="K732" s="31"/>
      <c r="L732" s="31"/>
      <c r="M732" s="31"/>
      <c r="N732" s="31"/>
      <c r="O732" s="31"/>
      <c r="P732" s="31"/>
    </row>
    <row r="733" spans="7:16">
      <c r="G733" s="31"/>
      <c r="H733" s="31"/>
      <c r="I733" s="31"/>
      <c r="J733" s="31"/>
      <c r="K733" s="31"/>
      <c r="L733" s="31"/>
      <c r="M733" s="31"/>
      <c r="N733" s="31"/>
      <c r="O733" s="31"/>
      <c r="P733" s="31"/>
    </row>
    <row r="734" spans="7:16">
      <c r="G734" s="31"/>
      <c r="H734" s="31"/>
      <c r="I734" s="31"/>
      <c r="J734" s="31"/>
      <c r="K734" s="31"/>
      <c r="L734" s="31"/>
      <c r="M734" s="31"/>
      <c r="N734" s="31"/>
      <c r="O734" s="31"/>
      <c r="P734" s="31"/>
    </row>
    <row r="735" spans="7:16">
      <c r="G735" s="31"/>
      <c r="H735" s="31"/>
      <c r="I735" s="31"/>
      <c r="J735" s="31"/>
      <c r="K735" s="31"/>
      <c r="L735" s="31"/>
      <c r="M735" s="31"/>
      <c r="N735" s="31"/>
      <c r="O735" s="31"/>
      <c r="P735" s="31"/>
    </row>
    <row r="736" spans="7:16">
      <c r="G736" s="31"/>
      <c r="H736" s="31"/>
      <c r="I736" s="31"/>
      <c r="J736" s="31"/>
      <c r="K736" s="31"/>
      <c r="L736" s="31"/>
      <c r="M736" s="31"/>
      <c r="N736" s="31"/>
      <c r="O736" s="31"/>
      <c r="P736" s="31"/>
    </row>
    <row r="737" spans="7:16">
      <c r="G737" s="31"/>
      <c r="H737" s="31"/>
      <c r="I737" s="31"/>
      <c r="J737" s="31"/>
      <c r="K737" s="31"/>
      <c r="L737" s="31"/>
      <c r="M737" s="31"/>
      <c r="N737" s="31"/>
      <c r="O737" s="31"/>
      <c r="P737" s="31"/>
    </row>
    <row r="738" spans="7:16">
      <c r="G738" s="31"/>
      <c r="H738" s="31"/>
      <c r="I738" s="31"/>
      <c r="J738" s="31"/>
      <c r="K738" s="31"/>
      <c r="L738" s="31"/>
      <c r="M738" s="31"/>
      <c r="N738" s="31"/>
      <c r="O738" s="31"/>
      <c r="P738" s="31"/>
    </row>
    <row r="739" spans="7:16">
      <c r="G739" s="31"/>
      <c r="H739" s="31"/>
      <c r="I739" s="31"/>
      <c r="J739" s="31"/>
      <c r="K739" s="31"/>
      <c r="L739" s="31"/>
      <c r="M739" s="31"/>
      <c r="N739" s="31"/>
      <c r="O739" s="31"/>
      <c r="P739" s="31"/>
    </row>
    <row r="740" spans="7:16">
      <c r="G740" s="31"/>
      <c r="H740" s="31"/>
      <c r="I740" s="31"/>
      <c r="J740" s="31"/>
      <c r="K740" s="31"/>
      <c r="L740" s="31"/>
      <c r="M740" s="31"/>
      <c r="N740" s="31"/>
      <c r="O740" s="31"/>
      <c r="P740" s="31"/>
    </row>
    <row r="741" spans="7:16">
      <c r="G741" s="31"/>
      <c r="H741" s="31"/>
      <c r="I741" s="31"/>
      <c r="J741" s="31"/>
      <c r="K741" s="31"/>
      <c r="L741" s="31"/>
      <c r="M741" s="31"/>
      <c r="N741" s="31"/>
      <c r="O741" s="31"/>
      <c r="P741" s="31"/>
    </row>
    <row r="742" spans="7:16">
      <c r="G742" s="31"/>
      <c r="H742" s="31"/>
      <c r="I742" s="31"/>
      <c r="J742" s="31"/>
      <c r="K742" s="31"/>
      <c r="L742" s="31"/>
      <c r="M742" s="31"/>
      <c r="N742" s="31"/>
      <c r="O742" s="31"/>
      <c r="P742" s="31"/>
    </row>
    <row r="743" spans="7:16">
      <c r="G743" s="31"/>
      <c r="H743" s="31"/>
      <c r="I743" s="31"/>
      <c r="J743" s="31"/>
      <c r="K743" s="31"/>
      <c r="L743" s="31"/>
      <c r="M743" s="31"/>
      <c r="N743" s="31"/>
      <c r="O743" s="31"/>
      <c r="P743" s="31"/>
    </row>
    <row r="744" spans="7:16">
      <c r="G744" s="31"/>
      <c r="H744" s="31"/>
      <c r="I744" s="31"/>
      <c r="J744" s="31"/>
      <c r="K744" s="31"/>
      <c r="L744" s="31"/>
      <c r="M744" s="31"/>
      <c r="N744" s="31"/>
      <c r="O744" s="31"/>
      <c r="P744" s="31"/>
    </row>
    <row r="745" spans="7:16">
      <c r="G745" s="31"/>
      <c r="H745" s="31"/>
      <c r="I745" s="31"/>
      <c r="J745" s="31"/>
      <c r="K745" s="31"/>
      <c r="L745" s="31"/>
      <c r="M745" s="31"/>
      <c r="N745" s="31"/>
      <c r="O745" s="31"/>
      <c r="P745" s="31"/>
    </row>
    <row r="746" spans="7:16">
      <c r="G746" s="31"/>
      <c r="H746" s="31"/>
      <c r="I746" s="31"/>
      <c r="J746" s="31"/>
      <c r="K746" s="31"/>
      <c r="L746" s="31"/>
      <c r="M746" s="31"/>
      <c r="N746" s="31"/>
      <c r="O746" s="31"/>
      <c r="P746" s="31"/>
    </row>
    <row r="747" spans="7:16">
      <c r="G747" s="31"/>
      <c r="H747" s="31"/>
      <c r="I747" s="31"/>
      <c r="J747" s="31"/>
      <c r="K747" s="31"/>
      <c r="L747" s="31"/>
      <c r="M747" s="31"/>
      <c r="N747" s="31"/>
      <c r="O747" s="31"/>
      <c r="P747" s="31"/>
    </row>
    <row r="748" spans="7:16">
      <c r="G748" s="31"/>
      <c r="H748" s="31"/>
      <c r="I748" s="31"/>
      <c r="J748" s="31"/>
      <c r="K748" s="31"/>
      <c r="L748" s="31"/>
      <c r="M748" s="31"/>
      <c r="N748" s="31"/>
      <c r="O748" s="31"/>
      <c r="P748" s="31"/>
    </row>
    <row r="749" spans="7:16">
      <c r="G749" s="31"/>
      <c r="H749" s="31"/>
      <c r="I749" s="31"/>
      <c r="J749" s="31"/>
      <c r="K749" s="31"/>
      <c r="L749" s="31"/>
      <c r="M749" s="31"/>
      <c r="N749" s="31"/>
      <c r="O749" s="31"/>
      <c r="P749" s="31"/>
    </row>
    <row r="750" spans="7:16">
      <c r="G750" s="31"/>
      <c r="H750" s="31"/>
      <c r="I750" s="31"/>
      <c r="J750" s="31"/>
      <c r="K750" s="31"/>
      <c r="L750" s="31"/>
      <c r="M750" s="31"/>
      <c r="N750" s="31"/>
      <c r="O750" s="31"/>
      <c r="P750" s="31"/>
    </row>
    <row r="751" spans="7:16">
      <c r="G751" s="31"/>
      <c r="H751" s="31"/>
      <c r="I751" s="31"/>
      <c r="J751" s="31"/>
      <c r="K751" s="31"/>
      <c r="L751" s="31"/>
      <c r="M751" s="31"/>
      <c r="N751" s="31"/>
      <c r="O751" s="31"/>
      <c r="P751" s="31"/>
    </row>
    <row r="752" spans="7:16">
      <c r="G752" s="31"/>
      <c r="H752" s="31"/>
      <c r="I752" s="31"/>
      <c r="J752" s="31"/>
      <c r="K752" s="31"/>
      <c r="L752" s="31"/>
      <c r="M752" s="31"/>
      <c r="N752" s="31"/>
      <c r="O752" s="31"/>
      <c r="P752" s="31"/>
    </row>
    <row r="753" spans="7:16">
      <c r="G753" s="31"/>
      <c r="H753" s="31"/>
      <c r="I753" s="31"/>
      <c r="J753" s="31"/>
      <c r="K753" s="31"/>
      <c r="L753" s="31"/>
      <c r="M753" s="31"/>
      <c r="N753" s="31"/>
      <c r="O753" s="31"/>
      <c r="P753" s="31"/>
    </row>
    <row r="754" spans="7:16">
      <c r="G754" s="31"/>
      <c r="H754" s="31"/>
      <c r="I754" s="31"/>
      <c r="J754" s="31"/>
      <c r="K754" s="31"/>
      <c r="L754" s="31"/>
      <c r="M754" s="31"/>
      <c r="N754" s="31"/>
      <c r="O754" s="31"/>
      <c r="P754" s="31"/>
    </row>
    <row r="755" spans="7:16">
      <c r="G755" s="31"/>
      <c r="H755" s="31"/>
      <c r="I755" s="31"/>
      <c r="J755" s="31"/>
      <c r="K755" s="31"/>
      <c r="L755" s="31"/>
      <c r="M755" s="31"/>
      <c r="N755" s="31"/>
      <c r="O755" s="31"/>
      <c r="P755" s="31"/>
    </row>
    <row r="756" spans="7:16">
      <c r="G756" s="31"/>
      <c r="H756" s="31"/>
      <c r="I756" s="31"/>
      <c r="J756" s="31"/>
      <c r="K756" s="31"/>
      <c r="L756" s="31"/>
      <c r="M756" s="31"/>
      <c r="N756" s="31"/>
      <c r="O756" s="31"/>
      <c r="P756" s="31"/>
    </row>
    <row r="757" spans="7:16">
      <c r="G757" s="31"/>
      <c r="H757" s="31"/>
      <c r="I757" s="31"/>
      <c r="J757" s="31"/>
      <c r="K757" s="31"/>
      <c r="L757" s="31"/>
      <c r="M757" s="31"/>
      <c r="N757" s="31"/>
      <c r="O757" s="31"/>
      <c r="P757" s="31"/>
    </row>
    <row r="758" spans="7:16">
      <c r="G758" s="31"/>
      <c r="H758" s="31"/>
      <c r="I758" s="31"/>
      <c r="J758" s="31"/>
      <c r="K758" s="31"/>
      <c r="L758" s="31"/>
      <c r="M758" s="31"/>
      <c r="N758" s="31"/>
      <c r="O758" s="31"/>
      <c r="P758" s="31"/>
    </row>
    <row r="759" spans="7:16">
      <c r="G759" s="31"/>
      <c r="H759" s="31"/>
      <c r="I759" s="31"/>
      <c r="J759" s="31"/>
      <c r="K759" s="31"/>
      <c r="L759" s="31"/>
      <c r="M759" s="31"/>
      <c r="N759" s="31"/>
      <c r="O759" s="31"/>
      <c r="P759" s="31"/>
    </row>
    <row r="760" spans="7:16">
      <c r="G760" s="31"/>
      <c r="H760" s="31"/>
      <c r="I760" s="31"/>
      <c r="J760" s="31"/>
      <c r="K760" s="31"/>
      <c r="L760" s="31"/>
      <c r="M760" s="31"/>
      <c r="N760" s="31"/>
      <c r="O760" s="31"/>
      <c r="P760" s="31"/>
    </row>
    <row r="761" spans="7:16">
      <c r="G761" s="31"/>
      <c r="H761" s="31"/>
      <c r="I761" s="31"/>
      <c r="J761" s="31"/>
      <c r="K761" s="31"/>
      <c r="L761" s="31"/>
      <c r="M761" s="31"/>
      <c r="N761" s="31"/>
      <c r="O761" s="31"/>
      <c r="P761" s="31"/>
    </row>
    <row r="762" spans="7:16">
      <c r="G762" s="31"/>
      <c r="H762" s="31"/>
      <c r="I762" s="31"/>
      <c r="J762" s="31"/>
      <c r="K762" s="31"/>
      <c r="L762" s="31"/>
      <c r="M762" s="31"/>
      <c r="N762" s="31"/>
      <c r="O762" s="31"/>
      <c r="P762" s="31"/>
    </row>
    <row r="763" spans="7:16">
      <c r="G763" s="31"/>
      <c r="H763" s="31"/>
      <c r="I763" s="31"/>
      <c r="J763" s="31"/>
      <c r="K763" s="31"/>
      <c r="L763" s="31"/>
      <c r="M763" s="31"/>
      <c r="N763" s="31"/>
      <c r="O763" s="31"/>
      <c r="P763" s="31"/>
    </row>
    <row r="764" spans="7:16">
      <c r="G764" s="31"/>
      <c r="H764" s="31"/>
      <c r="I764" s="31"/>
      <c r="J764" s="31"/>
      <c r="K764" s="31"/>
      <c r="L764" s="31"/>
      <c r="M764" s="31"/>
      <c r="N764" s="31"/>
      <c r="O764" s="31"/>
      <c r="P764" s="31"/>
    </row>
    <row r="765" spans="7:16">
      <c r="G765" s="31"/>
      <c r="H765" s="31"/>
      <c r="I765" s="31"/>
      <c r="J765" s="31"/>
      <c r="K765" s="31"/>
      <c r="L765" s="31"/>
      <c r="M765" s="31"/>
      <c r="N765" s="31"/>
      <c r="O765" s="31"/>
      <c r="P765" s="31"/>
    </row>
    <row r="766" spans="7:16">
      <c r="G766" s="31"/>
      <c r="H766" s="31"/>
      <c r="I766" s="31"/>
      <c r="J766" s="31"/>
      <c r="K766" s="31"/>
      <c r="L766" s="31"/>
      <c r="M766" s="31"/>
      <c r="N766" s="31"/>
      <c r="O766" s="31"/>
      <c r="P766" s="31"/>
    </row>
    <row r="767" spans="7:16">
      <c r="G767" s="31"/>
      <c r="H767" s="31"/>
      <c r="I767" s="31"/>
      <c r="J767" s="31"/>
      <c r="K767" s="31"/>
      <c r="L767" s="31"/>
      <c r="M767" s="31"/>
      <c r="N767" s="31"/>
      <c r="O767" s="31"/>
      <c r="P767" s="31"/>
    </row>
    <row r="768" spans="7:16">
      <c r="G768" s="31"/>
      <c r="H768" s="31"/>
      <c r="I768" s="31"/>
      <c r="J768" s="31"/>
      <c r="K768" s="31"/>
      <c r="L768" s="31"/>
      <c r="M768" s="31"/>
      <c r="N768" s="31"/>
      <c r="O768" s="31"/>
      <c r="P768" s="31"/>
    </row>
    <row r="769" spans="7:16">
      <c r="G769" s="31"/>
      <c r="H769" s="31"/>
      <c r="I769" s="31"/>
      <c r="J769" s="31"/>
      <c r="K769" s="31"/>
      <c r="L769" s="31"/>
      <c r="M769" s="31"/>
      <c r="N769" s="31"/>
      <c r="O769" s="31"/>
      <c r="P769" s="31"/>
    </row>
    <row r="770" spans="7:16">
      <c r="G770" s="31"/>
      <c r="H770" s="31"/>
      <c r="I770" s="31"/>
      <c r="J770" s="31"/>
      <c r="K770" s="31"/>
      <c r="L770" s="31"/>
      <c r="M770" s="31"/>
      <c r="N770" s="31"/>
      <c r="O770" s="31"/>
      <c r="P770" s="31"/>
    </row>
    <row r="771" spans="7:16">
      <c r="G771" s="31"/>
      <c r="H771" s="31"/>
      <c r="I771" s="31"/>
      <c r="J771" s="31"/>
      <c r="K771" s="31"/>
      <c r="L771" s="31"/>
      <c r="M771" s="31"/>
      <c r="N771" s="31"/>
      <c r="O771" s="31"/>
      <c r="P771" s="31"/>
    </row>
    <row r="772" spans="7:16">
      <c r="G772" s="31"/>
      <c r="H772" s="31"/>
      <c r="I772" s="31"/>
      <c r="J772" s="31"/>
      <c r="K772" s="31"/>
      <c r="L772" s="31"/>
      <c r="M772" s="31"/>
      <c r="N772" s="31"/>
      <c r="O772" s="31"/>
      <c r="P772" s="31"/>
    </row>
    <row r="773" spans="7:16">
      <c r="G773" s="31"/>
      <c r="H773" s="31"/>
      <c r="I773" s="31"/>
      <c r="J773" s="31"/>
      <c r="K773" s="31"/>
      <c r="L773" s="31"/>
      <c r="M773" s="31"/>
      <c r="N773" s="31"/>
      <c r="O773" s="31"/>
      <c r="P773" s="31"/>
    </row>
    <row r="774" spans="7:16">
      <c r="G774" s="31"/>
      <c r="H774" s="31"/>
      <c r="I774" s="31"/>
      <c r="J774" s="31"/>
      <c r="K774" s="31"/>
      <c r="L774" s="31"/>
      <c r="M774" s="31"/>
      <c r="N774" s="31"/>
      <c r="O774" s="31"/>
      <c r="P774" s="31"/>
    </row>
    <row r="775" spans="7:16">
      <c r="G775" s="31"/>
      <c r="H775" s="31"/>
      <c r="I775" s="31"/>
      <c r="J775" s="31"/>
      <c r="K775" s="31"/>
      <c r="L775" s="31"/>
      <c r="M775" s="31"/>
      <c r="N775" s="31"/>
      <c r="O775" s="31"/>
      <c r="P775" s="31"/>
    </row>
    <row r="776" spans="7:16">
      <c r="G776" s="31"/>
      <c r="H776" s="31"/>
      <c r="I776" s="31"/>
      <c r="J776" s="31"/>
      <c r="K776" s="31"/>
      <c r="L776" s="31"/>
      <c r="M776" s="31"/>
      <c r="N776" s="31"/>
      <c r="O776" s="31"/>
      <c r="P776" s="31"/>
    </row>
    <row r="777" spans="7:16">
      <c r="G777" s="31"/>
      <c r="H777" s="31"/>
      <c r="I777" s="31"/>
      <c r="J777" s="31"/>
      <c r="K777" s="31"/>
      <c r="L777" s="31"/>
      <c r="M777" s="31"/>
      <c r="N777" s="31"/>
      <c r="O777" s="31"/>
      <c r="P777" s="31"/>
    </row>
    <row r="778" spans="7:16">
      <c r="G778" s="31"/>
      <c r="H778" s="31"/>
      <c r="I778" s="31"/>
      <c r="J778" s="31"/>
      <c r="K778" s="31"/>
      <c r="L778" s="31"/>
      <c r="M778" s="31"/>
      <c r="N778" s="31"/>
      <c r="O778" s="31"/>
      <c r="P778" s="31"/>
    </row>
    <row r="779" spans="7:16">
      <c r="G779" s="31"/>
      <c r="H779" s="31"/>
      <c r="I779" s="31"/>
      <c r="J779" s="31"/>
      <c r="K779" s="31"/>
      <c r="L779" s="31"/>
      <c r="M779" s="31"/>
      <c r="N779" s="31"/>
      <c r="O779" s="31"/>
      <c r="P779" s="31"/>
    </row>
    <row r="780" spans="7:16">
      <c r="G780" s="31"/>
      <c r="H780" s="31"/>
      <c r="I780" s="31"/>
      <c r="J780" s="31"/>
      <c r="K780" s="31"/>
      <c r="L780" s="31"/>
      <c r="M780" s="31"/>
      <c r="N780" s="31"/>
      <c r="O780" s="31"/>
      <c r="P780" s="31"/>
    </row>
    <row r="781" spans="7:16">
      <c r="G781" s="31"/>
      <c r="H781" s="31"/>
      <c r="I781" s="31"/>
      <c r="J781" s="31"/>
      <c r="K781" s="31"/>
      <c r="L781" s="31"/>
      <c r="M781" s="31"/>
      <c r="N781" s="31"/>
      <c r="O781" s="31"/>
      <c r="P781" s="31"/>
    </row>
    <row r="782" spans="7:16">
      <c r="G782" s="31"/>
      <c r="H782" s="31"/>
      <c r="I782" s="31"/>
      <c r="J782" s="31"/>
      <c r="K782" s="31"/>
      <c r="L782" s="31"/>
      <c r="M782" s="31"/>
      <c r="N782" s="31"/>
      <c r="O782" s="31"/>
      <c r="P782" s="31"/>
    </row>
    <row r="783" spans="7:16">
      <c r="G783" s="31"/>
      <c r="H783" s="31"/>
      <c r="I783" s="31"/>
      <c r="J783" s="31"/>
      <c r="K783" s="31"/>
      <c r="L783" s="31"/>
      <c r="M783" s="31"/>
      <c r="N783" s="31"/>
      <c r="O783" s="31"/>
      <c r="P783" s="31"/>
    </row>
    <row r="784" spans="7:16">
      <c r="G784" s="31"/>
      <c r="H784" s="31"/>
      <c r="I784" s="31"/>
      <c r="J784" s="31"/>
      <c r="K784" s="31"/>
      <c r="L784" s="31"/>
      <c r="M784" s="31"/>
      <c r="N784" s="31"/>
      <c r="O784" s="31"/>
      <c r="P784" s="31"/>
    </row>
    <row r="785" spans="7:16">
      <c r="G785" s="31"/>
      <c r="H785" s="31"/>
      <c r="I785" s="31"/>
      <c r="J785" s="31"/>
      <c r="K785" s="31"/>
      <c r="L785" s="31"/>
      <c r="M785" s="31"/>
      <c r="N785" s="31"/>
      <c r="O785" s="31"/>
      <c r="P785" s="31"/>
    </row>
    <row r="786" spans="7:16">
      <c r="G786" s="31"/>
      <c r="H786" s="31"/>
      <c r="I786" s="31"/>
      <c r="J786" s="31"/>
      <c r="K786" s="31"/>
      <c r="L786" s="31"/>
      <c r="M786" s="31"/>
      <c r="N786" s="31"/>
      <c r="O786" s="31"/>
      <c r="P786" s="31"/>
    </row>
    <row r="787" spans="7:16">
      <c r="G787" s="31"/>
      <c r="H787" s="31"/>
      <c r="I787" s="31"/>
      <c r="J787" s="31"/>
      <c r="K787" s="31"/>
      <c r="L787" s="31"/>
      <c r="M787" s="31"/>
      <c r="N787" s="31"/>
      <c r="O787" s="31"/>
      <c r="P787" s="31"/>
    </row>
    <row r="788" spans="7:16">
      <c r="G788" s="31"/>
      <c r="H788" s="31"/>
      <c r="I788" s="31"/>
      <c r="J788" s="31"/>
      <c r="K788" s="31"/>
      <c r="L788" s="31"/>
      <c r="M788" s="31"/>
      <c r="N788" s="31"/>
      <c r="O788" s="31"/>
      <c r="P788" s="31"/>
    </row>
    <row r="789" spans="7:16">
      <c r="G789" s="31"/>
      <c r="H789" s="31"/>
      <c r="I789" s="31"/>
      <c r="J789" s="31"/>
      <c r="K789" s="31"/>
      <c r="L789" s="31"/>
      <c r="M789" s="31"/>
      <c r="N789" s="31"/>
      <c r="O789" s="31"/>
      <c r="P789" s="31"/>
    </row>
    <row r="790" spans="7:16">
      <c r="G790" s="31"/>
      <c r="H790" s="31"/>
      <c r="I790" s="31"/>
      <c r="J790" s="31"/>
      <c r="K790" s="31"/>
      <c r="L790" s="31"/>
      <c r="M790" s="31"/>
      <c r="N790" s="31"/>
      <c r="O790" s="31"/>
      <c r="P790" s="31"/>
    </row>
    <row r="791" spans="7:16">
      <c r="G791" s="31"/>
      <c r="H791" s="31"/>
      <c r="I791" s="31"/>
      <c r="J791" s="31"/>
      <c r="K791" s="31"/>
      <c r="L791" s="31"/>
      <c r="M791" s="31"/>
      <c r="N791" s="31"/>
      <c r="O791" s="31"/>
      <c r="P791" s="31"/>
    </row>
    <row r="792" spans="7:16">
      <c r="G792" s="31"/>
      <c r="H792" s="31"/>
      <c r="I792" s="31"/>
      <c r="J792" s="31"/>
      <c r="K792" s="31"/>
      <c r="L792" s="31"/>
      <c r="M792" s="31"/>
      <c r="N792" s="31"/>
      <c r="O792" s="31"/>
      <c r="P792" s="31"/>
    </row>
    <row r="793" spans="7:16">
      <c r="G793" s="31"/>
      <c r="H793" s="31"/>
      <c r="I793" s="31"/>
      <c r="J793" s="31"/>
      <c r="K793" s="31"/>
      <c r="L793" s="31"/>
      <c r="M793" s="31"/>
      <c r="N793" s="31"/>
      <c r="O793" s="31"/>
      <c r="P793" s="31"/>
    </row>
    <row r="794" spans="7:16">
      <c r="G794" s="31"/>
      <c r="H794" s="31"/>
      <c r="I794" s="31"/>
      <c r="J794" s="31"/>
      <c r="K794" s="31"/>
      <c r="L794" s="31"/>
      <c r="M794" s="31"/>
      <c r="N794" s="31"/>
      <c r="O794" s="31"/>
      <c r="P794" s="31"/>
    </row>
    <row r="795" spans="7:16">
      <c r="G795" s="31"/>
      <c r="H795" s="31"/>
      <c r="I795" s="31"/>
      <c r="J795" s="31"/>
      <c r="K795" s="31"/>
      <c r="L795" s="31"/>
      <c r="M795" s="31"/>
      <c r="N795" s="31"/>
      <c r="O795" s="31"/>
      <c r="P795" s="31"/>
    </row>
    <row r="796" spans="7:16">
      <c r="G796" s="31"/>
      <c r="H796" s="31"/>
      <c r="I796" s="31"/>
      <c r="J796" s="31"/>
      <c r="K796" s="31"/>
      <c r="L796" s="31"/>
      <c r="M796" s="31"/>
      <c r="N796" s="31"/>
      <c r="O796" s="31"/>
      <c r="P796" s="31"/>
    </row>
    <row r="797" spans="7:16">
      <c r="G797" s="31"/>
      <c r="H797" s="31"/>
      <c r="I797" s="31"/>
      <c r="J797" s="31"/>
      <c r="K797" s="31"/>
      <c r="L797" s="31"/>
      <c r="M797" s="31"/>
      <c r="N797" s="31"/>
      <c r="O797" s="31"/>
      <c r="P797" s="31"/>
    </row>
    <row r="798" spans="7:16">
      <c r="G798" s="31"/>
      <c r="H798" s="31"/>
      <c r="I798" s="31"/>
      <c r="J798" s="31"/>
      <c r="K798" s="31"/>
      <c r="L798" s="31"/>
      <c r="M798" s="31"/>
      <c r="N798" s="31"/>
      <c r="O798" s="31"/>
      <c r="P798" s="31"/>
    </row>
    <row r="799" spans="7:16">
      <c r="G799" s="31"/>
      <c r="H799" s="31"/>
      <c r="I799" s="31"/>
      <c r="J799" s="31"/>
      <c r="K799" s="31"/>
      <c r="L799" s="31"/>
      <c r="M799" s="31"/>
      <c r="N799" s="31"/>
      <c r="O799" s="31"/>
      <c r="P799" s="31"/>
    </row>
    <row r="800" spans="7:16">
      <c r="G800" s="31"/>
      <c r="H800" s="31"/>
      <c r="I800" s="31"/>
      <c r="J800" s="31"/>
      <c r="K800" s="31"/>
      <c r="L800" s="31"/>
      <c r="M800" s="31"/>
      <c r="N800" s="31"/>
      <c r="O800" s="31"/>
      <c r="P800" s="31"/>
    </row>
    <row r="801" spans="7:16">
      <c r="G801" s="31"/>
      <c r="H801" s="31"/>
      <c r="I801" s="31"/>
      <c r="J801" s="31"/>
      <c r="K801" s="31"/>
      <c r="L801" s="31"/>
      <c r="M801" s="31"/>
      <c r="N801" s="31"/>
      <c r="O801" s="31"/>
      <c r="P801" s="31"/>
    </row>
    <row r="802" spans="7:16">
      <c r="G802" s="31"/>
      <c r="H802" s="31"/>
      <c r="I802" s="31"/>
      <c r="J802" s="31"/>
      <c r="K802" s="31"/>
      <c r="L802" s="31"/>
      <c r="M802" s="31"/>
      <c r="N802" s="31"/>
      <c r="O802" s="31"/>
      <c r="P802" s="31"/>
    </row>
    <row r="803" spans="7:16">
      <c r="G803" s="31"/>
      <c r="H803" s="31"/>
      <c r="I803" s="31"/>
      <c r="J803" s="31"/>
      <c r="K803" s="31"/>
      <c r="L803" s="31"/>
      <c r="M803" s="31"/>
      <c r="N803" s="31"/>
      <c r="O803" s="31"/>
      <c r="P803" s="31"/>
    </row>
    <row r="804" spans="7:16">
      <c r="G804" s="31"/>
      <c r="H804" s="31"/>
      <c r="I804" s="31"/>
      <c r="J804" s="31"/>
      <c r="K804" s="31"/>
      <c r="L804" s="31"/>
      <c r="M804" s="31"/>
      <c r="N804" s="31"/>
      <c r="O804" s="31"/>
      <c r="P804" s="31"/>
    </row>
    <row r="805" spans="7:16">
      <c r="G805" s="31"/>
      <c r="H805" s="31"/>
      <c r="I805" s="31"/>
      <c r="J805" s="31"/>
      <c r="K805" s="31"/>
      <c r="L805" s="31"/>
      <c r="M805" s="31"/>
      <c r="N805" s="31"/>
      <c r="O805" s="31"/>
      <c r="P805" s="31"/>
    </row>
    <row r="806" spans="7:16">
      <c r="G806" s="31"/>
      <c r="H806" s="31"/>
      <c r="I806" s="31"/>
      <c r="J806" s="31"/>
      <c r="K806" s="31"/>
      <c r="L806" s="31"/>
      <c r="M806" s="31"/>
      <c r="N806" s="31"/>
      <c r="O806" s="31"/>
      <c r="P806" s="31"/>
    </row>
    <row r="807" spans="7:16">
      <c r="G807" s="31"/>
      <c r="H807" s="31"/>
      <c r="I807" s="31"/>
      <c r="J807" s="31"/>
      <c r="K807" s="31"/>
      <c r="L807" s="31"/>
      <c r="M807" s="31"/>
      <c r="N807" s="31"/>
      <c r="O807" s="31"/>
      <c r="P807" s="31"/>
    </row>
    <row r="808" spans="7:16">
      <c r="G808" s="31"/>
      <c r="H808" s="31"/>
      <c r="I808" s="31"/>
      <c r="J808" s="31"/>
      <c r="K808" s="31"/>
      <c r="L808" s="31"/>
      <c r="M808" s="31"/>
      <c r="N808" s="31"/>
      <c r="O808" s="31"/>
      <c r="P808" s="31"/>
    </row>
    <row r="809" spans="7:16">
      <c r="G809" s="31"/>
      <c r="H809" s="31"/>
      <c r="I809" s="31"/>
      <c r="J809" s="31"/>
      <c r="K809" s="31"/>
      <c r="L809" s="31"/>
      <c r="M809" s="31"/>
      <c r="N809" s="31"/>
      <c r="O809" s="31"/>
      <c r="P809" s="31"/>
    </row>
    <row r="810" spans="7:16">
      <c r="G810" s="31"/>
      <c r="H810" s="31"/>
      <c r="I810" s="31"/>
      <c r="J810" s="31"/>
      <c r="K810" s="31"/>
      <c r="L810" s="31"/>
      <c r="M810" s="31"/>
      <c r="N810" s="31"/>
      <c r="O810" s="31"/>
      <c r="P810" s="31"/>
    </row>
    <row r="811" spans="7:16">
      <c r="G811" s="31"/>
      <c r="H811" s="31"/>
      <c r="I811" s="31"/>
      <c r="J811" s="31"/>
      <c r="K811" s="31"/>
      <c r="L811" s="31"/>
      <c r="M811" s="31"/>
      <c r="N811" s="31"/>
      <c r="O811" s="31"/>
      <c r="P811" s="31"/>
    </row>
    <row r="812" spans="7:16">
      <c r="G812" s="31"/>
      <c r="H812" s="31"/>
      <c r="I812" s="31"/>
      <c r="J812" s="31"/>
      <c r="K812" s="31"/>
      <c r="L812" s="31"/>
      <c r="M812" s="31"/>
      <c r="N812" s="31"/>
      <c r="O812" s="31"/>
      <c r="P812" s="31"/>
    </row>
    <row r="813" spans="7:16">
      <c r="G813" s="31"/>
      <c r="H813" s="31"/>
      <c r="I813" s="31"/>
      <c r="J813" s="31"/>
      <c r="K813" s="31"/>
      <c r="L813" s="31"/>
      <c r="M813" s="31"/>
      <c r="N813" s="31"/>
      <c r="O813" s="31"/>
      <c r="P813" s="31"/>
    </row>
    <row r="814" spans="7:16">
      <c r="G814" s="31"/>
      <c r="H814" s="31"/>
      <c r="I814" s="31"/>
      <c r="J814" s="31"/>
      <c r="K814" s="31"/>
      <c r="L814" s="31"/>
      <c r="M814" s="31"/>
      <c r="N814" s="31"/>
      <c r="O814" s="31"/>
      <c r="P814" s="31"/>
    </row>
    <row r="815" spans="7:16">
      <c r="G815" s="31"/>
      <c r="H815" s="31"/>
      <c r="I815" s="31"/>
      <c r="J815" s="31"/>
      <c r="K815" s="31"/>
      <c r="L815" s="31"/>
      <c r="M815" s="31"/>
      <c r="N815" s="31"/>
      <c r="O815" s="31"/>
      <c r="P815" s="31"/>
    </row>
    <row r="816" spans="7:16">
      <c r="G816" s="31"/>
      <c r="H816" s="31"/>
      <c r="I816" s="31"/>
      <c r="J816" s="31"/>
      <c r="K816" s="31"/>
      <c r="L816" s="31"/>
      <c r="M816" s="31"/>
      <c r="N816" s="31"/>
      <c r="O816" s="31"/>
      <c r="P816" s="31"/>
    </row>
    <row r="817" spans="7:16">
      <c r="G817" s="31"/>
      <c r="H817" s="31"/>
      <c r="I817" s="31"/>
      <c r="J817" s="31"/>
      <c r="K817" s="31"/>
      <c r="L817" s="31"/>
      <c r="M817" s="31"/>
      <c r="N817" s="31"/>
      <c r="O817" s="31"/>
      <c r="P817" s="31"/>
    </row>
    <row r="818" spans="7:16">
      <c r="G818" s="31"/>
      <c r="H818" s="31"/>
      <c r="I818" s="31"/>
      <c r="J818" s="31"/>
      <c r="K818" s="31"/>
      <c r="L818" s="31"/>
      <c r="M818" s="31"/>
      <c r="N818" s="31"/>
      <c r="O818" s="31"/>
      <c r="P818" s="31"/>
    </row>
    <row r="819" spans="7:16">
      <c r="G819" s="31"/>
      <c r="H819" s="31"/>
      <c r="I819" s="31"/>
      <c r="J819" s="31"/>
      <c r="K819" s="31"/>
      <c r="L819" s="31"/>
      <c r="M819" s="31"/>
      <c r="N819" s="31"/>
      <c r="O819" s="31"/>
      <c r="P819" s="31"/>
    </row>
    <row r="820" spans="7:16">
      <c r="G820" s="31"/>
      <c r="H820" s="31"/>
      <c r="I820" s="31"/>
      <c r="J820" s="31"/>
      <c r="K820" s="31"/>
      <c r="L820" s="31"/>
      <c r="M820" s="31"/>
      <c r="N820" s="31"/>
      <c r="O820" s="31"/>
      <c r="P820" s="31"/>
    </row>
    <row r="821" spans="7:16">
      <c r="G821" s="31"/>
      <c r="H821" s="31"/>
      <c r="I821" s="31"/>
      <c r="J821" s="31"/>
      <c r="K821" s="31"/>
      <c r="L821" s="31"/>
      <c r="M821" s="31"/>
      <c r="N821" s="31"/>
      <c r="O821" s="31"/>
      <c r="P821" s="31"/>
    </row>
    <row r="822" spans="7:16">
      <c r="G822" s="31"/>
      <c r="H822" s="31"/>
      <c r="I822" s="31"/>
      <c r="J822" s="31"/>
      <c r="K822" s="31"/>
      <c r="L822" s="31"/>
      <c r="M822" s="31"/>
      <c r="N822" s="31"/>
      <c r="O822" s="31"/>
      <c r="P822" s="31"/>
    </row>
    <row r="823" spans="7:16">
      <c r="G823" s="31"/>
      <c r="H823" s="31"/>
      <c r="I823" s="31"/>
      <c r="J823" s="31"/>
      <c r="K823" s="31"/>
      <c r="L823" s="31"/>
      <c r="M823" s="31"/>
      <c r="N823" s="31"/>
      <c r="O823" s="31"/>
      <c r="P823" s="31"/>
    </row>
    <row r="824" spans="7:16">
      <c r="G824" s="31"/>
      <c r="H824" s="31"/>
      <c r="I824" s="31"/>
      <c r="J824" s="31"/>
      <c r="K824" s="31"/>
      <c r="L824" s="31"/>
      <c r="M824" s="31"/>
      <c r="N824" s="31"/>
      <c r="O824" s="31"/>
      <c r="P824" s="31"/>
    </row>
    <row r="825" spans="7:16">
      <c r="G825" s="31"/>
      <c r="H825" s="31"/>
      <c r="I825" s="31"/>
      <c r="J825" s="31"/>
      <c r="K825" s="31"/>
      <c r="L825" s="31"/>
      <c r="M825" s="31"/>
      <c r="N825" s="31"/>
      <c r="O825" s="31"/>
      <c r="P825" s="31"/>
    </row>
    <row r="826" spans="7:16">
      <c r="G826" s="31"/>
      <c r="H826" s="31"/>
      <c r="I826" s="31"/>
      <c r="J826" s="31"/>
      <c r="K826" s="31"/>
      <c r="L826" s="31"/>
      <c r="M826" s="31"/>
      <c r="N826" s="31"/>
      <c r="O826" s="31"/>
      <c r="P826" s="31"/>
    </row>
    <row r="827" spans="7:16">
      <c r="G827" s="31"/>
      <c r="H827" s="31"/>
      <c r="I827" s="31"/>
      <c r="J827" s="31"/>
      <c r="K827" s="31"/>
      <c r="L827" s="31"/>
      <c r="M827" s="31"/>
      <c r="N827" s="31"/>
      <c r="O827" s="31"/>
      <c r="P827" s="31"/>
    </row>
    <row r="828" spans="7:16">
      <c r="G828" s="31"/>
      <c r="H828" s="31"/>
      <c r="I828" s="31"/>
      <c r="J828" s="31"/>
      <c r="K828" s="31"/>
      <c r="L828" s="31"/>
      <c r="M828" s="31"/>
      <c r="N828" s="31"/>
      <c r="O828" s="31"/>
      <c r="P828" s="31"/>
    </row>
    <row r="829" spans="7:16">
      <c r="G829" s="31"/>
      <c r="H829" s="31"/>
      <c r="I829" s="31"/>
      <c r="J829" s="31"/>
      <c r="K829" s="31"/>
      <c r="L829" s="31"/>
      <c r="M829" s="31"/>
      <c r="N829" s="31"/>
      <c r="O829" s="31"/>
      <c r="P829" s="31"/>
    </row>
    <row r="830" spans="7:16">
      <c r="G830" s="31"/>
      <c r="H830" s="31"/>
      <c r="I830" s="31"/>
      <c r="J830" s="31"/>
      <c r="K830" s="31"/>
      <c r="L830" s="31"/>
      <c r="M830" s="31"/>
      <c r="N830" s="31"/>
      <c r="O830" s="31"/>
      <c r="P830" s="31"/>
    </row>
    <row r="831" spans="7:16">
      <c r="G831" s="31"/>
      <c r="H831" s="31"/>
      <c r="I831" s="31"/>
      <c r="J831" s="31"/>
      <c r="K831" s="31"/>
      <c r="L831" s="31"/>
      <c r="M831" s="31"/>
      <c r="N831" s="31"/>
      <c r="O831" s="31"/>
      <c r="P831" s="31"/>
    </row>
    <row r="832" spans="7:16">
      <c r="G832" s="31"/>
      <c r="H832" s="31"/>
      <c r="I832" s="31"/>
      <c r="J832" s="31"/>
      <c r="K832" s="31"/>
      <c r="L832" s="31"/>
      <c r="M832" s="31"/>
      <c r="N832" s="31"/>
      <c r="O832" s="31"/>
      <c r="P832" s="31"/>
    </row>
    <row r="833" spans="7:16">
      <c r="G833" s="31"/>
      <c r="H833" s="31"/>
      <c r="I833" s="31"/>
      <c r="J833" s="31"/>
      <c r="K833" s="31"/>
      <c r="L833" s="31"/>
      <c r="M833" s="31"/>
      <c r="N833" s="31"/>
      <c r="O833" s="31"/>
      <c r="P833" s="31"/>
    </row>
    <row r="834" spans="7:16">
      <c r="G834" s="31"/>
      <c r="H834" s="31"/>
      <c r="I834" s="31"/>
      <c r="J834" s="31"/>
      <c r="K834" s="31"/>
      <c r="L834" s="31"/>
      <c r="M834" s="31"/>
      <c r="N834" s="31"/>
      <c r="O834" s="31"/>
      <c r="P834" s="31"/>
    </row>
    <row r="835" spans="7:16">
      <c r="G835" s="31"/>
      <c r="H835" s="31"/>
      <c r="I835" s="31"/>
      <c r="J835" s="31"/>
      <c r="K835" s="31"/>
      <c r="L835" s="31"/>
      <c r="M835" s="31"/>
      <c r="N835" s="31"/>
      <c r="O835" s="31"/>
      <c r="P835" s="31"/>
    </row>
    <row r="836" spans="7:16">
      <c r="G836" s="31"/>
      <c r="H836" s="31"/>
      <c r="I836" s="31"/>
      <c r="J836" s="31"/>
      <c r="K836" s="31"/>
      <c r="L836" s="31"/>
      <c r="M836" s="31"/>
      <c r="N836" s="31"/>
      <c r="O836" s="31"/>
      <c r="P836" s="31"/>
    </row>
    <row r="837" spans="7:16">
      <c r="G837" s="31"/>
      <c r="H837" s="31"/>
      <c r="I837" s="31"/>
      <c r="J837" s="31"/>
      <c r="K837" s="31"/>
      <c r="L837" s="31"/>
      <c r="M837" s="31"/>
      <c r="N837" s="31"/>
      <c r="O837" s="31"/>
      <c r="P837" s="31"/>
    </row>
    <row r="838" spans="7:16">
      <c r="G838" s="31"/>
      <c r="H838" s="31"/>
      <c r="I838" s="31"/>
      <c r="J838" s="31"/>
      <c r="K838" s="31"/>
      <c r="L838" s="31"/>
      <c r="M838" s="31"/>
      <c r="N838" s="31"/>
      <c r="O838" s="31"/>
      <c r="P838" s="31"/>
    </row>
    <row r="839" spans="7:16">
      <c r="G839" s="31"/>
      <c r="H839" s="31"/>
      <c r="I839" s="31"/>
      <c r="J839" s="31"/>
      <c r="K839" s="31"/>
      <c r="L839" s="31"/>
      <c r="M839" s="31"/>
      <c r="N839" s="31"/>
      <c r="O839" s="31"/>
      <c r="P839" s="31"/>
    </row>
    <row r="840" spans="7:16">
      <c r="G840" s="31"/>
      <c r="H840" s="31"/>
      <c r="I840" s="31"/>
      <c r="J840" s="31"/>
      <c r="K840" s="31"/>
      <c r="L840" s="31"/>
      <c r="M840" s="31"/>
      <c r="N840" s="31"/>
      <c r="O840" s="31"/>
      <c r="P840" s="31"/>
    </row>
    <row r="841" spans="7:16">
      <c r="G841" s="31"/>
      <c r="H841" s="31"/>
      <c r="I841" s="31"/>
      <c r="J841" s="31"/>
      <c r="K841" s="31"/>
      <c r="L841" s="31"/>
      <c r="M841" s="31"/>
      <c r="N841" s="31"/>
      <c r="O841" s="31"/>
      <c r="P841" s="31"/>
    </row>
    <row r="842" spans="7:16">
      <c r="G842" s="31"/>
      <c r="H842" s="31"/>
      <c r="I842" s="31"/>
      <c r="J842" s="31"/>
      <c r="K842" s="31"/>
      <c r="L842" s="31"/>
      <c r="M842" s="31"/>
      <c r="N842" s="31"/>
      <c r="O842" s="31"/>
      <c r="P842" s="31"/>
    </row>
    <row r="843" spans="7:16">
      <c r="G843" s="31"/>
      <c r="H843" s="31"/>
      <c r="I843" s="31"/>
      <c r="J843" s="31"/>
      <c r="K843" s="31"/>
      <c r="L843" s="31"/>
      <c r="M843" s="31"/>
      <c r="N843" s="31"/>
      <c r="O843" s="31"/>
      <c r="P843" s="31"/>
    </row>
    <row r="844" spans="7:16">
      <c r="G844" s="31"/>
      <c r="H844" s="31"/>
      <c r="I844" s="31"/>
      <c r="J844" s="31"/>
      <c r="K844" s="31"/>
      <c r="L844" s="31"/>
      <c r="M844" s="31"/>
      <c r="N844" s="31"/>
      <c r="O844" s="31"/>
      <c r="P844" s="31"/>
    </row>
    <row r="845" spans="7:16">
      <c r="G845" s="31"/>
      <c r="H845" s="31"/>
      <c r="I845" s="31"/>
      <c r="J845" s="31"/>
      <c r="K845" s="31"/>
      <c r="L845" s="31"/>
      <c r="M845" s="31"/>
      <c r="N845" s="31"/>
      <c r="O845" s="31"/>
      <c r="P845" s="31"/>
    </row>
    <row r="846" spans="7:16">
      <c r="G846" s="31"/>
      <c r="H846" s="31"/>
      <c r="I846" s="31"/>
      <c r="J846" s="31"/>
      <c r="K846" s="31"/>
      <c r="L846" s="31"/>
      <c r="M846" s="31"/>
      <c r="N846" s="31"/>
      <c r="O846" s="31"/>
      <c r="P846" s="31"/>
    </row>
    <row r="847" spans="7:16">
      <c r="G847" s="31"/>
      <c r="H847" s="31"/>
      <c r="I847" s="31"/>
      <c r="J847" s="31"/>
      <c r="K847" s="31"/>
      <c r="L847" s="31"/>
      <c r="M847" s="31"/>
      <c r="N847" s="31"/>
      <c r="O847" s="31"/>
      <c r="P847" s="31"/>
    </row>
    <row r="848" spans="7:16">
      <c r="G848" s="31"/>
      <c r="H848" s="31"/>
      <c r="I848" s="31"/>
      <c r="J848" s="31"/>
      <c r="K848" s="31"/>
      <c r="L848" s="31"/>
      <c r="M848" s="31"/>
      <c r="N848" s="31"/>
      <c r="O848" s="31"/>
      <c r="P848" s="31"/>
    </row>
    <row r="849" spans="7:16">
      <c r="G849" s="31"/>
      <c r="H849" s="31"/>
      <c r="I849" s="31"/>
      <c r="J849" s="31"/>
      <c r="K849" s="31"/>
      <c r="L849" s="31"/>
      <c r="M849" s="31"/>
      <c r="N849" s="31"/>
      <c r="O849" s="31"/>
      <c r="P849" s="31"/>
    </row>
    <row r="850" spans="7:16">
      <c r="G850" s="31"/>
      <c r="H850" s="31"/>
      <c r="I850" s="31"/>
      <c r="J850" s="31"/>
      <c r="K850" s="31"/>
      <c r="L850" s="31"/>
      <c r="M850" s="31"/>
      <c r="N850" s="31"/>
      <c r="O850" s="31"/>
      <c r="P850" s="31"/>
    </row>
    <row r="851" spans="7:16">
      <c r="G851" s="31"/>
      <c r="H851" s="31"/>
      <c r="I851" s="31"/>
      <c r="J851" s="31"/>
      <c r="K851" s="31"/>
      <c r="L851" s="31"/>
      <c r="M851" s="31"/>
      <c r="N851" s="31"/>
      <c r="O851" s="31"/>
      <c r="P851" s="31"/>
    </row>
    <row r="852" spans="7:16">
      <c r="G852" s="31"/>
      <c r="H852" s="31"/>
      <c r="I852" s="31"/>
      <c r="J852" s="31"/>
      <c r="K852" s="31"/>
      <c r="L852" s="31"/>
      <c r="M852" s="31"/>
      <c r="N852" s="31"/>
      <c r="O852" s="31"/>
      <c r="P852" s="31"/>
    </row>
    <row r="853" spans="7:16">
      <c r="G853" s="31"/>
      <c r="H853" s="31"/>
      <c r="I853" s="31"/>
      <c r="J853" s="31"/>
      <c r="K853" s="31"/>
      <c r="L853" s="31"/>
      <c r="M853" s="31"/>
      <c r="N853" s="31"/>
      <c r="O853" s="31"/>
      <c r="P853" s="31"/>
    </row>
    <row r="854" spans="7:16">
      <c r="G854" s="31"/>
      <c r="H854" s="31"/>
      <c r="I854" s="31"/>
      <c r="J854" s="31"/>
      <c r="K854" s="31"/>
      <c r="L854" s="31"/>
      <c r="M854" s="31"/>
      <c r="N854" s="31"/>
      <c r="O854" s="31"/>
      <c r="P854" s="31"/>
    </row>
    <row r="855" spans="7:16">
      <c r="G855" s="31"/>
      <c r="H855" s="31"/>
      <c r="I855" s="31"/>
      <c r="J855" s="31"/>
      <c r="K855" s="31"/>
      <c r="L855" s="31"/>
      <c r="M855" s="31"/>
      <c r="N855" s="31"/>
      <c r="O855" s="31"/>
      <c r="P855" s="31"/>
    </row>
    <row r="856" spans="7:16">
      <c r="G856" s="31"/>
      <c r="H856" s="31"/>
      <c r="I856" s="31"/>
      <c r="J856" s="31"/>
      <c r="K856" s="31"/>
      <c r="L856" s="31"/>
      <c r="M856" s="31"/>
      <c r="N856" s="31"/>
      <c r="O856" s="31"/>
      <c r="P856" s="31"/>
    </row>
    <row r="857" spans="7:16">
      <c r="G857" s="31"/>
      <c r="H857" s="31"/>
      <c r="I857" s="31"/>
      <c r="J857" s="31"/>
      <c r="K857" s="31"/>
      <c r="L857" s="31"/>
      <c r="M857" s="31"/>
      <c r="N857" s="31"/>
      <c r="O857" s="31"/>
      <c r="P857" s="31"/>
    </row>
    <row r="858" spans="7:16">
      <c r="G858" s="31"/>
      <c r="H858" s="31"/>
      <c r="I858" s="31"/>
      <c r="J858" s="31"/>
      <c r="K858" s="31"/>
      <c r="L858" s="31"/>
      <c r="M858" s="31"/>
      <c r="N858" s="31"/>
      <c r="O858" s="31"/>
      <c r="P858" s="31"/>
    </row>
    <row r="859" spans="7:16">
      <c r="G859" s="31"/>
      <c r="H859" s="31"/>
      <c r="I859" s="31"/>
      <c r="J859" s="31"/>
      <c r="K859" s="31"/>
      <c r="L859" s="31"/>
      <c r="M859" s="31"/>
      <c r="N859" s="31"/>
      <c r="O859" s="31"/>
      <c r="P859" s="31"/>
    </row>
    <row r="860" spans="7:16">
      <c r="G860" s="31"/>
      <c r="H860" s="31"/>
      <c r="I860" s="31"/>
      <c r="J860" s="31"/>
      <c r="K860" s="31"/>
      <c r="L860" s="31"/>
      <c r="M860" s="31"/>
      <c r="N860" s="31"/>
      <c r="O860" s="31"/>
      <c r="P860" s="31"/>
    </row>
    <row r="861" spans="7:16">
      <c r="G861" s="31"/>
      <c r="H861" s="31"/>
      <c r="I861" s="31"/>
      <c r="J861" s="31"/>
      <c r="K861" s="31"/>
      <c r="L861" s="31"/>
      <c r="M861" s="31"/>
      <c r="N861" s="31"/>
      <c r="O861" s="31"/>
      <c r="P861" s="31"/>
    </row>
    <row r="862" spans="7:16">
      <c r="G862" s="31"/>
      <c r="H862" s="31"/>
      <c r="I862" s="31"/>
      <c r="J862" s="31"/>
      <c r="K862" s="31"/>
      <c r="L862" s="31"/>
      <c r="M862" s="31"/>
      <c r="N862" s="31"/>
      <c r="O862" s="31"/>
      <c r="P862" s="31"/>
    </row>
    <row r="863" spans="7:16">
      <c r="G863" s="31"/>
      <c r="H863" s="31"/>
      <c r="I863" s="31"/>
      <c r="J863" s="31"/>
      <c r="K863" s="31"/>
      <c r="L863" s="31"/>
      <c r="M863" s="31"/>
      <c r="N863" s="31"/>
      <c r="O863" s="31"/>
      <c r="P863" s="31"/>
    </row>
    <row r="864" spans="7:16">
      <c r="G864" s="31"/>
      <c r="H864" s="31"/>
      <c r="I864" s="31"/>
      <c r="J864" s="31"/>
      <c r="K864" s="31"/>
      <c r="L864" s="31"/>
      <c r="M864" s="31"/>
      <c r="N864" s="31"/>
      <c r="O864" s="31"/>
      <c r="P864" s="31"/>
    </row>
    <row r="865" spans="7:16">
      <c r="G865" s="31"/>
      <c r="H865" s="31"/>
      <c r="I865" s="31"/>
      <c r="J865" s="31"/>
      <c r="K865" s="31"/>
      <c r="L865" s="31"/>
      <c r="M865" s="31"/>
      <c r="N865" s="31"/>
      <c r="O865" s="31"/>
      <c r="P865" s="31"/>
    </row>
    <row r="866" spans="7:16">
      <c r="G866" s="31"/>
      <c r="H866" s="31"/>
      <c r="I866" s="31"/>
      <c r="J866" s="31"/>
      <c r="K866" s="31"/>
      <c r="L866" s="31"/>
      <c r="M866" s="31"/>
      <c r="N866" s="31"/>
      <c r="O866" s="31"/>
      <c r="P866" s="31"/>
    </row>
    <row r="867" spans="7:16">
      <c r="G867" s="31"/>
      <c r="H867" s="31"/>
      <c r="I867" s="31"/>
      <c r="J867" s="31"/>
      <c r="K867" s="31"/>
      <c r="L867" s="31"/>
      <c r="M867" s="31"/>
      <c r="N867" s="31"/>
      <c r="O867" s="31"/>
      <c r="P867" s="31"/>
    </row>
    <row r="868" spans="7:16">
      <c r="G868" s="31"/>
      <c r="H868" s="31"/>
      <c r="I868" s="31"/>
      <c r="J868" s="31"/>
      <c r="K868" s="31"/>
      <c r="L868" s="31"/>
      <c r="M868" s="31"/>
      <c r="N868" s="31"/>
      <c r="O868" s="31"/>
      <c r="P868" s="31"/>
    </row>
    <row r="869" spans="7:16">
      <c r="G869" s="31"/>
      <c r="H869" s="31"/>
      <c r="I869" s="31"/>
      <c r="J869" s="31"/>
      <c r="K869" s="31"/>
      <c r="L869" s="31"/>
      <c r="M869" s="31"/>
      <c r="N869" s="31"/>
      <c r="O869" s="31"/>
      <c r="P869" s="31"/>
    </row>
    <row r="870" spans="7:16">
      <c r="G870" s="31"/>
      <c r="H870" s="31"/>
      <c r="I870" s="31"/>
      <c r="J870" s="31"/>
      <c r="K870" s="31"/>
      <c r="L870" s="31"/>
      <c r="M870" s="31"/>
      <c r="N870" s="31"/>
      <c r="O870" s="31"/>
      <c r="P870" s="31"/>
    </row>
    <row r="871" spans="7:16">
      <c r="G871" s="31"/>
      <c r="H871" s="31"/>
      <c r="I871" s="31"/>
      <c r="J871" s="31"/>
      <c r="K871" s="31"/>
      <c r="L871" s="31"/>
      <c r="M871" s="31"/>
      <c r="N871" s="31"/>
      <c r="O871" s="31"/>
      <c r="P871" s="31"/>
    </row>
    <row r="872" spans="7:16">
      <c r="G872" s="31"/>
      <c r="H872" s="31"/>
      <c r="I872" s="31"/>
      <c r="J872" s="31"/>
      <c r="K872" s="31"/>
      <c r="L872" s="31"/>
      <c r="M872" s="31"/>
      <c r="N872" s="31"/>
      <c r="O872" s="31"/>
      <c r="P872" s="31"/>
    </row>
    <row r="873" spans="7:16">
      <c r="G873" s="31"/>
      <c r="H873" s="31"/>
      <c r="I873" s="31"/>
      <c r="J873" s="31"/>
      <c r="K873" s="31"/>
      <c r="L873" s="31"/>
      <c r="M873" s="31"/>
      <c r="N873" s="31"/>
      <c r="O873" s="31"/>
      <c r="P873" s="31"/>
    </row>
    <row r="874" spans="7:16">
      <c r="G874" s="31"/>
      <c r="H874" s="31"/>
      <c r="I874" s="31"/>
      <c r="J874" s="31"/>
      <c r="K874" s="31"/>
      <c r="L874" s="31"/>
      <c r="M874" s="31"/>
      <c r="N874" s="31"/>
      <c r="O874" s="31"/>
      <c r="P874" s="31"/>
    </row>
    <row r="875" spans="7:16">
      <c r="G875" s="31"/>
      <c r="H875" s="31"/>
      <c r="I875" s="31"/>
      <c r="J875" s="31"/>
      <c r="K875" s="31"/>
      <c r="L875" s="31"/>
      <c r="M875" s="31"/>
      <c r="N875" s="31"/>
      <c r="O875" s="31"/>
      <c r="P875" s="31"/>
    </row>
    <row r="876" spans="7:16">
      <c r="G876" s="31"/>
      <c r="H876" s="31"/>
      <c r="I876" s="31"/>
      <c r="J876" s="31"/>
      <c r="K876" s="31"/>
      <c r="L876" s="31"/>
      <c r="M876" s="31"/>
      <c r="N876" s="31"/>
      <c r="O876" s="31"/>
      <c r="P876" s="31"/>
    </row>
    <row r="877" spans="7:16">
      <c r="G877" s="31"/>
      <c r="H877" s="31"/>
      <c r="I877" s="31"/>
      <c r="J877" s="31"/>
      <c r="K877" s="31"/>
      <c r="L877" s="31"/>
      <c r="M877" s="31"/>
      <c r="N877" s="31"/>
      <c r="O877" s="31"/>
      <c r="P877" s="31"/>
    </row>
    <row r="878" spans="7:16">
      <c r="G878" s="31"/>
      <c r="H878" s="31"/>
      <c r="I878" s="31"/>
      <c r="J878" s="31"/>
      <c r="K878" s="31"/>
      <c r="L878" s="31"/>
      <c r="M878" s="31"/>
      <c r="N878" s="31"/>
      <c r="O878" s="31"/>
      <c r="P878" s="31"/>
    </row>
    <row r="879" spans="7:16">
      <c r="G879" s="31"/>
      <c r="H879" s="31"/>
      <c r="I879" s="31"/>
      <c r="J879" s="31"/>
      <c r="K879" s="31"/>
      <c r="L879" s="31"/>
      <c r="M879" s="31"/>
      <c r="N879" s="31"/>
      <c r="O879" s="31"/>
      <c r="P879" s="31"/>
    </row>
    <row r="880" spans="7:16">
      <c r="G880" s="31"/>
      <c r="H880" s="31"/>
      <c r="I880" s="31"/>
      <c r="J880" s="31"/>
      <c r="K880" s="31"/>
      <c r="L880" s="31"/>
      <c r="M880" s="31"/>
      <c r="N880" s="31"/>
      <c r="O880" s="31"/>
      <c r="P880" s="31"/>
    </row>
    <row r="881" spans="7:16">
      <c r="G881" s="31"/>
      <c r="H881" s="31"/>
      <c r="I881" s="31"/>
      <c r="J881" s="31"/>
      <c r="K881" s="31"/>
      <c r="L881" s="31"/>
      <c r="M881" s="31"/>
      <c r="N881" s="31"/>
      <c r="O881" s="31"/>
      <c r="P881" s="31"/>
    </row>
    <row r="882" spans="7:16">
      <c r="G882" s="31"/>
      <c r="H882" s="31"/>
      <c r="I882" s="31"/>
      <c r="J882" s="31"/>
      <c r="K882" s="31"/>
      <c r="L882" s="31"/>
      <c r="M882" s="31"/>
      <c r="N882" s="31"/>
      <c r="O882" s="31"/>
      <c r="P882" s="31"/>
    </row>
    <row r="883" spans="7:16">
      <c r="G883" s="31"/>
      <c r="H883" s="31"/>
      <c r="I883" s="31"/>
      <c r="J883" s="31"/>
      <c r="K883" s="31"/>
      <c r="L883" s="31"/>
      <c r="M883" s="31"/>
      <c r="N883" s="31"/>
      <c r="O883" s="31"/>
      <c r="P883" s="31"/>
    </row>
    <row r="884" spans="7:16">
      <c r="G884" s="31"/>
      <c r="H884" s="31"/>
      <c r="I884" s="31"/>
      <c r="J884" s="31"/>
      <c r="K884" s="31"/>
      <c r="L884" s="31"/>
      <c r="M884" s="31"/>
      <c r="N884" s="31"/>
      <c r="O884" s="31"/>
      <c r="P884" s="31"/>
    </row>
    <row r="885" spans="7:16">
      <c r="G885" s="31"/>
      <c r="H885" s="31"/>
      <c r="I885" s="31"/>
      <c r="J885" s="31"/>
      <c r="K885" s="31"/>
      <c r="L885" s="31"/>
      <c r="M885" s="31"/>
      <c r="N885" s="31"/>
      <c r="O885" s="31"/>
      <c r="P885" s="31"/>
    </row>
    <row r="886" spans="7:16">
      <c r="G886" s="31"/>
      <c r="H886" s="31"/>
      <c r="I886" s="31"/>
      <c r="J886" s="31"/>
      <c r="K886" s="31"/>
      <c r="L886" s="31"/>
      <c r="M886" s="31"/>
      <c r="N886" s="31"/>
      <c r="O886" s="31"/>
      <c r="P886" s="31"/>
    </row>
    <row r="887" spans="7:16">
      <c r="G887" s="31"/>
      <c r="H887" s="31"/>
      <c r="I887" s="31"/>
      <c r="J887" s="31"/>
      <c r="K887" s="31"/>
      <c r="L887" s="31"/>
      <c r="M887" s="31"/>
      <c r="N887" s="31"/>
      <c r="O887" s="31"/>
      <c r="P887" s="31"/>
    </row>
    <row r="888" spans="7:16">
      <c r="G888" s="31"/>
      <c r="H888" s="31"/>
      <c r="I888" s="31"/>
      <c r="J888" s="31"/>
      <c r="K888" s="31"/>
      <c r="L888" s="31"/>
      <c r="M888" s="31"/>
      <c r="N888" s="31"/>
      <c r="O888" s="31"/>
      <c r="P888" s="31"/>
    </row>
    <row r="889" spans="7:16">
      <c r="G889" s="31"/>
      <c r="H889" s="31"/>
      <c r="I889" s="31"/>
      <c r="J889" s="31"/>
      <c r="K889" s="31"/>
      <c r="L889" s="31"/>
      <c r="M889" s="31"/>
      <c r="N889" s="31"/>
      <c r="O889" s="31"/>
      <c r="P889" s="31"/>
    </row>
    <row r="890" spans="7:16">
      <c r="G890" s="31"/>
      <c r="H890" s="31"/>
      <c r="I890" s="31"/>
      <c r="J890" s="31"/>
      <c r="K890" s="31"/>
      <c r="L890" s="31"/>
      <c r="M890" s="31"/>
      <c r="N890" s="31"/>
      <c r="O890" s="31"/>
      <c r="P890" s="31"/>
    </row>
    <row r="891" spans="7:16">
      <c r="G891" s="31"/>
      <c r="H891" s="31"/>
      <c r="I891" s="31"/>
      <c r="J891" s="31"/>
      <c r="K891" s="31"/>
      <c r="L891" s="31"/>
      <c r="M891" s="31"/>
      <c r="N891" s="31"/>
      <c r="O891" s="31"/>
      <c r="P891" s="31"/>
    </row>
    <row r="892" spans="7:16">
      <c r="G892" s="31"/>
      <c r="H892" s="31"/>
      <c r="I892" s="31"/>
      <c r="J892" s="31"/>
      <c r="K892" s="31"/>
      <c r="L892" s="31"/>
      <c r="M892" s="31"/>
      <c r="N892" s="31"/>
      <c r="O892" s="31"/>
      <c r="P892" s="31"/>
    </row>
    <row r="893" spans="7:16">
      <c r="G893" s="31"/>
      <c r="H893" s="31"/>
      <c r="I893" s="31"/>
      <c r="J893" s="31"/>
      <c r="K893" s="31"/>
      <c r="L893" s="31"/>
      <c r="M893" s="31"/>
      <c r="N893" s="31"/>
      <c r="O893" s="31"/>
      <c r="P893" s="31"/>
    </row>
    <row r="894" spans="7:16">
      <c r="G894" s="31"/>
      <c r="H894" s="31"/>
      <c r="I894" s="31"/>
      <c r="J894" s="31"/>
      <c r="K894" s="31"/>
      <c r="L894" s="31"/>
      <c r="M894" s="31"/>
      <c r="N894" s="31"/>
      <c r="O894" s="31"/>
      <c r="P894" s="31"/>
    </row>
    <row r="895" spans="7:16">
      <c r="G895" s="31"/>
      <c r="H895" s="31"/>
      <c r="I895" s="31"/>
      <c r="J895" s="31"/>
      <c r="K895" s="31"/>
      <c r="L895" s="31"/>
      <c r="M895" s="31"/>
      <c r="N895" s="31"/>
      <c r="O895" s="31"/>
      <c r="P895" s="31"/>
    </row>
    <row r="896" spans="7:16">
      <c r="G896" s="31"/>
      <c r="H896" s="31"/>
      <c r="I896" s="31"/>
      <c r="J896" s="31"/>
      <c r="K896" s="31"/>
      <c r="L896" s="31"/>
      <c r="M896" s="31"/>
      <c r="N896" s="31"/>
      <c r="O896" s="31"/>
      <c r="P896" s="31"/>
    </row>
    <row r="897" spans="7:16">
      <c r="G897" s="31"/>
      <c r="H897" s="31"/>
      <c r="I897" s="31"/>
      <c r="J897" s="31"/>
      <c r="K897" s="31"/>
      <c r="L897" s="31"/>
      <c r="M897" s="31"/>
      <c r="N897" s="31"/>
      <c r="O897" s="31"/>
      <c r="P897" s="31"/>
    </row>
    <row r="898" spans="7:16">
      <c r="G898" s="31"/>
      <c r="H898" s="31"/>
      <c r="I898" s="31"/>
      <c r="J898" s="31"/>
      <c r="K898" s="31"/>
      <c r="L898" s="31"/>
      <c r="M898" s="31"/>
      <c r="N898" s="31"/>
      <c r="O898" s="31"/>
      <c r="P898" s="31"/>
    </row>
    <row r="899" spans="7:16">
      <c r="G899" s="31"/>
      <c r="H899" s="31"/>
      <c r="I899" s="31"/>
      <c r="J899" s="31"/>
      <c r="K899" s="31"/>
      <c r="L899" s="31"/>
      <c r="M899" s="31"/>
      <c r="N899" s="31"/>
      <c r="O899" s="31"/>
      <c r="P899" s="31"/>
    </row>
    <row r="900" spans="7:16">
      <c r="G900" s="31"/>
      <c r="H900" s="31"/>
      <c r="I900" s="31"/>
      <c r="J900" s="31"/>
      <c r="K900" s="31"/>
      <c r="L900" s="31"/>
      <c r="M900" s="31"/>
      <c r="N900" s="31"/>
      <c r="O900" s="31"/>
      <c r="P900" s="31"/>
    </row>
    <row r="901" spans="7:16">
      <c r="G901" s="31"/>
      <c r="H901" s="31"/>
      <c r="I901" s="31"/>
      <c r="J901" s="31"/>
      <c r="K901" s="31"/>
      <c r="L901" s="31"/>
      <c r="M901" s="31"/>
      <c r="N901" s="31"/>
      <c r="O901" s="31"/>
      <c r="P901" s="31"/>
    </row>
    <row r="902" spans="7:16">
      <c r="G902" s="31"/>
      <c r="H902" s="31"/>
      <c r="I902" s="31"/>
      <c r="J902" s="31"/>
      <c r="K902" s="31"/>
      <c r="L902" s="31"/>
      <c r="M902" s="31"/>
      <c r="N902" s="31"/>
      <c r="O902" s="31"/>
      <c r="P902" s="31"/>
    </row>
    <row r="903" spans="7:16">
      <c r="G903" s="31"/>
      <c r="H903" s="31"/>
      <c r="I903" s="31"/>
      <c r="J903" s="31"/>
      <c r="K903" s="31"/>
      <c r="L903" s="31"/>
      <c r="M903" s="31"/>
      <c r="N903" s="31"/>
      <c r="O903" s="31"/>
      <c r="P903" s="31"/>
    </row>
    <row r="904" spans="7:16">
      <c r="G904" s="31"/>
      <c r="H904" s="31"/>
      <c r="I904" s="31"/>
      <c r="J904" s="31"/>
      <c r="K904" s="31"/>
      <c r="L904" s="31"/>
      <c r="M904" s="31"/>
      <c r="N904" s="31"/>
      <c r="O904" s="31"/>
      <c r="P904" s="31"/>
    </row>
    <row r="905" spans="7:16">
      <c r="G905" s="31"/>
      <c r="H905" s="31"/>
      <c r="I905" s="31"/>
      <c r="J905" s="31"/>
      <c r="K905" s="31"/>
      <c r="L905" s="31"/>
      <c r="M905" s="31"/>
      <c r="N905" s="31"/>
      <c r="O905" s="31"/>
      <c r="P905" s="31"/>
    </row>
    <row r="906" spans="7:16">
      <c r="G906" s="31"/>
      <c r="H906" s="31"/>
      <c r="I906" s="31"/>
      <c r="J906" s="31"/>
      <c r="K906" s="31"/>
      <c r="L906" s="31"/>
      <c r="M906" s="31"/>
      <c r="N906" s="31"/>
      <c r="O906" s="31"/>
      <c r="P906" s="31"/>
    </row>
    <row r="907" spans="7:16">
      <c r="G907" s="31"/>
      <c r="H907" s="31"/>
      <c r="I907" s="31"/>
      <c r="J907" s="31"/>
      <c r="K907" s="31"/>
      <c r="L907" s="31"/>
      <c r="M907" s="31"/>
      <c r="N907" s="31"/>
      <c r="O907" s="31"/>
      <c r="P907" s="31"/>
    </row>
    <row r="908" spans="7:16">
      <c r="G908" s="31"/>
      <c r="H908" s="31"/>
      <c r="I908" s="31"/>
      <c r="J908" s="31"/>
      <c r="K908" s="31"/>
      <c r="L908" s="31"/>
      <c r="M908" s="31"/>
      <c r="N908" s="31"/>
      <c r="O908" s="31"/>
      <c r="P908" s="31"/>
    </row>
    <row r="909" spans="7:16">
      <c r="G909" s="31"/>
      <c r="H909" s="31"/>
      <c r="I909" s="31"/>
      <c r="J909" s="31"/>
      <c r="K909" s="31"/>
      <c r="L909" s="31"/>
      <c r="M909" s="31"/>
      <c r="N909" s="31"/>
      <c r="O909" s="31"/>
      <c r="P909" s="31"/>
    </row>
    <row r="910" spans="7:16">
      <c r="G910" s="31"/>
      <c r="H910" s="31"/>
      <c r="I910" s="31"/>
      <c r="J910" s="31"/>
      <c r="K910" s="31"/>
      <c r="L910" s="31"/>
      <c r="M910" s="31"/>
      <c r="N910" s="31"/>
      <c r="O910" s="31"/>
      <c r="P910" s="31"/>
    </row>
    <row r="911" spans="7:16">
      <c r="G911" s="31"/>
      <c r="H911" s="31"/>
      <c r="I911" s="31"/>
      <c r="J911" s="31"/>
      <c r="K911" s="31"/>
      <c r="L911" s="31"/>
      <c r="M911" s="31"/>
      <c r="N911" s="31"/>
      <c r="O911" s="31"/>
      <c r="P911" s="31"/>
    </row>
    <row r="912" spans="7:16">
      <c r="G912" s="31"/>
      <c r="H912" s="31"/>
      <c r="I912" s="31"/>
      <c r="J912" s="31"/>
      <c r="K912" s="31"/>
      <c r="L912" s="31"/>
      <c r="M912" s="31"/>
      <c r="N912" s="31"/>
      <c r="O912" s="31"/>
      <c r="P912" s="31"/>
    </row>
    <row r="913" spans="7:16">
      <c r="G913" s="31"/>
      <c r="H913" s="31"/>
      <c r="I913" s="31"/>
      <c r="J913" s="31"/>
      <c r="K913" s="31"/>
      <c r="L913" s="31"/>
      <c r="M913" s="31"/>
      <c r="N913" s="31"/>
      <c r="O913" s="31"/>
      <c r="P913" s="31"/>
    </row>
    <row r="914" spans="7:16">
      <c r="G914" s="31"/>
      <c r="H914" s="31"/>
      <c r="I914" s="31"/>
      <c r="J914" s="31"/>
      <c r="K914" s="31"/>
      <c r="L914" s="31"/>
      <c r="M914" s="31"/>
      <c r="N914" s="31"/>
      <c r="O914" s="31"/>
      <c r="P914" s="31"/>
    </row>
    <row r="915" spans="7:16">
      <c r="G915" s="31"/>
      <c r="H915" s="31"/>
      <c r="I915" s="31"/>
      <c r="J915" s="31"/>
      <c r="K915" s="31"/>
      <c r="L915" s="31"/>
      <c r="M915" s="31"/>
      <c r="N915" s="31"/>
      <c r="O915" s="31"/>
      <c r="P915" s="31"/>
    </row>
    <row r="916" spans="7:16">
      <c r="G916" s="31"/>
      <c r="H916" s="31"/>
      <c r="I916" s="31"/>
      <c r="J916" s="31"/>
      <c r="K916" s="31"/>
      <c r="L916" s="31"/>
      <c r="M916" s="31"/>
      <c r="N916" s="31"/>
      <c r="O916" s="31"/>
      <c r="P916" s="31"/>
    </row>
    <row r="917" spans="7:16">
      <c r="G917" s="31"/>
      <c r="H917" s="31"/>
      <c r="I917" s="31"/>
      <c r="J917" s="31"/>
      <c r="K917" s="31"/>
      <c r="L917" s="31"/>
      <c r="M917" s="31"/>
      <c r="N917" s="31"/>
      <c r="O917" s="31"/>
      <c r="P917" s="31"/>
    </row>
    <row r="918" spans="7:16">
      <c r="G918" s="31"/>
      <c r="H918" s="31"/>
      <c r="I918" s="31"/>
      <c r="J918" s="31"/>
      <c r="K918" s="31"/>
      <c r="L918" s="31"/>
      <c r="M918" s="31"/>
      <c r="N918" s="31"/>
      <c r="O918" s="31"/>
      <c r="P918" s="31"/>
    </row>
    <row r="919" spans="7:16">
      <c r="G919" s="31"/>
      <c r="H919" s="31"/>
      <c r="I919" s="31"/>
      <c r="J919" s="31"/>
      <c r="K919" s="31"/>
      <c r="L919" s="31"/>
      <c r="M919" s="31"/>
      <c r="N919" s="31"/>
      <c r="O919" s="31"/>
      <c r="P919" s="31"/>
    </row>
    <row r="920" spans="7:16">
      <c r="G920" s="31"/>
      <c r="H920" s="31"/>
      <c r="I920" s="31"/>
      <c r="J920" s="31"/>
      <c r="K920" s="31"/>
      <c r="L920" s="31"/>
      <c r="M920" s="31"/>
      <c r="N920" s="31"/>
      <c r="O920" s="31"/>
      <c r="P920" s="31"/>
    </row>
    <row r="921" spans="7:16">
      <c r="G921" s="31"/>
      <c r="H921" s="31"/>
      <c r="I921" s="31"/>
      <c r="J921" s="31"/>
      <c r="K921" s="31"/>
      <c r="L921" s="31"/>
      <c r="M921" s="31"/>
      <c r="N921" s="31"/>
      <c r="O921" s="31"/>
      <c r="P921" s="31"/>
    </row>
    <row r="922" spans="7:16">
      <c r="G922" s="31"/>
      <c r="H922" s="31"/>
      <c r="I922" s="31"/>
      <c r="J922" s="31"/>
      <c r="K922" s="31"/>
      <c r="L922" s="31"/>
      <c r="M922" s="31"/>
      <c r="N922" s="31"/>
      <c r="O922" s="31"/>
      <c r="P922" s="31"/>
    </row>
    <row r="923" spans="7:16">
      <c r="G923" s="31"/>
      <c r="H923" s="31"/>
      <c r="I923" s="31"/>
      <c r="J923" s="31"/>
      <c r="K923" s="31"/>
      <c r="L923" s="31"/>
      <c r="M923" s="31"/>
      <c r="N923" s="31"/>
      <c r="O923" s="31"/>
      <c r="P923" s="31"/>
    </row>
    <row r="924" spans="7:16">
      <c r="G924" s="31"/>
      <c r="H924" s="31"/>
      <c r="I924" s="31"/>
      <c r="J924" s="31"/>
      <c r="K924" s="31"/>
      <c r="L924" s="31"/>
      <c r="M924" s="31"/>
      <c r="N924" s="31"/>
      <c r="O924" s="31"/>
      <c r="P924" s="31"/>
    </row>
    <row r="925" spans="7:16">
      <c r="G925" s="31"/>
      <c r="H925" s="31"/>
      <c r="I925" s="31"/>
      <c r="J925" s="31"/>
      <c r="K925" s="31"/>
      <c r="L925" s="31"/>
      <c r="M925" s="31"/>
      <c r="N925" s="31"/>
      <c r="O925" s="31"/>
      <c r="P925" s="31"/>
    </row>
    <row r="926" spans="7:16">
      <c r="G926" s="31"/>
      <c r="H926" s="31"/>
      <c r="I926" s="31"/>
      <c r="J926" s="31"/>
      <c r="K926" s="31"/>
      <c r="L926" s="31"/>
      <c r="M926" s="31"/>
      <c r="N926" s="31"/>
      <c r="O926" s="31"/>
      <c r="P926" s="31"/>
    </row>
    <row r="927" spans="7:16">
      <c r="G927" s="31"/>
      <c r="H927" s="31"/>
      <c r="I927" s="31"/>
      <c r="J927" s="31"/>
      <c r="K927" s="31"/>
      <c r="L927" s="31"/>
      <c r="M927" s="31"/>
      <c r="N927" s="31"/>
      <c r="O927" s="31"/>
      <c r="P927" s="31"/>
    </row>
    <row r="928" spans="7:16">
      <c r="G928" s="31"/>
      <c r="H928" s="31"/>
      <c r="I928" s="31"/>
      <c r="J928" s="31"/>
      <c r="K928" s="31"/>
      <c r="L928" s="31"/>
      <c r="M928" s="31"/>
      <c r="N928" s="31"/>
      <c r="O928" s="31"/>
      <c r="P928" s="31"/>
    </row>
    <row r="929" spans="7:16">
      <c r="G929" s="31"/>
      <c r="H929" s="31"/>
      <c r="I929" s="31"/>
      <c r="J929" s="31"/>
      <c r="K929" s="31"/>
      <c r="L929" s="31"/>
      <c r="M929" s="31"/>
      <c r="N929" s="31"/>
      <c r="O929" s="31"/>
      <c r="P929" s="31"/>
    </row>
    <row r="930" spans="7:16">
      <c r="G930" s="31"/>
      <c r="H930" s="31"/>
      <c r="I930" s="31"/>
      <c r="J930" s="31"/>
      <c r="K930" s="31"/>
      <c r="L930" s="31"/>
      <c r="M930" s="31"/>
      <c r="N930" s="31"/>
      <c r="O930" s="31"/>
      <c r="P930" s="31"/>
    </row>
    <row r="931" spans="7:16">
      <c r="G931" s="31"/>
      <c r="H931" s="31"/>
      <c r="I931" s="31"/>
      <c r="J931" s="31"/>
      <c r="K931" s="31"/>
      <c r="L931" s="31"/>
      <c r="M931" s="31"/>
      <c r="N931" s="31"/>
      <c r="O931" s="31"/>
      <c r="P931" s="31"/>
    </row>
    <row r="932" spans="7:16">
      <c r="G932" s="31"/>
      <c r="H932" s="31"/>
      <c r="I932" s="31"/>
      <c r="J932" s="31"/>
      <c r="K932" s="31"/>
      <c r="L932" s="31"/>
      <c r="M932" s="31"/>
      <c r="N932" s="31"/>
      <c r="O932" s="31"/>
      <c r="P932" s="31"/>
    </row>
    <row r="933" spans="7:16">
      <c r="G933" s="31"/>
      <c r="H933" s="31"/>
      <c r="I933" s="31"/>
      <c r="J933" s="31"/>
      <c r="K933" s="31"/>
      <c r="L933" s="31"/>
      <c r="M933" s="31"/>
      <c r="N933" s="31"/>
      <c r="O933" s="31"/>
      <c r="P933" s="31"/>
    </row>
    <row r="934" spans="7:16">
      <c r="G934" s="31"/>
      <c r="H934" s="31"/>
      <c r="I934" s="31"/>
      <c r="J934" s="31"/>
      <c r="K934" s="31"/>
      <c r="L934" s="31"/>
      <c r="M934" s="31"/>
      <c r="N934" s="31"/>
      <c r="O934" s="31"/>
      <c r="P934" s="31"/>
    </row>
    <row r="935" spans="7:16">
      <c r="G935" s="31"/>
      <c r="H935" s="31"/>
      <c r="I935" s="31"/>
      <c r="J935" s="31"/>
      <c r="K935" s="31"/>
      <c r="L935" s="31"/>
      <c r="M935" s="31"/>
      <c r="N935" s="31"/>
      <c r="O935" s="31"/>
      <c r="P935" s="31"/>
    </row>
    <row r="936" spans="7:16">
      <c r="G936" s="31"/>
      <c r="H936" s="31"/>
      <c r="I936" s="31"/>
      <c r="J936" s="31"/>
      <c r="K936" s="31"/>
      <c r="L936" s="31"/>
      <c r="M936" s="31"/>
      <c r="N936" s="31"/>
      <c r="O936" s="31"/>
      <c r="P936" s="31"/>
    </row>
    <row r="937" spans="7:16">
      <c r="G937" s="31"/>
      <c r="H937" s="31"/>
      <c r="I937" s="31"/>
      <c r="J937" s="31"/>
      <c r="K937" s="31"/>
      <c r="L937" s="31"/>
      <c r="M937" s="31"/>
      <c r="N937" s="31"/>
      <c r="O937" s="31"/>
      <c r="P937" s="31"/>
    </row>
    <row r="938" spans="7:16">
      <c r="G938" s="31"/>
      <c r="H938" s="31"/>
      <c r="I938" s="31"/>
      <c r="J938" s="31"/>
      <c r="K938" s="31"/>
      <c r="L938" s="31"/>
      <c r="M938" s="31"/>
      <c r="N938" s="31"/>
      <c r="O938" s="31"/>
      <c r="P938" s="31"/>
    </row>
    <row r="939" spans="7:16">
      <c r="G939" s="31"/>
      <c r="H939" s="31"/>
      <c r="I939" s="31"/>
      <c r="J939" s="31"/>
      <c r="K939" s="31"/>
      <c r="L939" s="31"/>
      <c r="M939" s="31"/>
      <c r="N939" s="31"/>
      <c r="O939" s="31"/>
      <c r="P939" s="31"/>
    </row>
    <row r="940" spans="7:16">
      <c r="G940" s="31"/>
      <c r="H940" s="31"/>
      <c r="I940" s="31"/>
      <c r="J940" s="31"/>
      <c r="K940" s="31"/>
      <c r="L940" s="31"/>
      <c r="M940" s="31"/>
      <c r="N940" s="31"/>
      <c r="O940" s="31"/>
      <c r="P940" s="31"/>
    </row>
    <row r="941" spans="7:16">
      <c r="G941" s="31"/>
      <c r="H941" s="31"/>
      <c r="I941" s="31"/>
      <c r="J941" s="31"/>
      <c r="K941" s="31"/>
      <c r="L941" s="31"/>
      <c r="M941" s="31"/>
      <c r="N941" s="31"/>
      <c r="O941" s="31"/>
      <c r="P941" s="31"/>
    </row>
    <row r="942" spans="7:16">
      <c r="G942" s="31"/>
      <c r="H942" s="31"/>
      <c r="I942" s="31"/>
      <c r="J942" s="31"/>
      <c r="K942" s="31"/>
      <c r="L942" s="31"/>
      <c r="M942" s="31"/>
      <c r="N942" s="31"/>
      <c r="O942" s="31"/>
      <c r="P942" s="31"/>
    </row>
    <row r="943" spans="7:16">
      <c r="G943" s="31"/>
      <c r="H943" s="31"/>
      <c r="I943" s="31"/>
      <c r="J943" s="31"/>
      <c r="K943" s="31"/>
      <c r="L943" s="31"/>
      <c r="M943" s="31"/>
      <c r="N943" s="31"/>
      <c r="O943" s="31"/>
      <c r="P943" s="31"/>
    </row>
    <row r="944" spans="7:16">
      <c r="G944" s="31"/>
      <c r="H944" s="31"/>
      <c r="I944" s="31"/>
      <c r="J944" s="31"/>
      <c r="K944" s="31"/>
      <c r="L944" s="31"/>
      <c r="M944" s="31"/>
      <c r="N944" s="31"/>
      <c r="O944" s="31"/>
      <c r="P944" s="31"/>
    </row>
    <row r="945" spans="7:16">
      <c r="G945" s="31"/>
      <c r="H945" s="31"/>
      <c r="I945" s="31"/>
      <c r="J945" s="31"/>
      <c r="K945" s="31"/>
      <c r="L945" s="31"/>
      <c r="M945" s="31"/>
      <c r="N945" s="31"/>
      <c r="O945" s="31"/>
      <c r="P945" s="31"/>
    </row>
    <row r="946" spans="7:16">
      <c r="G946" s="31"/>
      <c r="H946" s="31"/>
      <c r="I946" s="31"/>
      <c r="J946" s="31"/>
      <c r="K946" s="31"/>
      <c r="L946" s="31"/>
      <c r="M946" s="31"/>
      <c r="N946" s="31"/>
      <c r="O946" s="31"/>
      <c r="P946" s="31"/>
    </row>
    <row r="947" spans="7:16">
      <c r="G947" s="31"/>
      <c r="H947" s="31"/>
      <c r="I947" s="31"/>
      <c r="J947" s="31"/>
      <c r="K947" s="31"/>
      <c r="L947" s="31"/>
      <c r="M947" s="31"/>
      <c r="N947" s="31"/>
      <c r="O947" s="31"/>
      <c r="P947" s="31"/>
    </row>
    <row r="948" spans="7:16">
      <c r="G948" s="31"/>
      <c r="H948" s="31"/>
      <c r="I948" s="31"/>
      <c r="J948" s="31"/>
      <c r="K948" s="31"/>
      <c r="L948" s="31"/>
      <c r="M948" s="31"/>
      <c r="N948" s="31"/>
      <c r="O948" s="31"/>
      <c r="P948" s="31"/>
    </row>
    <row r="949" spans="7:16">
      <c r="G949" s="31"/>
      <c r="H949" s="31"/>
      <c r="I949" s="31"/>
      <c r="J949" s="31"/>
      <c r="K949" s="31"/>
      <c r="L949" s="31"/>
      <c r="M949" s="31"/>
      <c r="N949" s="31"/>
      <c r="O949" s="31"/>
      <c r="P949" s="31"/>
    </row>
    <row r="950" spans="7:16">
      <c r="G950" s="31"/>
      <c r="H950" s="31"/>
      <c r="I950" s="31"/>
      <c r="J950" s="31"/>
      <c r="K950" s="31"/>
      <c r="L950" s="31"/>
      <c r="M950" s="31"/>
      <c r="N950" s="31"/>
      <c r="O950" s="31"/>
      <c r="P950" s="31"/>
    </row>
    <row r="951" spans="7:16">
      <c r="G951" s="31"/>
      <c r="H951" s="31"/>
      <c r="I951" s="31"/>
      <c r="J951" s="31"/>
      <c r="K951" s="31"/>
      <c r="L951" s="31"/>
      <c r="M951" s="31"/>
      <c r="N951" s="31"/>
      <c r="O951" s="31"/>
      <c r="P951" s="31"/>
    </row>
    <row r="952" spans="7:16">
      <c r="G952" s="31"/>
      <c r="H952" s="31"/>
      <c r="I952" s="31"/>
      <c r="J952" s="31"/>
      <c r="K952" s="31"/>
      <c r="L952" s="31"/>
      <c r="M952" s="31"/>
      <c r="N952" s="31"/>
      <c r="O952" s="31"/>
      <c r="P952" s="31"/>
    </row>
    <row r="953" spans="7:16">
      <c r="G953" s="31"/>
      <c r="H953" s="31"/>
      <c r="I953" s="31"/>
      <c r="J953" s="31"/>
      <c r="K953" s="31"/>
      <c r="L953" s="31"/>
      <c r="M953" s="31"/>
      <c r="N953" s="31"/>
      <c r="O953" s="31"/>
      <c r="P953" s="31"/>
    </row>
    <row r="954" spans="7:16">
      <c r="G954" s="31"/>
      <c r="H954" s="31"/>
      <c r="I954" s="31"/>
      <c r="J954" s="31"/>
      <c r="K954" s="31"/>
      <c r="L954" s="31"/>
      <c r="M954" s="31"/>
      <c r="N954" s="31"/>
      <c r="O954" s="31"/>
      <c r="P954" s="31"/>
    </row>
    <row r="955" spans="7:16">
      <c r="G955" s="31"/>
      <c r="H955" s="31"/>
      <c r="I955" s="31"/>
      <c r="J955" s="31"/>
      <c r="K955" s="31"/>
      <c r="L955" s="31"/>
      <c r="M955" s="31"/>
      <c r="N955" s="31"/>
      <c r="O955" s="31"/>
      <c r="P955" s="31"/>
    </row>
    <row r="956" spans="7:16">
      <c r="G956" s="31"/>
      <c r="H956" s="31"/>
      <c r="I956" s="31"/>
      <c r="J956" s="31"/>
      <c r="K956" s="31"/>
      <c r="L956" s="31"/>
      <c r="M956" s="31"/>
      <c r="N956" s="31"/>
      <c r="O956" s="31"/>
      <c r="P956" s="31"/>
    </row>
    <row r="957" spans="7:16">
      <c r="G957" s="31"/>
      <c r="H957" s="31"/>
      <c r="I957" s="31"/>
      <c r="J957" s="31"/>
      <c r="K957" s="31"/>
      <c r="L957" s="31"/>
      <c r="M957" s="31"/>
      <c r="N957" s="31"/>
      <c r="O957" s="31"/>
      <c r="P957" s="31"/>
    </row>
    <row r="958" spans="7:16">
      <c r="G958" s="31"/>
      <c r="H958" s="31"/>
      <c r="I958" s="31"/>
      <c r="J958" s="31"/>
      <c r="K958" s="31"/>
      <c r="L958" s="31"/>
      <c r="M958" s="31"/>
      <c r="N958" s="31"/>
      <c r="O958" s="31"/>
      <c r="P958" s="31"/>
    </row>
    <row r="959" spans="7:16">
      <c r="G959" s="31"/>
      <c r="H959" s="31"/>
      <c r="I959" s="31"/>
      <c r="J959" s="31"/>
      <c r="K959" s="31"/>
      <c r="L959" s="31"/>
      <c r="M959" s="31"/>
      <c r="N959" s="31"/>
      <c r="O959" s="31"/>
      <c r="P959" s="31"/>
    </row>
    <row r="960" spans="7:16">
      <c r="G960" s="31"/>
      <c r="H960" s="31"/>
      <c r="I960" s="31"/>
      <c r="J960" s="31"/>
      <c r="K960" s="31"/>
      <c r="L960" s="31"/>
      <c r="M960" s="31"/>
      <c r="N960" s="31"/>
      <c r="O960" s="31"/>
      <c r="P960" s="31"/>
    </row>
    <row r="961" spans="7:16">
      <c r="G961" s="31"/>
      <c r="H961" s="31"/>
      <c r="I961" s="31"/>
      <c r="J961" s="31"/>
      <c r="K961" s="31"/>
      <c r="L961" s="31"/>
      <c r="M961" s="31"/>
      <c r="N961" s="31"/>
      <c r="O961" s="31"/>
      <c r="P961" s="31"/>
    </row>
    <row r="962" spans="7:16">
      <c r="G962" s="31"/>
      <c r="H962" s="31"/>
      <c r="I962" s="31"/>
      <c r="J962" s="31"/>
      <c r="K962" s="31"/>
      <c r="L962" s="31"/>
      <c r="M962" s="31"/>
      <c r="N962" s="31"/>
      <c r="O962" s="31"/>
      <c r="P962" s="31"/>
    </row>
    <row r="963" spans="7:16">
      <c r="G963" s="31"/>
      <c r="H963" s="31"/>
      <c r="I963" s="31"/>
      <c r="J963" s="31"/>
      <c r="K963" s="31"/>
      <c r="L963" s="31"/>
      <c r="M963" s="31"/>
      <c r="N963" s="31"/>
      <c r="O963" s="31"/>
      <c r="P963" s="31"/>
    </row>
    <row r="964" spans="7:16">
      <c r="G964" s="31"/>
      <c r="H964" s="31"/>
      <c r="I964" s="31"/>
      <c r="J964" s="31"/>
      <c r="K964" s="31"/>
      <c r="L964" s="31"/>
      <c r="M964" s="31"/>
      <c r="N964" s="31"/>
      <c r="O964" s="31"/>
      <c r="P964" s="31"/>
    </row>
    <row r="965" spans="7:16">
      <c r="G965" s="31"/>
      <c r="H965" s="31"/>
      <c r="I965" s="31"/>
      <c r="J965" s="31"/>
      <c r="K965" s="31"/>
      <c r="L965" s="31"/>
      <c r="M965" s="31"/>
      <c r="N965" s="31"/>
      <c r="O965" s="31"/>
      <c r="P965" s="31"/>
    </row>
    <row r="966" spans="7:16">
      <c r="G966" s="31"/>
      <c r="H966" s="31"/>
      <c r="I966" s="31"/>
      <c r="J966" s="31"/>
      <c r="K966" s="31"/>
      <c r="L966" s="31"/>
      <c r="M966" s="31"/>
      <c r="N966" s="31"/>
      <c r="O966" s="31"/>
      <c r="P966" s="31"/>
    </row>
    <row r="967" spans="7:16">
      <c r="G967" s="31"/>
      <c r="H967" s="31"/>
      <c r="I967" s="31"/>
      <c r="J967" s="31"/>
      <c r="K967" s="31"/>
      <c r="L967" s="31"/>
      <c r="M967" s="31"/>
      <c r="N967" s="31"/>
      <c r="O967" s="31"/>
      <c r="P967" s="31"/>
    </row>
    <row r="968" spans="7:16">
      <c r="G968" s="31"/>
      <c r="H968" s="31"/>
      <c r="I968" s="31"/>
      <c r="J968" s="31"/>
      <c r="K968" s="31"/>
      <c r="L968" s="31"/>
      <c r="M968" s="31"/>
      <c r="N968" s="31"/>
      <c r="O968" s="31"/>
      <c r="P968" s="31"/>
    </row>
    <row r="969" spans="7:16">
      <c r="G969" s="31"/>
      <c r="H969" s="31"/>
      <c r="I969" s="31"/>
      <c r="J969" s="31"/>
      <c r="K969" s="31"/>
      <c r="L969" s="31"/>
      <c r="M969" s="31"/>
      <c r="N969" s="31"/>
      <c r="O969" s="31"/>
      <c r="P969" s="31"/>
    </row>
    <row r="970" spans="7:16">
      <c r="G970" s="31"/>
      <c r="H970" s="31"/>
      <c r="I970" s="31"/>
      <c r="J970" s="31"/>
      <c r="K970" s="31"/>
      <c r="L970" s="31"/>
      <c r="M970" s="31"/>
      <c r="N970" s="31"/>
      <c r="O970" s="31"/>
      <c r="P970" s="31"/>
    </row>
    <row r="971" spans="7:16">
      <c r="G971" s="31"/>
      <c r="H971" s="31"/>
      <c r="I971" s="31"/>
      <c r="J971" s="31"/>
      <c r="K971" s="31"/>
      <c r="L971" s="31"/>
      <c r="M971" s="31"/>
      <c r="N971" s="31"/>
      <c r="O971" s="31"/>
      <c r="P971" s="31"/>
    </row>
    <row r="972" spans="7:16">
      <c r="G972" s="31"/>
      <c r="H972" s="31"/>
      <c r="I972" s="31"/>
      <c r="J972" s="31"/>
      <c r="K972" s="31"/>
      <c r="L972" s="31"/>
      <c r="M972" s="31"/>
      <c r="N972" s="31"/>
      <c r="O972" s="31"/>
      <c r="P972" s="31"/>
    </row>
    <row r="973" spans="7:16">
      <c r="G973" s="31"/>
      <c r="H973" s="31"/>
      <c r="I973" s="31"/>
      <c r="J973" s="31"/>
      <c r="K973" s="31"/>
      <c r="L973" s="31"/>
      <c r="M973" s="31"/>
      <c r="N973" s="31"/>
      <c r="O973" s="31"/>
      <c r="P973" s="31"/>
    </row>
    <row r="974" spans="7:16">
      <c r="G974" s="31"/>
      <c r="H974" s="31"/>
      <c r="I974" s="31"/>
      <c r="J974" s="31"/>
      <c r="K974" s="31"/>
      <c r="L974" s="31"/>
      <c r="M974" s="31"/>
      <c r="N974" s="31"/>
      <c r="O974" s="31"/>
      <c r="P974" s="31"/>
    </row>
    <row r="975" spans="7:16">
      <c r="G975" s="31"/>
      <c r="H975" s="31"/>
      <c r="I975" s="31"/>
      <c r="J975" s="31"/>
      <c r="K975" s="31"/>
      <c r="L975" s="31"/>
      <c r="M975" s="31"/>
      <c r="N975" s="31"/>
      <c r="O975" s="31"/>
      <c r="P975" s="31"/>
    </row>
    <row r="976" spans="7:16">
      <c r="G976" s="31"/>
      <c r="H976" s="31"/>
      <c r="I976" s="31"/>
      <c r="J976" s="31"/>
      <c r="K976" s="31"/>
      <c r="L976" s="31"/>
      <c r="M976" s="31"/>
      <c r="N976" s="31"/>
      <c r="O976" s="31"/>
      <c r="P976" s="31"/>
    </row>
    <row r="977" spans="7:16">
      <c r="G977" s="31"/>
      <c r="H977" s="31"/>
      <c r="I977" s="31"/>
      <c r="J977" s="31"/>
      <c r="K977" s="31"/>
      <c r="L977" s="31"/>
      <c r="M977" s="31"/>
      <c r="N977" s="31"/>
      <c r="O977" s="31"/>
      <c r="P977" s="31"/>
    </row>
    <row r="978" spans="7:16">
      <c r="G978" s="31"/>
      <c r="H978" s="31"/>
      <c r="I978" s="31"/>
      <c r="J978" s="31"/>
      <c r="K978" s="31"/>
      <c r="L978" s="31"/>
      <c r="M978" s="31"/>
      <c r="N978" s="31"/>
      <c r="O978" s="31"/>
      <c r="P978" s="31"/>
    </row>
    <row r="979" spans="7:16">
      <c r="G979" s="31"/>
      <c r="H979" s="31"/>
      <c r="I979" s="31"/>
      <c r="J979" s="31"/>
      <c r="K979" s="31"/>
      <c r="L979" s="31"/>
      <c r="M979" s="31"/>
      <c r="N979" s="31"/>
      <c r="O979" s="31"/>
      <c r="P979" s="31"/>
    </row>
    <row r="980" spans="7:16">
      <c r="G980" s="31"/>
      <c r="H980" s="31"/>
      <c r="I980" s="31"/>
      <c r="J980" s="31"/>
      <c r="K980" s="31"/>
      <c r="L980" s="31"/>
      <c r="M980" s="31"/>
      <c r="N980" s="31"/>
      <c r="O980" s="31"/>
      <c r="P980" s="31"/>
    </row>
    <row r="981" spans="7:16">
      <c r="G981" s="31"/>
      <c r="H981" s="31"/>
      <c r="I981" s="31"/>
      <c r="J981" s="31"/>
      <c r="K981" s="31"/>
      <c r="L981" s="31"/>
      <c r="M981" s="31"/>
      <c r="N981" s="31"/>
      <c r="O981" s="31"/>
      <c r="P981" s="31"/>
    </row>
    <row r="982" spans="7:16">
      <c r="G982" s="31"/>
      <c r="H982" s="31"/>
      <c r="I982" s="31"/>
      <c r="J982" s="31"/>
      <c r="K982" s="31"/>
      <c r="L982" s="31"/>
      <c r="M982" s="31"/>
      <c r="N982" s="31"/>
      <c r="O982" s="31"/>
      <c r="P982" s="31"/>
    </row>
    <row r="983" spans="7:16">
      <c r="G983" s="31"/>
      <c r="H983" s="31"/>
      <c r="I983" s="31"/>
      <c r="J983" s="31"/>
      <c r="K983" s="31"/>
      <c r="L983" s="31"/>
      <c r="M983" s="31"/>
      <c r="N983" s="31"/>
      <c r="O983" s="31"/>
      <c r="P983" s="31"/>
    </row>
    <row r="984" spans="7:16">
      <c r="G984" s="31"/>
      <c r="H984" s="31"/>
      <c r="I984" s="31"/>
      <c r="J984" s="31"/>
      <c r="K984" s="31"/>
      <c r="L984" s="31"/>
      <c r="M984" s="31"/>
      <c r="N984" s="31"/>
      <c r="O984" s="31"/>
      <c r="P984" s="31"/>
    </row>
    <row r="985" spans="7:16">
      <c r="G985" s="31"/>
      <c r="H985" s="31"/>
      <c r="I985" s="31"/>
      <c r="J985" s="31"/>
      <c r="K985" s="31"/>
      <c r="L985" s="31"/>
      <c r="M985" s="31"/>
      <c r="N985" s="31"/>
      <c r="O985" s="31"/>
      <c r="P985" s="31"/>
    </row>
    <row r="986" spans="7:16">
      <c r="G986" s="31"/>
      <c r="H986" s="31"/>
      <c r="I986" s="31"/>
      <c r="J986" s="31"/>
      <c r="K986" s="31"/>
      <c r="L986" s="31"/>
      <c r="M986" s="31"/>
      <c r="N986" s="31"/>
      <c r="O986" s="31"/>
      <c r="P986" s="31"/>
    </row>
    <row r="987" spans="7:16">
      <c r="G987" s="31"/>
      <c r="H987" s="31"/>
      <c r="I987" s="31"/>
      <c r="J987" s="31"/>
      <c r="K987" s="31"/>
      <c r="L987" s="31"/>
      <c r="M987" s="31"/>
      <c r="N987" s="31"/>
      <c r="O987" s="31"/>
      <c r="P987" s="31"/>
    </row>
    <row r="988" spans="7:16">
      <c r="G988" s="31"/>
      <c r="H988" s="31"/>
      <c r="I988" s="31"/>
      <c r="J988" s="31"/>
      <c r="K988" s="31"/>
      <c r="L988" s="31"/>
      <c r="M988" s="31"/>
      <c r="N988" s="31"/>
      <c r="O988" s="31"/>
      <c r="P988" s="31"/>
    </row>
    <row r="989" spans="7:16">
      <c r="G989" s="31"/>
      <c r="H989" s="31"/>
      <c r="I989" s="31"/>
      <c r="J989" s="31"/>
      <c r="K989" s="31"/>
      <c r="L989" s="31"/>
      <c r="M989" s="31"/>
      <c r="N989" s="31"/>
      <c r="O989" s="31"/>
      <c r="P989" s="31"/>
    </row>
    <row r="990" spans="7:16">
      <c r="G990" s="31"/>
      <c r="H990" s="31"/>
      <c r="I990" s="31"/>
      <c r="J990" s="31"/>
      <c r="K990" s="31"/>
      <c r="L990" s="31"/>
      <c r="M990" s="31"/>
      <c r="N990" s="31"/>
      <c r="O990" s="31"/>
      <c r="P990" s="31"/>
    </row>
    <row r="991" spans="7:16">
      <c r="G991" s="31"/>
      <c r="H991" s="31"/>
      <c r="I991" s="31"/>
      <c r="J991" s="31"/>
      <c r="K991" s="31"/>
      <c r="L991" s="31"/>
      <c r="M991" s="31"/>
      <c r="N991" s="31"/>
      <c r="O991" s="31"/>
      <c r="P991" s="31"/>
    </row>
    <row r="992" spans="7:16">
      <c r="G992" s="31"/>
      <c r="H992" s="31"/>
      <c r="I992" s="31"/>
      <c r="J992" s="31"/>
      <c r="K992" s="31"/>
      <c r="L992" s="31"/>
      <c r="M992" s="31"/>
      <c r="N992" s="31"/>
      <c r="O992" s="31"/>
      <c r="P992" s="31"/>
    </row>
    <row r="993" spans="7:16">
      <c r="G993" s="31"/>
      <c r="H993" s="31"/>
      <c r="I993" s="31"/>
      <c r="J993" s="31"/>
      <c r="K993" s="31"/>
      <c r="L993" s="31"/>
      <c r="M993" s="31"/>
      <c r="N993" s="31"/>
      <c r="O993" s="31"/>
      <c r="P993" s="31"/>
    </row>
    <row r="994" spans="7:16">
      <c r="G994" s="31"/>
      <c r="H994" s="31"/>
      <c r="I994" s="31"/>
      <c r="J994" s="31"/>
      <c r="K994" s="31"/>
      <c r="L994" s="31"/>
      <c r="M994" s="31"/>
      <c r="N994" s="31"/>
      <c r="O994" s="31"/>
      <c r="P994" s="31"/>
    </row>
    <row r="995" spans="7:16">
      <c r="G995" s="31"/>
      <c r="H995" s="31"/>
      <c r="I995" s="31"/>
      <c r="J995" s="31"/>
      <c r="K995" s="31"/>
      <c r="L995" s="31"/>
      <c r="M995" s="31"/>
      <c r="N995" s="31"/>
      <c r="O995" s="31"/>
      <c r="P995" s="31"/>
    </row>
    <row r="996" spans="7:16">
      <c r="G996" s="31"/>
      <c r="H996" s="31"/>
      <c r="I996" s="31"/>
      <c r="J996" s="31"/>
      <c r="K996" s="31"/>
      <c r="L996" s="31"/>
      <c r="M996" s="31"/>
      <c r="N996" s="31"/>
      <c r="O996" s="31"/>
      <c r="P996" s="31"/>
    </row>
    <row r="997" spans="7:16">
      <c r="G997" s="31"/>
      <c r="H997" s="31"/>
      <c r="I997" s="31"/>
      <c r="J997" s="31"/>
      <c r="K997" s="31"/>
      <c r="L997" s="31"/>
      <c r="M997" s="31"/>
      <c r="N997" s="31"/>
      <c r="O997" s="31"/>
      <c r="P997" s="31"/>
    </row>
    <row r="998" spans="7:16">
      <c r="G998" s="31"/>
      <c r="H998" s="31"/>
      <c r="I998" s="31"/>
      <c r="J998" s="31"/>
      <c r="K998" s="31"/>
      <c r="L998" s="31"/>
      <c r="M998" s="31"/>
      <c r="N998" s="31"/>
      <c r="O998" s="31"/>
      <c r="P998" s="31"/>
    </row>
    <row r="999" spans="7:16">
      <c r="G999" s="31"/>
      <c r="H999" s="31"/>
      <c r="I999" s="31"/>
      <c r="J999" s="31"/>
      <c r="K999" s="31"/>
      <c r="L999" s="31"/>
      <c r="M999" s="31"/>
      <c r="N999" s="31"/>
      <c r="O999" s="31"/>
      <c r="P999" s="31"/>
    </row>
    <row r="1000" spans="7:16">
      <c r="G1000" s="31"/>
      <c r="H1000" s="31"/>
      <c r="I1000" s="31"/>
      <c r="J1000" s="31"/>
      <c r="K1000" s="31"/>
      <c r="L1000" s="31"/>
      <c r="M1000" s="31"/>
      <c r="N1000" s="31"/>
      <c r="O1000" s="31"/>
      <c r="P1000" s="31"/>
    </row>
    <row r="1001" spans="7:16">
      <c r="G1001" s="31"/>
      <c r="H1001" s="31"/>
      <c r="I1001" s="31"/>
      <c r="J1001" s="31"/>
      <c r="K1001" s="31"/>
      <c r="L1001" s="31"/>
      <c r="M1001" s="31"/>
      <c r="N1001" s="31"/>
      <c r="O1001" s="31"/>
      <c r="P1001" s="31"/>
    </row>
    <row r="1002" spans="7:16">
      <c r="G1002" s="31"/>
      <c r="H1002" s="31"/>
      <c r="I1002" s="31"/>
      <c r="J1002" s="31"/>
      <c r="K1002" s="31"/>
      <c r="L1002" s="31"/>
      <c r="M1002" s="31"/>
      <c r="N1002" s="31"/>
      <c r="O1002" s="31"/>
      <c r="P1002" s="31"/>
    </row>
    <row r="1003" spans="7:16">
      <c r="G1003" s="31"/>
      <c r="H1003" s="31"/>
      <c r="I1003" s="31"/>
      <c r="J1003" s="31"/>
      <c r="K1003" s="31"/>
      <c r="L1003" s="31"/>
      <c r="M1003" s="31"/>
      <c r="N1003" s="31"/>
      <c r="O1003" s="31"/>
      <c r="P1003" s="31"/>
    </row>
    <row r="1004" spans="7:16">
      <c r="G1004" s="31"/>
      <c r="H1004" s="31"/>
      <c r="I1004" s="31"/>
      <c r="J1004" s="31"/>
      <c r="K1004" s="31"/>
      <c r="L1004" s="31"/>
      <c r="M1004" s="31"/>
      <c r="N1004" s="31"/>
      <c r="O1004" s="31"/>
      <c r="P1004" s="31"/>
    </row>
    <row r="1005" spans="7:16">
      <c r="G1005" s="31"/>
      <c r="H1005" s="31"/>
      <c r="I1005" s="31"/>
      <c r="J1005" s="31"/>
      <c r="K1005" s="31"/>
      <c r="L1005" s="31"/>
      <c r="M1005" s="31"/>
      <c r="N1005" s="31"/>
      <c r="O1005" s="31"/>
      <c r="P1005" s="31"/>
    </row>
    <row r="1006" spans="7:16">
      <c r="G1006" s="31"/>
      <c r="H1006" s="31"/>
      <c r="I1006" s="31"/>
      <c r="J1006" s="31"/>
      <c r="K1006" s="31"/>
      <c r="L1006" s="31"/>
      <c r="M1006" s="31"/>
      <c r="N1006" s="31"/>
      <c r="O1006" s="31"/>
      <c r="P1006" s="31"/>
    </row>
    <row r="1007" spans="7:16">
      <c r="G1007" s="31"/>
      <c r="H1007" s="31"/>
      <c r="I1007" s="31"/>
      <c r="J1007" s="31"/>
      <c r="K1007" s="31"/>
      <c r="L1007" s="31"/>
      <c r="M1007" s="31"/>
      <c r="N1007" s="31"/>
      <c r="O1007" s="31"/>
      <c r="P1007" s="31"/>
    </row>
    <row r="1008" spans="7:16">
      <c r="G1008" s="31"/>
      <c r="H1008" s="31"/>
      <c r="I1008" s="31"/>
      <c r="J1008" s="31"/>
      <c r="K1008" s="31"/>
      <c r="L1008" s="31"/>
      <c r="M1008" s="31"/>
      <c r="N1008" s="31"/>
      <c r="O1008" s="31"/>
      <c r="P1008" s="31"/>
    </row>
    <row r="1009" spans="7:16">
      <c r="G1009" s="31"/>
      <c r="H1009" s="31"/>
      <c r="I1009" s="31"/>
      <c r="J1009" s="31"/>
      <c r="K1009" s="31"/>
      <c r="L1009" s="31"/>
      <c r="M1009" s="31"/>
      <c r="N1009" s="31"/>
      <c r="O1009" s="31"/>
      <c r="P1009" s="31"/>
    </row>
    <row r="1010" spans="7:16">
      <c r="G1010" s="31"/>
      <c r="H1010" s="31"/>
      <c r="I1010" s="31"/>
      <c r="J1010" s="31"/>
      <c r="K1010" s="31"/>
      <c r="L1010" s="31"/>
      <c r="M1010" s="31"/>
      <c r="N1010" s="31"/>
      <c r="O1010" s="31"/>
      <c r="P1010" s="31"/>
    </row>
    <row r="1011" spans="7:16">
      <c r="G1011" s="31"/>
      <c r="H1011" s="31"/>
      <c r="I1011" s="31"/>
      <c r="J1011" s="31"/>
      <c r="K1011" s="31"/>
      <c r="L1011" s="31"/>
      <c r="M1011" s="31"/>
      <c r="N1011" s="31"/>
      <c r="O1011" s="31"/>
      <c r="P1011" s="31"/>
    </row>
    <row r="1012" spans="7:16">
      <c r="G1012" s="31"/>
      <c r="H1012" s="31"/>
      <c r="I1012" s="31"/>
      <c r="J1012" s="31"/>
      <c r="K1012" s="31"/>
      <c r="L1012" s="31"/>
      <c r="M1012" s="31"/>
      <c r="N1012" s="31"/>
      <c r="O1012" s="31"/>
      <c r="P1012" s="31"/>
    </row>
    <row r="1013" spans="7:16">
      <c r="G1013" s="31"/>
      <c r="H1013" s="31"/>
      <c r="I1013" s="31"/>
      <c r="J1013" s="31"/>
      <c r="K1013" s="31"/>
      <c r="L1013" s="31"/>
      <c r="M1013" s="31"/>
      <c r="N1013" s="31"/>
      <c r="O1013" s="31"/>
      <c r="P1013" s="31"/>
    </row>
    <row r="1014" spans="7:16">
      <c r="G1014" s="31"/>
      <c r="H1014" s="31"/>
      <c r="I1014" s="31"/>
      <c r="J1014" s="31"/>
      <c r="K1014" s="31"/>
      <c r="L1014" s="31"/>
      <c r="M1014" s="31"/>
      <c r="N1014" s="31"/>
      <c r="O1014" s="31"/>
      <c r="P1014" s="31"/>
    </row>
    <row r="1015" spans="7:16">
      <c r="G1015" s="31"/>
      <c r="H1015" s="31"/>
      <c r="I1015" s="31"/>
      <c r="J1015" s="31"/>
      <c r="K1015" s="31"/>
      <c r="L1015" s="31"/>
      <c r="M1015" s="31"/>
      <c r="N1015" s="31"/>
      <c r="O1015" s="31"/>
      <c r="P1015" s="31"/>
    </row>
    <row r="1016" spans="7:16">
      <c r="G1016" s="31"/>
      <c r="H1016" s="31"/>
      <c r="I1016" s="31"/>
      <c r="J1016" s="31"/>
      <c r="K1016" s="31"/>
      <c r="L1016" s="31"/>
      <c r="M1016" s="31"/>
      <c r="N1016" s="31"/>
      <c r="O1016" s="31"/>
      <c r="P1016" s="31"/>
    </row>
    <row r="1017" spans="7:16">
      <c r="G1017" s="31"/>
      <c r="H1017" s="31"/>
      <c r="I1017" s="31"/>
      <c r="J1017" s="31"/>
      <c r="K1017" s="31"/>
      <c r="L1017" s="31"/>
      <c r="M1017" s="31"/>
      <c r="N1017" s="31"/>
      <c r="O1017" s="31"/>
      <c r="P1017" s="31"/>
    </row>
    <row r="1018" spans="7:16">
      <c r="G1018" s="31"/>
      <c r="H1018" s="31"/>
      <c r="I1018" s="31"/>
      <c r="J1018" s="31"/>
      <c r="K1018" s="31"/>
      <c r="L1018" s="31"/>
      <c r="M1018" s="31"/>
      <c r="N1018" s="31"/>
      <c r="O1018" s="31"/>
      <c r="P1018" s="31"/>
    </row>
    <row r="1019" spans="7:16">
      <c r="G1019" s="31"/>
      <c r="H1019" s="31"/>
      <c r="I1019" s="31"/>
      <c r="J1019" s="31"/>
      <c r="K1019" s="31"/>
      <c r="L1019" s="31"/>
      <c r="M1019" s="31"/>
      <c r="N1019" s="31"/>
      <c r="O1019" s="31"/>
      <c r="P1019" s="31"/>
    </row>
    <row r="1020" spans="7:16">
      <c r="G1020" s="31"/>
      <c r="H1020" s="31"/>
      <c r="I1020" s="31"/>
      <c r="J1020" s="31"/>
      <c r="K1020" s="31"/>
      <c r="L1020" s="31"/>
      <c r="M1020" s="31"/>
      <c r="N1020" s="31"/>
      <c r="O1020" s="31"/>
      <c r="P1020" s="31"/>
    </row>
  </sheetData>
  <sheetProtection algorithmName="SHA-512" hashValue="s4LICJgIdl4J+Z1+xpa+1EKxcbU9q51NHj0aJQHsEOHJreEQ+rPuadcokfiThF8n6Uo/fSQy+lLMAzHq+x3e1w==" saltValue="QMqnt1FN6CDnpuwJVpeoXg==" spinCount="100000" sheet="1" objects="1" scenarios="1"/>
  <dataValidations count="2">
    <dataValidation type="list" allowBlank="1" showInputMessage="1" showErrorMessage="1" errorTitle="Value must be 0, 1, 2, 3, 4 or 5" sqref="G186 L186 G184 L184 G182 L182 G180 L180 G173:G175 L173:L175 G171 L171 G169 L169 G167 L167 G165 L165 G163 L163 G158 L158 G156 L156 G154 L154 G152 L152 G150 L150 G148 L148 G146 L146 G144 L144 G142 L142 G140 L140 G138 L138 G136 L136 G134 L134 G129 L129 G127 L127 G125 L125 G122:G123 L122:L123 G120 L120 G118 L118 G116 L116 G106:G111 L106:L111 G100:G104 L100:L104 G94:G98 L94:L98 G89:G92 L89:L92 G84:G87 L84:L87 G78:G82 L78:L82 G72:G76 L72:L76 G60:G62 L60:L62 G51:G58 L51:L58 G46:G49 L46:L49 G40:G44 L40:L44 G35:G38 L35:L38 G21:G30 L21:L30" xr:uid="{BA73E2CC-F43A-7249-8F2C-4F9F8A0F8E46}">
      <formula1>"0,1,2,3,4,5"</formula1>
    </dataValidation>
    <dataValidation type="decimal" allowBlank="1" showInputMessage="1" showErrorMessage="1" errorTitle="Value must be between 0 and 5" sqref="J186 O186 J184 O184 J182 O182 J180 O180 J173:J175 O173:O175 J171 O171 J169 O169 J167 O167 J165 O165 J163 O163 J158 O158 J156 O156 J154 O154 J152 O152 J150 O150 J148 O148 J146 O146 J144 O144 J142 O142 J140 O140 J138 O138 J136 O136 J134 O134 J129 O129 J127 O127 J125 O125 J122:J123 O122:O123 J120 O120 J118 O118 J116 O116 J106:J111 O106:O111 J100:J104 O100:O104 J94:J98 O94:O98 J89:J92 O89:O92 J84:J87 O84:O87 J78:J82 O78:O82 J72:J76 O72:O76 J60:J62 O60:O62 J51:J58 O51:O58 J46:J49 O46:O49 J40:J44 O40:O44 J35:J38 O35:O38 J21:J30 O21:O30" xr:uid="{F9CBBF91-AC24-BE4D-B259-BD492A3B01ED}">
      <formula1>0</formula1>
      <formula2>5</formula2>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222D4-EE11-E740-B466-5242EDBC333A}">
  <sheetPr codeName="Sheet8"/>
  <dimension ref="A1:U1019"/>
  <sheetViews>
    <sheetView zoomScale="75" zoomScaleNormal="100" workbookViewId="0">
      <pane xSplit="2" topLeftCell="C1" activePane="topRight" state="frozen"/>
      <selection activeCell="C1" sqref="C1"/>
      <selection pane="topRight" activeCell="I10" sqref="I10"/>
    </sheetView>
  </sheetViews>
  <sheetFormatPr baseColWidth="10" defaultRowHeight="16"/>
  <cols>
    <col min="1" max="1" width="5.5" style="36" customWidth="1"/>
    <col min="2" max="2" width="39.83203125" style="143" customWidth="1"/>
    <col min="3" max="4" width="65.6640625" style="22" customWidth="1"/>
    <col min="5" max="5" width="9.5" style="61" customWidth="1"/>
    <col min="6" max="6" width="80.1640625" style="22" customWidth="1"/>
    <col min="7" max="7" width="9.5" style="61" customWidth="1"/>
    <col min="8" max="8" width="6.83203125" style="171" customWidth="1"/>
    <col min="9" max="9" width="50.83203125" style="171" customWidth="1"/>
    <col min="10" max="10" width="10.83203125" style="171"/>
    <col min="11" max="11" width="6.83203125" style="171" customWidth="1"/>
    <col min="12" max="12" width="10.83203125" style="171"/>
    <col min="13" max="13" width="6.83203125" style="171" customWidth="1"/>
    <col min="14" max="14" width="25.83203125" style="171" customWidth="1"/>
    <col min="15" max="15" width="10.83203125" style="171"/>
    <col min="16" max="16" width="6.83203125" style="171" customWidth="1"/>
    <col min="17" max="18" width="10.83203125" style="171"/>
    <col min="19" max="16384" width="10.83203125" style="16"/>
  </cols>
  <sheetData>
    <row r="1" spans="2:21">
      <c r="C1" s="144"/>
      <c r="D1" s="144"/>
      <c r="E1" s="145"/>
      <c r="F1" s="144"/>
      <c r="G1" s="145"/>
    </row>
    <row r="2" spans="2:21">
      <c r="C2" s="16"/>
      <c r="D2" s="16"/>
      <c r="E2" s="36"/>
      <c r="F2" s="16"/>
      <c r="G2" s="36"/>
    </row>
    <row r="3" spans="2:21" ht="19">
      <c r="C3" s="58" t="s">
        <v>1209</v>
      </c>
      <c r="D3" s="16"/>
      <c r="E3" s="133"/>
      <c r="F3" s="10"/>
      <c r="G3" s="133"/>
    </row>
    <row r="4" spans="2:21" ht="76">
      <c r="B4" s="185" t="s">
        <v>1042</v>
      </c>
      <c r="C4" s="176" t="s">
        <v>1657</v>
      </c>
      <c r="D4" s="168" t="s">
        <v>1658</v>
      </c>
      <c r="E4" s="169" t="s">
        <v>1659</v>
      </c>
      <c r="F4" s="168" t="s">
        <v>1656</v>
      </c>
      <c r="R4" s="16"/>
      <c r="T4" s="47"/>
      <c r="U4" s="171"/>
    </row>
    <row r="5" spans="2:21">
      <c r="B5" s="147" t="s">
        <v>1043</v>
      </c>
      <c r="C5" s="52">
        <v>2.7895833333333333</v>
      </c>
      <c r="D5" s="52">
        <v>2.5750000000000002</v>
      </c>
      <c r="E5" s="52">
        <f>AVERAGE(R21:R44)</f>
        <v>2.95</v>
      </c>
      <c r="F5" s="52">
        <f>AVERAGE(S21:S44)</f>
        <v>2.5750000000000002</v>
      </c>
      <c r="R5" s="16"/>
      <c r="T5" s="47"/>
      <c r="U5" s="171"/>
    </row>
    <row r="6" spans="2:21">
      <c r="B6" s="147" t="s">
        <v>1044</v>
      </c>
      <c r="C6" s="52">
        <v>2.7145833333333336</v>
      </c>
      <c r="D6" s="52">
        <v>2.8</v>
      </c>
      <c r="E6" s="52">
        <f>AVERAGE(R50:R77)</f>
        <v>2.9</v>
      </c>
      <c r="F6" s="52">
        <f>AVERAGE(S50:S77)</f>
        <v>2.8</v>
      </c>
      <c r="R6" s="16"/>
      <c r="T6" s="47"/>
      <c r="U6" s="171"/>
    </row>
    <row r="7" spans="2:21">
      <c r="B7" s="147" t="s">
        <v>85</v>
      </c>
      <c r="C7" s="52">
        <v>2.2916666666666665</v>
      </c>
      <c r="D7" s="52">
        <v>2.6</v>
      </c>
      <c r="E7" s="52" t="e">
        <f>AVERAGE(R83:R89)</f>
        <v>#DIV/0!</v>
      </c>
      <c r="F7" s="52">
        <f>AVERAGE(S83:S89)</f>
        <v>2.6</v>
      </c>
      <c r="R7" s="16"/>
      <c r="T7" s="47"/>
      <c r="U7" s="171"/>
    </row>
    <row r="8" spans="2:21">
      <c r="B8" s="147" t="s">
        <v>57</v>
      </c>
      <c r="C8" s="52">
        <v>2.4080509768009768</v>
      </c>
      <c r="D8" s="52">
        <v>2</v>
      </c>
      <c r="E8" s="52">
        <f>AVERAGE(R95:R118)</f>
        <v>4.2777777777777777</v>
      </c>
      <c r="F8" s="52">
        <f>AVERAGE(S95:S118)</f>
        <v>2</v>
      </c>
      <c r="R8" s="16"/>
      <c r="T8" s="47"/>
      <c r="U8" s="171"/>
    </row>
    <row r="9" spans="2:21">
      <c r="B9" s="147" t="s">
        <v>56</v>
      </c>
      <c r="C9" s="52">
        <v>3.46875</v>
      </c>
      <c r="D9" s="52">
        <v>3.625</v>
      </c>
      <c r="E9" s="52">
        <f>AVERAGE(R123:R126)</f>
        <v>3.75</v>
      </c>
      <c r="F9" s="52">
        <f>AVERAGE(S123:S126)</f>
        <v>3.625</v>
      </c>
      <c r="R9" s="16"/>
      <c r="T9" s="47"/>
      <c r="U9" s="171"/>
    </row>
    <row r="10" spans="2:21">
      <c r="B10" s="147" t="s">
        <v>277</v>
      </c>
      <c r="C10" s="52">
        <v>2.75</v>
      </c>
      <c r="D10" s="52">
        <v>3</v>
      </c>
      <c r="E10" s="52" t="e">
        <f>AVERAGE(R131)</f>
        <v>#DIV/0!</v>
      </c>
      <c r="F10" s="52">
        <f>AVERAGE(S131)</f>
        <v>3</v>
      </c>
      <c r="R10" s="16"/>
      <c r="T10" s="47"/>
      <c r="U10" s="171"/>
    </row>
    <row r="11" spans="2:21">
      <c r="B11" s="186" t="s">
        <v>877</v>
      </c>
      <c r="C11" s="91">
        <v>2.69026020961932</v>
      </c>
      <c r="D11" s="91">
        <v>2.7666666666666671</v>
      </c>
      <c r="E11" s="91">
        <f>AVERAGE(R21:R131)</f>
        <v>3.370967741935484</v>
      </c>
      <c r="F11" s="91">
        <f>AVERAGE(S21:S131)</f>
        <v>2.5846153846153848</v>
      </c>
      <c r="R11" s="16"/>
      <c r="T11" s="47"/>
      <c r="U11" s="171"/>
    </row>
    <row r="12" spans="2:21">
      <c r="C12" s="16"/>
      <c r="D12" s="16"/>
      <c r="E12" s="133"/>
      <c r="F12" s="10"/>
      <c r="G12" s="133"/>
    </row>
    <row r="13" spans="2:21">
      <c r="C13" s="16"/>
      <c r="D13" s="16"/>
      <c r="E13" s="133"/>
      <c r="F13" s="10"/>
      <c r="G13" s="133"/>
    </row>
    <row r="14" spans="2:21">
      <c r="C14" s="16"/>
      <c r="D14" s="16"/>
      <c r="E14" s="133"/>
      <c r="F14" s="10"/>
      <c r="G14" s="133"/>
    </row>
    <row r="15" spans="2:21" ht="38">
      <c r="B15" s="15" t="s">
        <v>869</v>
      </c>
      <c r="C15" s="80" t="s">
        <v>1211</v>
      </c>
      <c r="D15" s="16"/>
      <c r="E15" s="36"/>
      <c r="F15" s="58" t="s">
        <v>1224</v>
      </c>
      <c r="G15" s="36"/>
    </row>
    <row r="16" spans="2:21">
      <c r="B16" s="17" t="s">
        <v>1198</v>
      </c>
      <c r="C16" s="44" t="s">
        <v>878</v>
      </c>
      <c r="D16" s="16"/>
      <c r="E16" s="36"/>
      <c r="F16" s="16"/>
      <c r="G16" s="36"/>
    </row>
    <row r="17" spans="1:19" ht="76">
      <c r="C17" s="16"/>
      <c r="D17" s="16"/>
      <c r="E17" s="36"/>
      <c r="F17" s="16"/>
      <c r="G17" s="36"/>
      <c r="N17" s="58" t="s">
        <v>1225</v>
      </c>
    </row>
    <row r="18" spans="1:19">
      <c r="B18" s="146" t="s">
        <v>1045</v>
      </c>
      <c r="C18" s="16"/>
      <c r="D18" s="16"/>
      <c r="E18" s="60" t="s">
        <v>1203</v>
      </c>
      <c r="F18" s="10"/>
      <c r="G18" s="60" t="s">
        <v>1203</v>
      </c>
      <c r="H18" s="60" t="s">
        <v>1229</v>
      </c>
      <c r="S18" s="60" t="s">
        <v>1229</v>
      </c>
    </row>
    <row r="19" spans="1:19" ht="114">
      <c r="A19" s="72" t="s">
        <v>1196</v>
      </c>
      <c r="B19" s="148" t="s">
        <v>1043</v>
      </c>
      <c r="C19" s="63" t="s">
        <v>141</v>
      </c>
      <c r="D19" s="63" t="s">
        <v>38</v>
      </c>
      <c r="E19" s="64" t="s">
        <v>1204</v>
      </c>
      <c r="F19" s="64" t="s">
        <v>1205</v>
      </c>
      <c r="G19" s="65" t="s">
        <v>280</v>
      </c>
      <c r="H19" s="199" t="s">
        <v>142</v>
      </c>
      <c r="I19" s="199" t="s">
        <v>1660</v>
      </c>
      <c r="J19" s="199" t="s">
        <v>246</v>
      </c>
      <c r="K19" s="200" t="s">
        <v>280</v>
      </c>
      <c r="L19" s="200" t="s">
        <v>870</v>
      </c>
      <c r="M19" s="199" t="s">
        <v>732</v>
      </c>
      <c r="N19" s="199" t="s">
        <v>1219</v>
      </c>
      <c r="O19" s="199" t="s">
        <v>246</v>
      </c>
      <c r="P19" s="200" t="s">
        <v>1202</v>
      </c>
      <c r="Q19" s="200" t="s">
        <v>1226</v>
      </c>
      <c r="R19" s="173" t="s">
        <v>1655</v>
      </c>
      <c r="S19" s="63" t="s">
        <v>1201</v>
      </c>
    </row>
    <row r="20" spans="1:19">
      <c r="B20" s="149" t="s">
        <v>1156</v>
      </c>
      <c r="C20" s="150"/>
      <c r="D20" s="150"/>
      <c r="E20" s="145"/>
      <c r="F20" s="150"/>
      <c r="G20" s="145"/>
      <c r="H20" s="31"/>
      <c r="I20" s="31"/>
      <c r="J20" s="31"/>
      <c r="K20" s="31"/>
      <c r="L20" s="31"/>
      <c r="M20" s="31"/>
      <c r="N20" s="31"/>
      <c r="O20" s="31"/>
      <c r="P20" s="31"/>
      <c r="Q20" s="31"/>
    </row>
    <row r="21" spans="1:19" ht="120">
      <c r="A21" s="36">
        <v>595</v>
      </c>
      <c r="B21" s="131" t="s">
        <v>1046</v>
      </c>
      <c r="C21" s="75" t="s">
        <v>1101</v>
      </c>
      <c r="D21" s="75" t="s">
        <v>1157</v>
      </c>
      <c r="E21" s="151">
        <v>2</v>
      </c>
      <c r="F21" s="75" t="s">
        <v>1544</v>
      </c>
      <c r="G21" s="151">
        <v>1</v>
      </c>
      <c r="H21" s="201"/>
      <c r="I21" s="202"/>
      <c r="J21" s="202"/>
      <c r="K21" s="203"/>
      <c r="L21" s="204"/>
      <c r="M21" s="201"/>
      <c r="N21" s="202"/>
      <c r="O21" s="202"/>
      <c r="P21" s="203"/>
      <c r="Q21" s="204"/>
      <c r="R21" s="174">
        <f>IF(M21&lt;&gt;"",M21,IF(H21&lt;&gt;"",H21,IF(E21&lt;&gt;"",E21,"")))</f>
        <v>2</v>
      </c>
      <c r="S21" s="74">
        <f>IF(P21&lt;&gt;"",P21,IF(K21&lt;&gt;"",K21,IF(G21&lt;&gt;"",G21,"")))</f>
        <v>1</v>
      </c>
    </row>
    <row r="22" spans="1:19" ht="150">
      <c r="A22" s="36">
        <v>596</v>
      </c>
      <c r="B22" s="131" t="s">
        <v>1047</v>
      </c>
      <c r="C22" s="75" t="s">
        <v>1102</v>
      </c>
      <c r="D22" s="75" t="s">
        <v>1127</v>
      </c>
      <c r="E22" s="151">
        <v>3</v>
      </c>
      <c r="F22" s="75" t="s">
        <v>1545</v>
      </c>
      <c r="G22" s="151">
        <v>3</v>
      </c>
      <c r="H22" s="201"/>
      <c r="I22" s="202"/>
      <c r="J22" s="202"/>
      <c r="K22" s="203"/>
      <c r="L22" s="204"/>
      <c r="M22" s="201"/>
      <c r="N22" s="202"/>
      <c r="O22" s="202"/>
      <c r="P22" s="203"/>
      <c r="Q22" s="204"/>
      <c r="R22" s="174">
        <f>IF(M22&lt;&gt;"",M22,IF(H22&lt;&gt;"",H22,IF(E22&lt;&gt;"",E22,"")))</f>
        <v>3</v>
      </c>
      <c r="S22" s="74">
        <f>IF(P22&lt;&gt;"",P22,IF(K22&lt;&gt;"",K22,IF(G22&lt;&gt;"",G22,"")))</f>
        <v>3</v>
      </c>
    </row>
    <row r="23" spans="1:19">
      <c r="C23" s="152"/>
      <c r="D23" s="152"/>
      <c r="E23" s="153"/>
      <c r="F23" s="152"/>
      <c r="G23" s="125"/>
      <c r="H23" s="31"/>
      <c r="I23" s="31"/>
      <c r="J23" s="31"/>
      <c r="K23" s="31"/>
      <c r="L23" s="31"/>
      <c r="M23" s="31"/>
      <c r="N23" s="31"/>
      <c r="O23" s="31"/>
      <c r="P23" s="31"/>
      <c r="Q23" s="31"/>
    </row>
    <row r="24" spans="1:19" ht="90">
      <c r="A24" s="36">
        <v>597</v>
      </c>
      <c r="B24" s="131" t="s">
        <v>1158</v>
      </c>
      <c r="C24" s="75" t="s">
        <v>640</v>
      </c>
      <c r="D24" s="75" t="s">
        <v>641</v>
      </c>
      <c r="E24" s="151">
        <v>3</v>
      </c>
      <c r="F24" s="75" t="s">
        <v>1546</v>
      </c>
      <c r="G24" s="151">
        <v>3</v>
      </c>
      <c r="H24" s="201"/>
      <c r="I24" s="202"/>
      <c r="J24" s="202"/>
      <c r="K24" s="203"/>
      <c r="L24" s="204"/>
      <c r="M24" s="201"/>
      <c r="N24" s="202"/>
      <c r="O24" s="202"/>
      <c r="P24" s="203"/>
      <c r="Q24" s="204"/>
      <c r="R24" s="174">
        <f>IF(M24&lt;&gt;"",M24,IF(H24&lt;&gt;"",H24,IF(E24&lt;&gt;"",E24,"")))</f>
        <v>3</v>
      </c>
      <c r="S24" s="74">
        <f>IF(P24&lt;&gt;"",P24,IF(K24&lt;&gt;"",K24,IF(G24&lt;&gt;"",G24,"")))</f>
        <v>3</v>
      </c>
    </row>
    <row r="25" spans="1:19" ht="60">
      <c r="A25" s="36">
        <v>598</v>
      </c>
      <c r="B25" s="131" t="s">
        <v>1159</v>
      </c>
      <c r="C25" s="75" t="s">
        <v>642</v>
      </c>
      <c r="D25" s="75" t="s">
        <v>643</v>
      </c>
      <c r="E25" s="151">
        <v>3</v>
      </c>
      <c r="F25" s="75" t="s">
        <v>1547</v>
      </c>
      <c r="G25" s="151">
        <v>3</v>
      </c>
      <c r="H25" s="201"/>
      <c r="I25" s="202"/>
      <c r="J25" s="202"/>
      <c r="K25" s="203"/>
      <c r="L25" s="204"/>
      <c r="M25" s="201"/>
      <c r="N25" s="202"/>
      <c r="O25" s="202"/>
      <c r="P25" s="203"/>
      <c r="Q25" s="204"/>
      <c r="R25" s="174">
        <f>IF(M25&lt;&gt;"",M25,IF(H25&lt;&gt;"",H25,IF(E25&lt;&gt;"",E25,"")))</f>
        <v>3</v>
      </c>
      <c r="S25" s="74">
        <f>IF(P25&lt;&gt;"",P25,IF(K25&lt;&gt;"",K25,IF(G25&lt;&gt;"",G25,"")))</f>
        <v>3</v>
      </c>
    </row>
    <row r="26" spans="1:19">
      <c r="C26" s="152"/>
      <c r="D26" s="154"/>
      <c r="E26" s="155"/>
      <c r="F26" s="154"/>
      <c r="G26" s="125" t="s">
        <v>501</v>
      </c>
      <c r="H26" s="31"/>
      <c r="I26" s="31"/>
      <c r="J26" s="31"/>
      <c r="K26" s="31"/>
      <c r="L26" s="31"/>
      <c r="M26" s="31"/>
      <c r="N26" s="31"/>
      <c r="O26" s="31"/>
      <c r="P26" s="31"/>
      <c r="Q26" s="31"/>
    </row>
    <row r="27" spans="1:19" ht="90">
      <c r="A27" s="36">
        <v>599</v>
      </c>
      <c r="B27" s="131" t="s">
        <v>1058</v>
      </c>
      <c r="C27" s="75" t="s">
        <v>1162</v>
      </c>
      <c r="D27" s="75" t="s">
        <v>1132</v>
      </c>
      <c r="E27" s="151">
        <v>4</v>
      </c>
      <c r="F27" s="75" t="s">
        <v>1548</v>
      </c>
      <c r="G27" s="151">
        <v>3</v>
      </c>
      <c r="H27" s="201"/>
      <c r="I27" s="202"/>
      <c r="J27" s="202"/>
      <c r="K27" s="203"/>
      <c r="L27" s="204"/>
      <c r="M27" s="201"/>
      <c r="N27" s="202"/>
      <c r="O27" s="202"/>
      <c r="P27" s="203"/>
      <c r="Q27" s="204"/>
      <c r="R27" s="174">
        <f>IF(M27&lt;&gt;"",M27,IF(H27&lt;&gt;"",H27,IF(E27&lt;&gt;"",E27,"")))</f>
        <v>4</v>
      </c>
      <c r="S27" s="74">
        <f>IF(P27&lt;&gt;"",P27,IF(K27&lt;&gt;"",K27,IF(G27&lt;&gt;"",G27,"")))</f>
        <v>3</v>
      </c>
    </row>
    <row r="28" spans="1:19" ht="60">
      <c r="A28" s="36">
        <v>600</v>
      </c>
      <c r="B28" s="131" t="s">
        <v>1059</v>
      </c>
      <c r="C28" s="75" t="s">
        <v>1163</v>
      </c>
      <c r="D28" s="75" t="s">
        <v>1133</v>
      </c>
      <c r="E28" s="151">
        <v>3</v>
      </c>
      <c r="F28" s="75" t="s">
        <v>1549</v>
      </c>
      <c r="G28" s="151">
        <v>2</v>
      </c>
      <c r="H28" s="201"/>
      <c r="I28" s="202"/>
      <c r="J28" s="202"/>
      <c r="K28" s="203"/>
      <c r="L28" s="204"/>
      <c r="M28" s="201"/>
      <c r="N28" s="202"/>
      <c r="O28" s="202"/>
      <c r="P28" s="203"/>
      <c r="Q28" s="204"/>
      <c r="R28" s="174">
        <f>IF(M28&lt;&gt;"",M28,IF(H28&lt;&gt;"",H28,IF(E28&lt;&gt;"",E28,"")))</f>
        <v>3</v>
      </c>
      <c r="S28" s="74">
        <f>IF(P28&lt;&gt;"",P28,IF(K28&lt;&gt;"",K28,IF(G28&lt;&gt;"",G28,"")))</f>
        <v>2</v>
      </c>
    </row>
    <row r="29" spans="1:19" ht="75">
      <c r="A29" s="36">
        <v>601</v>
      </c>
      <c r="B29" s="131" t="s">
        <v>1060</v>
      </c>
      <c r="C29" s="75" t="s">
        <v>644</v>
      </c>
      <c r="D29" s="75" t="s">
        <v>1164</v>
      </c>
      <c r="E29" s="151">
        <v>3</v>
      </c>
      <c r="F29" s="75" t="s">
        <v>1550</v>
      </c>
      <c r="G29" s="151">
        <v>2</v>
      </c>
      <c r="H29" s="201"/>
      <c r="I29" s="202"/>
      <c r="J29" s="202"/>
      <c r="K29" s="203"/>
      <c r="L29" s="204"/>
      <c r="M29" s="201"/>
      <c r="N29" s="202"/>
      <c r="O29" s="202"/>
      <c r="P29" s="203"/>
      <c r="Q29" s="204"/>
      <c r="R29" s="174">
        <f>IF(M29&lt;&gt;"",M29,IF(H29&lt;&gt;"",H29,IF(E29&lt;&gt;"",E29,"")))</f>
        <v>3</v>
      </c>
      <c r="S29" s="74">
        <f>IF(P29&lt;&gt;"",P29,IF(K29&lt;&gt;"",K29,IF(G29&lt;&gt;"",G29,"")))</f>
        <v>2</v>
      </c>
    </row>
    <row r="30" spans="1:19" ht="75">
      <c r="A30" s="36">
        <v>602</v>
      </c>
      <c r="B30" s="131" t="s">
        <v>1061</v>
      </c>
      <c r="C30" s="75" t="s">
        <v>1107</v>
      </c>
      <c r="D30" s="75" t="s">
        <v>1134</v>
      </c>
      <c r="E30" s="151">
        <v>3</v>
      </c>
      <c r="F30" s="75" t="s">
        <v>1551</v>
      </c>
      <c r="G30" s="151">
        <v>2.5</v>
      </c>
      <c r="H30" s="201"/>
      <c r="I30" s="202"/>
      <c r="J30" s="202"/>
      <c r="K30" s="203"/>
      <c r="L30" s="204"/>
      <c r="M30" s="201"/>
      <c r="N30" s="202"/>
      <c r="O30" s="202"/>
      <c r="P30" s="203"/>
      <c r="Q30" s="204"/>
      <c r="R30" s="174">
        <f>IF(M30&lt;&gt;"",M30,IF(H30&lt;&gt;"",H30,IF(E30&lt;&gt;"",E30,"")))</f>
        <v>3</v>
      </c>
      <c r="S30" s="74">
        <f>IF(P30&lt;&gt;"",P30,IF(K30&lt;&gt;"",K30,IF(G30&lt;&gt;"",G30,"")))</f>
        <v>2.5</v>
      </c>
    </row>
    <row r="31" spans="1:19" ht="45">
      <c r="A31" s="156">
        <v>603</v>
      </c>
      <c r="B31" s="131" t="s">
        <v>1155</v>
      </c>
      <c r="C31" s="75" t="s">
        <v>1108</v>
      </c>
      <c r="D31" s="75" t="s">
        <v>1135</v>
      </c>
      <c r="E31" s="151">
        <v>3</v>
      </c>
      <c r="F31" s="75" t="s">
        <v>1652</v>
      </c>
      <c r="G31" s="151">
        <v>3</v>
      </c>
      <c r="H31" s="201"/>
      <c r="I31" s="202"/>
      <c r="J31" s="202"/>
      <c r="K31" s="203"/>
      <c r="L31" s="204"/>
      <c r="M31" s="201"/>
      <c r="N31" s="202"/>
      <c r="O31" s="202"/>
      <c r="P31" s="203"/>
      <c r="Q31" s="204"/>
      <c r="R31" s="174">
        <f>IF(M31&lt;&gt;"",M31,IF(H31&lt;&gt;"",H31,IF(E31&lt;&gt;"",E31,"")))</f>
        <v>3</v>
      </c>
      <c r="S31" s="74">
        <f>IF(P31&lt;&gt;"",P31,IF(K31&lt;&gt;"",K31,IF(G31&lt;&gt;"",G31,"")))</f>
        <v>3</v>
      </c>
    </row>
    <row r="32" spans="1:19" ht="60">
      <c r="A32" s="156">
        <v>604</v>
      </c>
      <c r="B32" s="131" t="s">
        <v>1160</v>
      </c>
      <c r="C32" s="75" t="s">
        <v>1199</v>
      </c>
      <c r="D32" s="75" t="s">
        <v>1136</v>
      </c>
      <c r="E32" s="151">
        <v>3</v>
      </c>
      <c r="F32" s="75" t="s">
        <v>1653</v>
      </c>
      <c r="G32" s="151">
        <v>3</v>
      </c>
      <c r="H32" s="201"/>
      <c r="I32" s="202"/>
      <c r="J32" s="202"/>
      <c r="K32" s="203"/>
      <c r="L32" s="204"/>
      <c r="M32" s="201"/>
      <c r="N32" s="202"/>
      <c r="O32" s="202"/>
      <c r="P32" s="203"/>
      <c r="Q32" s="204"/>
      <c r="R32" s="174">
        <f>IF(M32&lt;&gt;"",M32,IF(H32&lt;&gt;"",H32,IF(E32&lt;&gt;"",E32,"")))</f>
        <v>3</v>
      </c>
      <c r="S32" s="74">
        <f>IF(P32&lt;&gt;"",P32,IF(K32&lt;&gt;"",K32,IF(G32&lt;&gt;"",G32,"")))</f>
        <v>3</v>
      </c>
    </row>
    <row r="33" spans="1:19" ht="120">
      <c r="A33" s="156">
        <v>605</v>
      </c>
      <c r="B33" s="131" t="s">
        <v>1161</v>
      </c>
      <c r="C33" s="75" t="s">
        <v>1200</v>
      </c>
      <c r="D33" s="75" t="s">
        <v>1137</v>
      </c>
      <c r="E33" s="151">
        <v>3</v>
      </c>
      <c r="F33" s="75" t="s">
        <v>1654</v>
      </c>
      <c r="G33" s="151">
        <v>3</v>
      </c>
      <c r="H33" s="201"/>
      <c r="I33" s="202"/>
      <c r="J33" s="202"/>
      <c r="K33" s="203"/>
      <c r="L33" s="204"/>
      <c r="M33" s="201"/>
      <c r="N33" s="202"/>
      <c r="O33" s="202"/>
      <c r="P33" s="203"/>
      <c r="Q33" s="204"/>
      <c r="R33" s="174">
        <f>IF(M33&lt;&gt;"",M33,IF(H33&lt;&gt;"",H33,IF(E33&lt;&gt;"",E33,"")))</f>
        <v>3</v>
      </c>
      <c r="S33" s="74">
        <f>IF(P33&lt;&gt;"",P33,IF(K33&lt;&gt;"",K33,IF(G33&lt;&gt;"",G33,"")))</f>
        <v>3</v>
      </c>
    </row>
    <row r="34" spans="1:19">
      <c r="C34" s="152"/>
      <c r="D34" s="152"/>
      <c r="E34" s="153"/>
      <c r="F34" s="152"/>
      <c r="G34" s="125"/>
      <c r="H34" s="31"/>
      <c r="I34" s="31"/>
      <c r="J34" s="31"/>
      <c r="K34" s="31"/>
      <c r="L34" s="31"/>
      <c r="M34" s="31"/>
      <c r="N34" s="31"/>
      <c r="O34" s="31"/>
      <c r="P34" s="31"/>
      <c r="Q34" s="31"/>
    </row>
    <row r="35" spans="1:19">
      <c r="B35" s="157" t="s">
        <v>1048</v>
      </c>
      <c r="C35" s="158"/>
      <c r="D35" s="158"/>
      <c r="E35" s="153"/>
      <c r="F35" s="158"/>
      <c r="G35" s="125"/>
      <c r="H35" s="31"/>
      <c r="I35" s="31"/>
      <c r="J35" s="31"/>
      <c r="K35" s="31"/>
      <c r="L35" s="31"/>
      <c r="M35" s="31"/>
      <c r="N35" s="31"/>
      <c r="O35" s="31"/>
      <c r="P35" s="31"/>
      <c r="Q35" s="31"/>
    </row>
    <row r="36" spans="1:19" ht="30">
      <c r="A36" s="36">
        <v>606</v>
      </c>
      <c r="B36" s="131" t="s">
        <v>1049</v>
      </c>
      <c r="C36" s="75" t="s">
        <v>1165</v>
      </c>
      <c r="D36" s="75" t="s">
        <v>1143</v>
      </c>
      <c r="E36" s="151">
        <v>3</v>
      </c>
      <c r="F36" s="75" t="s">
        <v>1552</v>
      </c>
      <c r="G36" s="151">
        <v>3</v>
      </c>
      <c r="H36" s="201"/>
      <c r="I36" s="202"/>
      <c r="J36" s="202"/>
      <c r="K36" s="203"/>
      <c r="L36" s="204"/>
      <c r="M36" s="201"/>
      <c r="N36" s="202"/>
      <c r="O36" s="202"/>
      <c r="P36" s="203"/>
      <c r="Q36" s="204"/>
      <c r="R36" s="174">
        <f>IF(M36&lt;&gt;"",M36,IF(H36&lt;&gt;"",H36,IF(E36&lt;&gt;"",E36,"")))</f>
        <v>3</v>
      </c>
      <c r="S36" s="74">
        <f>IF(P36&lt;&gt;"",P36,IF(K36&lt;&gt;"",K36,IF(G36&lt;&gt;"",G36,"")))</f>
        <v>3</v>
      </c>
    </row>
    <row r="37" spans="1:19" ht="45">
      <c r="A37" s="36">
        <v>607</v>
      </c>
      <c r="B37" s="131" t="s">
        <v>1050</v>
      </c>
      <c r="C37" s="75" t="s">
        <v>1103</v>
      </c>
      <c r="D37" s="75" t="s">
        <v>1143</v>
      </c>
      <c r="E37" s="151">
        <v>4</v>
      </c>
      <c r="F37" s="75" t="s">
        <v>1553</v>
      </c>
      <c r="G37" s="151">
        <v>3</v>
      </c>
      <c r="H37" s="201"/>
      <c r="I37" s="202"/>
      <c r="J37" s="202"/>
      <c r="K37" s="203"/>
      <c r="L37" s="204"/>
      <c r="M37" s="201"/>
      <c r="N37" s="202"/>
      <c r="O37" s="202"/>
      <c r="P37" s="203"/>
      <c r="Q37" s="204"/>
      <c r="R37" s="174">
        <f>IF(M37&lt;&gt;"",M37,IF(H37&lt;&gt;"",H37,IF(E37&lt;&gt;"",E37,"")))</f>
        <v>4</v>
      </c>
      <c r="S37" s="74">
        <f>IF(P37&lt;&gt;"",P37,IF(K37&lt;&gt;"",K37,IF(G37&lt;&gt;"",G37,"")))</f>
        <v>3</v>
      </c>
    </row>
    <row r="38" spans="1:19" ht="45">
      <c r="A38" s="36">
        <v>608</v>
      </c>
      <c r="B38" s="131" t="s">
        <v>1051</v>
      </c>
      <c r="C38" s="75" t="s">
        <v>1166</v>
      </c>
      <c r="D38" s="75" t="s">
        <v>1128</v>
      </c>
      <c r="E38" s="151">
        <v>3</v>
      </c>
      <c r="F38" s="75" t="s">
        <v>1554</v>
      </c>
      <c r="G38" s="151">
        <v>3</v>
      </c>
      <c r="H38" s="201"/>
      <c r="I38" s="202"/>
      <c r="J38" s="202"/>
      <c r="K38" s="203"/>
      <c r="L38" s="204"/>
      <c r="M38" s="201"/>
      <c r="N38" s="202"/>
      <c r="O38" s="202"/>
      <c r="P38" s="203"/>
      <c r="Q38" s="204"/>
      <c r="R38" s="174">
        <f>IF(M38&lt;&gt;"",M38,IF(H38&lt;&gt;"",H38,IF(E38&lt;&gt;"",E38,"")))</f>
        <v>3</v>
      </c>
      <c r="S38" s="74">
        <f>IF(P38&lt;&gt;"",P38,IF(K38&lt;&gt;"",K38,IF(G38&lt;&gt;"",G38,"")))</f>
        <v>3</v>
      </c>
    </row>
    <row r="39" spans="1:19" ht="30">
      <c r="A39" s="36">
        <v>609</v>
      </c>
      <c r="B39" s="131" t="s">
        <v>1052</v>
      </c>
      <c r="C39" s="75" t="s">
        <v>1104</v>
      </c>
      <c r="D39" s="75" t="s">
        <v>1128</v>
      </c>
      <c r="E39" s="151">
        <v>3</v>
      </c>
      <c r="F39" s="75" t="s">
        <v>1555</v>
      </c>
      <c r="G39" s="151">
        <v>3</v>
      </c>
      <c r="H39" s="201"/>
      <c r="I39" s="202"/>
      <c r="J39" s="202"/>
      <c r="K39" s="203"/>
      <c r="L39" s="204"/>
      <c r="M39" s="201"/>
      <c r="N39" s="202"/>
      <c r="O39" s="202"/>
      <c r="P39" s="203"/>
      <c r="Q39" s="204"/>
      <c r="R39" s="174">
        <f>IF(M39&lt;&gt;"",M39,IF(H39&lt;&gt;"",H39,IF(E39&lt;&gt;"",E39,"")))</f>
        <v>3</v>
      </c>
      <c r="S39" s="74">
        <f>IF(P39&lt;&gt;"",P39,IF(K39&lt;&gt;"",K39,IF(G39&lt;&gt;"",G39,"")))</f>
        <v>3</v>
      </c>
    </row>
    <row r="40" spans="1:19" ht="60">
      <c r="A40" s="36">
        <v>610</v>
      </c>
      <c r="B40" s="131" t="s">
        <v>1053</v>
      </c>
      <c r="C40" s="75" t="s">
        <v>1105</v>
      </c>
      <c r="D40" s="75" t="s">
        <v>1129</v>
      </c>
      <c r="E40" s="151">
        <v>3</v>
      </c>
      <c r="F40" s="75" t="s">
        <v>1556</v>
      </c>
      <c r="G40" s="151">
        <v>3</v>
      </c>
      <c r="H40" s="201"/>
      <c r="I40" s="202"/>
      <c r="J40" s="202"/>
      <c r="K40" s="203"/>
      <c r="L40" s="204"/>
      <c r="M40" s="201"/>
      <c r="N40" s="202"/>
      <c r="O40" s="202"/>
      <c r="P40" s="203"/>
      <c r="Q40" s="204"/>
      <c r="R40" s="174">
        <f>IF(M40&lt;&gt;"",M40,IF(H40&lt;&gt;"",H40,IF(E40&lt;&gt;"",E40,"")))</f>
        <v>3</v>
      </c>
      <c r="S40" s="74">
        <f>IF(P40&lt;&gt;"",P40,IF(K40&lt;&gt;"",K40,IF(G40&lt;&gt;"",G40,"")))</f>
        <v>3</v>
      </c>
    </row>
    <row r="41" spans="1:19" ht="60">
      <c r="A41" s="36">
        <v>611</v>
      </c>
      <c r="B41" s="131" t="s">
        <v>1054</v>
      </c>
      <c r="C41" s="75" t="s">
        <v>1106</v>
      </c>
      <c r="D41" s="75" t="s">
        <v>1143</v>
      </c>
      <c r="E41" s="151">
        <v>4</v>
      </c>
      <c r="F41" s="75" t="s">
        <v>1557</v>
      </c>
      <c r="G41" s="151">
        <v>2</v>
      </c>
      <c r="H41" s="201"/>
      <c r="I41" s="202"/>
      <c r="J41" s="202"/>
      <c r="K41" s="203"/>
      <c r="L41" s="204"/>
      <c r="M41" s="201"/>
      <c r="N41" s="202"/>
      <c r="O41" s="202"/>
      <c r="P41" s="203"/>
      <c r="Q41" s="204"/>
      <c r="R41" s="174">
        <f>IF(M41&lt;&gt;"",M41,IF(H41&lt;&gt;"",H41,IF(E41&lt;&gt;"",E41,"")))</f>
        <v>4</v>
      </c>
      <c r="S41" s="74">
        <f>IF(P41&lt;&gt;"",P41,IF(K41&lt;&gt;"",K41,IF(G41&lt;&gt;"",G41,"")))</f>
        <v>2</v>
      </c>
    </row>
    <row r="42" spans="1:19" ht="75">
      <c r="A42" s="36">
        <v>612</v>
      </c>
      <c r="B42" s="131" t="s">
        <v>1055</v>
      </c>
      <c r="C42" s="75" t="s">
        <v>1167</v>
      </c>
      <c r="D42" s="75" t="s">
        <v>1130</v>
      </c>
      <c r="E42" s="151">
        <v>1</v>
      </c>
      <c r="F42" s="75" t="s">
        <v>1558</v>
      </c>
      <c r="G42" s="151">
        <v>1</v>
      </c>
      <c r="H42" s="201"/>
      <c r="I42" s="202"/>
      <c r="J42" s="202"/>
      <c r="K42" s="203"/>
      <c r="L42" s="204"/>
      <c r="M42" s="201"/>
      <c r="N42" s="202"/>
      <c r="O42" s="202"/>
      <c r="P42" s="203"/>
      <c r="Q42" s="204"/>
      <c r="R42" s="174">
        <f>IF(M42&lt;&gt;"",M42,IF(H42&lt;&gt;"",H42,IF(E42&lt;&gt;"",E42,"")))</f>
        <v>1</v>
      </c>
      <c r="S42" s="74">
        <f>IF(P42&lt;&gt;"",P42,IF(K42&lt;&gt;"",K42,IF(G42&lt;&gt;"",G42,"")))</f>
        <v>1</v>
      </c>
    </row>
    <row r="43" spans="1:19" ht="75">
      <c r="A43" s="36">
        <v>613</v>
      </c>
      <c r="B43" s="131" t="s">
        <v>1056</v>
      </c>
      <c r="C43" s="75" t="s">
        <v>1168</v>
      </c>
      <c r="D43" s="75" t="s">
        <v>1131</v>
      </c>
      <c r="E43" s="151">
        <v>2</v>
      </c>
      <c r="F43" s="75" t="s">
        <v>1559</v>
      </c>
      <c r="G43" s="151">
        <v>2</v>
      </c>
      <c r="H43" s="201"/>
      <c r="I43" s="202"/>
      <c r="J43" s="202"/>
      <c r="K43" s="203"/>
      <c r="L43" s="204"/>
      <c r="M43" s="201"/>
      <c r="N43" s="202"/>
      <c r="O43" s="202"/>
      <c r="P43" s="203"/>
      <c r="Q43" s="204"/>
      <c r="R43" s="174">
        <f>IF(M43&lt;&gt;"",M43,IF(H43&lt;&gt;"",H43,IF(E43&lt;&gt;"",E43,"")))</f>
        <v>2</v>
      </c>
      <c r="S43" s="74">
        <f>IF(P43&lt;&gt;"",P43,IF(K43&lt;&gt;"",K43,IF(G43&lt;&gt;"",G43,"")))</f>
        <v>2</v>
      </c>
    </row>
    <row r="44" spans="1:19" ht="60">
      <c r="A44" s="36">
        <v>614</v>
      </c>
      <c r="B44" s="131" t="s">
        <v>1057</v>
      </c>
      <c r="C44" s="75" t="s">
        <v>1169</v>
      </c>
      <c r="D44" s="75" t="s">
        <v>1143</v>
      </c>
      <c r="E44" s="151">
        <v>3</v>
      </c>
      <c r="F44" s="75" t="s">
        <v>1560</v>
      </c>
      <c r="G44" s="151">
        <v>3</v>
      </c>
      <c r="H44" s="201"/>
      <c r="I44" s="202"/>
      <c r="J44" s="202"/>
      <c r="K44" s="203"/>
      <c r="L44" s="204"/>
      <c r="M44" s="201"/>
      <c r="N44" s="202"/>
      <c r="O44" s="202"/>
      <c r="P44" s="203"/>
      <c r="Q44" s="204"/>
      <c r="R44" s="174">
        <f>IF(M44&lt;&gt;"",M44,IF(H44&lt;&gt;"",H44,IF(E44&lt;&gt;"",E44,"")))</f>
        <v>3</v>
      </c>
      <c r="S44" s="74">
        <f>IF(P44&lt;&gt;"",P44,IF(K44&lt;&gt;"",K44,IF(G44&lt;&gt;"",G44,"")))</f>
        <v>3</v>
      </c>
    </row>
    <row r="45" spans="1:19">
      <c r="C45" s="158"/>
      <c r="D45" s="158"/>
      <c r="E45" s="153"/>
      <c r="F45" s="158"/>
      <c r="G45" s="125"/>
      <c r="H45" s="31"/>
      <c r="I45" s="31"/>
      <c r="J45" s="31"/>
      <c r="K45" s="31"/>
      <c r="L45" s="31"/>
      <c r="M45" s="31"/>
      <c r="N45" s="31"/>
      <c r="O45" s="31"/>
      <c r="P45" s="31"/>
      <c r="Q45" s="31"/>
    </row>
    <row r="46" spans="1:19">
      <c r="C46" s="48"/>
      <c r="D46" s="48"/>
      <c r="E46" s="159"/>
      <c r="F46" s="48"/>
      <c r="G46" s="125"/>
      <c r="H46" s="31"/>
      <c r="I46" s="31"/>
      <c r="J46" s="31"/>
      <c r="K46" s="31"/>
      <c r="L46" s="31"/>
      <c r="M46" s="31"/>
      <c r="N46" s="31"/>
      <c r="O46" s="31"/>
      <c r="P46" s="31"/>
      <c r="Q46" s="31"/>
    </row>
    <row r="47" spans="1:19">
      <c r="C47" s="48"/>
      <c r="D47" s="48"/>
      <c r="E47" s="159"/>
      <c r="F47" s="48"/>
      <c r="G47" s="125"/>
      <c r="H47" s="31"/>
      <c r="I47" s="31"/>
      <c r="J47" s="31"/>
      <c r="K47" s="31"/>
      <c r="L47" s="31"/>
      <c r="M47" s="31"/>
      <c r="N47" s="31"/>
      <c r="O47" s="31"/>
      <c r="P47" s="31"/>
      <c r="Q47" s="31"/>
    </row>
    <row r="48" spans="1:19" ht="21">
      <c r="B48" s="148" t="s">
        <v>1044</v>
      </c>
      <c r="C48" s="48"/>
      <c r="D48" s="48"/>
      <c r="E48" s="159"/>
      <c r="F48" s="48"/>
      <c r="G48" s="125"/>
      <c r="H48" s="31"/>
      <c r="I48" s="31"/>
      <c r="J48" s="31"/>
      <c r="K48" s="31"/>
      <c r="L48" s="31"/>
      <c r="M48" s="31"/>
      <c r="N48" s="31"/>
      <c r="O48" s="31"/>
      <c r="P48" s="31"/>
      <c r="Q48" s="31"/>
    </row>
    <row r="49" spans="1:19">
      <c r="B49" s="157" t="s">
        <v>1062</v>
      </c>
      <c r="C49" s="160"/>
      <c r="D49" s="160"/>
      <c r="E49" s="161"/>
      <c r="F49" s="160"/>
      <c r="G49" s="125"/>
      <c r="H49" s="31"/>
      <c r="I49" s="31"/>
      <c r="J49" s="31"/>
      <c r="K49" s="31"/>
      <c r="L49" s="31"/>
      <c r="M49" s="31"/>
      <c r="N49" s="31"/>
      <c r="O49" s="31"/>
      <c r="P49" s="31"/>
      <c r="Q49" s="31"/>
    </row>
    <row r="50" spans="1:19" ht="90">
      <c r="A50" s="36">
        <v>615</v>
      </c>
      <c r="B50" s="131" t="s">
        <v>1063</v>
      </c>
      <c r="C50" s="75" t="s">
        <v>1170</v>
      </c>
      <c r="D50" s="75" t="s">
        <v>1138</v>
      </c>
      <c r="E50" s="151">
        <v>3</v>
      </c>
      <c r="F50" s="75" t="s">
        <v>1561</v>
      </c>
      <c r="G50" s="151">
        <v>3</v>
      </c>
      <c r="H50" s="201"/>
      <c r="I50" s="202"/>
      <c r="J50" s="202"/>
      <c r="K50" s="203"/>
      <c r="L50" s="204"/>
      <c r="M50" s="201"/>
      <c r="N50" s="202"/>
      <c r="O50" s="202"/>
      <c r="P50" s="203"/>
      <c r="Q50" s="204"/>
      <c r="R50" s="174">
        <f>IF(M50&lt;&gt;"",M50,IF(H50&lt;&gt;"",H50,IF(E50&lt;&gt;"",E50,"")))</f>
        <v>3</v>
      </c>
      <c r="S50" s="74">
        <f>IF(P50&lt;&gt;"",P50,IF(K50&lt;&gt;"",K50,IF(G50&lt;&gt;"",G50,"")))</f>
        <v>3</v>
      </c>
    </row>
    <row r="51" spans="1:19" ht="90">
      <c r="A51" s="36">
        <v>616</v>
      </c>
      <c r="B51" s="131" t="s">
        <v>1064</v>
      </c>
      <c r="C51" s="75" t="s">
        <v>1171</v>
      </c>
      <c r="D51" s="75" t="s">
        <v>1139</v>
      </c>
      <c r="E51" s="151">
        <v>3</v>
      </c>
      <c r="F51" s="75" t="s">
        <v>1562</v>
      </c>
      <c r="G51" s="151">
        <v>3</v>
      </c>
      <c r="H51" s="201"/>
      <c r="I51" s="202"/>
      <c r="J51" s="202"/>
      <c r="K51" s="203"/>
      <c r="L51" s="204"/>
      <c r="M51" s="201"/>
      <c r="N51" s="202"/>
      <c r="O51" s="202"/>
      <c r="P51" s="203"/>
      <c r="Q51" s="204"/>
      <c r="R51" s="174">
        <f>IF(M51&lt;&gt;"",M51,IF(H51&lt;&gt;"",H51,IF(E51&lt;&gt;"",E51,"")))</f>
        <v>3</v>
      </c>
      <c r="S51" s="74">
        <f>IF(P51&lt;&gt;"",P51,IF(K51&lt;&gt;"",K51,IF(G51&lt;&gt;"",G51,"")))</f>
        <v>3</v>
      </c>
    </row>
    <row r="52" spans="1:19" ht="45">
      <c r="A52" s="36">
        <v>617</v>
      </c>
      <c r="B52" s="131" t="s">
        <v>958</v>
      </c>
      <c r="C52" s="75" t="s">
        <v>959</v>
      </c>
      <c r="D52" s="75" t="s">
        <v>1134</v>
      </c>
      <c r="E52" s="151">
        <v>3</v>
      </c>
      <c r="F52" s="75" t="s">
        <v>1563</v>
      </c>
      <c r="G52" s="151">
        <v>3</v>
      </c>
      <c r="H52" s="201"/>
      <c r="I52" s="202"/>
      <c r="J52" s="202"/>
      <c r="K52" s="203"/>
      <c r="L52" s="204"/>
      <c r="M52" s="201"/>
      <c r="N52" s="202"/>
      <c r="O52" s="202"/>
      <c r="P52" s="203"/>
      <c r="Q52" s="204"/>
      <c r="R52" s="174">
        <f>IF(M52&lt;&gt;"",M52,IF(H52&lt;&gt;"",H52,IF(E52&lt;&gt;"",E52,"")))</f>
        <v>3</v>
      </c>
      <c r="S52" s="74">
        <f>IF(P52&lt;&gt;"",P52,IF(K52&lt;&gt;"",K52,IF(G52&lt;&gt;"",G52,"")))</f>
        <v>3</v>
      </c>
    </row>
    <row r="53" spans="1:19">
      <c r="C53" s="158"/>
      <c r="D53" s="158"/>
      <c r="E53" s="153"/>
      <c r="F53" s="158"/>
      <c r="G53" s="125" t="s">
        <v>501</v>
      </c>
      <c r="H53" s="31"/>
      <c r="I53" s="31"/>
      <c r="J53" s="31"/>
      <c r="K53" s="31"/>
      <c r="L53" s="31"/>
      <c r="M53" s="31"/>
      <c r="N53" s="31"/>
      <c r="O53" s="31"/>
      <c r="P53" s="31"/>
      <c r="Q53" s="31"/>
    </row>
    <row r="54" spans="1:19">
      <c r="B54" s="157" t="s">
        <v>1065</v>
      </c>
      <c r="C54" s="160"/>
      <c r="D54" s="158"/>
      <c r="E54" s="153"/>
      <c r="F54" s="158"/>
      <c r="G54" s="125" t="s">
        <v>501</v>
      </c>
      <c r="H54" s="31"/>
      <c r="I54" s="31"/>
      <c r="J54" s="31"/>
      <c r="K54" s="31"/>
      <c r="L54" s="31"/>
      <c r="M54" s="31"/>
      <c r="N54" s="31"/>
      <c r="O54" s="31"/>
      <c r="P54" s="31"/>
      <c r="Q54" s="31"/>
    </row>
    <row r="55" spans="1:19" ht="105">
      <c r="A55" s="36">
        <v>618</v>
      </c>
      <c r="B55" s="131" t="s">
        <v>1066</v>
      </c>
      <c r="C55" s="75" t="s">
        <v>1109</v>
      </c>
      <c r="D55" s="75" t="s">
        <v>1140</v>
      </c>
      <c r="E55" s="151">
        <v>3</v>
      </c>
      <c r="F55" s="75" t="s">
        <v>1564</v>
      </c>
      <c r="G55" s="151">
        <v>3</v>
      </c>
      <c r="H55" s="201"/>
      <c r="I55" s="202"/>
      <c r="J55" s="202"/>
      <c r="K55" s="203"/>
      <c r="L55" s="204"/>
      <c r="M55" s="201"/>
      <c r="N55" s="202"/>
      <c r="O55" s="202"/>
      <c r="P55" s="203"/>
      <c r="Q55" s="204"/>
      <c r="R55" s="174">
        <f>IF(M55&lt;&gt;"",M55,IF(H55&lt;&gt;"",H55,IF(E55&lt;&gt;"",E55,"")))</f>
        <v>3</v>
      </c>
      <c r="S55" s="74">
        <f>IF(P55&lt;&gt;"",P55,IF(K55&lt;&gt;"",K55,IF(G55&lt;&gt;"",G55,"")))</f>
        <v>3</v>
      </c>
    </row>
    <row r="56" spans="1:19" ht="60">
      <c r="A56" s="36">
        <v>619</v>
      </c>
      <c r="B56" s="131" t="s">
        <v>1067</v>
      </c>
      <c r="C56" s="75" t="s">
        <v>1110</v>
      </c>
      <c r="D56" s="75" t="s">
        <v>1141</v>
      </c>
      <c r="E56" s="151">
        <v>3</v>
      </c>
      <c r="F56" s="75" t="s">
        <v>1565</v>
      </c>
      <c r="G56" s="151">
        <v>3</v>
      </c>
      <c r="H56" s="201"/>
      <c r="I56" s="202"/>
      <c r="J56" s="202"/>
      <c r="K56" s="203"/>
      <c r="L56" s="204"/>
      <c r="M56" s="201"/>
      <c r="N56" s="202"/>
      <c r="O56" s="202"/>
      <c r="P56" s="203"/>
      <c r="Q56" s="204"/>
      <c r="R56" s="174">
        <f>IF(M56&lt;&gt;"",M56,IF(H56&lt;&gt;"",H56,IF(E56&lt;&gt;"",E56,"")))</f>
        <v>3</v>
      </c>
      <c r="S56" s="74">
        <f>IF(P56&lt;&gt;"",P56,IF(K56&lt;&gt;"",K56,IF(G56&lt;&gt;"",G56,"")))</f>
        <v>3</v>
      </c>
    </row>
    <row r="57" spans="1:19" ht="90">
      <c r="A57" s="36">
        <v>620</v>
      </c>
      <c r="B57" s="131" t="s">
        <v>1068</v>
      </c>
      <c r="C57" s="75" t="s">
        <v>1111</v>
      </c>
      <c r="D57" s="75" t="s">
        <v>1172</v>
      </c>
      <c r="E57" s="151">
        <v>2</v>
      </c>
      <c r="F57" s="75" t="s">
        <v>1566</v>
      </c>
      <c r="G57" s="151">
        <v>2</v>
      </c>
      <c r="H57" s="201"/>
      <c r="I57" s="202"/>
      <c r="J57" s="202"/>
      <c r="K57" s="203"/>
      <c r="L57" s="204"/>
      <c r="M57" s="201"/>
      <c r="N57" s="202"/>
      <c r="O57" s="202"/>
      <c r="P57" s="203"/>
      <c r="Q57" s="204"/>
      <c r="R57" s="174">
        <f>IF(M57&lt;&gt;"",M57,IF(H57&lt;&gt;"",H57,IF(E57&lt;&gt;"",E57,"")))</f>
        <v>2</v>
      </c>
      <c r="S57" s="74">
        <f>IF(P57&lt;&gt;"",P57,IF(K57&lt;&gt;"",K57,IF(G57&lt;&gt;"",G57,"")))</f>
        <v>2</v>
      </c>
    </row>
    <row r="58" spans="1:19">
      <c r="B58" s="162"/>
      <c r="C58" s="160"/>
      <c r="D58" s="158"/>
      <c r="E58" s="153"/>
      <c r="F58" s="158"/>
      <c r="G58" s="125" t="s">
        <v>501</v>
      </c>
      <c r="H58" s="31"/>
      <c r="I58" s="31"/>
      <c r="J58" s="31"/>
      <c r="K58" s="31"/>
      <c r="L58" s="31"/>
      <c r="M58" s="31"/>
      <c r="N58" s="31"/>
      <c r="O58" s="31"/>
      <c r="P58" s="31"/>
      <c r="Q58" s="31"/>
    </row>
    <row r="59" spans="1:19" ht="45">
      <c r="A59" s="36">
        <v>621</v>
      </c>
      <c r="B59" s="131" t="s">
        <v>1069</v>
      </c>
      <c r="C59" s="75" t="s">
        <v>965</v>
      </c>
      <c r="D59" s="75" t="s">
        <v>1134</v>
      </c>
      <c r="E59" s="151">
        <v>3</v>
      </c>
      <c r="F59" s="75" t="s">
        <v>1567</v>
      </c>
      <c r="G59" s="151">
        <v>3</v>
      </c>
      <c r="H59" s="201"/>
      <c r="I59" s="202"/>
      <c r="J59" s="202"/>
      <c r="K59" s="203"/>
      <c r="L59" s="204"/>
      <c r="M59" s="201"/>
      <c r="N59" s="202"/>
      <c r="O59" s="202"/>
      <c r="P59" s="203"/>
      <c r="Q59" s="204"/>
      <c r="R59" s="174">
        <f>IF(M59&lt;&gt;"",M59,IF(H59&lt;&gt;"",H59,IF(E59&lt;&gt;"",E59,"")))</f>
        <v>3</v>
      </c>
      <c r="S59" s="74">
        <f>IF(P59&lt;&gt;"",P59,IF(K59&lt;&gt;"",K59,IF(G59&lt;&gt;"",G59,"")))</f>
        <v>3</v>
      </c>
    </row>
    <row r="60" spans="1:19" ht="60">
      <c r="A60" s="36">
        <v>622</v>
      </c>
      <c r="B60" s="131" t="s">
        <v>1070</v>
      </c>
      <c r="C60" s="75" t="s">
        <v>1173</v>
      </c>
      <c r="D60" s="75" t="s">
        <v>1142</v>
      </c>
      <c r="E60" s="151">
        <v>4</v>
      </c>
      <c r="F60" s="75" t="s">
        <v>1568</v>
      </c>
      <c r="G60" s="151">
        <v>4</v>
      </c>
      <c r="H60" s="201"/>
      <c r="I60" s="202"/>
      <c r="J60" s="202"/>
      <c r="K60" s="203"/>
      <c r="L60" s="204"/>
      <c r="M60" s="201"/>
      <c r="N60" s="202"/>
      <c r="O60" s="202"/>
      <c r="P60" s="203"/>
      <c r="Q60" s="204"/>
      <c r="R60" s="174">
        <f>IF(M60&lt;&gt;"",M60,IF(H60&lt;&gt;"",H60,IF(E60&lt;&gt;"",E60,"")))</f>
        <v>4</v>
      </c>
      <c r="S60" s="74">
        <f>IF(P60&lt;&gt;"",P60,IF(K60&lt;&gt;"",K60,IF(G60&lt;&gt;"",G60,"")))</f>
        <v>4</v>
      </c>
    </row>
    <row r="61" spans="1:19" ht="90">
      <c r="A61" s="36">
        <v>623</v>
      </c>
      <c r="B61" s="131" t="s">
        <v>1071</v>
      </c>
      <c r="C61" s="75" t="s">
        <v>1112</v>
      </c>
      <c r="D61" s="75" t="s">
        <v>1174</v>
      </c>
      <c r="E61" s="151">
        <v>2</v>
      </c>
      <c r="F61" s="75" t="s">
        <v>1569</v>
      </c>
      <c r="G61" s="151">
        <v>2</v>
      </c>
      <c r="H61" s="201"/>
      <c r="I61" s="202"/>
      <c r="J61" s="202"/>
      <c r="K61" s="203"/>
      <c r="L61" s="204"/>
      <c r="M61" s="201"/>
      <c r="N61" s="202"/>
      <c r="O61" s="202"/>
      <c r="P61" s="203"/>
      <c r="Q61" s="204"/>
      <c r="R61" s="174">
        <f>IF(M61&lt;&gt;"",M61,IF(H61&lt;&gt;"",H61,IF(E61&lt;&gt;"",E61,"")))</f>
        <v>2</v>
      </c>
      <c r="S61" s="74">
        <f>IF(P61&lt;&gt;"",P61,IF(K61&lt;&gt;"",K61,IF(G61&lt;&gt;"",G61,"")))</f>
        <v>2</v>
      </c>
    </row>
    <row r="62" spans="1:19" ht="45">
      <c r="A62" s="36">
        <v>624</v>
      </c>
      <c r="B62" s="131" t="s">
        <v>1072</v>
      </c>
      <c r="C62" s="75" t="s">
        <v>1175</v>
      </c>
      <c r="D62" s="75" t="s">
        <v>1143</v>
      </c>
      <c r="E62" s="151">
        <v>3</v>
      </c>
      <c r="F62" s="75" t="s">
        <v>1570</v>
      </c>
      <c r="G62" s="151">
        <v>2</v>
      </c>
      <c r="H62" s="201"/>
      <c r="I62" s="202"/>
      <c r="J62" s="202"/>
      <c r="K62" s="203"/>
      <c r="L62" s="204"/>
      <c r="M62" s="201"/>
      <c r="N62" s="202"/>
      <c r="O62" s="202"/>
      <c r="P62" s="203"/>
      <c r="Q62" s="204"/>
      <c r="R62" s="174">
        <f>IF(M62&lt;&gt;"",M62,IF(H62&lt;&gt;"",H62,IF(E62&lt;&gt;"",E62,"")))</f>
        <v>3</v>
      </c>
      <c r="S62" s="74">
        <f>IF(P62&lt;&gt;"",P62,IF(K62&lt;&gt;"",K62,IF(G62&lt;&gt;"",G62,"")))</f>
        <v>2</v>
      </c>
    </row>
    <row r="63" spans="1:19">
      <c r="C63" s="152"/>
      <c r="D63" s="154"/>
      <c r="E63" s="155"/>
      <c r="F63" s="154"/>
      <c r="G63" s="125"/>
      <c r="H63" s="31"/>
      <c r="I63" s="31"/>
      <c r="J63" s="31"/>
      <c r="K63" s="31"/>
      <c r="L63" s="31"/>
      <c r="M63" s="31"/>
      <c r="N63" s="31"/>
      <c r="O63" s="31"/>
      <c r="P63" s="31"/>
      <c r="Q63" s="31"/>
    </row>
    <row r="64" spans="1:19">
      <c r="B64" s="157" t="s">
        <v>1073</v>
      </c>
      <c r="C64" s="158"/>
      <c r="D64" s="158"/>
      <c r="E64" s="153"/>
      <c r="F64" s="158"/>
      <c r="G64" s="125" t="s">
        <v>501</v>
      </c>
      <c r="H64" s="31"/>
      <c r="I64" s="31"/>
      <c r="J64" s="31"/>
      <c r="K64" s="31"/>
      <c r="L64" s="31"/>
      <c r="M64" s="31"/>
      <c r="N64" s="31"/>
      <c r="O64" s="31"/>
      <c r="P64" s="31"/>
      <c r="Q64" s="31"/>
    </row>
    <row r="65" spans="1:19" ht="105">
      <c r="A65" s="36">
        <v>625</v>
      </c>
      <c r="B65" s="131" t="s">
        <v>385</v>
      </c>
      <c r="C65" s="75" t="s">
        <v>646</v>
      </c>
      <c r="D65" s="75" t="s">
        <v>647</v>
      </c>
      <c r="E65" s="151">
        <v>3</v>
      </c>
      <c r="F65" s="75" t="s">
        <v>1571</v>
      </c>
      <c r="G65" s="151">
        <v>3</v>
      </c>
      <c r="H65" s="201"/>
      <c r="I65" s="202"/>
      <c r="J65" s="202"/>
      <c r="K65" s="203"/>
      <c r="L65" s="204"/>
      <c r="M65" s="201"/>
      <c r="N65" s="202"/>
      <c r="O65" s="202"/>
      <c r="P65" s="203"/>
      <c r="Q65" s="204"/>
      <c r="R65" s="174">
        <f>IF(M65&lt;&gt;"",M65,IF(H65&lt;&gt;"",H65,IF(E65&lt;&gt;"",E65,"")))</f>
        <v>3</v>
      </c>
      <c r="S65" s="74">
        <f>IF(P65&lt;&gt;"",P65,IF(K65&lt;&gt;"",K65,IF(G65&lt;&gt;"",G65,"")))</f>
        <v>3</v>
      </c>
    </row>
    <row r="66" spans="1:19" ht="120">
      <c r="A66" s="36">
        <v>626</v>
      </c>
      <c r="B66" s="131" t="s">
        <v>1074</v>
      </c>
      <c r="C66" s="75" t="s">
        <v>1113</v>
      </c>
      <c r="D66" s="75" t="s">
        <v>1176</v>
      </c>
      <c r="E66" s="151">
        <v>4</v>
      </c>
      <c r="F66" s="75" t="s">
        <v>1572</v>
      </c>
      <c r="G66" s="151">
        <v>3</v>
      </c>
      <c r="H66" s="201"/>
      <c r="I66" s="202"/>
      <c r="J66" s="202"/>
      <c r="K66" s="203"/>
      <c r="L66" s="204"/>
      <c r="M66" s="201"/>
      <c r="N66" s="202"/>
      <c r="O66" s="202"/>
      <c r="P66" s="203"/>
      <c r="Q66" s="204"/>
      <c r="R66" s="174">
        <f>IF(M66&lt;&gt;"",M66,IF(H66&lt;&gt;"",H66,IF(E66&lt;&gt;"",E66,"")))</f>
        <v>4</v>
      </c>
      <c r="S66" s="74">
        <f>IF(P66&lt;&gt;"",P66,IF(K66&lt;&gt;"",K66,IF(G66&lt;&gt;"",G66,"")))</f>
        <v>3</v>
      </c>
    </row>
    <row r="67" spans="1:19" ht="45">
      <c r="A67" s="36">
        <v>627</v>
      </c>
      <c r="B67" s="131" t="s">
        <v>1075</v>
      </c>
      <c r="C67" s="75" t="s">
        <v>1178</v>
      </c>
      <c r="D67" s="75" t="s">
        <v>1176</v>
      </c>
      <c r="E67" s="151">
        <v>3</v>
      </c>
      <c r="F67" s="75" t="s">
        <v>1573</v>
      </c>
      <c r="G67" s="151">
        <v>3</v>
      </c>
      <c r="H67" s="201"/>
      <c r="I67" s="202"/>
      <c r="J67" s="202"/>
      <c r="K67" s="203"/>
      <c r="L67" s="204"/>
      <c r="M67" s="201"/>
      <c r="N67" s="202"/>
      <c r="O67" s="202"/>
      <c r="P67" s="203"/>
      <c r="Q67" s="204"/>
      <c r="R67" s="174">
        <f>IF(M67&lt;&gt;"",M67,IF(H67&lt;&gt;"",H67,IF(E67&lt;&gt;"",E67,"")))</f>
        <v>3</v>
      </c>
      <c r="S67" s="74">
        <f>IF(P67&lt;&gt;"",P67,IF(K67&lt;&gt;"",K67,IF(G67&lt;&gt;"",G67,"")))</f>
        <v>3</v>
      </c>
    </row>
    <row r="68" spans="1:19" ht="60">
      <c r="A68" s="36">
        <v>628</v>
      </c>
      <c r="B68" s="131" t="s">
        <v>1076</v>
      </c>
      <c r="C68" s="75" t="s">
        <v>1114</v>
      </c>
      <c r="D68" s="75" t="s">
        <v>1176</v>
      </c>
      <c r="E68" s="151">
        <v>3</v>
      </c>
      <c r="F68" s="75" t="s">
        <v>1574</v>
      </c>
      <c r="G68" s="151">
        <v>3</v>
      </c>
      <c r="H68" s="201"/>
      <c r="I68" s="202"/>
      <c r="J68" s="202"/>
      <c r="K68" s="203"/>
      <c r="L68" s="204"/>
      <c r="M68" s="201"/>
      <c r="N68" s="202"/>
      <c r="O68" s="202"/>
      <c r="P68" s="203"/>
      <c r="Q68" s="204"/>
      <c r="R68" s="174">
        <f>IF(M68&lt;&gt;"",M68,IF(H68&lt;&gt;"",H68,IF(E68&lt;&gt;"",E68,"")))</f>
        <v>3</v>
      </c>
      <c r="S68" s="74">
        <f>IF(P68&lt;&gt;"",P68,IF(K68&lt;&gt;"",K68,IF(G68&lt;&gt;"",G68,"")))</f>
        <v>3</v>
      </c>
    </row>
    <row r="69" spans="1:19" ht="60">
      <c r="A69" s="36">
        <v>629</v>
      </c>
      <c r="B69" s="131" t="s">
        <v>1077</v>
      </c>
      <c r="C69" s="75" t="s">
        <v>1115</v>
      </c>
      <c r="D69" s="75" t="s">
        <v>1176</v>
      </c>
      <c r="E69" s="151">
        <v>3</v>
      </c>
      <c r="F69" s="75" t="s">
        <v>1575</v>
      </c>
      <c r="G69" s="151">
        <v>3</v>
      </c>
      <c r="H69" s="201"/>
      <c r="I69" s="202"/>
      <c r="J69" s="202"/>
      <c r="K69" s="203"/>
      <c r="L69" s="204"/>
      <c r="M69" s="201"/>
      <c r="N69" s="202"/>
      <c r="O69" s="202"/>
      <c r="P69" s="203"/>
      <c r="Q69" s="204"/>
      <c r="R69" s="174">
        <f>IF(M69&lt;&gt;"",M69,IF(H69&lt;&gt;"",H69,IF(E69&lt;&gt;"",E69,"")))</f>
        <v>3</v>
      </c>
      <c r="S69" s="74">
        <f>IF(P69&lt;&gt;"",P69,IF(K69&lt;&gt;"",K69,IF(G69&lt;&gt;"",G69,"")))</f>
        <v>3</v>
      </c>
    </row>
    <row r="70" spans="1:19" ht="105">
      <c r="A70" s="36">
        <v>630</v>
      </c>
      <c r="B70" s="131" t="s">
        <v>1078</v>
      </c>
      <c r="C70" s="75" t="s">
        <v>1116</v>
      </c>
      <c r="D70" s="75" t="s">
        <v>1177</v>
      </c>
      <c r="E70" s="151">
        <v>3</v>
      </c>
      <c r="F70" s="75" t="s">
        <v>1576</v>
      </c>
      <c r="G70" s="151">
        <v>3</v>
      </c>
      <c r="H70" s="201"/>
      <c r="I70" s="202"/>
      <c r="J70" s="202"/>
      <c r="K70" s="203"/>
      <c r="L70" s="204"/>
      <c r="M70" s="201"/>
      <c r="N70" s="202"/>
      <c r="O70" s="202"/>
      <c r="P70" s="203"/>
      <c r="Q70" s="204"/>
      <c r="R70" s="174">
        <f>IF(M70&lt;&gt;"",M70,IF(H70&lt;&gt;"",H70,IF(E70&lt;&gt;"",E70,"")))</f>
        <v>3</v>
      </c>
      <c r="S70" s="74">
        <f>IF(P70&lt;&gt;"",P70,IF(K70&lt;&gt;"",K70,IF(G70&lt;&gt;"",G70,"")))</f>
        <v>3</v>
      </c>
    </row>
    <row r="71" spans="1:19">
      <c r="C71" s="152"/>
      <c r="D71" s="152"/>
      <c r="E71" s="153"/>
      <c r="F71" s="152"/>
      <c r="G71" s="125" t="s">
        <v>501</v>
      </c>
      <c r="H71" s="31"/>
      <c r="I71" s="31"/>
      <c r="J71" s="31"/>
      <c r="K71" s="31"/>
      <c r="L71" s="31"/>
      <c r="M71" s="31"/>
      <c r="N71" s="31"/>
      <c r="O71" s="31"/>
      <c r="P71" s="31"/>
      <c r="Q71" s="31"/>
    </row>
    <row r="72" spans="1:19" ht="105">
      <c r="A72" s="36">
        <v>631</v>
      </c>
      <c r="B72" s="131" t="s">
        <v>1079</v>
      </c>
      <c r="C72" s="75" t="s">
        <v>1179</v>
      </c>
      <c r="D72" s="75" t="s">
        <v>1180</v>
      </c>
      <c r="E72" s="151">
        <v>3</v>
      </c>
      <c r="F72" s="75" t="s">
        <v>1577</v>
      </c>
      <c r="G72" s="151">
        <v>3</v>
      </c>
      <c r="H72" s="201"/>
      <c r="I72" s="202"/>
      <c r="J72" s="202"/>
      <c r="K72" s="203"/>
      <c r="L72" s="204"/>
      <c r="M72" s="201"/>
      <c r="N72" s="202"/>
      <c r="O72" s="202"/>
      <c r="P72" s="203"/>
      <c r="Q72" s="204"/>
      <c r="R72" s="174">
        <f>IF(M72&lt;&gt;"",M72,IF(H72&lt;&gt;"",H72,IF(E72&lt;&gt;"",E72,"")))</f>
        <v>3</v>
      </c>
      <c r="S72" s="74">
        <f>IF(P72&lt;&gt;"",P72,IF(K72&lt;&gt;"",K72,IF(G72&lt;&gt;"",G72,"")))</f>
        <v>3</v>
      </c>
    </row>
    <row r="73" spans="1:19">
      <c r="C73" s="158"/>
      <c r="D73" s="158"/>
      <c r="E73" s="153"/>
      <c r="F73" s="158"/>
      <c r="G73" s="125" t="s">
        <v>501</v>
      </c>
      <c r="H73" s="31"/>
      <c r="I73" s="31"/>
      <c r="J73" s="31"/>
      <c r="K73" s="31"/>
      <c r="L73" s="31"/>
      <c r="M73" s="31"/>
      <c r="N73" s="31"/>
      <c r="O73" s="31"/>
      <c r="P73" s="31"/>
      <c r="Q73" s="31"/>
    </row>
    <row r="74" spans="1:19">
      <c r="B74" s="157" t="s">
        <v>1080</v>
      </c>
      <c r="C74" s="158"/>
      <c r="D74" s="158"/>
      <c r="E74" s="153"/>
      <c r="F74" s="158"/>
      <c r="G74" s="125" t="s">
        <v>501</v>
      </c>
      <c r="H74" s="31"/>
      <c r="I74" s="31"/>
      <c r="J74" s="31"/>
      <c r="K74" s="31"/>
      <c r="L74" s="31"/>
      <c r="M74" s="31"/>
      <c r="N74" s="31"/>
      <c r="O74" s="31"/>
      <c r="P74" s="31"/>
      <c r="Q74" s="31"/>
    </row>
    <row r="75" spans="1:19" ht="105">
      <c r="A75" s="36">
        <v>632</v>
      </c>
      <c r="B75" s="131" t="s">
        <v>1081</v>
      </c>
      <c r="C75" s="75" t="s">
        <v>1181</v>
      </c>
      <c r="D75" s="75" t="s">
        <v>1182</v>
      </c>
      <c r="E75" s="151">
        <v>2</v>
      </c>
      <c r="F75" s="75" t="s">
        <v>1578</v>
      </c>
      <c r="G75" s="151">
        <v>2</v>
      </c>
      <c r="H75" s="201"/>
      <c r="I75" s="202"/>
      <c r="J75" s="202"/>
      <c r="K75" s="203"/>
      <c r="L75" s="204"/>
      <c r="M75" s="201"/>
      <c r="N75" s="202"/>
      <c r="O75" s="202"/>
      <c r="P75" s="203"/>
      <c r="Q75" s="204"/>
      <c r="R75" s="174">
        <f>IF(M75&lt;&gt;"",M75,IF(H75&lt;&gt;"",H75,IF(E75&lt;&gt;"",E75,"")))</f>
        <v>2</v>
      </c>
      <c r="S75" s="74">
        <f>IF(P75&lt;&gt;"",P75,IF(K75&lt;&gt;"",K75,IF(G75&lt;&gt;"",G75,"")))</f>
        <v>2</v>
      </c>
    </row>
    <row r="76" spans="1:19" ht="90">
      <c r="A76" s="36">
        <v>633</v>
      </c>
      <c r="B76" s="131" t="s">
        <v>1082</v>
      </c>
      <c r="C76" s="75" t="s">
        <v>1183</v>
      </c>
      <c r="D76" s="75" t="s">
        <v>1184</v>
      </c>
      <c r="E76" s="151">
        <v>3</v>
      </c>
      <c r="F76" s="75" t="s">
        <v>1552</v>
      </c>
      <c r="G76" s="151">
        <v>3</v>
      </c>
      <c r="H76" s="201"/>
      <c r="I76" s="202"/>
      <c r="J76" s="202"/>
      <c r="K76" s="203"/>
      <c r="L76" s="204"/>
      <c r="M76" s="201"/>
      <c r="N76" s="202"/>
      <c r="O76" s="202"/>
      <c r="P76" s="203"/>
      <c r="Q76" s="204"/>
      <c r="R76" s="174">
        <f>IF(M76&lt;&gt;"",M76,IF(H76&lt;&gt;"",H76,IF(E76&lt;&gt;"",E76,"")))</f>
        <v>3</v>
      </c>
      <c r="S76" s="74">
        <f>IF(P76&lt;&gt;"",P76,IF(K76&lt;&gt;"",K76,IF(G76&lt;&gt;"",G76,"")))</f>
        <v>3</v>
      </c>
    </row>
    <row r="77" spans="1:19" ht="75">
      <c r="A77" s="36">
        <v>634</v>
      </c>
      <c r="B77" s="131" t="s">
        <v>1083</v>
      </c>
      <c r="C77" s="75" t="s">
        <v>1185</v>
      </c>
      <c r="D77" s="75" t="s">
        <v>1144</v>
      </c>
      <c r="E77" s="151">
        <v>2</v>
      </c>
      <c r="F77" s="75" t="s">
        <v>1579</v>
      </c>
      <c r="G77" s="151">
        <v>2</v>
      </c>
      <c r="H77" s="201"/>
      <c r="I77" s="202"/>
      <c r="J77" s="202"/>
      <c r="K77" s="203"/>
      <c r="L77" s="204"/>
      <c r="M77" s="201"/>
      <c r="N77" s="202"/>
      <c r="O77" s="202"/>
      <c r="P77" s="203"/>
      <c r="Q77" s="204"/>
      <c r="R77" s="174">
        <f>IF(M77&lt;&gt;"",M77,IF(H77&lt;&gt;"",H77,IF(E77&lt;&gt;"",E77,"")))</f>
        <v>2</v>
      </c>
      <c r="S77" s="74">
        <f>IF(P77&lt;&gt;"",P77,IF(K77&lt;&gt;"",K77,IF(G77&lt;&gt;"",G77,"")))</f>
        <v>2</v>
      </c>
    </row>
    <row r="78" spans="1:19">
      <c r="B78" s="22"/>
      <c r="C78" s="158"/>
      <c r="D78" s="158"/>
      <c r="E78" s="153"/>
      <c r="F78" s="158"/>
      <c r="G78" s="125" t="s">
        <v>501</v>
      </c>
      <c r="H78" s="31"/>
      <c r="I78" s="31"/>
      <c r="J78" s="31"/>
      <c r="K78" s="31"/>
      <c r="L78" s="31"/>
      <c r="M78" s="31"/>
      <c r="N78" s="31"/>
      <c r="O78" s="31"/>
      <c r="P78" s="31"/>
      <c r="Q78" s="31"/>
    </row>
    <row r="79" spans="1:19">
      <c r="C79" s="158"/>
      <c r="D79" s="158"/>
      <c r="E79" s="153"/>
      <c r="F79" s="158"/>
      <c r="G79" s="125"/>
      <c r="H79" s="31"/>
      <c r="I79" s="31"/>
      <c r="J79" s="31"/>
      <c r="K79" s="31"/>
      <c r="L79" s="31"/>
      <c r="M79" s="31"/>
      <c r="N79" s="31"/>
      <c r="O79" s="31"/>
      <c r="P79" s="31"/>
      <c r="Q79" s="31"/>
    </row>
    <row r="80" spans="1:19">
      <c r="C80" s="158"/>
      <c r="D80" s="158"/>
      <c r="E80" s="153"/>
      <c r="F80" s="158"/>
      <c r="G80" s="125"/>
      <c r="H80" s="31"/>
      <c r="I80" s="31"/>
      <c r="J80" s="31"/>
      <c r="K80" s="31"/>
      <c r="L80" s="31"/>
      <c r="M80" s="31"/>
      <c r="N80" s="31"/>
      <c r="O80" s="31"/>
      <c r="P80" s="31"/>
      <c r="Q80" s="31"/>
    </row>
    <row r="81" spans="1:19" ht="21">
      <c r="B81" s="148" t="s">
        <v>85</v>
      </c>
      <c r="C81" s="48"/>
      <c r="D81" s="48"/>
      <c r="E81" s="159"/>
      <c r="F81" s="48"/>
      <c r="G81" s="125"/>
      <c r="H81" s="31"/>
      <c r="I81" s="31"/>
      <c r="J81" s="31"/>
      <c r="K81" s="31"/>
      <c r="L81" s="31"/>
      <c r="M81" s="31"/>
      <c r="N81" s="31"/>
      <c r="O81" s="31"/>
      <c r="P81" s="31"/>
      <c r="Q81" s="31"/>
    </row>
    <row r="82" spans="1:19">
      <c r="B82" s="157" t="s">
        <v>1084</v>
      </c>
      <c r="C82" s="158"/>
      <c r="D82" s="158"/>
      <c r="E82" s="153"/>
      <c r="F82" s="158"/>
      <c r="G82" s="125"/>
      <c r="H82" s="31"/>
      <c r="I82" s="31"/>
      <c r="J82" s="31"/>
      <c r="K82" s="31"/>
      <c r="L82" s="31"/>
      <c r="M82" s="31"/>
      <c r="N82" s="31"/>
      <c r="O82" s="31"/>
      <c r="P82" s="31"/>
      <c r="Q82" s="31"/>
    </row>
    <row r="83" spans="1:19" ht="75">
      <c r="A83" s="36">
        <v>635</v>
      </c>
      <c r="B83" s="131" t="s">
        <v>1085</v>
      </c>
      <c r="C83" s="75" t="s">
        <v>1186</v>
      </c>
      <c r="D83" s="75" t="s">
        <v>1145</v>
      </c>
      <c r="E83" s="151"/>
      <c r="F83" s="75" t="s">
        <v>1580</v>
      </c>
      <c r="G83" s="151">
        <v>3</v>
      </c>
      <c r="H83" s="201"/>
      <c r="I83" s="202"/>
      <c r="J83" s="202"/>
      <c r="K83" s="203"/>
      <c r="L83" s="204"/>
      <c r="M83" s="201"/>
      <c r="N83" s="202"/>
      <c r="O83" s="202"/>
      <c r="P83" s="203"/>
      <c r="Q83" s="204"/>
      <c r="R83" s="174" t="str">
        <f>IF(M83&lt;&gt;"",M83,IF(H83&lt;&gt;"",H83,IF(E83&lt;&gt;"",E83,"")))</f>
        <v/>
      </c>
      <c r="S83" s="74">
        <f>IF(P83&lt;&gt;"",P83,IF(K83&lt;&gt;"",K83,IF(G83&lt;&gt;"",G83,"")))</f>
        <v>3</v>
      </c>
    </row>
    <row r="84" spans="1:19" ht="90">
      <c r="A84" s="36">
        <v>636</v>
      </c>
      <c r="B84" s="131" t="s">
        <v>1086</v>
      </c>
      <c r="C84" s="75" t="s">
        <v>1187</v>
      </c>
      <c r="D84" s="75" t="s">
        <v>1145</v>
      </c>
      <c r="E84" s="151"/>
      <c r="F84" s="75" t="s">
        <v>1581</v>
      </c>
      <c r="G84" s="151">
        <v>3</v>
      </c>
      <c r="H84" s="201"/>
      <c r="I84" s="202"/>
      <c r="J84" s="202"/>
      <c r="K84" s="203"/>
      <c r="L84" s="204"/>
      <c r="M84" s="201"/>
      <c r="N84" s="202"/>
      <c r="O84" s="202"/>
      <c r="P84" s="203"/>
      <c r="Q84" s="204"/>
      <c r="R84" s="174" t="str">
        <f>IF(M84&lt;&gt;"",M84,IF(H84&lt;&gt;"",H84,IF(E84&lt;&gt;"",E84,"")))</f>
        <v/>
      </c>
      <c r="S84" s="74">
        <f>IF(P84&lt;&gt;"",P84,IF(K84&lt;&gt;"",K84,IF(G84&lt;&gt;"",G84,"")))</f>
        <v>3</v>
      </c>
    </row>
    <row r="85" spans="1:19">
      <c r="C85" s="158"/>
      <c r="D85" s="158"/>
      <c r="E85" s="153"/>
      <c r="F85" s="158"/>
      <c r="G85" s="125" t="s">
        <v>501</v>
      </c>
      <c r="H85" s="31"/>
      <c r="I85" s="31"/>
      <c r="J85" s="31"/>
      <c r="K85" s="31"/>
      <c r="L85" s="31"/>
      <c r="M85" s="31"/>
      <c r="N85" s="31"/>
      <c r="O85" s="31"/>
      <c r="P85" s="31"/>
      <c r="Q85" s="31"/>
    </row>
    <row r="86" spans="1:19">
      <c r="B86" s="163" t="s">
        <v>1087</v>
      </c>
      <c r="C86" s="158"/>
      <c r="D86" s="158"/>
      <c r="E86" s="153"/>
      <c r="F86" s="158"/>
      <c r="G86" s="125" t="s">
        <v>501</v>
      </c>
      <c r="H86" s="31"/>
      <c r="I86" s="31"/>
      <c r="J86" s="31"/>
      <c r="K86" s="31"/>
      <c r="L86" s="31"/>
      <c r="M86" s="31"/>
      <c r="N86" s="31"/>
      <c r="O86" s="31"/>
      <c r="P86" s="31"/>
      <c r="Q86" s="31"/>
    </row>
    <row r="87" spans="1:19" ht="60">
      <c r="A87" s="36">
        <v>637</v>
      </c>
      <c r="B87" s="131" t="s">
        <v>1088</v>
      </c>
      <c r="C87" s="75" t="s">
        <v>1188</v>
      </c>
      <c r="D87" s="75" t="s">
        <v>1189</v>
      </c>
      <c r="E87" s="151"/>
      <c r="F87" s="75" t="s">
        <v>1582</v>
      </c>
      <c r="G87" s="151">
        <v>2.5</v>
      </c>
      <c r="H87" s="201"/>
      <c r="I87" s="202"/>
      <c r="J87" s="202"/>
      <c r="K87" s="203"/>
      <c r="L87" s="204"/>
      <c r="M87" s="201"/>
      <c r="N87" s="202"/>
      <c r="O87" s="202"/>
      <c r="P87" s="203"/>
      <c r="Q87" s="204"/>
      <c r="R87" s="174" t="str">
        <f>IF(M87&lt;&gt;"",M87,IF(H87&lt;&gt;"",H87,IF(E87&lt;&gt;"",E87,"")))</f>
        <v/>
      </c>
      <c r="S87" s="74">
        <f>IF(P87&lt;&gt;"",P87,IF(K87&lt;&gt;"",K87,IF(G87&lt;&gt;"",G87,"")))</f>
        <v>2.5</v>
      </c>
    </row>
    <row r="88" spans="1:19" ht="30">
      <c r="A88" s="36">
        <v>638</v>
      </c>
      <c r="B88" s="131" t="s">
        <v>1089</v>
      </c>
      <c r="C88" s="75" t="s">
        <v>1117</v>
      </c>
      <c r="D88" s="75" t="s">
        <v>1189</v>
      </c>
      <c r="E88" s="151"/>
      <c r="F88" s="75" t="s">
        <v>1583</v>
      </c>
      <c r="G88" s="151">
        <v>2</v>
      </c>
      <c r="H88" s="201"/>
      <c r="I88" s="202"/>
      <c r="J88" s="202"/>
      <c r="K88" s="203"/>
      <c r="L88" s="204"/>
      <c r="M88" s="201"/>
      <c r="N88" s="202"/>
      <c r="O88" s="202"/>
      <c r="P88" s="203"/>
      <c r="Q88" s="204"/>
      <c r="R88" s="174" t="str">
        <f>IF(M88&lt;&gt;"",M88,IF(H88&lt;&gt;"",H88,IF(E88&lt;&gt;"",E88,"")))</f>
        <v/>
      </c>
      <c r="S88" s="74">
        <f>IF(P88&lt;&gt;"",P88,IF(K88&lt;&gt;"",K88,IF(G88&lt;&gt;"",G88,"")))</f>
        <v>2</v>
      </c>
    </row>
    <row r="89" spans="1:19" ht="30">
      <c r="A89" s="36">
        <v>639</v>
      </c>
      <c r="B89" s="131" t="s">
        <v>1090</v>
      </c>
      <c r="C89" s="75" t="s">
        <v>1118</v>
      </c>
      <c r="D89" s="75" t="s">
        <v>1189</v>
      </c>
      <c r="E89" s="151"/>
      <c r="F89" s="75"/>
      <c r="G89" s="151">
        <v>2.5</v>
      </c>
      <c r="H89" s="201"/>
      <c r="I89" s="202"/>
      <c r="J89" s="202"/>
      <c r="K89" s="203"/>
      <c r="L89" s="204"/>
      <c r="M89" s="201"/>
      <c r="N89" s="202"/>
      <c r="O89" s="202"/>
      <c r="P89" s="203"/>
      <c r="Q89" s="204"/>
      <c r="R89" s="174" t="str">
        <f>IF(M89&lt;&gt;"",M89,IF(H89&lt;&gt;"",H89,IF(E89&lt;&gt;"",E89,"")))</f>
        <v/>
      </c>
      <c r="S89" s="74">
        <f>IF(P89&lt;&gt;"",P89,IF(K89&lt;&gt;"",K89,IF(G89&lt;&gt;"",G89,"")))</f>
        <v>2.5</v>
      </c>
    </row>
    <row r="90" spans="1:19">
      <c r="B90" s="22"/>
      <c r="C90" s="158"/>
      <c r="D90" s="158"/>
      <c r="E90" s="153"/>
      <c r="F90" s="158"/>
      <c r="G90" s="125"/>
      <c r="H90" s="31"/>
      <c r="I90" s="31"/>
      <c r="J90" s="31"/>
      <c r="K90" s="31"/>
      <c r="L90" s="31"/>
      <c r="M90" s="31"/>
      <c r="N90" s="31"/>
      <c r="O90" s="31"/>
      <c r="P90" s="31"/>
      <c r="Q90" s="31"/>
    </row>
    <row r="91" spans="1:19">
      <c r="C91" s="158"/>
      <c r="D91" s="158"/>
      <c r="E91" s="153"/>
      <c r="F91" s="158"/>
      <c r="G91" s="125"/>
      <c r="H91" s="31"/>
      <c r="I91" s="31"/>
      <c r="J91" s="31"/>
      <c r="K91" s="31"/>
      <c r="L91" s="31"/>
      <c r="M91" s="31"/>
      <c r="N91" s="31"/>
      <c r="O91" s="31"/>
      <c r="P91" s="31"/>
      <c r="Q91" s="31"/>
    </row>
    <row r="92" spans="1:19">
      <c r="C92" s="158"/>
      <c r="D92" s="158"/>
      <c r="E92" s="153"/>
      <c r="F92" s="158"/>
      <c r="G92" s="125"/>
      <c r="H92" s="31"/>
      <c r="I92" s="31"/>
      <c r="J92" s="31"/>
      <c r="K92" s="31"/>
      <c r="L92" s="31"/>
      <c r="M92" s="31"/>
      <c r="N92" s="31"/>
      <c r="O92" s="31"/>
      <c r="P92" s="31"/>
      <c r="Q92" s="31"/>
    </row>
    <row r="93" spans="1:19" ht="21">
      <c r="B93" s="148" t="s">
        <v>57</v>
      </c>
      <c r="C93" s="48"/>
      <c r="D93" s="48"/>
      <c r="E93" s="159"/>
      <c r="F93" s="48"/>
      <c r="G93" s="125"/>
      <c r="H93" s="31"/>
      <c r="I93" s="31"/>
      <c r="J93" s="31"/>
      <c r="K93" s="31"/>
      <c r="L93" s="31"/>
      <c r="M93" s="31"/>
      <c r="N93" s="31"/>
      <c r="O93" s="31"/>
      <c r="P93" s="31"/>
      <c r="Q93" s="31"/>
    </row>
    <row r="94" spans="1:19">
      <c r="B94" s="157" t="s">
        <v>1091</v>
      </c>
      <c r="C94" s="158"/>
      <c r="D94" s="158"/>
      <c r="E94" s="153"/>
      <c r="F94" s="158"/>
      <c r="G94" s="125"/>
      <c r="H94" s="31"/>
      <c r="I94" s="31"/>
      <c r="J94" s="31"/>
      <c r="K94" s="31"/>
      <c r="L94" s="31"/>
      <c r="M94" s="31"/>
      <c r="N94" s="31"/>
      <c r="O94" s="31"/>
      <c r="P94" s="31"/>
      <c r="Q94" s="31"/>
    </row>
    <row r="95" spans="1:19" ht="75">
      <c r="A95" s="36">
        <v>640</v>
      </c>
      <c r="B95" s="131" t="s">
        <v>1092</v>
      </c>
      <c r="C95" s="75" t="s">
        <v>686</v>
      </c>
      <c r="D95" s="75" t="s">
        <v>1190</v>
      </c>
      <c r="E95" s="151">
        <v>3</v>
      </c>
      <c r="F95" s="75" t="s">
        <v>1584</v>
      </c>
      <c r="G95" s="151">
        <v>4</v>
      </c>
      <c r="H95" s="201"/>
      <c r="I95" s="202"/>
      <c r="J95" s="202"/>
      <c r="K95" s="203"/>
      <c r="L95" s="204"/>
      <c r="M95" s="201"/>
      <c r="N95" s="202"/>
      <c r="O95" s="202"/>
      <c r="P95" s="203"/>
      <c r="Q95" s="204"/>
      <c r="R95" s="174">
        <f>IF(M95&lt;&gt;"",M95,IF(H95&lt;&gt;"",H95,IF(E95&lt;&gt;"",E95,"")))</f>
        <v>3</v>
      </c>
      <c r="S95" s="74">
        <f>IF(P95&lt;&gt;"",P95,IF(K95&lt;&gt;"",K95,IF(G95&lt;&gt;"",G95,"")))</f>
        <v>4</v>
      </c>
    </row>
    <row r="96" spans="1:19" ht="30">
      <c r="A96" s="36">
        <v>641</v>
      </c>
      <c r="B96" s="131" t="s">
        <v>1093</v>
      </c>
      <c r="C96" s="75" t="s">
        <v>1191</v>
      </c>
      <c r="D96" s="75" t="s">
        <v>1189</v>
      </c>
      <c r="E96" s="151"/>
      <c r="F96" s="75" t="s">
        <v>1585</v>
      </c>
      <c r="G96" s="151"/>
      <c r="H96" s="201"/>
      <c r="I96" s="202"/>
      <c r="J96" s="202"/>
      <c r="K96" s="203"/>
      <c r="L96" s="204"/>
      <c r="M96" s="201"/>
      <c r="N96" s="202"/>
      <c r="O96" s="202"/>
      <c r="P96" s="203"/>
      <c r="Q96" s="204"/>
      <c r="R96" s="174" t="str">
        <f>IF(M96&lt;&gt;"",M96,IF(H96&lt;&gt;"",H96,IF(E96&lt;&gt;"",E96,"")))</f>
        <v/>
      </c>
      <c r="S96" s="74" t="str">
        <f>IF(P96&lt;&gt;"",P96,IF(K96&lt;&gt;"",K96,IF(G96&lt;&gt;"",G96,"")))</f>
        <v/>
      </c>
    </row>
    <row r="97" spans="1:19" ht="60">
      <c r="A97" s="36">
        <v>642</v>
      </c>
      <c r="B97" s="131" t="s">
        <v>1094</v>
      </c>
      <c r="C97" s="75" t="s">
        <v>1119</v>
      </c>
      <c r="D97" s="75" t="s">
        <v>1147</v>
      </c>
      <c r="E97" s="151">
        <v>4</v>
      </c>
      <c r="F97" s="75" t="s">
        <v>1586</v>
      </c>
      <c r="G97" s="151">
        <v>3</v>
      </c>
      <c r="H97" s="201"/>
      <c r="I97" s="202"/>
      <c r="J97" s="202"/>
      <c r="K97" s="203"/>
      <c r="L97" s="204"/>
      <c r="M97" s="201"/>
      <c r="N97" s="202"/>
      <c r="O97" s="202"/>
      <c r="P97" s="203"/>
      <c r="Q97" s="204"/>
      <c r="R97" s="174">
        <f>IF(M97&lt;&gt;"",M97,IF(H97&lt;&gt;"",H97,IF(E97&lt;&gt;"",E97,"")))</f>
        <v>4</v>
      </c>
      <c r="S97" s="74">
        <f>IF(P97&lt;&gt;"",P97,IF(K97&lt;&gt;"",K97,IF(G97&lt;&gt;"",G97,"")))</f>
        <v>3</v>
      </c>
    </row>
    <row r="98" spans="1:19" ht="105">
      <c r="A98" s="36">
        <v>643</v>
      </c>
      <c r="B98" s="131" t="s">
        <v>1095</v>
      </c>
      <c r="C98" s="75" t="s">
        <v>1120</v>
      </c>
      <c r="D98" s="75" t="s">
        <v>1189</v>
      </c>
      <c r="E98" s="151">
        <v>5</v>
      </c>
      <c r="F98" s="75" t="s">
        <v>1587</v>
      </c>
      <c r="G98" s="151"/>
      <c r="H98" s="201"/>
      <c r="I98" s="202"/>
      <c r="J98" s="202"/>
      <c r="K98" s="203"/>
      <c r="L98" s="204"/>
      <c r="M98" s="201"/>
      <c r="N98" s="202"/>
      <c r="O98" s="202"/>
      <c r="P98" s="203"/>
      <c r="Q98" s="204"/>
      <c r="R98" s="174">
        <f>IF(M98&lt;&gt;"",M98,IF(H98&lt;&gt;"",H98,IF(E98&lt;&gt;"",E98,"")))</f>
        <v>5</v>
      </c>
      <c r="S98" s="74" t="str">
        <f>IF(P98&lt;&gt;"",P98,IF(K98&lt;&gt;"",K98,IF(G98&lt;&gt;"",G98,"")))</f>
        <v/>
      </c>
    </row>
    <row r="99" spans="1:19" ht="165">
      <c r="A99" s="36">
        <v>644</v>
      </c>
      <c r="B99" s="131" t="s">
        <v>404</v>
      </c>
      <c r="C99" s="75" t="s">
        <v>688</v>
      </c>
      <c r="D99" s="75" t="s">
        <v>689</v>
      </c>
      <c r="E99" s="151">
        <v>5</v>
      </c>
      <c r="F99" s="75" t="s">
        <v>1588</v>
      </c>
      <c r="G99" s="151">
        <v>3</v>
      </c>
      <c r="H99" s="201"/>
      <c r="I99" s="202"/>
      <c r="J99" s="202"/>
      <c r="K99" s="203"/>
      <c r="L99" s="204"/>
      <c r="M99" s="201"/>
      <c r="N99" s="202"/>
      <c r="O99" s="202"/>
      <c r="P99" s="203"/>
      <c r="Q99" s="204"/>
      <c r="R99" s="174">
        <f>IF(M99&lt;&gt;"",M99,IF(H99&lt;&gt;"",H99,IF(E99&lt;&gt;"",E99,"")))</f>
        <v>5</v>
      </c>
      <c r="S99" s="74">
        <f>IF(P99&lt;&gt;"",P99,IF(K99&lt;&gt;"",K99,IF(G99&lt;&gt;"",G99,"")))</f>
        <v>3</v>
      </c>
    </row>
    <row r="100" spans="1:19" ht="30">
      <c r="A100" s="36">
        <v>645</v>
      </c>
      <c r="B100" s="131" t="s">
        <v>1096</v>
      </c>
      <c r="C100" s="75" t="s">
        <v>1192</v>
      </c>
      <c r="D100" s="75" t="s">
        <v>1189</v>
      </c>
      <c r="E100" s="151">
        <v>5</v>
      </c>
      <c r="F100" s="75" t="s">
        <v>1589</v>
      </c>
      <c r="G100" s="151"/>
      <c r="H100" s="201"/>
      <c r="I100" s="202"/>
      <c r="J100" s="202"/>
      <c r="K100" s="203"/>
      <c r="L100" s="204"/>
      <c r="M100" s="201"/>
      <c r="N100" s="202"/>
      <c r="O100" s="202"/>
      <c r="P100" s="203"/>
      <c r="Q100" s="204"/>
      <c r="R100" s="174">
        <f>IF(M100&lt;&gt;"",M100,IF(H100&lt;&gt;"",H100,IF(E100&lt;&gt;"",E100,"")))</f>
        <v>5</v>
      </c>
      <c r="S100" s="74" t="str">
        <f>IF(P100&lt;&gt;"",P100,IF(K100&lt;&gt;"",K100,IF(G100&lt;&gt;"",G100,"")))</f>
        <v/>
      </c>
    </row>
    <row r="101" spans="1:19" ht="105">
      <c r="A101" s="36">
        <v>646</v>
      </c>
      <c r="B101" s="131" t="s">
        <v>67</v>
      </c>
      <c r="C101" s="75" t="s">
        <v>1121</v>
      </c>
      <c r="D101" s="75" t="s">
        <v>1148</v>
      </c>
      <c r="E101" s="151"/>
      <c r="F101" s="75" t="s">
        <v>24</v>
      </c>
      <c r="G101" s="151">
        <v>0</v>
      </c>
      <c r="H101" s="201"/>
      <c r="I101" s="202"/>
      <c r="J101" s="202"/>
      <c r="K101" s="203"/>
      <c r="L101" s="204"/>
      <c r="M101" s="201"/>
      <c r="N101" s="202"/>
      <c r="O101" s="202"/>
      <c r="P101" s="203"/>
      <c r="Q101" s="204"/>
      <c r="R101" s="174" t="str">
        <f>IF(M101&lt;&gt;"",M101,IF(H101&lt;&gt;"",H101,IF(E101&lt;&gt;"",E101,"")))</f>
        <v/>
      </c>
      <c r="S101" s="74">
        <f>IF(P101&lt;&gt;"",P101,IF(K101&lt;&gt;"",K101,IF(G101&lt;&gt;"",G101,"")))</f>
        <v>0</v>
      </c>
    </row>
    <row r="102" spans="1:19" ht="45">
      <c r="A102" s="36">
        <v>647</v>
      </c>
      <c r="B102" s="131" t="s">
        <v>1097</v>
      </c>
      <c r="C102" s="75" t="s">
        <v>1027</v>
      </c>
      <c r="D102" s="75" t="s">
        <v>1189</v>
      </c>
      <c r="E102" s="151">
        <v>4</v>
      </c>
      <c r="F102" s="75" t="s">
        <v>1540</v>
      </c>
      <c r="G102" s="151">
        <v>2</v>
      </c>
      <c r="H102" s="201"/>
      <c r="I102" s="202"/>
      <c r="J102" s="202"/>
      <c r="K102" s="203"/>
      <c r="L102" s="204"/>
      <c r="M102" s="201"/>
      <c r="N102" s="202"/>
      <c r="O102" s="202"/>
      <c r="P102" s="203"/>
      <c r="Q102" s="204"/>
      <c r="R102" s="174">
        <f>IF(M102&lt;&gt;"",M102,IF(H102&lt;&gt;"",H102,IF(E102&lt;&gt;"",E102,"")))</f>
        <v>4</v>
      </c>
      <c r="S102" s="74">
        <f>IF(P102&lt;&gt;"",P102,IF(K102&lt;&gt;"",K102,IF(G102&lt;&gt;"",G102,"")))</f>
        <v>2</v>
      </c>
    </row>
    <row r="103" spans="1:19" ht="105">
      <c r="A103" s="36">
        <v>648</v>
      </c>
      <c r="B103" s="131" t="s">
        <v>263</v>
      </c>
      <c r="C103" s="75" t="s">
        <v>845</v>
      </c>
      <c r="D103" s="75" t="s">
        <v>1149</v>
      </c>
      <c r="E103" s="151">
        <v>5</v>
      </c>
      <c r="F103" s="75" t="s">
        <v>1590</v>
      </c>
      <c r="G103" s="151">
        <v>1</v>
      </c>
      <c r="H103" s="201"/>
      <c r="I103" s="202"/>
      <c r="J103" s="202"/>
      <c r="K103" s="203"/>
      <c r="L103" s="204"/>
      <c r="M103" s="201"/>
      <c r="N103" s="202"/>
      <c r="O103" s="202"/>
      <c r="P103" s="203"/>
      <c r="Q103" s="204"/>
      <c r="R103" s="174">
        <f>IF(M103&lt;&gt;"",M103,IF(H103&lt;&gt;"",H103,IF(E103&lt;&gt;"",E103,"")))</f>
        <v>5</v>
      </c>
      <c r="S103" s="74">
        <f>IF(P103&lt;&gt;"",P103,IF(K103&lt;&gt;"",K103,IF(G103&lt;&gt;"",G103,"")))</f>
        <v>1</v>
      </c>
    </row>
    <row r="104" spans="1:19" ht="75">
      <c r="A104" s="36">
        <v>649</v>
      </c>
      <c r="B104" s="131" t="s">
        <v>846</v>
      </c>
      <c r="C104" s="75" t="s">
        <v>217</v>
      </c>
      <c r="D104" s="75" t="s">
        <v>1146</v>
      </c>
      <c r="E104" s="151"/>
      <c r="F104" s="75" t="s">
        <v>1297</v>
      </c>
      <c r="G104" s="151">
        <v>0</v>
      </c>
      <c r="H104" s="201"/>
      <c r="I104" s="202"/>
      <c r="J104" s="202"/>
      <c r="K104" s="203"/>
      <c r="L104" s="204"/>
      <c r="M104" s="201"/>
      <c r="N104" s="202"/>
      <c r="O104" s="202"/>
      <c r="P104" s="203"/>
      <c r="Q104" s="204"/>
      <c r="R104" s="174" t="str">
        <f>IF(M104&lt;&gt;"",M104,IF(H104&lt;&gt;"",H104,IF(E104&lt;&gt;"",E104,"")))</f>
        <v/>
      </c>
      <c r="S104" s="74">
        <f>IF(P104&lt;&gt;"",P104,IF(K104&lt;&gt;"",K104,IF(G104&lt;&gt;"",G104,"")))</f>
        <v>0</v>
      </c>
    </row>
    <row r="105" spans="1:19" ht="105">
      <c r="A105" s="36">
        <v>650</v>
      </c>
      <c r="B105" s="131" t="s">
        <v>264</v>
      </c>
      <c r="C105" s="75" t="s">
        <v>218</v>
      </c>
      <c r="D105" s="75" t="s">
        <v>1193</v>
      </c>
      <c r="E105" s="151">
        <v>5</v>
      </c>
      <c r="F105" s="75" t="s">
        <v>1396</v>
      </c>
      <c r="G105" s="151">
        <v>3</v>
      </c>
      <c r="H105" s="201"/>
      <c r="I105" s="202"/>
      <c r="J105" s="202"/>
      <c r="K105" s="203"/>
      <c r="L105" s="204"/>
      <c r="M105" s="201"/>
      <c r="N105" s="202"/>
      <c r="O105" s="202"/>
      <c r="P105" s="203"/>
      <c r="Q105" s="204"/>
      <c r="R105" s="174">
        <f>IF(M105&lt;&gt;"",M105,IF(H105&lt;&gt;"",H105,IF(E105&lt;&gt;"",E105,"")))</f>
        <v>5</v>
      </c>
      <c r="S105" s="74">
        <f>IF(P105&lt;&gt;"",P105,IF(K105&lt;&gt;"",K105,IF(G105&lt;&gt;"",G105,"")))</f>
        <v>3</v>
      </c>
    </row>
    <row r="106" spans="1:19" ht="45">
      <c r="A106" s="36">
        <v>651</v>
      </c>
      <c r="B106" s="131" t="s">
        <v>261</v>
      </c>
      <c r="C106" s="75" t="s">
        <v>1122</v>
      </c>
      <c r="D106" s="75" t="s">
        <v>1189</v>
      </c>
      <c r="E106" s="151"/>
      <c r="F106" s="75" t="s">
        <v>1289</v>
      </c>
      <c r="G106" s="151"/>
      <c r="H106" s="201"/>
      <c r="I106" s="202"/>
      <c r="J106" s="202"/>
      <c r="K106" s="203"/>
      <c r="L106" s="204"/>
      <c r="M106" s="201"/>
      <c r="N106" s="202"/>
      <c r="O106" s="202"/>
      <c r="P106" s="203"/>
      <c r="Q106" s="204"/>
      <c r="R106" s="174" t="str">
        <f>IF(M106&lt;&gt;"",M106,IF(H106&lt;&gt;"",H106,IF(E106&lt;&gt;"",E106,"")))</f>
        <v/>
      </c>
      <c r="S106" s="74" t="str">
        <f>IF(P106&lt;&gt;"",P106,IF(K106&lt;&gt;"",K106,IF(G106&lt;&gt;"",G106,"")))</f>
        <v/>
      </c>
    </row>
    <row r="107" spans="1:19" ht="75">
      <c r="A107" s="36">
        <v>652</v>
      </c>
      <c r="B107" s="131" t="s">
        <v>119</v>
      </c>
      <c r="C107" s="75" t="s">
        <v>221</v>
      </c>
      <c r="D107" s="75" t="s">
        <v>696</v>
      </c>
      <c r="E107" s="151">
        <v>3</v>
      </c>
      <c r="F107" s="75" t="s">
        <v>1300</v>
      </c>
      <c r="G107" s="151">
        <v>0</v>
      </c>
      <c r="H107" s="201"/>
      <c r="I107" s="202"/>
      <c r="J107" s="202"/>
      <c r="K107" s="203"/>
      <c r="L107" s="204"/>
      <c r="M107" s="201"/>
      <c r="N107" s="202"/>
      <c r="O107" s="202"/>
      <c r="P107" s="203"/>
      <c r="Q107" s="204"/>
      <c r="R107" s="174">
        <f>IF(M107&lt;&gt;"",M107,IF(H107&lt;&gt;"",H107,IF(E107&lt;&gt;"",E107,"")))</f>
        <v>3</v>
      </c>
      <c r="S107" s="74">
        <f>IF(P107&lt;&gt;"",P107,IF(K107&lt;&gt;"",K107,IF(G107&lt;&gt;"",G107,"")))</f>
        <v>0</v>
      </c>
    </row>
    <row r="108" spans="1:19" ht="90">
      <c r="A108" s="36">
        <v>653</v>
      </c>
      <c r="B108" s="131" t="s">
        <v>1098</v>
      </c>
      <c r="C108" s="75" t="s">
        <v>1123</v>
      </c>
      <c r="D108" s="75" t="s">
        <v>1189</v>
      </c>
      <c r="E108" s="151">
        <v>5</v>
      </c>
      <c r="F108" s="75" t="s">
        <v>1591</v>
      </c>
      <c r="G108" s="151"/>
      <c r="H108" s="201"/>
      <c r="I108" s="202"/>
      <c r="J108" s="202"/>
      <c r="K108" s="203"/>
      <c r="L108" s="204"/>
      <c r="M108" s="201"/>
      <c r="N108" s="202"/>
      <c r="O108" s="202"/>
      <c r="P108" s="203"/>
      <c r="Q108" s="204"/>
      <c r="R108" s="174">
        <f>IF(M108&lt;&gt;"",M108,IF(H108&lt;&gt;"",H108,IF(E108&lt;&gt;"",E108,"")))</f>
        <v>5</v>
      </c>
      <c r="S108" s="74" t="str">
        <f>IF(P108&lt;&gt;"",P108,IF(K108&lt;&gt;"",K108,IF(G108&lt;&gt;"",G108,"")))</f>
        <v/>
      </c>
    </row>
    <row r="109" spans="1:19" ht="45">
      <c r="A109" s="36">
        <v>654</v>
      </c>
      <c r="B109" s="131" t="s">
        <v>1099</v>
      </c>
      <c r="C109" s="75" t="s">
        <v>1124</v>
      </c>
      <c r="D109" s="75" t="s">
        <v>1189</v>
      </c>
      <c r="E109" s="151">
        <v>4</v>
      </c>
      <c r="F109" s="75" t="s">
        <v>1592</v>
      </c>
      <c r="G109" s="151"/>
      <c r="H109" s="201"/>
      <c r="I109" s="202"/>
      <c r="J109" s="202"/>
      <c r="K109" s="203"/>
      <c r="L109" s="204"/>
      <c r="M109" s="201"/>
      <c r="N109" s="202"/>
      <c r="O109" s="202"/>
      <c r="P109" s="203"/>
      <c r="Q109" s="204"/>
      <c r="R109" s="174">
        <f>IF(M109&lt;&gt;"",M109,IF(H109&lt;&gt;"",H109,IF(E109&lt;&gt;"",E109,"")))</f>
        <v>4</v>
      </c>
      <c r="S109" s="74" t="str">
        <f>IF(P109&lt;&gt;"",P109,IF(K109&lt;&gt;"",K109,IF(G109&lt;&gt;"",G109,"")))</f>
        <v/>
      </c>
    </row>
    <row r="110" spans="1:19" ht="60">
      <c r="A110" s="36">
        <v>655</v>
      </c>
      <c r="B110" s="131" t="s">
        <v>121</v>
      </c>
      <c r="C110" s="75" t="s">
        <v>223</v>
      </c>
      <c r="D110" s="75" t="s">
        <v>1150</v>
      </c>
      <c r="E110" s="151">
        <v>2</v>
      </c>
      <c r="F110" s="75" t="s">
        <v>1593</v>
      </c>
      <c r="G110" s="151">
        <v>2</v>
      </c>
      <c r="H110" s="201"/>
      <c r="I110" s="202"/>
      <c r="J110" s="202"/>
      <c r="K110" s="203"/>
      <c r="L110" s="204"/>
      <c r="M110" s="201"/>
      <c r="N110" s="202"/>
      <c r="O110" s="202"/>
      <c r="P110" s="203"/>
      <c r="Q110" s="204"/>
      <c r="R110" s="174">
        <f>IF(M110&lt;&gt;"",M110,IF(H110&lt;&gt;"",H110,IF(E110&lt;&gt;"",E110,"")))</f>
        <v>2</v>
      </c>
      <c r="S110" s="74">
        <f>IF(P110&lt;&gt;"",P110,IF(K110&lt;&gt;"",K110,IF(G110&lt;&gt;"",G110,"")))</f>
        <v>2</v>
      </c>
    </row>
    <row r="111" spans="1:19" ht="90">
      <c r="A111" s="36">
        <v>656</v>
      </c>
      <c r="B111" s="131" t="s">
        <v>122</v>
      </c>
      <c r="C111" s="75" t="s">
        <v>224</v>
      </c>
      <c r="D111" s="75" t="s">
        <v>698</v>
      </c>
      <c r="E111" s="151">
        <v>4</v>
      </c>
      <c r="F111" s="75" t="s">
        <v>1594</v>
      </c>
      <c r="G111" s="151">
        <v>2</v>
      </c>
      <c r="H111" s="201"/>
      <c r="I111" s="202"/>
      <c r="J111" s="202"/>
      <c r="K111" s="203"/>
      <c r="L111" s="204"/>
      <c r="M111" s="201"/>
      <c r="N111" s="202"/>
      <c r="O111" s="202"/>
      <c r="P111" s="203"/>
      <c r="Q111" s="204"/>
      <c r="R111" s="174">
        <f>IF(M111&lt;&gt;"",M111,IF(H111&lt;&gt;"",H111,IF(E111&lt;&gt;"",E111,"")))</f>
        <v>4</v>
      </c>
      <c r="S111" s="74">
        <f>IF(P111&lt;&gt;"",P111,IF(K111&lt;&gt;"",K111,IF(G111&lt;&gt;"",G111,"")))</f>
        <v>2</v>
      </c>
    </row>
    <row r="112" spans="1:19">
      <c r="C112" s="158"/>
      <c r="D112" s="158"/>
      <c r="E112" s="153"/>
      <c r="F112" s="158"/>
      <c r="G112" s="125" t="s">
        <v>501</v>
      </c>
      <c r="H112" s="31"/>
      <c r="I112" s="31"/>
      <c r="J112" s="31"/>
      <c r="K112" s="31"/>
      <c r="L112" s="31"/>
      <c r="M112" s="31"/>
      <c r="N112" s="31"/>
      <c r="O112" s="31"/>
      <c r="P112" s="31"/>
      <c r="Q112" s="31"/>
    </row>
    <row r="113" spans="1:19">
      <c r="B113" s="157" t="s">
        <v>123</v>
      </c>
      <c r="C113" s="158"/>
      <c r="D113" s="158"/>
      <c r="E113" s="153"/>
      <c r="F113" s="158"/>
      <c r="G113" s="125"/>
      <c r="H113" s="31"/>
      <c r="I113" s="31"/>
      <c r="J113" s="31"/>
      <c r="K113" s="31"/>
      <c r="L113" s="31"/>
      <c r="M113" s="31"/>
      <c r="N113" s="31"/>
      <c r="O113" s="31"/>
      <c r="P113" s="31"/>
      <c r="Q113" s="31"/>
    </row>
    <row r="114" spans="1:19" ht="90">
      <c r="A114" s="156">
        <v>657</v>
      </c>
      <c r="B114" s="131" t="s">
        <v>1197</v>
      </c>
      <c r="C114" s="75" t="s">
        <v>225</v>
      </c>
      <c r="D114" s="75" t="s">
        <v>699</v>
      </c>
      <c r="E114" s="151">
        <v>4</v>
      </c>
      <c r="F114" s="75" t="s">
        <v>1595</v>
      </c>
      <c r="G114" s="151">
        <v>3</v>
      </c>
      <c r="H114" s="201"/>
      <c r="I114" s="202"/>
      <c r="J114" s="202"/>
      <c r="K114" s="203"/>
      <c r="L114" s="204"/>
      <c r="M114" s="201"/>
      <c r="N114" s="202"/>
      <c r="O114" s="202"/>
      <c r="P114" s="203"/>
      <c r="Q114" s="204"/>
      <c r="R114" s="174">
        <f>IF(M114&lt;&gt;"",M114,IF(H114&lt;&gt;"",H114,IF(E114&lt;&gt;"",E114,"")))</f>
        <v>4</v>
      </c>
      <c r="S114" s="74">
        <f>IF(P114&lt;&gt;"",P114,IF(K114&lt;&gt;"",K114,IF(G114&lt;&gt;"",G114,"")))</f>
        <v>3</v>
      </c>
    </row>
    <row r="115" spans="1:19" ht="30">
      <c r="A115" s="36">
        <v>658</v>
      </c>
      <c r="B115" s="131" t="s">
        <v>1100</v>
      </c>
      <c r="C115" s="75" t="s">
        <v>1125</v>
      </c>
      <c r="D115" s="75" t="s">
        <v>1189</v>
      </c>
      <c r="E115" s="151">
        <v>4</v>
      </c>
      <c r="F115" s="75" t="s">
        <v>1596</v>
      </c>
      <c r="G115" s="151"/>
      <c r="H115" s="201"/>
      <c r="I115" s="202"/>
      <c r="J115" s="202"/>
      <c r="K115" s="203"/>
      <c r="L115" s="204"/>
      <c r="M115" s="201"/>
      <c r="N115" s="202"/>
      <c r="O115" s="202"/>
      <c r="P115" s="203"/>
      <c r="Q115" s="204"/>
      <c r="R115" s="174">
        <f>IF(M115&lt;&gt;"",M115,IF(H115&lt;&gt;"",H115,IF(E115&lt;&gt;"",E115,"")))</f>
        <v>4</v>
      </c>
      <c r="S115" s="74" t="str">
        <f>IF(P115&lt;&gt;"",P115,IF(K115&lt;&gt;"",K115,IF(G115&lt;&gt;"",G115,"")))</f>
        <v/>
      </c>
    </row>
    <row r="116" spans="1:19" ht="60">
      <c r="A116" s="36">
        <v>659</v>
      </c>
      <c r="B116" s="131" t="s">
        <v>409</v>
      </c>
      <c r="C116" s="75" t="s">
        <v>700</v>
      </c>
      <c r="D116" s="75" t="s">
        <v>701</v>
      </c>
      <c r="E116" s="151">
        <v>5</v>
      </c>
      <c r="F116" s="75" t="s">
        <v>1597</v>
      </c>
      <c r="G116" s="151">
        <v>2</v>
      </c>
      <c r="H116" s="201"/>
      <c r="I116" s="202"/>
      <c r="J116" s="202"/>
      <c r="K116" s="203"/>
      <c r="L116" s="204"/>
      <c r="M116" s="201"/>
      <c r="N116" s="202"/>
      <c r="O116" s="202"/>
      <c r="P116" s="203"/>
      <c r="Q116" s="204"/>
      <c r="R116" s="174">
        <f>IF(M116&lt;&gt;"",M116,IF(H116&lt;&gt;"",H116,IF(E116&lt;&gt;"",E116,"")))</f>
        <v>5</v>
      </c>
      <c r="S116" s="74">
        <f>IF(P116&lt;&gt;"",P116,IF(K116&lt;&gt;"",K116,IF(G116&lt;&gt;"",G116,"")))</f>
        <v>2</v>
      </c>
    </row>
    <row r="117" spans="1:19" ht="60">
      <c r="A117" s="36">
        <v>660</v>
      </c>
      <c r="B117" s="131" t="s">
        <v>45</v>
      </c>
      <c r="C117" s="75" t="s">
        <v>702</v>
      </c>
      <c r="D117" s="75" t="s">
        <v>703</v>
      </c>
      <c r="E117" s="151">
        <v>5</v>
      </c>
      <c r="F117" s="75" t="s">
        <v>1598</v>
      </c>
      <c r="G117" s="151">
        <v>3</v>
      </c>
      <c r="H117" s="201"/>
      <c r="I117" s="202"/>
      <c r="J117" s="202"/>
      <c r="K117" s="203"/>
      <c r="L117" s="204"/>
      <c r="M117" s="201"/>
      <c r="N117" s="202"/>
      <c r="O117" s="202"/>
      <c r="P117" s="203"/>
      <c r="Q117" s="204"/>
      <c r="R117" s="174">
        <f>IF(M117&lt;&gt;"",M117,IF(H117&lt;&gt;"",H117,IF(E117&lt;&gt;"",E117,"")))</f>
        <v>5</v>
      </c>
      <c r="S117" s="74">
        <f>IF(P117&lt;&gt;"",P117,IF(K117&lt;&gt;"",K117,IF(G117&lt;&gt;"",G117,"")))</f>
        <v>3</v>
      </c>
    </row>
    <row r="118" spans="1:19" ht="30">
      <c r="A118" s="36">
        <v>661</v>
      </c>
      <c r="B118" s="131" t="s">
        <v>410</v>
      </c>
      <c r="C118" s="75" t="s">
        <v>704</v>
      </c>
      <c r="D118" s="75" t="s">
        <v>705</v>
      </c>
      <c r="E118" s="151">
        <v>5</v>
      </c>
      <c r="F118" s="75" t="s">
        <v>1599</v>
      </c>
      <c r="G118" s="151">
        <v>2</v>
      </c>
      <c r="H118" s="201"/>
      <c r="I118" s="202"/>
      <c r="J118" s="202"/>
      <c r="K118" s="203"/>
      <c r="L118" s="204"/>
      <c r="M118" s="201"/>
      <c r="N118" s="202"/>
      <c r="O118" s="202"/>
      <c r="P118" s="203"/>
      <c r="Q118" s="204"/>
      <c r="R118" s="174">
        <f>IF(M118&lt;&gt;"",M118,IF(H118&lt;&gt;"",H118,IF(E118&lt;&gt;"",E118,"")))</f>
        <v>5</v>
      </c>
      <c r="S118" s="74">
        <f>IF(P118&lt;&gt;"",P118,IF(K118&lt;&gt;"",K118,IF(G118&lt;&gt;"",G118,"")))</f>
        <v>2</v>
      </c>
    </row>
    <row r="119" spans="1:19">
      <c r="B119" s="22"/>
      <c r="C119" s="158"/>
      <c r="D119" s="158"/>
      <c r="E119" s="153"/>
      <c r="F119" s="158"/>
      <c r="G119" s="125"/>
      <c r="H119" s="31"/>
      <c r="I119" s="31"/>
      <c r="J119" s="31"/>
      <c r="K119" s="31"/>
      <c r="L119" s="31"/>
      <c r="M119" s="31"/>
      <c r="N119" s="31"/>
      <c r="O119" s="31"/>
      <c r="P119" s="31"/>
      <c r="Q119" s="31"/>
    </row>
    <row r="120" spans="1:19">
      <c r="C120" s="158"/>
      <c r="D120" s="158"/>
      <c r="E120" s="153"/>
      <c r="F120" s="158"/>
      <c r="G120" s="125"/>
      <c r="H120" s="31"/>
      <c r="I120" s="31"/>
      <c r="J120" s="31"/>
      <c r="K120" s="31"/>
      <c r="L120" s="31"/>
      <c r="M120" s="31"/>
      <c r="N120" s="31"/>
      <c r="O120" s="31"/>
      <c r="P120" s="31"/>
      <c r="Q120" s="31"/>
    </row>
    <row r="121" spans="1:19">
      <c r="C121" s="158"/>
      <c r="D121" s="158"/>
      <c r="E121" s="153"/>
      <c r="F121" s="158"/>
      <c r="G121" s="125"/>
      <c r="H121" s="31"/>
      <c r="I121" s="31"/>
      <c r="J121" s="31"/>
      <c r="K121" s="31"/>
      <c r="L121" s="31"/>
      <c r="M121" s="31"/>
      <c r="N121" s="31"/>
      <c r="O121" s="31"/>
      <c r="P121" s="31"/>
      <c r="Q121" s="31"/>
    </row>
    <row r="122" spans="1:19" ht="21">
      <c r="B122" s="148" t="s">
        <v>56</v>
      </c>
      <c r="C122" s="48"/>
      <c r="D122" s="48"/>
      <c r="E122" s="159"/>
      <c r="F122" s="48"/>
      <c r="G122" s="125"/>
      <c r="H122" s="31"/>
      <c r="I122" s="31"/>
      <c r="J122" s="31"/>
      <c r="K122" s="31"/>
      <c r="L122" s="31"/>
      <c r="M122" s="31"/>
      <c r="N122" s="31"/>
      <c r="O122" s="31"/>
      <c r="P122" s="31"/>
      <c r="Q122" s="31"/>
    </row>
    <row r="123" spans="1:19" ht="180">
      <c r="A123" s="36">
        <v>662</v>
      </c>
      <c r="B123" s="131" t="s">
        <v>1194</v>
      </c>
      <c r="C123" s="75" t="s">
        <v>1126</v>
      </c>
      <c r="D123" s="75"/>
      <c r="E123" s="151">
        <v>4</v>
      </c>
      <c r="F123" s="75" t="s">
        <v>1600</v>
      </c>
      <c r="G123" s="151">
        <v>4</v>
      </c>
      <c r="H123" s="201"/>
      <c r="I123" s="202"/>
      <c r="J123" s="202"/>
      <c r="K123" s="203"/>
      <c r="L123" s="204"/>
      <c r="M123" s="201"/>
      <c r="N123" s="202"/>
      <c r="O123" s="202"/>
      <c r="P123" s="203"/>
      <c r="Q123" s="204"/>
      <c r="R123" s="174">
        <f>IF(M123&lt;&gt;"",M123,IF(H123&lt;&gt;"",H123,IF(E123&lt;&gt;"",E123,"")))</f>
        <v>4</v>
      </c>
      <c r="S123" s="74">
        <f>IF(P123&lt;&gt;"",P123,IF(K123&lt;&gt;"",K123,IF(G123&lt;&gt;"",G123,"")))</f>
        <v>4</v>
      </c>
    </row>
    <row r="124" spans="1:19" ht="90">
      <c r="A124" s="36">
        <v>663</v>
      </c>
      <c r="B124" s="131" t="s">
        <v>260</v>
      </c>
      <c r="C124" s="75" t="s">
        <v>208</v>
      </c>
      <c r="D124" s="75"/>
      <c r="E124" s="151">
        <v>4</v>
      </c>
      <c r="F124" s="75" t="s">
        <v>1288</v>
      </c>
      <c r="G124" s="151">
        <v>3.5</v>
      </c>
      <c r="H124" s="201"/>
      <c r="I124" s="202"/>
      <c r="J124" s="202"/>
      <c r="K124" s="203"/>
      <c r="L124" s="204"/>
      <c r="M124" s="201"/>
      <c r="N124" s="202"/>
      <c r="O124" s="202"/>
      <c r="P124" s="203"/>
      <c r="Q124" s="204"/>
      <c r="R124" s="174">
        <f>IF(M124&lt;&gt;"",M124,IF(H124&lt;&gt;"",H124,IF(E124&lt;&gt;"",E124,"")))</f>
        <v>4</v>
      </c>
      <c r="S124" s="74">
        <f>IF(P124&lt;&gt;"",P124,IF(K124&lt;&gt;"",K124,IF(G124&lt;&gt;"",G124,"")))</f>
        <v>3.5</v>
      </c>
    </row>
    <row r="125" spans="1:19" ht="60">
      <c r="A125" s="36">
        <v>664</v>
      </c>
      <c r="B125" s="131" t="s">
        <v>417</v>
      </c>
      <c r="C125" s="75" t="s">
        <v>718</v>
      </c>
      <c r="D125" s="75" t="s">
        <v>719</v>
      </c>
      <c r="E125" s="151">
        <v>3</v>
      </c>
      <c r="F125" s="75" t="s">
        <v>1601</v>
      </c>
      <c r="G125" s="151">
        <v>3</v>
      </c>
      <c r="H125" s="201"/>
      <c r="I125" s="202"/>
      <c r="J125" s="202"/>
      <c r="K125" s="203"/>
      <c r="L125" s="204"/>
      <c r="M125" s="201"/>
      <c r="N125" s="202"/>
      <c r="O125" s="202"/>
      <c r="P125" s="203"/>
      <c r="Q125" s="204"/>
      <c r="R125" s="174">
        <f>IF(M125&lt;&gt;"",M125,IF(H125&lt;&gt;"",H125,IF(E125&lt;&gt;"",E125,"")))</f>
        <v>3</v>
      </c>
      <c r="S125" s="74">
        <f>IF(P125&lt;&gt;"",P125,IF(K125&lt;&gt;"",K125,IF(G125&lt;&gt;"",G125,"")))</f>
        <v>3</v>
      </c>
    </row>
    <row r="126" spans="1:19" ht="75">
      <c r="A126" s="36">
        <v>665</v>
      </c>
      <c r="B126" s="131" t="s">
        <v>418</v>
      </c>
      <c r="C126" s="75" t="s">
        <v>721</v>
      </c>
      <c r="D126" s="75" t="s">
        <v>722</v>
      </c>
      <c r="E126" s="151">
        <v>4</v>
      </c>
      <c r="F126" s="75" t="s">
        <v>1405</v>
      </c>
      <c r="G126" s="151">
        <v>4</v>
      </c>
      <c r="H126" s="201"/>
      <c r="I126" s="202"/>
      <c r="J126" s="202"/>
      <c r="K126" s="203"/>
      <c r="L126" s="204"/>
      <c r="M126" s="201"/>
      <c r="N126" s="202"/>
      <c r="O126" s="202"/>
      <c r="P126" s="203"/>
      <c r="Q126" s="204"/>
      <c r="R126" s="174">
        <f>IF(M126&lt;&gt;"",M126,IF(H126&lt;&gt;"",H126,IF(E126&lt;&gt;"",E126,"")))</f>
        <v>4</v>
      </c>
      <c r="S126" s="74">
        <f>IF(P126&lt;&gt;"",P126,IF(K126&lt;&gt;"",K126,IF(G126&lt;&gt;"",G126,"")))</f>
        <v>4</v>
      </c>
    </row>
    <row r="127" spans="1:19">
      <c r="B127" s="22"/>
      <c r="C127" s="158"/>
      <c r="D127" s="158"/>
      <c r="E127" s="153"/>
      <c r="F127" s="158"/>
      <c r="G127" s="125"/>
      <c r="H127" s="31"/>
      <c r="I127" s="31"/>
      <c r="J127" s="31"/>
      <c r="K127" s="31"/>
      <c r="L127" s="31"/>
      <c r="M127" s="31"/>
      <c r="N127" s="31"/>
      <c r="O127" s="31"/>
      <c r="P127" s="31"/>
      <c r="Q127" s="31"/>
    </row>
    <row r="128" spans="1:19">
      <c r="C128" s="158"/>
      <c r="D128" s="158"/>
      <c r="E128" s="153"/>
      <c r="F128" s="158"/>
      <c r="G128" s="125"/>
      <c r="H128" s="31"/>
      <c r="I128" s="31"/>
      <c r="J128" s="31"/>
      <c r="K128" s="31"/>
      <c r="L128" s="31"/>
      <c r="M128" s="31"/>
      <c r="N128" s="31"/>
      <c r="O128" s="31"/>
      <c r="P128" s="31"/>
      <c r="Q128" s="31"/>
    </row>
    <row r="129" spans="1:19">
      <c r="C129" s="158"/>
      <c r="D129" s="158"/>
      <c r="E129" s="153"/>
      <c r="F129" s="158"/>
      <c r="G129" s="125"/>
      <c r="H129" s="31"/>
      <c r="I129" s="31"/>
      <c r="J129" s="31"/>
      <c r="K129" s="31"/>
      <c r="L129" s="31"/>
      <c r="M129" s="31"/>
      <c r="N129" s="31"/>
      <c r="O129" s="31"/>
      <c r="P129" s="31"/>
      <c r="Q129" s="31"/>
    </row>
    <row r="130" spans="1:19" ht="21">
      <c r="B130" s="148" t="s">
        <v>277</v>
      </c>
      <c r="C130" s="48"/>
      <c r="D130" s="48"/>
      <c r="E130" s="159"/>
      <c r="F130" s="48"/>
      <c r="G130" s="125"/>
      <c r="H130" s="31"/>
      <c r="I130" s="31"/>
      <c r="J130" s="31"/>
      <c r="K130" s="31"/>
      <c r="L130" s="31"/>
      <c r="M130" s="31"/>
      <c r="N130" s="31"/>
      <c r="O130" s="31"/>
      <c r="P130" s="31"/>
      <c r="Q130" s="31"/>
    </row>
    <row r="131" spans="1:19" ht="45">
      <c r="A131" s="36">
        <v>666</v>
      </c>
      <c r="B131" s="131" t="s">
        <v>58</v>
      </c>
      <c r="C131" s="75" t="s">
        <v>1195</v>
      </c>
      <c r="D131" s="75"/>
      <c r="E131" s="151"/>
      <c r="F131" s="75"/>
      <c r="G131" s="151">
        <v>3</v>
      </c>
      <c r="H131" s="201"/>
      <c r="I131" s="202"/>
      <c r="J131" s="202"/>
      <c r="K131" s="203"/>
      <c r="L131" s="204"/>
      <c r="M131" s="201"/>
      <c r="N131" s="202"/>
      <c r="O131" s="202"/>
      <c r="P131" s="203"/>
      <c r="Q131" s="204"/>
      <c r="R131" s="174" t="str">
        <f>IF(M131&lt;&gt;"",M131,IF(H131&lt;&gt;"",H131,IF(E131&lt;&gt;"",E131,"")))</f>
        <v/>
      </c>
      <c r="S131" s="74">
        <f>IF(P131&lt;&gt;"",P131,IF(K131&lt;&gt;"",K131,IF(G131&lt;&gt;"",G131,"")))</f>
        <v>3</v>
      </c>
    </row>
    <row r="132" spans="1:19">
      <c r="B132" s="22"/>
      <c r="C132" s="144"/>
      <c r="D132" s="144"/>
      <c r="E132" s="145"/>
      <c r="F132" s="144"/>
      <c r="G132" s="125"/>
      <c r="H132" s="31"/>
      <c r="I132" s="31"/>
      <c r="J132" s="31"/>
      <c r="K132" s="31"/>
      <c r="L132" s="31"/>
      <c r="M132" s="31"/>
      <c r="N132" s="31"/>
      <c r="O132" s="31"/>
      <c r="P132" s="31"/>
      <c r="Q132" s="31"/>
    </row>
    <row r="133" spans="1:19">
      <c r="C133" s="144"/>
      <c r="D133" s="144"/>
      <c r="E133" s="145"/>
      <c r="F133" s="144"/>
      <c r="G133" s="145"/>
      <c r="H133" s="31"/>
      <c r="I133" s="31"/>
      <c r="J133" s="31"/>
      <c r="K133" s="31"/>
      <c r="L133" s="31"/>
      <c r="M133" s="31"/>
      <c r="N133" s="31"/>
      <c r="O133" s="31"/>
      <c r="P133" s="31"/>
      <c r="Q133" s="31"/>
    </row>
    <row r="134" spans="1:19">
      <c r="B134" s="22"/>
      <c r="C134" s="16"/>
      <c r="D134" s="16"/>
      <c r="E134" s="36"/>
      <c r="F134" s="16"/>
      <c r="G134" s="36"/>
      <c r="H134" s="31"/>
      <c r="I134" s="31"/>
      <c r="J134" s="31"/>
      <c r="K134" s="31"/>
      <c r="L134" s="31"/>
      <c r="M134" s="31"/>
      <c r="N134" s="31"/>
      <c r="O134" s="31"/>
      <c r="P134" s="31"/>
      <c r="Q134" s="31"/>
    </row>
    <row r="135" spans="1:19">
      <c r="B135" s="22"/>
      <c r="C135" s="16"/>
      <c r="D135" s="16"/>
      <c r="E135" s="36"/>
      <c r="F135" s="16"/>
      <c r="G135" s="36"/>
      <c r="H135" s="31"/>
      <c r="I135" s="31"/>
      <c r="J135" s="31"/>
      <c r="K135" s="31"/>
      <c r="L135" s="31"/>
      <c r="M135" s="31"/>
      <c r="N135" s="31"/>
      <c r="O135" s="31"/>
      <c r="P135" s="31"/>
      <c r="Q135" s="31"/>
    </row>
    <row r="136" spans="1:19">
      <c r="B136" s="22"/>
      <c r="C136" s="16"/>
      <c r="D136" s="16"/>
      <c r="E136" s="36"/>
      <c r="F136" s="16"/>
      <c r="G136" s="36"/>
      <c r="H136" s="31"/>
      <c r="I136" s="31"/>
      <c r="J136" s="31"/>
      <c r="K136" s="31"/>
      <c r="L136" s="31"/>
      <c r="M136" s="31"/>
      <c r="N136" s="31"/>
      <c r="O136" s="31"/>
      <c r="P136" s="31"/>
      <c r="Q136" s="31"/>
    </row>
    <row r="137" spans="1:19">
      <c r="B137" s="22"/>
      <c r="C137" s="16"/>
      <c r="D137" s="16"/>
      <c r="E137" s="36"/>
      <c r="F137" s="16"/>
      <c r="G137" s="36"/>
      <c r="H137" s="31"/>
      <c r="I137" s="31"/>
      <c r="J137" s="31"/>
      <c r="K137" s="31"/>
      <c r="L137" s="31"/>
      <c r="M137" s="31"/>
      <c r="N137" s="31"/>
      <c r="O137" s="31"/>
      <c r="P137" s="31"/>
      <c r="Q137" s="31"/>
    </row>
    <row r="138" spans="1:19">
      <c r="B138" s="22"/>
      <c r="C138" s="16"/>
      <c r="D138" s="16"/>
      <c r="E138" s="36"/>
      <c r="F138" s="16"/>
      <c r="G138" s="36"/>
      <c r="H138" s="31"/>
      <c r="I138" s="31"/>
      <c r="J138" s="31"/>
      <c r="K138" s="31"/>
      <c r="L138" s="31"/>
      <c r="M138" s="31"/>
      <c r="N138" s="31"/>
      <c r="O138" s="31"/>
      <c r="P138" s="31"/>
      <c r="Q138" s="31"/>
    </row>
    <row r="139" spans="1:19">
      <c r="B139" s="22"/>
      <c r="C139" s="16"/>
      <c r="D139" s="16"/>
      <c r="E139" s="36"/>
      <c r="F139" s="16"/>
      <c r="G139" s="36"/>
      <c r="H139" s="31"/>
      <c r="I139" s="31"/>
      <c r="J139" s="31"/>
      <c r="K139" s="31"/>
      <c r="L139" s="31"/>
      <c r="M139" s="31"/>
      <c r="N139" s="31"/>
      <c r="O139" s="31"/>
      <c r="P139" s="31"/>
      <c r="Q139" s="31"/>
    </row>
    <row r="140" spans="1:19">
      <c r="B140" s="22"/>
      <c r="C140" s="16"/>
      <c r="D140" s="16"/>
      <c r="E140" s="36"/>
      <c r="F140" s="16"/>
      <c r="G140" s="36"/>
      <c r="H140" s="31"/>
      <c r="I140" s="31"/>
      <c r="J140" s="31"/>
      <c r="K140" s="31"/>
      <c r="L140" s="31"/>
      <c r="M140" s="31"/>
      <c r="N140" s="31"/>
      <c r="O140" s="31"/>
      <c r="P140" s="31"/>
      <c r="Q140" s="31"/>
    </row>
    <row r="141" spans="1:19">
      <c r="B141" s="22"/>
      <c r="C141" s="16"/>
      <c r="D141" s="16"/>
      <c r="E141" s="36"/>
      <c r="F141" s="16"/>
      <c r="G141" s="36"/>
      <c r="H141" s="31"/>
      <c r="I141" s="31"/>
      <c r="J141" s="31"/>
      <c r="K141" s="31"/>
      <c r="L141" s="31"/>
      <c r="M141" s="31"/>
      <c r="N141" s="31"/>
      <c r="O141" s="31"/>
      <c r="P141" s="31"/>
      <c r="Q141" s="31"/>
    </row>
    <row r="142" spans="1:19">
      <c r="B142" s="22"/>
      <c r="C142" s="16"/>
      <c r="D142" s="16"/>
      <c r="E142" s="36"/>
      <c r="F142" s="16"/>
      <c r="G142" s="36"/>
      <c r="H142" s="31"/>
      <c r="I142" s="31"/>
      <c r="J142" s="31"/>
      <c r="K142" s="31"/>
      <c r="L142" s="31"/>
      <c r="M142" s="31"/>
      <c r="N142" s="31"/>
      <c r="O142" s="31"/>
      <c r="P142" s="31"/>
      <c r="Q142" s="31"/>
    </row>
    <row r="143" spans="1:19">
      <c r="B143" s="22"/>
      <c r="C143" s="16"/>
      <c r="D143" s="16"/>
      <c r="E143" s="36"/>
      <c r="F143" s="16"/>
      <c r="G143" s="36"/>
      <c r="H143" s="31"/>
      <c r="I143" s="31"/>
      <c r="J143" s="31"/>
      <c r="K143" s="31"/>
      <c r="L143" s="31"/>
      <c r="M143" s="31"/>
      <c r="N143" s="31"/>
      <c r="O143" s="31"/>
      <c r="P143" s="31"/>
      <c r="Q143" s="31"/>
    </row>
    <row r="144" spans="1:19">
      <c r="B144" s="22"/>
      <c r="C144" s="16"/>
      <c r="D144" s="16"/>
      <c r="E144" s="36"/>
      <c r="F144" s="16"/>
      <c r="G144" s="36"/>
      <c r="H144" s="31"/>
      <c r="I144" s="31"/>
      <c r="J144" s="31"/>
      <c r="K144" s="31"/>
      <c r="L144" s="31"/>
      <c r="M144" s="31"/>
      <c r="N144" s="31"/>
      <c r="O144" s="31"/>
      <c r="P144" s="31"/>
      <c r="Q144" s="31"/>
    </row>
    <row r="145" spans="2:17">
      <c r="B145" s="22"/>
      <c r="C145" s="16"/>
      <c r="D145" s="16"/>
      <c r="E145" s="36"/>
      <c r="F145" s="16"/>
      <c r="G145" s="36"/>
      <c r="H145" s="31"/>
      <c r="I145" s="31"/>
      <c r="J145" s="31"/>
      <c r="K145" s="31"/>
      <c r="L145" s="31"/>
      <c r="M145" s="31"/>
      <c r="N145" s="31"/>
      <c r="O145" s="31"/>
      <c r="P145" s="31"/>
      <c r="Q145" s="31"/>
    </row>
    <row r="146" spans="2:17">
      <c r="B146" s="22"/>
      <c r="C146" s="16"/>
      <c r="D146" s="16"/>
      <c r="E146" s="36"/>
      <c r="F146" s="16"/>
      <c r="G146" s="36"/>
      <c r="H146" s="31"/>
      <c r="I146" s="31"/>
      <c r="J146" s="31"/>
      <c r="K146" s="31"/>
      <c r="L146" s="31"/>
      <c r="M146" s="31"/>
      <c r="N146" s="31"/>
      <c r="O146" s="31"/>
      <c r="P146" s="31"/>
      <c r="Q146" s="31"/>
    </row>
    <row r="147" spans="2:17">
      <c r="B147" s="22"/>
      <c r="C147" s="16"/>
      <c r="D147" s="16"/>
      <c r="E147" s="36"/>
      <c r="F147" s="16"/>
      <c r="G147" s="36"/>
      <c r="H147" s="31"/>
      <c r="I147" s="31"/>
      <c r="J147" s="31"/>
      <c r="K147" s="31"/>
      <c r="L147" s="31"/>
      <c r="M147" s="31"/>
      <c r="N147" s="31"/>
      <c r="O147" s="31"/>
      <c r="P147" s="31"/>
      <c r="Q147" s="31"/>
    </row>
    <row r="148" spans="2:17">
      <c r="B148" s="22"/>
      <c r="C148" s="16"/>
      <c r="D148" s="16"/>
      <c r="E148" s="36"/>
      <c r="F148" s="16"/>
      <c r="G148" s="36"/>
      <c r="H148" s="31"/>
      <c r="I148" s="31"/>
      <c r="J148" s="31"/>
      <c r="K148" s="31"/>
      <c r="L148" s="31"/>
      <c r="M148" s="31"/>
      <c r="N148" s="31"/>
      <c r="O148" s="31"/>
      <c r="P148" s="31"/>
      <c r="Q148" s="31"/>
    </row>
    <row r="149" spans="2:17">
      <c r="B149" s="22"/>
      <c r="C149" s="16"/>
      <c r="D149" s="16"/>
      <c r="E149" s="36"/>
      <c r="F149" s="16"/>
      <c r="G149" s="36"/>
      <c r="H149" s="31"/>
      <c r="I149" s="31"/>
      <c r="J149" s="31"/>
      <c r="K149" s="31"/>
      <c r="L149" s="31"/>
      <c r="M149" s="31"/>
      <c r="N149" s="31"/>
      <c r="O149" s="31"/>
      <c r="P149" s="31"/>
      <c r="Q149" s="31"/>
    </row>
    <row r="150" spans="2:17">
      <c r="B150" s="22"/>
      <c r="C150" s="16"/>
      <c r="D150" s="16"/>
      <c r="E150" s="36"/>
      <c r="F150" s="16"/>
      <c r="G150" s="36"/>
      <c r="H150" s="31"/>
      <c r="I150" s="31"/>
      <c r="J150" s="31"/>
      <c r="K150" s="31"/>
      <c r="L150" s="31"/>
      <c r="M150" s="31"/>
      <c r="N150" s="31"/>
      <c r="O150" s="31"/>
      <c r="P150" s="31"/>
      <c r="Q150" s="31"/>
    </row>
    <row r="151" spans="2:17">
      <c r="B151" s="22"/>
      <c r="C151" s="16"/>
      <c r="D151" s="16"/>
      <c r="E151" s="36"/>
      <c r="F151" s="16"/>
      <c r="G151" s="36"/>
      <c r="H151" s="31"/>
      <c r="I151" s="31"/>
      <c r="J151" s="31"/>
      <c r="K151" s="31"/>
      <c r="L151" s="31"/>
      <c r="M151" s="31"/>
      <c r="N151" s="31"/>
      <c r="O151" s="31"/>
      <c r="P151" s="31"/>
      <c r="Q151" s="31"/>
    </row>
    <row r="152" spans="2:17">
      <c r="B152" s="22"/>
      <c r="C152" s="16"/>
      <c r="D152" s="16"/>
      <c r="E152" s="36"/>
      <c r="F152" s="16"/>
      <c r="G152" s="36"/>
      <c r="H152" s="31"/>
      <c r="I152" s="31"/>
      <c r="J152" s="31"/>
      <c r="K152" s="31"/>
      <c r="L152" s="31"/>
      <c r="M152" s="31"/>
      <c r="N152" s="31"/>
      <c r="O152" s="31"/>
      <c r="P152" s="31"/>
      <c r="Q152" s="31"/>
    </row>
    <row r="153" spans="2:17">
      <c r="B153" s="22"/>
      <c r="C153" s="16"/>
      <c r="D153" s="16"/>
      <c r="E153" s="36"/>
      <c r="F153" s="16"/>
      <c r="G153" s="36"/>
      <c r="H153" s="31"/>
      <c r="I153" s="31"/>
      <c r="J153" s="31"/>
      <c r="K153" s="31"/>
      <c r="L153" s="31"/>
      <c r="M153" s="31"/>
      <c r="N153" s="31"/>
      <c r="O153" s="31"/>
      <c r="P153" s="31"/>
      <c r="Q153" s="31"/>
    </row>
    <row r="154" spans="2:17">
      <c r="B154" s="22"/>
      <c r="C154" s="16"/>
      <c r="D154" s="16"/>
      <c r="E154" s="36"/>
      <c r="F154" s="16"/>
      <c r="G154" s="36"/>
      <c r="H154" s="31"/>
      <c r="I154" s="31"/>
      <c r="J154" s="31"/>
      <c r="K154" s="31"/>
      <c r="L154" s="31"/>
      <c r="M154" s="31"/>
      <c r="N154" s="31"/>
      <c r="O154" s="31"/>
      <c r="P154" s="31"/>
      <c r="Q154" s="31"/>
    </row>
    <row r="155" spans="2:17">
      <c r="B155" s="22"/>
      <c r="C155" s="16"/>
      <c r="D155" s="16"/>
      <c r="E155" s="36"/>
      <c r="F155" s="16"/>
      <c r="G155" s="36"/>
      <c r="H155" s="31"/>
      <c r="I155" s="31"/>
      <c r="J155" s="31"/>
      <c r="K155" s="31"/>
      <c r="L155" s="31"/>
      <c r="M155" s="31"/>
      <c r="N155" s="31"/>
      <c r="O155" s="31"/>
      <c r="P155" s="31"/>
      <c r="Q155" s="31"/>
    </row>
    <row r="156" spans="2:17">
      <c r="B156" s="22"/>
      <c r="C156" s="16"/>
      <c r="D156" s="16"/>
      <c r="E156" s="36"/>
      <c r="F156" s="16"/>
      <c r="G156" s="36"/>
      <c r="H156" s="31"/>
      <c r="I156" s="31"/>
      <c r="J156" s="31"/>
      <c r="K156" s="31"/>
      <c r="L156" s="31"/>
      <c r="M156" s="31"/>
      <c r="N156" s="31"/>
      <c r="O156" s="31"/>
      <c r="P156" s="31"/>
      <c r="Q156" s="31"/>
    </row>
    <row r="157" spans="2:17">
      <c r="B157" s="22"/>
      <c r="C157" s="16"/>
      <c r="D157" s="16"/>
      <c r="E157" s="36"/>
      <c r="F157" s="16"/>
      <c r="G157" s="36"/>
      <c r="H157" s="31"/>
      <c r="I157" s="31"/>
      <c r="J157" s="31"/>
      <c r="K157" s="31"/>
      <c r="L157" s="31"/>
      <c r="M157" s="31"/>
      <c r="N157" s="31"/>
      <c r="O157" s="31"/>
      <c r="P157" s="31"/>
      <c r="Q157" s="31"/>
    </row>
    <row r="158" spans="2:17">
      <c r="B158" s="22"/>
      <c r="C158" s="16"/>
      <c r="D158" s="16"/>
      <c r="E158" s="36"/>
      <c r="F158" s="16"/>
      <c r="G158" s="36"/>
      <c r="H158" s="31"/>
      <c r="I158" s="31"/>
      <c r="J158" s="31"/>
      <c r="K158" s="31"/>
      <c r="L158" s="31"/>
      <c r="M158" s="31"/>
      <c r="N158" s="31"/>
      <c r="O158" s="31"/>
      <c r="P158" s="31"/>
      <c r="Q158" s="31"/>
    </row>
    <row r="159" spans="2:17">
      <c r="B159" s="22"/>
      <c r="C159" s="16"/>
      <c r="D159" s="16"/>
      <c r="E159" s="36"/>
      <c r="F159" s="16"/>
      <c r="G159" s="36"/>
      <c r="H159" s="31"/>
      <c r="I159" s="31"/>
      <c r="J159" s="31"/>
      <c r="K159" s="31"/>
      <c r="L159" s="31"/>
      <c r="M159" s="31"/>
      <c r="N159" s="31"/>
      <c r="O159" s="31"/>
      <c r="P159" s="31"/>
      <c r="Q159" s="31"/>
    </row>
    <row r="160" spans="2:17">
      <c r="B160" s="22"/>
      <c r="C160" s="16"/>
      <c r="D160" s="16"/>
      <c r="E160" s="36"/>
      <c r="F160" s="16"/>
      <c r="G160" s="36"/>
      <c r="H160" s="31"/>
      <c r="I160" s="31"/>
      <c r="J160" s="31"/>
      <c r="K160" s="31"/>
      <c r="L160" s="31"/>
      <c r="M160" s="31"/>
      <c r="N160" s="31"/>
      <c r="O160" s="31"/>
      <c r="P160" s="31"/>
      <c r="Q160" s="31"/>
    </row>
    <row r="161" spans="2:17">
      <c r="B161" s="22"/>
      <c r="C161" s="16"/>
      <c r="D161" s="16"/>
      <c r="E161" s="36"/>
      <c r="F161" s="16"/>
      <c r="G161" s="36"/>
      <c r="H161" s="31"/>
      <c r="I161" s="31"/>
      <c r="J161" s="31"/>
      <c r="K161" s="31"/>
      <c r="L161" s="31"/>
      <c r="M161" s="31"/>
      <c r="N161" s="31"/>
      <c r="O161" s="31"/>
      <c r="P161" s="31"/>
      <c r="Q161" s="31"/>
    </row>
    <row r="162" spans="2:17">
      <c r="B162" s="22"/>
      <c r="C162" s="16"/>
      <c r="D162" s="16"/>
      <c r="E162" s="36"/>
      <c r="F162" s="16"/>
      <c r="G162" s="36"/>
      <c r="H162" s="31"/>
      <c r="I162" s="31"/>
      <c r="J162" s="31"/>
      <c r="K162" s="31"/>
      <c r="L162" s="31"/>
      <c r="M162" s="31"/>
      <c r="N162" s="31"/>
      <c r="O162" s="31"/>
      <c r="P162" s="31"/>
      <c r="Q162" s="31"/>
    </row>
    <row r="163" spans="2:17">
      <c r="B163" s="22"/>
      <c r="C163" s="16"/>
      <c r="D163" s="16"/>
      <c r="E163" s="36"/>
      <c r="F163" s="16"/>
      <c r="G163" s="36"/>
      <c r="H163" s="31"/>
      <c r="I163" s="31"/>
      <c r="J163" s="31"/>
      <c r="K163" s="31"/>
      <c r="L163" s="31"/>
      <c r="M163" s="31"/>
      <c r="N163" s="31"/>
      <c r="O163" s="31"/>
      <c r="P163" s="31"/>
      <c r="Q163" s="31"/>
    </row>
    <row r="164" spans="2:17">
      <c r="B164" s="22"/>
      <c r="C164" s="16"/>
      <c r="D164" s="16"/>
      <c r="E164" s="36"/>
      <c r="F164" s="16"/>
      <c r="G164" s="36"/>
      <c r="H164" s="31"/>
      <c r="I164" s="31"/>
      <c r="J164" s="31"/>
      <c r="K164" s="31"/>
      <c r="L164" s="31"/>
      <c r="M164" s="31"/>
      <c r="N164" s="31"/>
      <c r="O164" s="31"/>
      <c r="P164" s="31"/>
      <c r="Q164" s="31"/>
    </row>
    <row r="165" spans="2:17">
      <c r="B165" s="22"/>
      <c r="C165" s="16"/>
      <c r="D165" s="16"/>
      <c r="E165" s="36"/>
      <c r="F165" s="16"/>
      <c r="G165" s="36"/>
      <c r="H165" s="31"/>
      <c r="I165" s="31"/>
      <c r="J165" s="31"/>
      <c r="K165" s="31"/>
      <c r="L165" s="31"/>
      <c r="M165" s="31"/>
      <c r="N165" s="31"/>
      <c r="O165" s="31"/>
      <c r="P165" s="31"/>
      <c r="Q165" s="31"/>
    </row>
    <row r="166" spans="2:17">
      <c r="B166" s="22"/>
      <c r="C166" s="16"/>
      <c r="D166" s="16"/>
      <c r="E166" s="36"/>
      <c r="F166" s="16"/>
      <c r="G166" s="36"/>
      <c r="H166" s="31"/>
      <c r="I166" s="31"/>
      <c r="J166" s="31"/>
      <c r="K166" s="31"/>
      <c r="L166" s="31"/>
      <c r="M166" s="31"/>
      <c r="N166" s="31"/>
      <c r="O166" s="31"/>
      <c r="P166" s="31"/>
      <c r="Q166" s="31"/>
    </row>
    <row r="167" spans="2:17">
      <c r="C167" s="144"/>
      <c r="D167" s="144"/>
      <c r="E167" s="145"/>
      <c r="F167" s="144"/>
      <c r="G167" s="145"/>
      <c r="H167" s="31"/>
      <c r="I167" s="31"/>
      <c r="J167" s="31"/>
      <c r="K167" s="31"/>
      <c r="L167" s="31"/>
      <c r="M167" s="31"/>
      <c r="N167" s="31"/>
      <c r="O167" s="31"/>
      <c r="P167" s="31"/>
      <c r="Q167" s="31"/>
    </row>
    <row r="168" spans="2:17">
      <c r="C168" s="144"/>
      <c r="D168" s="144"/>
      <c r="E168" s="145"/>
      <c r="F168" s="144"/>
      <c r="G168" s="145"/>
      <c r="H168" s="31"/>
      <c r="I168" s="31"/>
      <c r="J168" s="31"/>
      <c r="K168" s="31"/>
      <c r="L168" s="31"/>
      <c r="M168" s="31"/>
      <c r="N168" s="31"/>
      <c r="O168" s="31"/>
      <c r="P168" s="31"/>
      <c r="Q168" s="31"/>
    </row>
    <row r="169" spans="2:17">
      <c r="C169" s="144"/>
      <c r="D169" s="144"/>
      <c r="E169" s="145"/>
      <c r="F169" s="144"/>
      <c r="G169" s="145"/>
      <c r="H169" s="31"/>
      <c r="I169" s="31"/>
      <c r="J169" s="31"/>
      <c r="K169" s="31"/>
      <c r="L169" s="31"/>
      <c r="M169" s="31"/>
      <c r="N169" s="31"/>
      <c r="O169" s="31"/>
      <c r="P169" s="31"/>
      <c r="Q169" s="31"/>
    </row>
    <row r="170" spans="2:17">
      <c r="C170" s="144"/>
      <c r="D170" s="144"/>
      <c r="E170" s="145"/>
      <c r="F170" s="144"/>
      <c r="G170" s="145"/>
      <c r="H170" s="31"/>
      <c r="I170" s="31"/>
      <c r="J170" s="31"/>
      <c r="K170" s="31"/>
      <c r="L170" s="31"/>
      <c r="M170" s="31"/>
      <c r="N170" s="31"/>
      <c r="O170" s="31"/>
      <c r="P170" s="31"/>
      <c r="Q170" s="31"/>
    </row>
    <row r="171" spans="2:17">
      <c r="C171" s="144"/>
      <c r="D171" s="144"/>
      <c r="E171" s="145"/>
      <c r="F171" s="144"/>
      <c r="G171" s="145"/>
      <c r="H171" s="31"/>
      <c r="I171" s="31"/>
      <c r="J171" s="31"/>
      <c r="K171" s="31"/>
      <c r="L171" s="31"/>
      <c r="M171" s="31"/>
      <c r="N171" s="31"/>
      <c r="O171" s="31"/>
      <c r="P171" s="31"/>
      <c r="Q171" s="31"/>
    </row>
    <row r="172" spans="2:17">
      <c r="C172" s="144"/>
      <c r="D172" s="144"/>
      <c r="E172" s="145"/>
      <c r="F172" s="144"/>
      <c r="G172" s="145"/>
      <c r="H172" s="31"/>
      <c r="I172" s="31"/>
      <c r="J172" s="31"/>
      <c r="K172" s="31"/>
      <c r="L172" s="31"/>
      <c r="M172" s="31"/>
      <c r="N172" s="31"/>
      <c r="O172" s="31"/>
      <c r="P172" s="31"/>
      <c r="Q172" s="31"/>
    </row>
    <row r="173" spans="2:17">
      <c r="C173" s="144"/>
      <c r="D173" s="144"/>
      <c r="E173" s="145"/>
      <c r="F173" s="144"/>
      <c r="G173" s="145"/>
      <c r="H173" s="31"/>
      <c r="I173" s="31"/>
      <c r="J173" s="31"/>
      <c r="K173" s="31"/>
      <c r="L173" s="31"/>
      <c r="M173" s="31"/>
      <c r="N173" s="31"/>
      <c r="O173" s="31"/>
      <c r="P173" s="31"/>
      <c r="Q173" s="31"/>
    </row>
    <row r="174" spans="2:17">
      <c r="C174" s="144"/>
      <c r="D174" s="144"/>
      <c r="E174" s="145"/>
      <c r="F174" s="144"/>
      <c r="G174" s="145"/>
      <c r="H174" s="31"/>
      <c r="I174" s="31"/>
      <c r="J174" s="31"/>
      <c r="K174" s="31"/>
      <c r="L174" s="31"/>
      <c r="M174" s="31"/>
      <c r="N174" s="31"/>
      <c r="O174" s="31"/>
      <c r="P174" s="31"/>
      <c r="Q174" s="31"/>
    </row>
    <row r="175" spans="2:17">
      <c r="C175" s="144"/>
      <c r="D175" s="144"/>
      <c r="E175" s="145"/>
      <c r="F175" s="144"/>
      <c r="G175" s="145"/>
      <c r="H175" s="31"/>
      <c r="I175" s="31"/>
      <c r="J175" s="31"/>
      <c r="K175" s="31"/>
      <c r="L175" s="31"/>
      <c r="M175" s="31"/>
      <c r="N175" s="31"/>
      <c r="O175" s="31"/>
      <c r="P175" s="31"/>
      <c r="Q175" s="31"/>
    </row>
    <row r="176" spans="2:17">
      <c r="C176" s="144"/>
      <c r="D176" s="144"/>
      <c r="E176" s="145"/>
      <c r="F176" s="144"/>
      <c r="G176" s="145"/>
      <c r="H176" s="31"/>
      <c r="I176" s="31"/>
      <c r="J176" s="31"/>
      <c r="K176" s="31"/>
      <c r="L176" s="31"/>
      <c r="M176" s="31"/>
      <c r="N176" s="31"/>
      <c r="O176" s="31"/>
      <c r="P176" s="31"/>
      <c r="Q176" s="31"/>
    </row>
    <row r="177" spans="3:17">
      <c r="C177" s="144"/>
      <c r="D177" s="144"/>
      <c r="E177" s="145"/>
      <c r="F177" s="144"/>
      <c r="G177" s="145"/>
      <c r="H177" s="31"/>
      <c r="I177" s="31"/>
      <c r="J177" s="31"/>
      <c r="K177" s="31"/>
      <c r="L177" s="31"/>
      <c r="M177" s="31"/>
      <c r="N177" s="31"/>
      <c r="O177" s="31"/>
      <c r="P177" s="31"/>
      <c r="Q177" s="31"/>
    </row>
    <row r="178" spans="3:17">
      <c r="C178" s="144"/>
      <c r="D178" s="144"/>
      <c r="E178" s="145"/>
      <c r="F178" s="144"/>
      <c r="G178" s="145"/>
      <c r="H178" s="31"/>
      <c r="I178" s="31"/>
      <c r="J178" s="31"/>
      <c r="K178" s="31"/>
      <c r="L178" s="31"/>
      <c r="M178" s="31"/>
      <c r="N178" s="31"/>
      <c r="O178" s="31"/>
      <c r="P178" s="31"/>
      <c r="Q178" s="31"/>
    </row>
    <row r="179" spans="3:17">
      <c r="C179" s="144"/>
      <c r="D179" s="144"/>
      <c r="E179" s="145"/>
      <c r="F179" s="144"/>
      <c r="G179" s="145"/>
      <c r="H179" s="31"/>
      <c r="I179" s="31"/>
      <c r="J179" s="31"/>
      <c r="K179" s="31"/>
      <c r="L179" s="31"/>
      <c r="M179" s="31"/>
      <c r="N179" s="31"/>
      <c r="O179" s="31"/>
      <c r="P179" s="31"/>
      <c r="Q179" s="31"/>
    </row>
    <row r="180" spans="3:17">
      <c r="C180" s="144"/>
      <c r="D180" s="144"/>
      <c r="E180" s="145"/>
      <c r="F180" s="144"/>
      <c r="G180" s="145"/>
      <c r="H180" s="31"/>
      <c r="I180" s="31"/>
      <c r="J180" s="31"/>
      <c r="K180" s="31"/>
      <c r="L180" s="31"/>
      <c r="M180" s="31"/>
      <c r="N180" s="31"/>
      <c r="O180" s="31"/>
      <c r="P180" s="31"/>
      <c r="Q180" s="31"/>
    </row>
    <row r="181" spans="3:17">
      <c r="C181" s="144"/>
      <c r="D181" s="144"/>
      <c r="E181" s="145"/>
      <c r="F181" s="144"/>
      <c r="G181" s="145"/>
      <c r="H181" s="31"/>
      <c r="I181" s="31"/>
      <c r="J181" s="31"/>
      <c r="K181" s="31"/>
      <c r="L181" s="31"/>
      <c r="M181" s="31"/>
      <c r="N181" s="31"/>
      <c r="O181" s="31"/>
      <c r="P181" s="31"/>
      <c r="Q181" s="31"/>
    </row>
    <row r="182" spans="3:17">
      <c r="C182" s="144"/>
      <c r="D182" s="144"/>
      <c r="E182" s="145"/>
      <c r="F182" s="144"/>
      <c r="G182" s="145"/>
      <c r="H182" s="31"/>
      <c r="I182" s="31"/>
      <c r="J182" s="31"/>
      <c r="K182" s="31"/>
      <c r="L182" s="31"/>
      <c r="M182" s="31"/>
      <c r="N182" s="31"/>
      <c r="O182" s="31"/>
      <c r="P182" s="31"/>
      <c r="Q182" s="31"/>
    </row>
    <row r="183" spans="3:17">
      <c r="C183" s="144"/>
      <c r="D183" s="144"/>
      <c r="E183" s="145"/>
      <c r="F183" s="144"/>
      <c r="G183" s="145"/>
      <c r="H183" s="31"/>
      <c r="I183" s="31"/>
      <c r="J183" s="31"/>
      <c r="K183" s="31"/>
      <c r="L183" s="31"/>
      <c r="M183" s="31"/>
      <c r="N183" s="31"/>
      <c r="O183" s="31"/>
      <c r="P183" s="31"/>
      <c r="Q183" s="31"/>
    </row>
    <row r="184" spans="3:17">
      <c r="C184" s="144"/>
      <c r="D184" s="144"/>
      <c r="E184" s="145"/>
      <c r="F184" s="144"/>
      <c r="G184" s="145"/>
      <c r="H184" s="31"/>
      <c r="I184" s="31"/>
      <c r="J184" s="31"/>
      <c r="K184" s="31"/>
      <c r="L184" s="31"/>
      <c r="M184" s="31"/>
      <c r="N184" s="31"/>
      <c r="O184" s="31"/>
      <c r="P184" s="31"/>
      <c r="Q184" s="31"/>
    </row>
    <row r="185" spans="3:17">
      <c r="C185" s="144"/>
      <c r="D185" s="144"/>
      <c r="E185" s="145"/>
      <c r="F185" s="144"/>
      <c r="G185" s="145"/>
      <c r="H185" s="31"/>
      <c r="I185" s="31"/>
      <c r="J185" s="31"/>
      <c r="K185" s="31"/>
      <c r="L185" s="31"/>
      <c r="M185" s="31"/>
      <c r="N185" s="31"/>
      <c r="O185" s="31"/>
      <c r="P185" s="31"/>
      <c r="Q185" s="31"/>
    </row>
    <row r="186" spans="3:17">
      <c r="C186" s="144"/>
      <c r="D186" s="144"/>
      <c r="E186" s="145"/>
      <c r="F186" s="144"/>
      <c r="G186" s="145"/>
      <c r="H186" s="31"/>
      <c r="I186" s="31"/>
      <c r="J186" s="31"/>
      <c r="K186" s="31"/>
      <c r="L186" s="31"/>
      <c r="M186" s="31"/>
      <c r="N186" s="31"/>
      <c r="O186" s="31"/>
      <c r="P186" s="31"/>
      <c r="Q186" s="31"/>
    </row>
    <row r="187" spans="3:17">
      <c r="C187" s="144"/>
      <c r="D187" s="144"/>
      <c r="E187" s="145"/>
      <c r="F187" s="144"/>
      <c r="G187" s="145"/>
      <c r="H187" s="31"/>
      <c r="I187" s="31"/>
      <c r="J187" s="31"/>
      <c r="K187" s="31"/>
      <c r="L187" s="31"/>
      <c r="M187" s="31"/>
      <c r="N187" s="31"/>
      <c r="O187" s="31"/>
      <c r="P187" s="31"/>
      <c r="Q187" s="31"/>
    </row>
    <row r="188" spans="3:17">
      <c r="C188" s="144"/>
      <c r="D188" s="144"/>
      <c r="E188" s="145"/>
      <c r="F188" s="144"/>
      <c r="G188" s="145"/>
      <c r="H188" s="31"/>
      <c r="I188" s="31"/>
      <c r="J188" s="31"/>
      <c r="K188" s="31"/>
      <c r="L188" s="31"/>
      <c r="M188" s="31"/>
      <c r="N188" s="31"/>
      <c r="O188" s="31"/>
      <c r="P188" s="31"/>
      <c r="Q188" s="31"/>
    </row>
    <row r="189" spans="3:17">
      <c r="C189" s="144"/>
      <c r="D189" s="144"/>
      <c r="E189" s="145"/>
      <c r="F189" s="144"/>
      <c r="G189" s="145"/>
      <c r="H189" s="31"/>
      <c r="I189" s="31"/>
      <c r="J189" s="31"/>
      <c r="K189" s="31"/>
      <c r="L189" s="31"/>
      <c r="M189" s="31"/>
      <c r="N189" s="31"/>
      <c r="O189" s="31"/>
      <c r="P189" s="31"/>
      <c r="Q189" s="31"/>
    </row>
    <row r="190" spans="3:17">
      <c r="C190" s="144"/>
      <c r="D190" s="144"/>
      <c r="E190" s="145"/>
      <c r="F190" s="144"/>
      <c r="G190" s="145"/>
      <c r="H190" s="31"/>
      <c r="I190" s="31"/>
      <c r="J190" s="31"/>
      <c r="K190" s="31"/>
      <c r="L190" s="31"/>
      <c r="M190" s="31"/>
      <c r="N190" s="31"/>
      <c r="O190" s="31"/>
      <c r="P190" s="31"/>
      <c r="Q190" s="31"/>
    </row>
    <row r="191" spans="3:17">
      <c r="C191" s="144"/>
      <c r="D191" s="144"/>
      <c r="E191" s="145"/>
      <c r="F191" s="144"/>
      <c r="G191" s="145"/>
      <c r="H191" s="31"/>
      <c r="I191" s="31"/>
      <c r="J191" s="31"/>
      <c r="K191" s="31"/>
      <c r="L191" s="31"/>
      <c r="M191" s="31"/>
      <c r="N191" s="31"/>
      <c r="O191" s="31"/>
      <c r="P191" s="31"/>
      <c r="Q191" s="31"/>
    </row>
    <row r="192" spans="3:17">
      <c r="C192" s="144"/>
      <c r="D192" s="144"/>
      <c r="E192" s="145"/>
      <c r="F192" s="144"/>
      <c r="G192" s="145"/>
      <c r="H192" s="31"/>
      <c r="I192" s="31"/>
      <c r="J192" s="31"/>
      <c r="K192" s="31"/>
      <c r="L192" s="31"/>
      <c r="M192" s="31"/>
      <c r="N192" s="31"/>
      <c r="O192" s="31"/>
      <c r="P192" s="31"/>
      <c r="Q192" s="31"/>
    </row>
    <row r="193" spans="3:17">
      <c r="C193" s="144"/>
      <c r="D193" s="144"/>
      <c r="E193" s="145"/>
      <c r="F193" s="144"/>
      <c r="G193" s="145"/>
      <c r="H193" s="31"/>
      <c r="I193" s="31"/>
      <c r="J193" s="31"/>
      <c r="K193" s="31"/>
      <c r="L193" s="31"/>
      <c r="M193" s="31"/>
      <c r="N193" s="31"/>
      <c r="O193" s="31"/>
      <c r="P193" s="31"/>
      <c r="Q193" s="31"/>
    </row>
    <row r="194" spans="3:17">
      <c r="C194" s="144"/>
      <c r="D194" s="144"/>
      <c r="E194" s="145"/>
      <c r="F194" s="144"/>
      <c r="G194" s="145"/>
      <c r="H194" s="31"/>
      <c r="I194" s="31"/>
      <c r="J194" s="31"/>
      <c r="K194" s="31"/>
      <c r="L194" s="31"/>
      <c r="M194" s="31"/>
      <c r="N194" s="31"/>
      <c r="O194" s="31"/>
      <c r="P194" s="31"/>
      <c r="Q194" s="31"/>
    </row>
    <row r="195" spans="3:17">
      <c r="C195" s="144"/>
      <c r="D195" s="144"/>
      <c r="E195" s="145"/>
      <c r="F195" s="144"/>
      <c r="G195" s="145"/>
      <c r="H195" s="31"/>
      <c r="I195" s="31"/>
      <c r="J195" s="31"/>
      <c r="K195" s="31"/>
      <c r="L195" s="31"/>
      <c r="M195" s="31"/>
      <c r="N195" s="31"/>
      <c r="O195" s="31"/>
      <c r="P195" s="31"/>
      <c r="Q195" s="31"/>
    </row>
    <row r="196" spans="3:17">
      <c r="C196" s="144"/>
      <c r="D196" s="144"/>
      <c r="E196" s="145"/>
      <c r="F196" s="144"/>
      <c r="G196" s="145"/>
      <c r="H196" s="31"/>
      <c r="I196" s="31"/>
      <c r="J196" s="31"/>
      <c r="K196" s="31"/>
      <c r="L196" s="31"/>
      <c r="M196" s="31"/>
      <c r="N196" s="31"/>
      <c r="O196" s="31"/>
      <c r="P196" s="31"/>
      <c r="Q196" s="31"/>
    </row>
    <row r="197" spans="3:17">
      <c r="C197" s="144"/>
      <c r="D197" s="144"/>
      <c r="E197" s="145"/>
      <c r="F197" s="144"/>
      <c r="G197" s="145"/>
      <c r="H197" s="31"/>
      <c r="I197" s="31"/>
      <c r="J197" s="31"/>
      <c r="K197" s="31"/>
      <c r="L197" s="31"/>
      <c r="M197" s="31"/>
      <c r="N197" s="31"/>
      <c r="O197" s="31"/>
      <c r="P197" s="31"/>
      <c r="Q197" s="31"/>
    </row>
    <row r="198" spans="3:17">
      <c r="C198" s="144"/>
      <c r="D198" s="144"/>
      <c r="E198" s="145"/>
      <c r="F198" s="144"/>
      <c r="G198" s="145"/>
      <c r="H198" s="31"/>
      <c r="I198" s="31"/>
      <c r="J198" s="31"/>
      <c r="K198" s="31"/>
      <c r="L198" s="31"/>
      <c r="M198" s="31"/>
      <c r="N198" s="31"/>
      <c r="O198" s="31"/>
      <c r="P198" s="31"/>
      <c r="Q198" s="31"/>
    </row>
    <row r="199" spans="3:17">
      <c r="C199" s="144"/>
      <c r="D199" s="144"/>
      <c r="E199" s="145"/>
      <c r="F199" s="144"/>
      <c r="G199" s="145"/>
      <c r="H199" s="31"/>
      <c r="I199" s="31"/>
      <c r="J199" s="31"/>
      <c r="K199" s="31"/>
      <c r="L199" s="31"/>
      <c r="M199" s="31"/>
      <c r="N199" s="31"/>
      <c r="O199" s="31"/>
      <c r="P199" s="31"/>
      <c r="Q199" s="31"/>
    </row>
    <row r="200" spans="3:17">
      <c r="C200" s="144"/>
      <c r="D200" s="144"/>
      <c r="E200" s="145"/>
      <c r="F200" s="144"/>
      <c r="G200" s="145"/>
      <c r="H200" s="31"/>
      <c r="I200" s="31"/>
      <c r="J200" s="31"/>
      <c r="K200" s="31"/>
      <c r="L200" s="31"/>
      <c r="M200" s="31"/>
      <c r="N200" s="31"/>
      <c r="O200" s="31"/>
      <c r="P200" s="31"/>
      <c r="Q200" s="31"/>
    </row>
    <row r="201" spans="3:17">
      <c r="C201" s="144"/>
      <c r="D201" s="144"/>
      <c r="E201" s="145"/>
      <c r="F201" s="144"/>
      <c r="G201" s="145"/>
      <c r="H201" s="31"/>
      <c r="I201" s="31"/>
      <c r="J201" s="31"/>
      <c r="K201" s="31"/>
      <c r="L201" s="31"/>
      <c r="M201" s="31"/>
      <c r="N201" s="31"/>
      <c r="O201" s="31"/>
      <c r="P201" s="31"/>
      <c r="Q201" s="31"/>
    </row>
    <row r="202" spans="3:17">
      <c r="C202" s="144"/>
      <c r="D202" s="144"/>
      <c r="E202" s="145"/>
      <c r="F202" s="144"/>
      <c r="G202" s="145"/>
      <c r="H202" s="31"/>
      <c r="I202" s="31"/>
      <c r="J202" s="31"/>
      <c r="K202" s="31"/>
      <c r="L202" s="31"/>
      <c r="M202" s="31"/>
      <c r="N202" s="31"/>
      <c r="O202" s="31"/>
      <c r="P202" s="31"/>
      <c r="Q202" s="31"/>
    </row>
    <row r="203" spans="3:17">
      <c r="C203" s="144"/>
      <c r="D203" s="144"/>
      <c r="E203" s="145"/>
      <c r="F203" s="144"/>
      <c r="G203" s="145"/>
      <c r="H203" s="31"/>
      <c r="I203" s="31"/>
      <c r="J203" s="31"/>
      <c r="K203" s="31"/>
      <c r="L203" s="31"/>
      <c r="M203" s="31"/>
      <c r="N203" s="31"/>
      <c r="O203" s="31"/>
      <c r="P203" s="31"/>
      <c r="Q203" s="31"/>
    </row>
    <row r="204" spans="3:17">
      <c r="C204" s="144"/>
      <c r="D204" s="144"/>
      <c r="E204" s="145"/>
      <c r="F204" s="144"/>
      <c r="G204" s="145"/>
      <c r="H204" s="31"/>
      <c r="I204" s="31"/>
      <c r="J204" s="31"/>
      <c r="K204" s="31"/>
      <c r="L204" s="31"/>
      <c r="M204" s="31"/>
      <c r="N204" s="31"/>
      <c r="O204" s="31"/>
      <c r="P204" s="31"/>
      <c r="Q204" s="31"/>
    </row>
    <row r="205" spans="3:17">
      <c r="C205" s="144"/>
      <c r="D205" s="144"/>
      <c r="E205" s="145"/>
      <c r="F205" s="144"/>
      <c r="G205" s="145"/>
      <c r="H205" s="31"/>
      <c r="I205" s="31"/>
      <c r="J205" s="31"/>
      <c r="K205" s="31"/>
      <c r="L205" s="31"/>
      <c r="M205" s="31"/>
      <c r="N205" s="31"/>
      <c r="O205" s="31"/>
      <c r="P205" s="31"/>
      <c r="Q205" s="31"/>
    </row>
    <row r="206" spans="3:17">
      <c r="C206" s="144"/>
      <c r="D206" s="144"/>
      <c r="E206" s="145"/>
      <c r="F206" s="144"/>
      <c r="G206" s="145"/>
      <c r="H206" s="31"/>
      <c r="I206" s="31"/>
      <c r="J206" s="31"/>
      <c r="K206" s="31"/>
      <c r="L206" s="31"/>
      <c r="M206" s="31"/>
      <c r="N206" s="31"/>
      <c r="O206" s="31"/>
      <c r="P206" s="31"/>
      <c r="Q206" s="31"/>
    </row>
    <row r="207" spans="3:17">
      <c r="C207" s="144"/>
      <c r="D207" s="144"/>
      <c r="E207" s="145"/>
      <c r="F207" s="144"/>
      <c r="G207" s="145"/>
      <c r="H207" s="31"/>
      <c r="I207" s="31"/>
      <c r="J207" s="31"/>
      <c r="K207" s="31"/>
      <c r="L207" s="31"/>
      <c r="M207" s="31"/>
      <c r="N207" s="31"/>
      <c r="O207" s="31"/>
      <c r="P207" s="31"/>
      <c r="Q207" s="31"/>
    </row>
    <row r="208" spans="3:17">
      <c r="C208" s="144"/>
      <c r="D208" s="144"/>
      <c r="E208" s="145"/>
      <c r="F208" s="144"/>
      <c r="G208" s="145"/>
      <c r="H208" s="31"/>
      <c r="I208" s="31"/>
      <c r="J208" s="31"/>
      <c r="K208" s="31"/>
      <c r="L208" s="31"/>
      <c r="M208" s="31"/>
      <c r="N208" s="31"/>
      <c r="O208" s="31"/>
      <c r="P208" s="31"/>
      <c r="Q208" s="31"/>
    </row>
    <row r="209" spans="3:17">
      <c r="C209" s="144"/>
      <c r="D209" s="144"/>
      <c r="E209" s="145"/>
      <c r="F209" s="144"/>
      <c r="G209" s="145"/>
      <c r="H209" s="31"/>
      <c r="I209" s="31"/>
      <c r="J209" s="31"/>
      <c r="K209" s="31"/>
      <c r="L209" s="31"/>
      <c r="M209" s="31"/>
      <c r="N209" s="31"/>
      <c r="O209" s="31"/>
      <c r="P209" s="31"/>
      <c r="Q209" s="31"/>
    </row>
    <row r="210" spans="3:17">
      <c r="C210" s="144"/>
      <c r="D210" s="144"/>
      <c r="E210" s="145"/>
      <c r="F210" s="144"/>
      <c r="G210" s="145"/>
      <c r="H210" s="31"/>
      <c r="I210" s="31"/>
      <c r="J210" s="31"/>
      <c r="K210" s="31"/>
      <c r="L210" s="31"/>
      <c r="M210" s="31"/>
      <c r="N210" s="31"/>
      <c r="O210" s="31"/>
      <c r="P210" s="31"/>
      <c r="Q210" s="31"/>
    </row>
    <row r="211" spans="3:17">
      <c r="C211" s="144"/>
      <c r="D211" s="144"/>
      <c r="E211" s="145"/>
      <c r="F211" s="144"/>
      <c r="G211" s="145"/>
      <c r="H211" s="31"/>
      <c r="I211" s="31"/>
      <c r="J211" s="31"/>
      <c r="K211" s="31"/>
      <c r="L211" s="31"/>
      <c r="M211" s="31"/>
      <c r="N211" s="31"/>
      <c r="O211" s="31"/>
      <c r="P211" s="31"/>
      <c r="Q211" s="31"/>
    </row>
    <row r="212" spans="3:17">
      <c r="C212" s="144"/>
      <c r="D212" s="144"/>
      <c r="E212" s="145"/>
      <c r="F212" s="144"/>
      <c r="G212" s="145"/>
      <c r="H212" s="31"/>
      <c r="I212" s="31"/>
      <c r="J212" s="31"/>
      <c r="K212" s="31"/>
      <c r="L212" s="31"/>
      <c r="M212" s="31"/>
      <c r="N212" s="31"/>
      <c r="O212" s="31"/>
      <c r="P212" s="31"/>
      <c r="Q212" s="31"/>
    </row>
    <row r="213" spans="3:17">
      <c r="C213" s="144"/>
      <c r="D213" s="144"/>
      <c r="E213" s="145"/>
      <c r="F213" s="144"/>
      <c r="G213" s="145"/>
      <c r="H213" s="31"/>
      <c r="I213" s="31"/>
      <c r="J213" s="31"/>
      <c r="K213" s="31"/>
      <c r="L213" s="31"/>
      <c r="M213" s="31"/>
      <c r="N213" s="31"/>
      <c r="O213" s="31"/>
      <c r="P213" s="31"/>
      <c r="Q213" s="31"/>
    </row>
    <row r="214" spans="3:17">
      <c r="C214" s="144"/>
      <c r="D214" s="144"/>
      <c r="E214" s="145"/>
      <c r="F214" s="144"/>
      <c r="G214" s="145"/>
      <c r="H214" s="31"/>
      <c r="I214" s="31"/>
      <c r="J214" s="31"/>
      <c r="K214" s="31"/>
      <c r="L214" s="31"/>
      <c r="M214" s="31"/>
      <c r="N214" s="31"/>
      <c r="O214" s="31"/>
      <c r="P214" s="31"/>
      <c r="Q214" s="31"/>
    </row>
    <row r="215" spans="3:17">
      <c r="C215" s="144"/>
      <c r="D215" s="144"/>
      <c r="E215" s="145"/>
      <c r="F215" s="144"/>
      <c r="G215" s="145"/>
      <c r="H215" s="31"/>
      <c r="I215" s="31"/>
      <c r="J215" s="31"/>
      <c r="K215" s="31"/>
      <c r="L215" s="31"/>
      <c r="M215" s="31"/>
      <c r="N215" s="31"/>
      <c r="O215" s="31"/>
      <c r="P215" s="31"/>
      <c r="Q215" s="31"/>
    </row>
    <row r="216" spans="3:17">
      <c r="C216" s="144"/>
      <c r="D216" s="144"/>
      <c r="E216" s="145"/>
      <c r="F216" s="144"/>
      <c r="G216" s="145"/>
      <c r="H216" s="31"/>
      <c r="I216" s="31"/>
      <c r="J216" s="31"/>
      <c r="K216" s="31"/>
      <c r="L216" s="31"/>
      <c r="M216" s="31"/>
      <c r="N216" s="31"/>
      <c r="O216" s="31"/>
      <c r="P216" s="31"/>
      <c r="Q216" s="31"/>
    </row>
    <row r="217" spans="3:17">
      <c r="C217" s="144"/>
      <c r="D217" s="144"/>
      <c r="E217" s="145"/>
      <c r="F217" s="144"/>
      <c r="G217" s="145"/>
      <c r="H217" s="31"/>
      <c r="I217" s="31"/>
      <c r="J217" s="31"/>
      <c r="K217" s="31"/>
      <c r="L217" s="31"/>
      <c r="M217" s="31"/>
      <c r="N217" s="31"/>
      <c r="O217" s="31"/>
      <c r="P217" s="31"/>
      <c r="Q217" s="31"/>
    </row>
    <row r="218" spans="3:17">
      <c r="C218" s="144"/>
      <c r="D218" s="144"/>
      <c r="E218" s="145"/>
      <c r="F218" s="144"/>
      <c r="G218" s="145"/>
      <c r="H218" s="31"/>
      <c r="I218" s="31"/>
      <c r="J218" s="31"/>
      <c r="K218" s="31"/>
      <c r="L218" s="31"/>
      <c r="M218" s="31"/>
      <c r="N218" s="31"/>
      <c r="O218" s="31"/>
      <c r="P218" s="31"/>
      <c r="Q218" s="31"/>
    </row>
    <row r="219" spans="3:17">
      <c r="C219" s="144"/>
      <c r="D219" s="144"/>
      <c r="E219" s="145"/>
      <c r="F219" s="144"/>
      <c r="G219" s="145"/>
      <c r="H219" s="31"/>
      <c r="I219" s="31"/>
      <c r="J219" s="31"/>
      <c r="K219" s="31"/>
      <c r="L219" s="31"/>
      <c r="M219" s="31"/>
      <c r="N219" s="31"/>
      <c r="O219" s="31"/>
      <c r="P219" s="31"/>
      <c r="Q219" s="31"/>
    </row>
    <row r="220" spans="3:17">
      <c r="C220" s="144"/>
      <c r="D220" s="144"/>
      <c r="E220" s="145"/>
      <c r="F220" s="144"/>
      <c r="G220" s="145"/>
      <c r="H220" s="31"/>
      <c r="I220" s="31"/>
      <c r="J220" s="31"/>
      <c r="K220" s="31"/>
      <c r="L220" s="31"/>
      <c r="M220" s="31"/>
      <c r="N220" s="31"/>
      <c r="O220" s="31"/>
      <c r="P220" s="31"/>
      <c r="Q220" s="31"/>
    </row>
    <row r="221" spans="3:17">
      <c r="C221" s="144"/>
      <c r="D221" s="144"/>
      <c r="E221" s="145"/>
      <c r="F221" s="144"/>
      <c r="G221" s="145"/>
      <c r="H221" s="31"/>
      <c r="I221" s="31"/>
      <c r="J221" s="31"/>
      <c r="K221" s="31"/>
      <c r="L221" s="31"/>
      <c r="M221" s="31"/>
      <c r="N221" s="31"/>
      <c r="O221" s="31"/>
      <c r="P221" s="31"/>
      <c r="Q221" s="31"/>
    </row>
    <row r="222" spans="3:17">
      <c r="C222" s="144"/>
      <c r="D222" s="144"/>
      <c r="E222" s="145"/>
      <c r="F222" s="144"/>
      <c r="G222" s="145"/>
      <c r="H222" s="31"/>
      <c r="I222" s="31"/>
      <c r="J222" s="31"/>
      <c r="K222" s="31"/>
      <c r="L222" s="31"/>
      <c r="M222" s="31"/>
      <c r="N222" s="31"/>
      <c r="O222" s="31"/>
      <c r="P222" s="31"/>
      <c r="Q222" s="31"/>
    </row>
    <row r="223" spans="3:17">
      <c r="C223" s="144"/>
      <c r="D223" s="144"/>
      <c r="E223" s="145"/>
      <c r="F223" s="144"/>
      <c r="G223" s="145"/>
      <c r="H223" s="31"/>
      <c r="I223" s="31"/>
      <c r="J223" s="31"/>
      <c r="K223" s="31"/>
      <c r="L223" s="31"/>
      <c r="M223" s="31"/>
      <c r="N223" s="31"/>
      <c r="O223" s="31"/>
      <c r="P223" s="31"/>
      <c r="Q223" s="31"/>
    </row>
    <row r="224" spans="3:17">
      <c r="C224" s="144"/>
      <c r="D224" s="144"/>
      <c r="E224" s="145"/>
      <c r="F224" s="144"/>
      <c r="G224" s="145"/>
      <c r="H224" s="31"/>
      <c r="I224" s="31"/>
      <c r="J224" s="31"/>
      <c r="K224" s="31"/>
      <c r="L224" s="31"/>
      <c r="M224" s="31"/>
      <c r="N224" s="31"/>
      <c r="O224" s="31"/>
      <c r="P224" s="31"/>
      <c r="Q224" s="31"/>
    </row>
    <row r="225" spans="3:17">
      <c r="C225" s="144"/>
      <c r="D225" s="144"/>
      <c r="E225" s="145"/>
      <c r="F225" s="144"/>
      <c r="G225" s="145"/>
      <c r="H225" s="31"/>
      <c r="I225" s="31"/>
      <c r="J225" s="31"/>
      <c r="K225" s="31"/>
      <c r="L225" s="31"/>
      <c r="M225" s="31"/>
      <c r="N225" s="31"/>
      <c r="O225" s="31"/>
      <c r="P225" s="31"/>
      <c r="Q225" s="31"/>
    </row>
    <row r="226" spans="3:17">
      <c r="C226" s="144"/>
      <c r="D226" s="144"/>
      <c r="E226" s="145"/>
      <c r="F226" s="144"/>
      <c r="G226" s="145"/>
      <c r="H226" s="31"/>
      <c r="I226" s="31"/>
      <c r="J226" s="31"/>
      <c r="K226" s="31"/>
      <c r="L226" s="31"/>
      <c r="M226" s="31"/>
      <c r="N226" s="31"/>
      <c r="O226" s="31"/>
      <c r="P226" s="31"/>
      <c r="Q226" s="31"/>
    </row>
    <row r="227" spans="3:17">
      <c r="C227" s="144"/>
      <c r="D227" s="144"/>
      <c r="E227" s="145"/>
      <c r="F227" s="144"/>
      <c r="G227" s="145"/>
      <c r="H227" s="31"/>
      <c r="I227" s="31"/>
      <c r="J227" s="31"/>
      <c r="K227" s="31"/>
      <c r="L227" s="31"/>
      <c r="M227" s="31"/>
      <c r="N227" s="31"/>
      <c r="O227" s="31"/>
      <c r="P227" s="31"/>
      <c r="Q227" s="31"/>
    </row>
    <row r="228" spans="3:17">
      <c r="C228" s="144"/>
      <c r="D228" s="144"/>
      <c r="E228" s="145"/>
      <c r="F228" s="144"/>
      <c r="G228" s="145"/>
      <c r="H228" s="31"/>
      <c r="I228" s="31"/>
      <c r="J228" s="31"/>
      <c r="K228" s="31"/>
      <c r="L228" s="31"/>
      <c r="M228" s="31"/>
      <c r="N228" s="31"/>
      <c r="O228" s="31"/>
      <c r="P228" s="31"/>
      <c r="Q228" s="31"/>
    </row>
    <row r="229" spans="3:17">
      <c r="C229" s="144"/>
      <c r="D229" s="144"/>
      <c r="E229" s="145"/>
      <c r="F229" s="144"/>
      <c r="G229" s="145"/>
      <c r="H229" s="31"/>
      <c r="I229" s="31"/>
      <c r="J229" s="31"/>
      <c r="K229" s="31"/>
      <c r="L229" s="31"/>
      <c r="M229" s="31"/>
      <c r="N229" s="31"/>
      <c r="O229" s="31"/>
      <c r="P229" s="31"/>
      <c r="Q229" s="31"/>
    </row>
    <row r="230" spans="3:17">
      <c r="C230" s="144"/>
      <c r="D230" s="144"/>
      <c r="E230" s="145"/>
      <c r="F230" s="144"/>
      <c r="G230" s="145"/>
      <c r="H230" s="31"/>
      <c r="I230" s="31"/>
      <c r="J230" s="31"/>
      <c r="K230" s="31"/>
      <c r="L230" s="31"/>
      <c r="M230" s="31"/>
      <c r="N230" s="31"/>
      <c r="O230" s="31"/>
      <c r="P230" s="31"/>
      <c r="Q230" s="31"/>
    </row>
    <row r="231" spans="3:17">
      <c r="C231" s="144"/>
      <c r="D231" s="144"/>
      <c r="E231" s="145"/>
      <c r="F231" s="144"/>
      <c r="G231" s="145"/>
      <c r="H231" s="31"/>
      <c r="I231" s="31"/>
      <c r="J231" s="31"/>
      <c r="K231" s="31"/>
      <c r="L231" s="31"/>
      <c r="M231" s="31"/>
      <c r="N231" s="31"/>
      <c r="O231" s="31"/>
      <c r="P231" s="31"/>
      <c r="Q231" s="31"/>
    </row>
    <row r="232" spans="3:17">
      <c r="C232" s="144"/>
      <c r="D232" s="144"/>
      <c r="E232" s="145"/>
      <c r="F232" s="144"/>
      <c r="G232" s="145"/>
      <c r="H232" s="31"/>
      <c r="I232" s="31"/>
      <c r="J232" s="31"/>
      <c r="K232" s="31"/>
      <c r="L232" s="31"/>
      <c r="M232" s="31"/>
      <c r="N232" s="31"/>
      <c r="O232" s="31"/>
      <c r="P232" s="31"/>
      <c r="Q232" s="31"/>
    </row>
    <row r="233" spans="3:17">
      <c r="C233" s="144"/>
      <c r="D233" s="144"/>
      <c r="E233" s="145"/>
      <c r="F233" s="144"/>
      <c r="G233" s="145"/>
      <c r="H233" s="31"/>
      <c r="I233" s="31"/>
      <c r="J233" s="31"/>
      <c r="K233" s="31"/>
      <c r="L233" s="31"/>
      <c r="M233" s="31"/>
      <c r="N233" s="31"/>
      <c r="O233" s="31"/>
      <c r="P233" s="31"/>
      <c r="Q233" s="31"/>
    </row>
    <row r="234" spans="3:17">
      <c r="C234" s="144"/>
      <c r="D234" s="144"/>
      <c r="E234" s="145"/>
      <c r="F234" s="144"/>
      <c r="G234" s="145"/>
      <c r="H234" s="31"/>
      <c r="I234" s="31"/>
      <c r="J234" s="31"/>
      <c r="K234" s="31"/>
      <c r="L234" s="31"/>
      <c r="M234" s="31"/>
      <c r="N234" s="31"/>
      <c r="O234" s="31"/>
      <c r="P234" s="31"/>
      <c r="Q234" s="31"/>
    </row>
    <row r="235" spans="3:17">
      <c r="C235" s="144"/>
      <c r="D235" s="144"/>
      <c r="E235" s="145"/>
      <c r="F235" s="144"/>
      <c r="G235" s="145"/>
      <c r="H235" s="31"/>
      <c r="I235" s="31"/>
      <c r="J235" s="31"/>
      <c r="K235" s="31"/>
      <c r="L235" s="31"/>
      <c r="M235" s="31"/>
      <c r="N235" s="31"/>
      <c r="O235" s="31"/>
      <c r="P235" s="31"/>
      <c r="Q235" s="31"/>
    </row>
    <row r="236" spans="3:17">
      <c r="C236" s="144"/>
      <c r="D236" s="144"/>
      <c r="E236" s="145"/>
      <c r="F236" s="144"/>
      <c r="G236" s="145"/>
      <c r="H236" s="31"/>
      <c r="I236" s="31"/>
      <c r="J236" s="31"/>
      <c r="K236" s="31"/>
      <c r="L236" s="31"/>
      <c r="M236" s="31"/>
      <c r="N236" s="31"/>
      <c r="O236" s="31"/>
      <c r="P236" s="31"/>
      <c r="Q236" s="31"/>
    </row>
    <row r="237" spans="3:17">
      <c r="C237" s="144"/>
      <c r="D237" s="144"/>
      <c r="E237" s="145"/>
      <c r="F237" s="144"/>
      <c r="G237" s="145"/>
      <c r="H237" s="31"/>
      <c r="I237" s="31"/>
      <c r="J237" s="31"/>
      <c r="K237" s="31"/>
      <c r="L237" s="31"/>
      <c r="M237" s="31"/>
      <c r="N237" s="31"/>
      <c r="O237" s="31"/>
      <c r="P237" s="31"/>
      <c r="Q237" s="31"/>
    </row>
    <row r="238" spans="3:17">
      <c r="C238" s="144"/>
      <c r="D238" s="144"/>
      <c r="E238" s="145"/>
      <c r="F238" s="144"/>
      <c r="G238" s="145"/>
      <c r="H238" s="31"/>
      <c r="I238" s="31"/>
      <c r="J238" s="31"/>
      <c r="K238" s="31"/>
      <c r="L238" s="31"/>
      <c r="M238" s="31"/>
      <c r="N238" s="31"/>
      <c r="O238" s="31"/>
      <c r="P238" s="31"/>
      <c r="Q238" s="31"/>
    </row>
    <row r="239" spans="3:17">
      <c r="C239" s="144"/>
      <c r="D239" s="144"/>
      <c r="E239" s="145"/>
      <c r="F239" s="144"/>
      <c r="G239" s="145"/>
      <c r="H239" s="31"/>
      <c r="I239" s="31"/>
      <c r="J239" s="31"/>
      <c r="K239" s="31"/>
      <c r="L239" s="31"/>
      <c r="M239" s="31"/>
      <c r="N239" s="31"/>
      <c r="O239" s="31"/>
      <c r="P239" s="31"/>
      <c r="Q239" s="31"/>
    </row>
    <row r="240" spans="3:17">
      <c r="C240" s="144"/>
      <c r="D240" s="144"/>
      <c r="E240" s="145"/>
      <c r="F240" s="144"/>
      <c r="G240" s="145"/>
      <c r="H240" s="31"/>
      <c r="I240" s="31"/>
      <c r="J240" s="31"/>
      <c r="K240" s="31"/>
      <c r="L240" s="31"/>
      <c r="M240" s="31"/>
      <c r="N240" s="31"/>
      <c r="O240" s="31"/>
      <c r="P240" s="31"/>
      <c r="Q240" s="31"/>
    </row>
    <row r="241" spans="2:17">
      <c r="C241" s="144"/>
      <c r="D241" s="144"/>
      <c r="E241" s="145"/>
      <c r="F241" s="144"/>
      <c r="G241" s="145"/>
      <c r="H241" s="31"/>
      <c r="I241" s="31"/>
      <c r="J241" s="31"/>
      <c r="K241" s="31"/>
      <c r="L241" s="31"/>
      <c r="M241" s="31"/>
      <c r="N241" s="31"/>
      <c r="O241" s="31"/>
      <c r="P241" s="31"/>
      <c r="Q241" s="31"/>
    </row>
    <row r="242" spans="2:17">
      <c r="C242" s="144"/>
      <c r="D242" s="144"/>
      <c r="E242" s="145"/>
      <c r="F242" s="144"/>
      <c r="G242" s="145"/>
      <c r="H242" s="31"/>
      <c r="I242" s="31"/>
      <c r="J242" s="31"/>
      <c r="K242" s="31"/>
      <c r="L242" s="31"/>
      <c r="M242" s="31"/>
      <c r="N242" s="31"/>
      <c r="O242" s="31"/>
      <c r="P242" s="31"/>
      <c r="Q242" s="31"/>
    </row>
    <row r="243" spans="2:17">
      <c r="C243" s="144"/>
      <c r="D243" s="144"/>
      <c r="E243" s="145"/>
      <c r="F243" s="144"/>
      <c r="G243" s="145"/>
      <c r="H243" s="31"/>
      <c r="I243" s="31"/>
      <c r="J243" s="31"/>
      <c r="K243" s="31"/>
      <c r="L243" s="31"/>
      <c r="M243" s="31"/>
      <c r="N243" s="31"/>
      <c r="O243" s="31"/>
      <c r="P243" s="31"/>
      <c r="Q243" s="31"/>
    </row>
    <row r="244" spans="2:17">
      <c r="C244" s="144"/>
      <c r="D244" s="144"/>
      <c r="E244" s="145"/>
      <c r="F244" s="144"/>
      <c r="G244" s="145"/>
      <c r="H244" s="31"/>
      <c r="I244" s="31"/>
      <c r="J244" s="31"/>
      <c r="K244" s="31"/>
      <c r="L244" s="31"/>
      <c r="M244" s="31"/>
      <c r="N244" s="31"/>
      <c r="O244" s="31"/>
      <c r="P244" s="31"/>
      <c r="Q244" s="31"/>
    </row>
    <row r="245" spans="2:17">
      <c r="C245" s="144"/>
      <c r="D245" s="144"/>
      <c r="E245" s="145"/>
      <c r="F245" s="144"/>
      <c r="G245" s="145"/>
      <c r="H245" s="31"/>
      <c r="I245" s="31"/>
      <c r="J245" s="31"/>
      <c r="K245" s="31"/>
      <c r="L245" s="31"/>
      <c r="M245" s="31"/>
      <c r="N245" s="31"/>
      <c r="O245" s="31"/>
      <c r="P245" s="31"/>
      <c r="Q245" s="31"/>
    </row>
    <row r="246" spans="2:17">
      <c r="C246" s="144"/>
      <c r="D246" s="144"/>
      <c r="E246" s="145"/>
      <c r="F246" s="144"/>
      <c r="G246" s="145"/>
      <c r="H246" s="31"/>
      <c r="I246" s="31"/>
      <c r="J246" s="31"/>
      <c r="K246" s="31"/>
      <c r="L246" s="31"/>
      <c r="M246" s="31"/>
      <c r="N246" s="31"/>
      <c r="O246" s="31"/>
      <c r="P246" s="31"/>
      <c r="Q246" s="31"/>
    </row>
    <row r="247" spans="2:17">
      <c r="C247" s="144"/>
      <c r="D247" s="144"/>
      <c r="E247" s="145"/>
      <c r="F247" s="144"/>
      <c r="G247" s="145"/>
      <c r="H247" s="31"/>
      <c r="I247" s="31"/>
      <c r="J247" s="31"/>
      <c r="K247" s="31"/>
      <c r="L247" s="31"/>
      <c r="M247" s="31"/>
      <c r="N247" s="31"/>
      <c r="O247" s="31"/>
      <c r="P247" s="31"/>
      <c r="Q247" s="31"/>
    </row>
    <row r="248" spans="2:17">
      <c r="C248" s="144"/>
      <c r="D248" s="144"/>
      <c r="E248" s="145"/>
      <c r="F248" s="144"/>
      <c r="G248" s="145"/>
      <c r="H248" s="31"/>
      <c r="I248" s="31"/>
      <c r="J248" s="31"/>
      <c r="K248" s="31"/>
      <c r="L248" s="31"/>
      <c r="M248" s="31"/>
      <c r="N248" s="31"/>
      <c r="O248" s="31"/>
      <c r="P248" s="31"/>
      <c r="Q248" s="31"/>
    </row>
    <row r="249" spans="2:17">
      <c r="C249" s="144"/>
      <c r="D249" s="144"/>
      <c r="E249" s="145"/>
      <c r="F249" s="144"/>
      <c r="G249" s="145"/>
      <c r="H249" s="31"/>
      <c r="I249" s="31"/>
      <c r="J249" s="31"/>
      <c r="K249" s="31"/>
      <c r="L249" s="31"/>
      <c r="M249" s="31"/>
      <c r="N249" s="31"/>
      <c r="O249" s="31"/>
      <c r="P249" s="31"/>
      <c r="Q249" s="31"/>
    </row>
    <row r="250" spans="2:17">
      <c r="C250" s="144"/>
      <c r="D250" s="144"/>
      <c r="E250" s="145"/>
      <c r="F250" s="144"/>
      <c r="G250" s="145"/>
      <c r="H250" s="31"/>
      <c r="I250" s="31"/>
      <c r="J250" s="31"/>
      <c r="K250" s="31"/>
      <c r="L250" s="31"/>
      <c r="M250" s="31"/>
      <c r="N250" s="31"/>
      <c r="O250" s="31"/>
      <c r="P250" s="31"/>
      <c r="Q250" s="31"/>
    </row>
    <row r="251" spans="2:17">
      <c r="C251" s="144"/>
      <c r="D251" s="144"/>
      <c r="E251" s="145"/>
      <c r="F251" s="144"/>
      <c r="G251" s="145"/>
      <c r="H251" s="31"/>
      <c r="I251" s="31"/>
      <c r="J251" s="31"/>
      <c r="K251" s="31"/>
      <c r="L251" s="31"/>
      <c r="M251" s="31"/>
      <c r="N251" s="31"/>
      <c r="O251" s="31"/>
      <c r="P251" s="31"/>
      <c r="Q251" s="31"/>
    </row>
    <row r="252" spans="2:17">
      <c r="C252" s="144"/>
      <c r="D252" s="144"/>
      <c r="E252" s="145"/>
      <c r="F252" s="144"/>
      <c r="G252" s="145"/>
      <c r="H252" s="31"/>
      <c r="I252" s="31"/>
      <c r="J252" s="31"/>
      <c r="K252" s="31"/>
      <c r="L252" s="31"/>
      <c r="M252" s="31"/>
      <c r="N252" s="31"/>
      <c r="O252" s="31"/>
      <c r="P252" s="31"/>
      <c r="Q252" s="31"/>
    </row>
    <row r="253" spans="2:17">
      <c r="B253" s="143" t="s">
        <v>501</v>
      </c>
      <c r="C253" s="144"/>
      <c r="D253" s="144"/>
      <c r="E253" s="145"/>
      <c r="F253" s="144"/>
      <c r="G253" s="145"/>
      <c r="H253" s="31"/>
      <c r="I253" s="31"/>
      <c r="J253" s="31"/>
      <c r="K253" s="31"/>
      <c r="L253" s="31"/>
      <c r="M253" s="31"/>
      <c r="N253" s="31"/>
      <c r="O253" s="31"/>
      <c r="P253" s="31"/>
      <c r="Q253" s="31"/>
    </row>
    <row r="254" spans="2:17">
      <c r="B254" s="143" t="s">
        <v>501</v>
      </c>
      <c r="C254" s="144"/>
      <c r="D254" s="144"/>
      <c r="E254" s="145"/>
      <c r="F254" s="144"/>
      <c r="G254" s="145"/>
      <c r="H254" s="31"/>
      <c r="I254" s="31"/>
      <c r="J254" s="31"/>
      <c r="K254" s="31"/>
      <c r="L254" s="31"/>
      <c r="M254" s="31"/>
      <c r="N254" s="31"/>
      <c r="O254" s="31"/>
      <c r="P254" s="31"/>
      <c r="Q254" s="31"/>
    </row>
    <row r="255" spans="2:17">
      <c r="B255" s="143" t="s">
        <v>501</v>
      </c>
      <c r="C255" s="144"/>
      <c r="D255" s="144"/>
      <c r="E255" s="145"/>
      <c r="F255" s="144"/>
      <c r="G255" s="145"/>
      <c r="H255" s="31"/>
      <c r="I255" s="31"/>
      <c r="J255" s="31"/>
      <c r="K255" s="31"/>
      <c r="L255" s="31"/>
      <c r="M255" s="31"/>
      <c r="N255" s="31"/>
      <c r="O255" s="31"/>
      <c r="P255" s="31"/>
      <c r="Q255" s="31"/>
    </row>
    <row r="256" spans="2:17">
      <c r="B256" s="143" t="s">
        <v>501</v>
      </c>
      <c r="C256" s="144"/>
      <c r="D256" s="144"/>
      <c r="E256" s="145"/>
      <c r="F256" s="144"/>
      <c r="G256" s="145"/>
      <c r="H256" s="31"/>
      <c r="I256" s="31"/>
      <c r="J256" s="31"/>
      <c r="K256" s="31"/>
      <c r="L256" s="31"/>
      <c r="M256" s="31"/>
      <c r="N256" s="31"/>
      <c r="O256" s="31"/>
      <c r="P256" s="31"/>
      <c r="Q256" s="31"/>
    </row>
    <row r="257" spans="2:17">
      <c r="B257" s="143" t="s">
        <v>501</v>
      </c>
      <c r="C257" s="144"/>
      <c r="D257" s="144"/>
      <c r="E257" s="145"/>
      <c r="F257" s="144"/>
      <c r="G257" s="145"/>
      <c r="H257" s="31"/>
      <c r="I257" s="31"/>
      <c r="J257" s="31"/>
      <c r="K257" s="31"/>
      <c r="L257" s="31"/>
      <c r="M257" s="31"/>
      <c r="N257" s="31"/>
      <c r="O257" s="31"/>
      <c r="P257" s="31"/>
      <c r="Q257" s="31"/>
    </row>
    <row r="258" spans="2:17">
      <c r="B258" s="143" t="s">
        <v>501</v>
      </c>
      <c r="C258" s="144"/>
      <c r="D258" s="144"/>
      <c r="E258" s="145"/>
      <c r="F258" s="144"/>
      <c r="G258" s="145"/>
      <c r="H258" s="31"/>
      <c r="I258" s="31"/>
      <c r="J258" s="31"/>
      <c r="K258" s="31"/>
      <c r="L258" s="31"/>
      <c r="M258" s="31"/>
      <c r="N258" s="31"/>
      <c r="O258" s="31"/>
      <c r="P258" s="31"/>
      <c r="Q258" s="31"/>
    </row>
    <row r="259" spans="2:17">
      <c r="B259" s="143" t="s">
        <v>501</v>
      </c>
      <c r="C259" s="144"/>
      <c r="D259" s="144"/>
      <c r="E259" s="145"/>
      <c r="F259" s="144"/>
      <c r="G259" s="145"/>
      <c r="H259" s="31"/>
      <c r="I259" s="31"/>
      <c r="J259" s="31"/>
      <c r="K259" s="31"/>
      <c r="L259" s="31"/>
      <c r="M259" s="31"/>
      <c r="N259" s="31"/>
      <c r="O259" s="31"/>
      <c r="P259" s="31"/>
      <c r="Q259" s="31"/>
    </row>
    <row r="260" spans="2:17">
      <c r="B260" s="143" t="s">
        <v>501</v>
      </c>
      <c r="C260" s="144"/>
      <c r="D260" s="144"/>
      <c r="E260" s="145"/>
      <c r="F260" s="144"/>
      <c r="G260" s="145"/>
      <c r="H260" s="31"/>
      <c r="I260" s="31"/>
      <c r="J260" s="31"/>
      <c r="K260" s="31"/>
      <c r="L260" s="31"/>
      <c r="M260" s="31"/>
      <c r="N260" s="31"/>
      <c r="O260" s="31"/>
      <c r="P260" s="31"/>
      <c r="Q260" s="31"/>
    </row>
    <row r="261" spans="2:17">
      <c r="B261" s="143" t="s">
        <v>501</v>
      </c>
      <c r="C261" s="144"/>
      <c r="D261" s="144"/>
      <c r="E261" s="145"/>
      <c r="F261" s="144"/>
      <c r="G261" s="145"/>
      <c r="H261" s="31"/>
      <c r="I261" s="31"/>
      <c r="J261" s="31"/>
      <c r="K261" s="31"/>
      <c r="L261" s="31"/>
      <c r="M261" s="31"/>
      <c r="N261" s="31"/>
      <c r="O261" s="31"/>
      <c r="P261" s="31"/>
      <c r="Q261" s="31"/>
    </row>
    <row r="262" spans="2:17">
      <c r="B262" s="143" t="s">
        <v>501</v>
      </c>
      <c r="C262" s="144"/>
      <c r="D262" s="144"/>
      <c r="E262" s="145"/>
      <c r="F262" s="144"/>
      <c r="G262" s="145"/>
      <c r="H262" s="31"/>
      <c r="I262" s="31"/>
      <c r="J262" s="31"/>
      <c r="K262" s="31"/>
      <c r="L262" s="31"/>
      <c r="M262" s="31"/>
      <c r="N262" s="31"/>
      <c r="O262" s="31"/>
      <c r="P262" s="31"/>
      <c r="Q262" s="31"/>
    </row>
    <row r="263" spans="2:17">
      <c r="B263" s="143" t="s">
        <v>501</v>
      </c>
      <c r="C263" s="144"/>
      <c r="D263" s="144"/>
      <c r="E263" s="145"/>
      <c r="F263" s="144"/>
      <c r="G263" s="145"/>
      <c r="H263" s="31"/>
      <c r="I263" s="31"/>
      <c r="J263" s="31"/>
      <c r="K263" s="31"/>
      <c r="L263" s="31"/>
      <c r="M263" s="31"/>
      <c r="N263" s="31"/>
      <c r="O263" s="31"/>
      <c r="P263" s="31"/>
      <c r="Q263" s="31"/>
    </row>
    <row r="264" spans="2:17">
      <c r="B264" s="143" t="s">
        <v>501</v>
      </c>
      <c r="C264" s="144"/>
      <c r="D264" s="144"/>
      <c r="E264" s="145"/>
      <c r="F264" s="144"/>
      <c r="G264" s="145"/>
      <c r="H264" s="31"/>
      <c r="I264" s="31"/>
      <c r="J264" s="31"/>
      <c r="K264" s="31"/>
      <c r="L264" s="31"/>
      <c r="M264" s="31"/>
      <c r="N264" s="31"/>
      <c r="O264" s="31"/>
      <c r="P264" s="31"/>
      <c r="Q264" s="31"/>
    </row>
    <row r="265" spans="2:17">
      <c r="B265" s="143" t="s">
        <v>501</v>
      </c>
      <c r="C265" s="144"/>
      <c r="D265" s="144"/>
      <c r="E265" s="145"/>
      <c r="F265" s="144"/>
      <c r="G265" s="145"/>
      <c r="H265" s="31"/>
      <c r="I265" s="31"/>
      <c r="J265" s="31"/>
      <c r="K265" s="31"/>
      <c r="L265" s="31"/>
      <c r="M265" s="31"/>
      <c r="N265" s="31"/>
      <c r="O265" s="31"/>
      <c r="P265" s="31"/>
      <c r="Q265" s="31"/>
    </row>
    <row r="266" spans="2:17">
      <c r="B266" s="143" t="s">
        <v>501</v>
      </c>
      <c r="C266" s="144"/>
      <c r="D266" s="144"/>
      <c r="E266" s="145"/>
      <c r="F266" s="144"/>
      <c r="G266" s="145"/>
      <c r="H266" s="31"/>
      <c r="I266" s="31"/>
      <c r="J266" s="31"/>
      <c r="K266" s="31"/>
      <c r="L266" s="31"/>
      <c r="M266" s="31"/>
      <c r="N266" s="31"/>
      <c r="O266" s="31"/>
      <c r="P266" s="31"/>
      <c r="Q266" s="31"/>
    </row>
    <row r="267" spans="2:17">
      <c r="B267" s="143" t="s">
        <v>501</v>
      </c>
      <c r="C267" s="144"/>
      <c r="D267" s="144"/>
      <c r="E267" s="145"/>
      <c r="F267" s="144"/>
      <c r="G267" s="145"/>
      <c r="H267" s="31"/>
      <c r="I267" s="31"/>
      <c r="J267" s="31"/>
      <c r="K267" s="31"/>
      <c r="L267" s="31"/>
      <c r="M267" s="31"/>
      <c r="N267" s="31"/>
      <c r="O267" s="31"/>
      <c r="P267" s="31"/>
      <c r="Q267" s="31"/>
    </row>
    <row r="268" spans="2:17">
      <c r="B268" s="143" t="s">
        <v>501</v>
      </c>
      <c r="C268" s="144"/>
      <c r="D268" s="144"/>
      <c r="E268" s="145"/>
      <c r="F268" s="144"/>
      <c r="G268" s="145"/>
      <c r="H268" s="31"/>
      <c r="I268" s="31"/>
      <c r="J268" s="31"/>
      <c r="K268" s="31"/>
      <c r="L268" s="31"/>
      <c r="M268" s="31"/>
      <c r="N268" s="31"/>
      <c r="O268" s="31"/>
      <c r="P268" s="31"/>
      <c r="Q268" s="31"/>
    </row>
    <row r="269" spans="2:17">
      <c r="B269" s="143" t="s">
        <v>501</v>
      </c>
      <c r="C269" s="144"/>
      <c r="D269" s="144"/>
      <c r="E269" s="145"/>
      <c r="F269" s="144"/>
      <c r="G269" s="145"/>
      <c r="H269" s="31"/>
      <c r="I269" s="31"/>
      <c r="J269" s="31"/>
      <c r="K269" s="31"/>
      <c r="L269" s="31"/>
      <c r="M269" s="31"/>
      <c r="N269" s="31"/>
      <c r="O269" s="31"/>
      <c r="P269" s="31"/>
      <c r="Q269" s="31"/>
    </row>
    <row r="270" spans="2:17">
      <c r="B270" s="143" t="s">
        <v>501</v>
      </c>
      <c r="C270" s="144"/>
      <c r="D270" s="144"/>
      <c r="E270" s="145"/>
      <c r="F270" s="144"/>
      <c r="G270" s="145"/>
      <c r="H270" s="31"/>
      <c r="I270" s="31"/>
      <c r="J270" s="31"/>
      <c r="K270" s="31"/>
      <c r="L270" s="31"/>
      <c r="M270" s="31"/>
      <c r="N270" s="31"/>
      <c r="O270" s="31"/>
      <c r="P270" s="31"/>
      <c r="Q270" s="31"/>
    </row>
    <row r="271" spans="2:17">
      <c r="B271" s="143" t="s">
        <v>501</v>
      </c>
      <c r="C271" s="144"/>
      <c r="D271" s="144"/>
      <c r="E271" s="145"/>
      <c r="F271" s="144"/>
      <c r="G271" s="145"/>
      <c r="H271" s="31"/>
      <c r="I271" s="31"/>
      <c r="J271" s="31"/>
      <c r="K271" s="31"/>
      <c r="L271" s="31"/>
      <c r="M271" s="31"/>
      <c r="N271" s="31"/>
      <c r="O271" s="31"/>
      <c r="P271" s="31"/>
      <c r="Q271" s="31"/>
    </row>
    <row r="272" spans="2:17">
      <c r="B272" s="143" t="s">
        <v>501</v>
      </c>
      <c r="C272" s="144"/>
      <c r="D272" s="144"/>
      <c r="E272" s="145"/>
      <c r="F272" s="144"/>
      <c r="G272" s="145"/>
      <c r="H272" s="31"/>
      <c r="I272" s="31"/>
      <c r="J272" s="31"/>
      <c r="K272" s="31"/>
      <c r="L272" s="31"/>
      <c r="M272" s="31"/>
      <c r="N272" s="31"/>
      <c r="O272" s="31"/>
      <c r="P272" s="31"/>
      <c r="Q272" s="31"/>
    </row>
    <row r="273" spans="3:17">
      <c r="C273" s="144"/>
      <c r="D273" s="144"/>
      <c r="E273" s="145"/>
      <c r="F273" s="144"/>
      <c r="G273" s="145"/>
      <c r="H273" s="31"/>
      <c r="I273" s="31"/>
      <c r="J273" s="31"/>
      <c r="K273" s="31"/>
      <c r="L273" s="31"/>
      <c r="M273" s="31"/>
      <c r="N273" s="31"/>
      <c r="O273" s="31"/>
      <c r="P273" s="31"/>
      <c r="Q273" s="31"/>
    </row>
    <row r="274" spans="3:17">
      <c r="C274" s="144"/>
      <c r="D274" s="144"/>
      <c r="E274" s="145"/>
      <c r="F274" s="144"/>
      <c r="G274" s="145"/>
      <c r="H274" s="31"/>
      <c r="I274" s="31"/>
      <c r="J274" s="31"/>
      <c r="K274" s="31"/>
      <c r="L274" s="31"/>
      <c r="M274" s="31"/>
      <c r="N274" s="31"/>
      <c r="O274" s="31"/>
      <c r="P274" s="31"/>
      <c r="Q274" s="31"/>
    </row>
    <row r="275" spans="3:17">
      <c r="C275" s="144"/>
      <c r="D275" s="144"/>
      <c r="E275" s="145"/>
      <c r="F275" s="144"/>
      <c r="G275" s="145"/>
      <c r="H275" s="31"/>
      <c r="I275" s="31"/>
      <c r="J275" s="31"/>
      <c r="K275" s="31"/>
      <c r="L275" s="31"/>
      <c r="M275" s="31"/>
      <c r="N275" s="31"/>
      <c r="O275" s="31"/>
      <c r="P275" s="31"/>
      <c r="Q275" s="31"/>
    </row>
    <row r="276" spans="3:17">
      <c r="C276" s="144"/>
      <c r="D276" s="144"/>
      <c r="E276" s="145"/>
      <c r="F276" s="144"/>
      <c r="G276" s="145"/>
      <c r="H276" s="31"/>
      <c r="I276" s="31"/>
      <c r="J276" s="31"/>
      <c r="K276" s="31"/>
      <c r="L276" s="31"/>
      <c r="M276" s="31"/>
      <c r="N276" s="31"/>
      <c r="O276" s="31"/>
      <c r="P276" s="31"/>
      <c r="Q276" s="31"/>
    </row>
    <row r="277" spans="3:17">
      <c r="C277" s="144"/>
      <c r="D277" s="144"/>
      <c r="E277" s="145"/>
      <c r="F277" s="144"/>
      <c r="G277" s="145"/>
      <c r="H277" s="31"/>
      <c r="I277" s="31"/>
      <c r="J277" s="31"/>
      <c r="K277" s="31"/>
      <c r="L277" s="31"/>
      <c r="M277" s="31"/>
      <c r="N277" s="31"/>
      <c r="O277" s="31"/>
      <c r="P277" s="31"/>
      <c r="Q277" s="31"/>
    </row>
    <row r="278" spans="3:17">
      <c r="C278" s="144"/>
      <c r="D278" s="144"/>
      <c r="E278" s="145"/>
      <c r="F278" s="144"/>
      <c r="G278" s="145"/>
      <c r="H278" s="31"/>
      <c r="I278" s="31"/>
      <c r="J278" s="31"/>
      <c r="K278" s="31"/>
      <c r="L278" s="31"/>
      <c r="M278" s="31"/>
      <c r="N278" s="31"/>
      <c r="O278" s="31"/>
      <c r="P278" s="31"/>
      <c r="Q278" s="31"/>
    </row>
    <row r="279" spans="3:17">
      <c r="C279" s="144"/>
      <c r="D279" s="144"/>
      <c r="E279" s="145"/>
      <c r="F279" s="144"/>
      <c r="G279" s="145"/>
      <c r="H279" s="31"/>
      <c r="I279" s="31"/>
      <c r="J279" s="31"/>
      <c r="K279" s="31"/>
      <c r="L279" s="31"/>
      <c r="M279" s="31"/>
      <c r="N279" s="31"/>
      <c r="O279" s="31"/>
      <c r="P279" s="31"/>
      <c r="Q279" s="31"/>
    </row>
    <row r="280" spans="3:17">
      <c r="C280" s="144"/>
      <c r="D280" s="144"/>
      <c r="E280" s="145"/>
      <c r="F280" s="144"/>
      <c r="G280" s="145"/>
      <c r="H280" s="31"/>
      <c r="I280" s="31"/>
      <c r="J280" s="31"/>
      <c r="K280" s="31"/>
      <c r="L280" s="31"/>
      <c r="M280" s="31"/>
      <c r="N280" s="31"/>
      <c r="O280" s="31"/>
      <c r="P280" s="31"/>
      <c r="Q280" s="31"/>
    </row>
    <row r="281" spans="3:17">
      <c r="C281" s="144"/>
      <c r="D281" s="144"/>
      <c r="E281" s="145"/>
      <c r="F281" s="144"/>
      <c r="G281" s="145"/>
      <c r="H281" s="31"/>
      <c r="I281" s="31"/>
      <c r="J281" s="31"/>
      <c r="K281" s="31"/>
      <c r="L281" s="31"/>
      <c r="M281" s="31"/>
      <c r="N281" s="31"/>
      <c r="O281" s="31"/>
      <c r="P281" s="31"/>
      <c r="Q281" s="31"/>
    </row>
    <row r="282" spans="3:17">
      <c r="C282" s="144"/>
      <c r="D282" s="144"/>
      <c r="E282" s="145"/>
      <c r="F282" s="144"/>
      <c r="G282" s="145"/>
      <c r="H282" s="31"/>
      <c r="I282" s="31"/>
      <c r="J282" s="31"/>
      <c r="K282" s="31"/>
      <c r="L282" s="31"/>
      <c r="M282" s="31"/>
      <c r="N282" s="31"/>
      <c r="O282" s="31"/>
      <c r="P282" s="31"/>
      <c r="Q282" s="31"/>
    </row>
    <row r="283" spans="3:17">
      <c r="C283" s="144"/>
      <c r="D283" s="144"/>
      <c r="E283" s="145"/>
      <c r="F283" s="144"/>
      <c r="G283" s="145"/>
      <c r="H283" s="31"/>
      <c r="I283" s="31"/>
      <c r="J283" s="31"/>
      <c r="K283" s="31"/>
      <c r="L283" s="31"/>
      <c r="M283" s="31"/>
      <c r="N283" s="31"/>
      <c r="O283" s="31"/>
      <c r="P283" s="31"/>
      <c r="Q283" s="31"/>
    </row>
    <row r="284" spans="3:17">
      <c r="C284" s="144"/>
      <c r="D284" s="144"/>
      <c r="E284" s="145"/>
      <c r="F284" s="144"/>
      <c r="G284" s="145"/>
      <c r="H284" s="31"/>
      <c r="I284" s="31"/>
      <c r="J284" s="31"/>
      <c r="K284" s="31"/>
      <c r="L284" s="31"/>
      <c r="M284" s="31"/>
      <c r="N284" s="31"/>
      <c r="O284" s="31"/>
      <c r="P284" s="31"/>
      <c r="Q284" s="31"/>
    </row>
    <row r="285" spans="3:17">
      <c r="C285" s="144"/>
      <c r="D285" s="144"/>
      <c r="E285" s="145"/>
      <c r="F285" s="144"/>
      <c r="G285" s="145"/>
      <c r="H285" s="31"/>
      <c r="I285" s="31"/>
      <c r="J285" s="31"/>
      <c r="K285" s="31"/>
      <c r="L285" s="31"/>
      <c r="M285" s="31"/>
      <c r="N285" s="31"/>
      <c r="O285" s="31"/>
      <c r="P285" s="31"/>
      <c r="Q285" s="31"/>
    </row>
    <row r="286" spans="3:17">
      <c r="C286" s="144"/>
      <c r="D286" s="144"/>
      <c r="E286" s="145"/>
      <c r="F286" s="144"/>
      <c r="G286" s="145"/>
      <c r="H286" s="31"/>
      <c r="I286" s="31"/>
      <c r="J286" s="31"/>
      <c r="K286" s="31"/>
      <c r="L286" s="31"/>
      <c r="M286" s="31"/>
      <c r="N286" s="31"/>
      <c r="O286" s="31"/>
      <c r="P286" s="31"/>
      <c r="Q286" s="31"/>
    </row>
    <row r="287" spans="3:17">
      <c r="C287" s="144"/>
      <c r="D287" s="144"/>
      <c r="E287" s="145"/>
      <c r="F287" s="144"/>
      <c r="G287" s="145"/>
      <c r="H287" s="31"/>
      <c r="I287" s="31"/>
      <c r="J287" s="31"/>
      <c r="K287" s="31"/>
      <c r="L287" s="31"/>
      <c r="M287" s="31"/>
      <c r="N287" s="31"/>
      <c r="O287" s="31"/>
      <c r="P287" s="31"/>
      <c r="Q287" s="31"/>
    </row>
    <row r="288" spans="3:17">
      <c r="C288" s="144"/>
      <c r="D288" s="144"/>
      <c r="E288" s="145"/>
      <c r="F288" s="144"/>
      <c r="G288" s="145"/>
      <c r="H288" s="31"/>
      <c r="I288" s="31"/>
      <c r="J288" s="31"/>
      <c r="K288" s="31"/>
      <c r="L288" s="31"/>
      <c r="M288" s="31"/>
      <c r="N288" s="31"/>
      <c r="O288" s="31"/>
      <c r="P288" s="31"/>
      <c r="Q288" s="31"/>
    </row>
    <row r="289" spans="3:17">
      <c r="C289" s="144"/>
      <c r="D289" s="144"/>
      <c r="E289" s="145"/>
      <c r="F289" s="144"/>
      <c r="G289" s="145"/>
      <c r="H289" s="31"/>
      <c r="I289" s="31"/>
      <c r="J289" s="31"/>
      <c r="K289" s="31"/>
      <c r="L289" s="31"/>
      <c r="M289" s="31"/>
      <c r="N289" s="31"/>
      <c r="O289" s="31"/>
      <c r="P289" s="31"/>
      <c r="Q289" s="31"/>
    </row>
    <row r="290" spans="3:17">
      <c r="C290" s="144"/>
      <c r="D290" s="144"/>
      <c r="E290" s="145"/>
      <c r="F290" s="144"/>
      <c r="G290" s="145"/>
      <c r="H290" s="31"/>
      <c r="I290" s="31"/>
      <c r="J290" s="31"/>
      <c r="K290" s="31"/>
      <c r="L290" s="31"/>
      <c r="M290" s="31"/>
      <c r="N290" s="31"/>
      <c r="O290" s="31"/>
      <c r="P290" s="31"/>
      <c r="Q290" s="31"/>
    </row>
    <row r="291" spans="3:17">
      <c r="C291" s="144"/>
      <c r="D291" s="144"/>
      <c r="E291" s="145"/>
      <c r="F291" s="144"/>
      <c r="G291" s="145"/>
      <c r="H291" s="31"/>
      <c r="I291" s="31"/>
      <c r="J291" s="31"/>
      <c r="K291" s="31"/>
      <c r="L291" s="31"/>
      <c r="M291" s="31"/>
      <c r="N291" s="31"/>
      <c r="O291" s="31"/>
      <c r="P291" s="31"/>
      <c r="Q291" s="31"/>
    </row>
    <row r="292" spans="3:17">
      <c r="C292" s="144"/>
      <c r="D292" s="144"/>
      <c r="E292" s="145"/>
      <c r="F292" s="144"/>
      <c r="G292" s="145"/>
      <c r="H292" s="31"/>
      <c r="I292" s="31"/>
      <c r="J292" s="31"/>
      <c r="K292" s="31"/>
      <c r="L292" s="31"/>
      <c r="M292" s="31"/>
      <c r="N292" s="31"/>
      <c r="O292" s="31"/>
      <c r="P292" s="31"/>
      <c r="Q292" s="31"/>
    </row>
    <row r="293" spans="3:17">
      <c r="C293" s="144"/>
      <c r="D293" s="144"/>
      <c r="E293" s="145"/>
      <c r="F293" s="144"/>
      <c r="G293" s="145"/>
      <c r="H293" s="31"/>
      <c r="I293" s="31"/>
      <c r="J293" s="31"/>
      <c r="K293" s="31"/>
      <c r="L293" s="31"/>
      <c r="M293" s="31"/>
      <c r="N293" s="31"/>
      <c r="O293" s="31"/>
      <c r="P293" s="31"/>
      <c r="Q293" s="31"/>
    </row>
    <row r="294" spans="3:17">
      <c r="C294" s="144"/>
      <c r="D294" s="144"/>
      <c r="E294" s="145"/>
      <c r="F294" s="144"/>
      <c r="G294" s="145"/>
      <c r="H294" s="31"/>
      <c r="I294" s="31"/>
      <c r="J294" s="31"/>
      <c r="K294" s="31"/>
      <c r="L294" s="31"/>
      <c r="M294" s="31"/>
      <c r="N294" s="31"/>
      <c r="O294" s="31"/>
      <c r="P294" s="31"/>
      <c r="Q294" s="31"/>
    </row>
    <row r="295" spans="3:17">
      <c r="C295" s="144"/>
      <c r="D295" s="144"/>
      <c r="E295" s="145"/>
      <c r="F295" s="144"/>
      <c r="G295" s="145"/>
      <c r="H295" s="31"/>
      <c r="I295" s="31"/>
      <c r="J295" s="31"/>
      <c r="K295" s="31"/>
      <c r="L295" s="31"/>
      <c r="M295" s="31"/>
      <c r="N295" s="31"/>
      <c r="O295" s="31"/>
      <c r="P295" s="31"/>
      <c r="Q295" s="31"/>
    </row>
    <row r="296" spans="3:17">
      <c r="C296" s="144"/>
      <c r="D296" s="144"/>
      <c r="E296" s="145"/>
      <c r="F296" s="144"/>
      <c r="G296" s="145"/>
      <c r="H296" s="31"/>
      <c r="I296" s="31"/>
      <c r="J296" s="31"/>
      <c r="K296" s="31"/>
      <c r="L296" s="31"/>
      <c r="M296" s="31"/>
      <c r="N296" s="31"/>
      <c r="O296" s="31"/>
      <c r="P296" s="31"/>
      <c r="Q296" s="31"/>
    </row>
    <row r="297" spans="3:17">
      <c r="C297" s="144"/>
      <c r="D297" s="144"/>
      <c r="E297" s="145"/>
      <c r="F297" s="144"/>
      <c r="G297" s="145"/>
      <c r="H297" s="31"/>
      <c r="I297" s="31"/>
      <c r="J297" s="31"/>
      <c r="K297" s="31"/>
      <c r="L297" s="31"/>
      <c r="M297" s="31"/>
      <c r="N297" s="31"/>
      <c r="O297" s="31"/>
      <c r="P297" s="31"/>
      <c r="Q297" s="31"/>
    </row>
    <row r="298" spans="3:17">
      <c r="C298" s="144"/>
      <c r="D298" s="144"/>
      <c r="E298" s="145"/>
      <c r="F298" s="144"/>
      <c r="G298" s="145"/>
      <c r="H298" s="31"/>
      <c r="I298" s="31"/>
      <c r="J298" s="31"/>
      <c r="K298" s="31"/>
      <c r="L298" s="31"/>
      <c r="M298" s="31"/>
      <c r="N298" s="31"/>
      <c r="O298" s="31"/>
      <c r="P298" s="31"/>
      <c r="Q298" s="31"/>
    </row>
    <row r="299" spans="3:17">
      <c r="C299" s="144"/>
      <c r="D299" s="144"/>
      <c r="E299" s="145"/>
      <c r="F299" s="144"/>
      <c r="G299" s="145"/>
      <c r="H299" s="31"/>
      <c r="I299" s="31"/>
      <c r="J299" s="31"/>
      <c r="K299" s="31"/>
      <c r="L299" s="31"/>
      <c r="M299" s="31"/>
      <c r="N299" s="31"/>
      <c r="O299" s="31"/>
      <c r="P299" s="31"/>
      <c r="Q299" s="31"/>
    </row>
    <row r="300" spans="3:17">
      <c r="C300" s="144"/>
      <c r="D300" s="144"/>
      <c r="E300" s="145"/>
      <c r="F300" s="144"/>
      <c r="G300" s="145"/>
      <c r="H300" s="31"/>
      <c r="I300" s="31"/>
      <c r="J300" s="31"/>
      <c r="K300" s="31"/>
      <c r="L300" s="31"/>
      <c r="M300" s="31"/>
      <c r="N300" s="31"/>
      <c r="O300" s="31"/>
      <c r="P300" s="31"/>
      <c r="Q300" s="31"/>
    </row>
    <row r="301" spans="3:17">
      <c r="C301" s="144"/>
      <c r="D301" s="144"/>
      <c r="E301" s="145"/>
      <c r="F301" s="144"/>
      <c r="G301" s="145"/>
      <c r="H301" s="31"/>
      <c r="I301" s="31"/>
      <c r="J301" s="31"/>
      <c r="K301" s="31"/>
      <c r="L301" s="31"/>
      <c r="M301" s="31"/>
      <c r="N301" s="31"/>
      <c r="O301" s="31"/>
      <c r="P301" s="31"/>
      <c r="Q301" s="31"/>
    </row>
    <row r="302" spans="3:17">
      <c r="C302" s="144"/>
      <c r="D302" s="144"/>
      <c r="E302" s="145"/>
      <c r="F302" s="144"/>
      <c r="G302" s="145"/>
      <c r="H302" s="31"/>
      <c r="I302" s="31"/>
      <c r="J302" s="31"/>
      <c r="K302" s="31"/>
      <c r="L302" s="31"/>
      <c r="M302" s="31"/>
      <c r="N302" s="31"/>
      <c r="O302" s="31"/>
      <c r="P302" s="31"/>
      <c r="Q302" s="31"/>
    </row>
    <row r="303" spans="3:17">
      <c r="C303" s="144"/>
      <c r="D303" s="144"/>
      <c r="E303" s="145"/>
      <c r="F303" s="144"/>
      <c r="G303" s="145"/>
      <c r="H303" s="31"/>
      <c r="I303" s="31"/>
      <c r="J303" s="31"/>
      <c r="K303" s="31"/>
      <c r="L303" s="31"/>
      <c r="M303" s="31"/>
      <c r="N303" s="31"/>
      <c r="O303" s="31"/>
      <c r="P303" s="31"/>
      <c r="Q303" s="31"/>
    </row>
    <row r="304" spans="3:17">
      <c r="C304" s="144"/>
      <c r="D304" s="144"/>
      <c r="E304" s="145"/>
      <c r="F304" s="144"/>
      <c r="G304" s="145"/>
      <c r="H304" s="31"/>
      <c r="I304" s="31"/>
      <c r="J304" s="31"/>
      <c r="K304" s="31"/>
      <c r="L304" s="31"/>
      <c r="M304" s="31"/>
      <c r="N304" s="31"/>
      <c r="O304" s="31"/>
      <c r="P304" s="31"/>
      <c r="Q304" s="31"/>
    </row>
    <row r="305" spans="3:17">
      <c r="C305" s="144"/>
      <c r="D305" s="144"/>
      <c r="E305" s="145"/>
      <c r="F305" s="144"/>
      <c r="G305" s="145"/>
      <c r="H305" s="31"/>
      <c r="I305" s="31"/>
      <c r="J305" s="31"/>
      <c r="K305" s="31"/>
      <c r="L305" s="31"/>
      <c r="M305" s="31"/>
      <c r="N305" s="31"/>
      <c r="O305" s="31"/>
      <c r="P305" s="31"/>
      <c r="Q305" s="31"/>
    </row>
    <row r="306" spans="3:17">
      <c r="C306" s="144"/>
      <c r="D306" s="144"/>
      <c r="E306" s="145"/>
      <c r="F306" s="144"/>
      <c r="G306" s="145"/>
      <c r="H306" s="31"/>
      <c r="I306" s="31"/>
      <c r="J306" s="31"/>
      <c r="K306" s="31"/>
      <c r="L306" s="31"/>
      <c r="M306" s="31"/>
      <c r="N306" s="31"/>
      <c r="O306" s="31"/>
      <c r="P306" s="31"/>
      <c r="Q306" s="31"/>
    </row>
    <row r="307" spans="3:17">
      <c r="C307" s="144"/>
      <c r="D307" s="144"/>
      <c r="E307" s="145"/>
      <c r="F307" s="144"/>
      <c r="G307" s="145"/>
      <c r="H307" s="31"/>
      <c r="I307" s="31"/>
      <c r="J307" s="31"/>
      <c r="K307" s="31"/>
      <c r="L307" s="31"/>
      <c r="M307" s="31"/>
      <c r="N307" s="31"/>
      <c r="O307" s="31"/>
      <c r="P307" s="31"/>
      <c r="Q307" s="31"/>
    </row>
    <row r="308" spans="3:17">
      <c r="C308" s="144"/>
      <c r="D308" s="144"/>
      <c r="E308" s="145"/>
      <c r="F308" s="144"/>
      <c r="G308" s="145"/>
      <c r="H308" s="31"/>
      <c r="I308" s="31"/>
      <c r="J308" s="31"/>
      <c r="K308" s="31"/>
      <c r="L308" s="31"/>
      <c r="M308" s="31"/>
      <c r="N308" s="31"/>
      <c r="O308" s="31"/>
      <c r="P308" s="31"/>
      <c r="Q308" s="31"/>
    </row>
    <row r="309" spans="3:17">
      <c r="C309" s="144"/>
      <c r="D309" s="144"/>
      <c r="E309" s="145"/>
      <c r="F309" s="144"/>
      <c r="G309" s="145"/>
      <c r="H309" s="31"/>
      <c r="I309" s="31"/>
      <c r="J309" s="31"/>
      <c r="K309" s="31"/>
      <c r="L309" s="31"/>
      <c r="M309" s="31"/>
      <c r="N309" s="31"/>
      <c r="O309" s="31"/>
      <c r="P309" s="31"/>
      <c r="Q309" s="31"/>
    </row>
    <row r="310" spans="3:17">
      <c r="C310" s="144"/>
      <c r="D310" s="144"/>
      <c r="E310" s="145"/>
      <c r="F310" s="144"/>
      <c r="G310" s="145"/>
      <c r="H310" s="31"/>
      <c r="I310" s="31"/>
      <c r="J310" s="31"/>
      <c r="K310" s="31"/>
      <c r="L310" s="31"/>
      <c r="M310" s="31"/>
      <c r="N310" s="31"/>
      <c r="O310" s="31"/>
      <c r="P310" s="31"/>
      <c r="Q310" s="31"/>
    </row>
    <row r="311" spans="3:17">
      <c r="C311" s="144"/>
      <c r="D311" s="144"/>
      <c r="E311" s="145"/>
      <c r="F311" s="144"/>
      <c r="G311" s="145"/>
      <c r="H311" s="31"/>
      <c r="I311" s="31"/>
      <c r="J311" s="31"/>
      <c r="K311" s="31"/>
      <c r="L311" s="31"/>
      <c r="M311" s="31"/>
      <c r="N311" s="31"/>
      <c r="O311" s="31"/>
      <c r="P311" s="31"/>
      <c r="Q311" s="31"/>
    </row>
    <row r="312" spans="3:17">
      <c r="C312" s="144"/>
      <c r="D312" s="144"/>
      <c r="E312" s="145"/>
      <c r="F312" s="144"/>
      <c r="G312" s="145"/>
      <c r="H312" s="31"/>
      <c r="I312" s="31"/>
      <c r="J312" s="31"/>
      <c r="K312" s="31"/>
      <c r="L312" s="31"/>
      <c r="M312" s="31"/>
      <c r="N312" s="31"/>
      <c r="O312" s="31"/>
      <c r="P312" s="31"/>
      <c r="Q312" s="31"/>
    </row>
    <row r="313" spans="3:17">
      <c r="C313" s="144"/>
      <c r="D313" s="144"/>
      <c r="E313" s="145"/>
      <c r="F313" s="144"/>
      <c r="G313" s="145"/>
      <c r="H313" s="31"/>
      <c r="I313" s="31"/>
      <c r="J313" s="31"/>
      <c r="K313" s="31"/>
      <c r="L313" s="31"/>
      <c r="M313" s="31"/>
      <c r="N313" s="31"/>
      <c r="O313" s="31"/>
      <c r="P313" s="31"/>
      <c r="Q313" s="31"/>
    </row>
    <row r="314" spans="3:17">
      <c r="C314" s="144"/>
      <c r="D314" s="144"/>
      <c r="E314" s="145"/>
      <c r="F314" s="144"/>
      <c r="G314" s="145"/>
      <c r="H314" s="31"/>
      <c r="I314" s="31"/>
      <c r="J314" s="31"/>
      <c r="K314" s="31"/>
      <c r="L314" s="31"/>
      <c r="M314" s="31"/>
      <c r="N314" s="31"/>
      <c r="O314" s="31"/>
      <c r="P314" s="31"/>
      <c r="Q314" s="31"/>
    </row>
    <row r="315" spans="3:17">
      <c r="C315" s="144"/>
      <c r="D315" s="144"/>
      <c r="E315" s="145"/>
      <c r="F315" s="144"/>
      <c r="G315" s="145"/>
      <c r="H315" s="31"/>
      <c r="I315" s="31"/>
      <c r="J315" s="31"/>
      <c r="K315" s="31"/>
      <c r="L315" s="31"/>
      <c r="M315" s="31"/>
      <c r="N315" s="31"/>
      <c r="O315" s="31"/>
      <c r="P315" s="31"/>
      <c r="Q315" s="31"/>
    </row>
    <row r="316" spans="3:17">
      <c r="C316" s="144"/>
      <c r="D316" s="144"/>
      <c r="E316" s="145"/>
      <c r="F316" s="144"/>
      <c r="G316" s="145"/>
      <c r="H316" s="31"/>
      <c r="I316" s="31"/>
      <c r="J316" s="31"/>
      <c r="K316" s="31"/>
      <c r="L316" s="31"/>
      <c r="M316" s="31"/>
      <c r="N316" s="31"/>
      <c r="O316" s="31"/>
      <c r="P316" s="31"/>
      <c r="Q316" s="31"/>
    </row>
    <row r="317" spans="3:17">
      <c r="C317" s="144"/>
      <c r="D317" s="144"/>
      <c r="E317" s="145"/>
      <c r="F317" s="144"/>
      <c r="G317" s="145"/>
      <c r="H317" s="31"/>
      <c r="I317" s="31"/>
      <c r="J317" s="31"/>
      <c r="K317" s="31"/>
      <c r="L317" s="31"/>
      <c r="M317" s="31"/>
      <c r="N317" s="31"/>
      <c r="O317" s="31"/>
      <c r="P317" s="31"/>
      <c r="Q317" s="31"/>
    </row>
    <row r="318" spans="3:17">
      <c r="C318" s="144"/>
      <c r="D318" s="144"/>
      <c r="E318" s="145"/>
      <c r="F318" s="144"/>
      <c r="G318" s="145"/>
      <c r="H318" s="31"/>
      <c r="I318" s="31"/>
      <c r="J318" s="31"/>
      <c r="K318" s="31"/>
      <c r="L318" s="31"/>
      <c r="M318" s="31"/>
      <c r="N318" s="31"/>
      <c r="O318" s="31"/>
      <c r="P318" s="31"/>
      <c r="Q318" s="31"/>
    </row>
    <row r="319" spans="3:17">
      <c r="C319" s="144"/>
      <c r="D319" s="144"/>
      <c r="E319" s="145"/>
      <c r="F319" s="144"/>
      <c r="G319" s="145"/>
      <c r="H319" s="31"/>
      <c r="I319" s="31"/>
      <c r="J319" s="31"/>
      <c r="K319" s="31"/>
      <c r="L319" s="31"/>
      <c r="M319" s="31"/>
      <c r="N319" s="31"/>
      <c r="O319" s="31"/>
      <c r="P319" s="31"/>
      <c r="Q319" s="31"/>
    </row>
    <row r="320" spans="3:17">
      <c r="C320" s="144"/>
      <c r="D320" s="144"/>
      <c r="E320" s="145"/>
      <c r="F320" s="144"/>
      <c r="G320" s="145"/>
      <c r="H320" s="31"/>
      <c r="I320" s="31"/>
      <c r="J320" s="31"/>
      <c r="K320" s="31"/>
      <c r="L320" s="31"/>
      <c r="M320" s="31"/>
      <c r="N320" s="31"/>
      <c r="O320" s="31"/>
      <c r="P320" s="31"/>
      <c r="Q320" s="31"/>
    </row>
    <row r="321" spans="3:17">
      <c r="C321" s="144"/>
      <c r="D321" s="144"/>
      <c r="E321" s="145"/>
      <c r="F321" s="144"/>
      <c r="G321" s="145"/>
      <c r="H321" s="31"/>
      <c r="I321" s="31"/>
      <c r="J321" s="31"/>
      <c r="K321" s="31"/>
      <c r="L321" s="31"/>
      <c r="M321" s="31"/>
      <c r="N321" s="31"/>
      <c r="O321" s="31"/>
      <c r="P321" s="31"/>
      <c r="Q321" s="31"/>
    </row>
    <row r="322" spans="3:17">
      <c r="C322" s="144"/>
      <c r="D322" s="144"/>
      <c r="E322" s="145"/>
      <c r="F322" s="144"/>
      <c r="G322" s="145"/>
      <c r="H322" s="31"/>
      <c r="I322" s="31"/>
      <c r="J322" s="31"/>
      <c r="K322" s="31"/>
      <c r="L322" s="31"/>
      <c r="M322" s="31"/>
      <c r="N322" s="31"/>
      <c r="O322" s="31"/>
      <c r="P322" s="31"/>
      <c r="Q322" s="31"/>
    </row>
    <row r="323" spans="3:17">
      <c r="C323" s="144"/>
      <c r="D323" s="144"/>
      <c r="E323" s="145"/>
      <c r="F323" s="144"/>
      <c r="G323" s="145"/>
      <c r="H323" s="31"/>
      <c r="I323" s="31"/>
      <c r="J323" s="31"/>
      <c r="K323" s="31"/>
      <c r="L323" s="31"/>
      <c r="M323" s="31"/>
      <c r="N323" s="31"/>
      <c r="O323" s="31"/>
      <c r="P323" s="31"/>
      <c r="Q323" s="31"/>
    </row>
    <row r="324" spans="3:17">
      <c r="C324" s="144"/>
      <c r="D324" s="144"/>
      <c r="E324" s="145"/>
      <c r="F324" s="144"/>
      <c r="G324" s="145"/>
      <c r="H324" s="31"/>
      <c r="I324" s="31"/>
      <c r="J324" s="31"/>
      <c r="K324" s="31"/>
      <c r="L324" s="31"/>
      <c r="M324" s="31"/>
      <c r="N324" s="31"/>
      <c r="O324" s="31"/>
      <c r="P324" s="31"/>
      <c r="Q324" s="31"/>
    </row>
    <row r="325" spans="3:17">
      <c r="C325" s="144"/>
      <c r="D325" s="144"/>
      <c r="E325" s="145"/>
      <c r="F325" s="144"/>
      <c r="G325" s="145"/>
      <c r="H325" s="31"/>
      <c r="I325" s="31"/>
      <c r="J325" s="31"/>
      <c r="K325" s="31"/>
      <c r="L325" s="31"/>
      <c r="M325" s="31"/>
      <c r="N325" s="31"/>
      <c r="O325" s="31"/>
      <c r="P325" s="31"/>
      <c r="Q325" s="31"/>
    </row>
    <row r="326" spans="3:17">
      <c r="C326" s="144"/>
      <c r="D326" s="144"/>
      <c r="E326" s="145"/>
      <c r="F326" s="144"/>
      <c r="G326" s="145"/>
      <c r="H326" s="31"/>
      <c r="I326" s="31"/>
      <c r="J326" s="31"/>
      <c r="K326" s="31"/>
      <c r="L326" s="31"/>
      <c r="M326" s="31"/>
      <c r="N326" s="31"/>
      <c r="O326" s="31"/>
      <c r="P326" s="31"/>
      <c r="Q326" s="31"/>
    </row>
    <row r="327" spans="3:17">
      <c r="C327" s="144"/>
      <c r="D327" s="144"/>
      <c r="E327" s="145"/>
      <c r="F327" s="144"/>
      <c r="G327" s="145"/>
      <c r="H327" s="31"/>
      <c r="I327" s="31"/>
      <c r="J327" s="31"/>
      <c r="K327" s="31"/>
      <c r="L327" s="31"/>
      <c r="M327" s="31"/>
      <c r="N327" s="31"/>
      <c r="O327" s="31"/>
      <c r="P327" s="31"/>
      <c r="Q327" s="31"/>
    </row>
    <row r="328" spans="3:17">
      <c r="C328" s="144"/>
      <c r="D328" s="144"/>
      <c r="E328" s="145"/>
      <c r="F328" s="144"/>
      <c r="G328" s="145"/>
      <c r="H328" s="31"/>
      <c r="I328" s="31"/>
      <c r="J328" s="31"/>
      <c r="K328" s="31"/>
      <c r="L328" s="31"/>
      <c r="M328" s="31"/>
      <c r="N328" s="31"/>
      <c r="O328" s="31"/>
      <c r="P328" s="31"/>
      <c r="Q328" s="31"/>
    </row>
    <row r="329" spans="3:17">
      <c r="C329" s="144"/>
      <c r="D329" s="144"/>
      <c r="E329" s="145"/>
      <c r="F329" s="144"/>
      <c r="G329" s="145"/>
      <c r="H329" s="31"/>
      <c r="I329" s="31"/>
      <c r="J329" s="31"/>
      <c r="K329" s="31"/>
      <c r="L329" s="31"/>
      <c r="M329" s="31"/>
      <c r="N329" s="31"/>
      <c r="O329" s="31"/>
      <c r="P329" s="31"/>
      <c r="Q329" s="31"/>
    </row>
    <row r="330" spans="3:17">
      <c r="C330" s="144"/>
      <c r="D330" s="144"/>
      <c r="E330" s="145"/>
      <c r="F330" s="144"/>
      <c r="G330" s="145"/>
      <c r="H330" s="31"/>
      <c r="I330" s="31"/>
      <c r="J330" s="31"/>
      <c r="K330" s="31"/>
      <c r="L330" s="31"/>
      <c r="M330" s="31"/>
      <c r="N330" s="31"/>
      <c r="O330" s="31"/>
      <c r="P330" s="31"/>
      <c r="Q330" s="31"/>
    </row>
    <row r="331" spans="3:17">
      <c r="C331" s="144"/>
      <c r="D331" s="144"/>
      <c r="E331" s="145"/>
      <c r="F331" s="144"/>
      <c r="G331" s="145"/>
      <c r="H331" s="31"/>
      <c r="I331" s="31"/>
      <c r="J331" s="31"/>
      <c r="K331" s="31"/>
      <c r="L331" s="31"/>
      <c r="M331" s="31"/>
      <c r="N331" s="31"/>
      <c r="O331" s="31"/>
      <c r="P331" s="31"/>
      <c r="Q331" s="31"/>
    </row>
    <row r="332" spans="3:17">
      <c r="C332" s="144"/>
      <c r="D332" s="144"/>
      <c r="E332" s="145"/>
      <c r="F332" s="144"/>
      <c r="G332" s="145"/>
      <c r="H332" s="31"/>
      <c r="I332" s="31"/>
      <c r="J332" s="31"/>
      <c r="K332" s="31"/>
      <c r="L332" s="31"/>
      <c r="M332" s="31"/>
      <c r="N332" s="31"/>
      <c r="O332" s="31"/>
      <c r="P332" s="31"/>
      <c r="Q332" s="31"/>
    </row>
    <row r="333" spans="3:17">
      <c r="C333" s="144"/>
      <c r="D333" s="144"/>
      <c r="E333" s="145"/>
      <c r="F333" s="144"/>
      <c r="G333" s="145"/>
      <c r="H333" s="31"/>
      <c r="I333" s="31"/>
      <c r="J333" s="31"/>
      <c r="K333" s="31"/>
      <c r="L333" s="31"/>
      <c r="M333" s="31"/>
      <c r="N333" s="31"/>
      <c r="O333" s="31"/>
      <c r="P333" s="31"/>
      <c r="Q333" s="31"/>
    </row>
    <row r="334" spans="3:17">
      <c r="C334" s="144"/>
      <c r="D334" s="144"/>
      <c r="E334" s="145"/>
      <c r="F334" s="144"/>
      <c r="G334" s="145"/>
      <c r="H334" s="31"/>
      <c r="I334" s="31"/>
      <c r="J334" s="31"/>
      <c r="K334" s="31"/>
      <c r="L334" s="31"/>
      <c r="M334" s="31"/>
      <c r="N334" s="31"/>
      <c r="O334" s="31"/>
      <c r="P334" s="31"/>
      <c r="Q334" s="31"/>
    </row>
    <row r="335" spans="3:17">
      <c r="C335" s="144"/>
      <c r="D335" s="144"/>
      <c r="E335" s="145"/>
      <c r="F335" s="144"/>
      <c r="G335" s="145"/>
      <c r="H335" s="31"/>
      <c r="I335" s="31"/>
      <c r="J335" s="31"/>
      <c r="K335" s="31"/>
      <c r="L335" s="31"/>
      <c r="M335" s="31"/>
      <c r="N335" s="31"/>
      <c r="O335" s="31"/>
      <c r="P335" s="31"/>
      <c r="Q335" s="31"/>
    </row>
    <row r="336" spans="3:17">
      <c r="C336" s="144"/>
      <c r="D336" s="144"/>
      <c r="E336" s="145"/>
      <c r="F336" s="144"/>
      <c r="G336" s="145"/>
      <c r="H336" s="31"/>
      <c r="I336" s="31"/>
      <c r="J336" s="31"/>
      <c r="K336" s="31"/>
      <c r="L336" s="31"/>
      <c r="M336" s="31"/>
      <c r="N336" s="31"/>
      <c r="O336" s="31"/>
      <c r="P336" s="31"/>
      <c r="Q336" s="31"/>
    </row>
    <row r="337" spans="3:17">
      <c r="C337" s="144"/>
      <c r="D337" s="144"/>
      <c r="E337" s="145"/>
      <c r="F337" s="144"/>
      <c r="G337" s="145"/>
      <c r="H337" s="31"/>
      <c r="I337" s="31"/>
      <c r="J337" s="31"/>
      <c r="K337" s="31"/>
      <c r="L337" s="31"/>
      <c r="M337" s="31"/>
      <c r="N337" s="31"/>
      <c r="O337" s="31"/>
      <c r="P337" s="31"/>
      <c r="Q337" s="31"/>
    </row>
    <row r="338" spans="3:17">
      <c r="C338" s="144"/>
      <c r="D338" s="144"/>
      <c r="E338" s="145"/>
      <c r="F338" s="144"/>
      <c r="G338" s="145"/>
      <c r="H338" s="31"/>
      <c r="I338" s="31"/>
      <c r="J338" s="31"/>
      <c r="K338" s="31"/>
      <c r="L338" s="31"/>
      <c r="M338" s="31"/>
      <c r="N338" s="31"/>
      <c r="O338" s="31"/>
      <c r="P338" s="31"/>
      <c r="Q338" s="31"/>
    </row>
    <row r="339" spans="3:17">
      <c r="C339" s="144"/>
      <c r="D339" s="144"/>
      <c r="E339" s="145"/>
      <c r="F339" s="144"/>
      <c r="G339" s="145"/>
      <c r="H339" s="31"/>
      <c r="I339" s="31"/>
      <c r="J339" s="31"/>
      <c r="K339" s="31"/>
      <c r="L339" s="31"/>
      <c r="M339" s="31"/>
      <c r="N339" s="31"/>
      <c r="O339" s="31"/>
      <c r="P339" s="31"/>
      <c r="Q339" s="31"/>
    </row>
    <row r="340" spans="3:17">
      <c r="C340" s="144"/>
      <c r="D340" s="144"/>
      <c r="E340" s="145"/>
      <c r="F340" s="144"/>
      <c r="G340" s="145"/>
      <c r="H340" s="31"/>
      <c r="I340" s="31"/>
      <c r="J340" s="31"/>
      <c r="K340" s="31"/>
      <c r="L340" s="31"/>
      <c r="M340" s="31"/>
      <c r="N340" s="31"/>
      <c r="O340" s="31"/>
      <c r="P340" s="31"/>
      <c r="Q340" s="31"/>
    </row>
    <row r="341" spans="3:17">
      <c r="C341" s="144"/>
      <c r="D341" s="144"/>
      <c r="E341" s="145"/>
      <c r="F341" s="144"/>
      <c r="G341" s="145"/>
      <c r="H341" s="31"/>
      <c r="I341" s="31"/>
      <c r="J341" s="31"/>
      <c r="K341" s="31"/>
      <c r="L341" s="31"/>
      <c r="M341" s="31"/>
      <c r="N341" s="31"/>
      <c r="O341" s="31"/>
      <c r="P341" s="31"/>
      <c r="Q341" s="31"/>
    </row>
    <row r="342" spans="3:17">
      <c r="C342" s="144"/>
      <c r="D342" s="144"/>
      <c r="E342" s="145"/>
      <c r="F342" s="144"/>
      <c r="G342" s="145"/>
      <c r="H342" s="31"/>
      <c r="I342" s="31"/>
      <c r="J342" s="31"/>
      <c r="K342" s="31"/>
      <c r="L342" s="31"/>
      <c r="M342" s="31"/>
      <c r="N342" s="31"/>
      <c r="O342" s="31"/>
      <c r="P342" s="31"/>
      <c r="Q342" s="31"/>
    </row>
    <row r="343" spans="3:17">
      <c r="C343" s="144"/>
      <c r="D343" s="144"/>
      <c r="E343" s="145"/>
      <c r="F343" s="144"/>
      <c r="G343" s="145"/>
      <c r="H343" s="31"/>
      <c r="I343" s="31"/>
      <c r="J343" s="31"/>
      <c r="K343" s="31"/>
      <c r="L343" s="31"/>
      <c r="M343" s="31"/>
      <c r="N343" s="31"/>
      <c r="O343" s="31"/>
      <c r="P343" s="31"/>
      <c r="Q343" s="31"/>
    </row>
    <row r="344" spans="3:17">
      <c r="C344" s="144"/>
      <c r="D344" s="144"/>
      <c r="E344" s="145"/>
      <c r="F344" s="144"/>
      <c r="G344" s="145"/>
      <c r="H344" s="31"/>
      <c r="I344" s="31"/>
      <c r="J344" s="31"/>
      <c r="K344" s="31"/>
      <c r="L344" s="31"/>
      <c r="M344" s="31"/>
      <c r="N344" s="31"/>
      <c r="O344" s="31"/>
      <c r="P344" s="31"/>
      <c r="Q344" s="31"/>
    </row>
    <row r="345" spans="3:17">
      <c r="C345" s="144"/>
      <c r="D345" s="144"/>
      <c r="E345" s="145"/>
      <c r="F345" s="144"/>
      <c r="G345" s="145"/>
      <c r="H345" s="31"/>
      <c r="I345" s="31"/>
      <c r="J345" s="31"/>
      <c r="K345" s="31"/>
      <c r="L345" s="31"/>
      <c r="M345" s="31"/>
      <c r="N345" s="31"/>
      <c r="O345" s="31"/>
      <c r="P345" s="31"/>
      <c r="Q345" s="31"/>
    </row>
    <row r="346" spans="3:17">
      <c r="C346" s="144"/>
      <c r="D346" s="144"/>
      <c r="E346" s="145"/>
      <c r="F346" s="144"/>
      <c r="G346" s="145"/>
      <c r="H346" s="31"/>
      <c r="I346" s="31"/>
      <c r="J346" s="31"/>
      <c r="K346" s="31"/>
      <c r="L346" s="31"/>
      <c r="M346" s="31"/>
      <c r="N346" s="31"/>
      <c r="O346" s="31"/>
      <c r="P346" s="31"/>
      <c r="Q346" s="31"/>
    </row>
    <row r="347" spans="3:17">
      <c r="C347" s="144"/>
      <c r="D347" s="144"/>
      <c r="E347" s="145"/>
      <c r="F347" s="144"/>
      <c r="G347" s="145"/>
      <c r="H347" s="31"/>
      <c r="I347" s="31"/>
      <c r="J347" s="31"/>
      <c r="K347" s="31"/>
      <c r="L347" s="31"/>
      <c r="M347" s="31"/>
      <c r="N347" s="31"/>
      <c r="O347" s="31"/>
      <c r="P347" s="31"/>
      <c r="Q347" s="31"/>
    </row>
    <row r="348" spans="3:17">
      <c r="C348" s="144"/>
      <c r="D348" s="144"/>
      <c r="E348" s="145"/>
      <c r="F348" s="144"/>
      <c r="G348" s="145"/>
      <c r="H348" s="31"/>
      <c r="I348" s="31"/>
      <c r="J348" s="31"/>
      <c r="K348" s="31"/>
      <c r="L348" s="31"/>
      <c r="M348" s="31"/>
      <c r="N348" s="31"/>
      <c r="O348" s="31"/>
      <c r="P348" s="31"/>
      <c r="Q348" s="31"/>
    </row>
    <row r="349" spans="3:17">
      <c r="C349" s="144"/>
      <c r="D349" s="144"/>
      <c r="E349" s="145"/>
      <c r="F349" s="144"/>
      <c r="G349" s="145"/>
      <c r="H349" s="31"/>
      <c r="I349" s="31"/>
      <c r="J349" s="31"/>
      <c r="K349" s="31"/>
      <c r="L349" s="31"/>
      <c r="M349" s="31"/>
      <c r="N349" s="31"/>
      <c r="O349" s="31"/>
      <c r="P349" s="31"/>
      <c r="Q349" s="31"/>
    </row>
    <row r="350" spans="3:17">
      <c r="C350" s="144"/>
      <c r="D350" s="144"/>
      <c r="E350" s="145"/>
      <c r="F350" s="144"/>
      <c r="G350" s="145"/>
      <c r="H350" s="31"/>
      <c r="I350" s="31"/>
      <c r="J350" s="31"/>
      <c r="K350" s="31"/>
      <c r="L350" s="31"/>
      <c r="M350" s="31"/>
      <c r="N350" s="31"/>
      <c r="O350" s="31"/>
      <c r="P350" s="31"/>
      <c r="Q350" s="31"/>
    </row>
    <row r="351" spans="3:17">
      <c r="C351" s="144"/>
      <c r="D351" s="144"/>
      <c r="E351" s="145"/>
      <c r="F351" s="144"/>
      <c r="G351" s="145"/>
      <c r="H351" s="31"/>
      <c r="I351" s="31"/>
      <c r="J351" s="31"/>
      <c r="K351" s="31"/>
      <c r="L351" s="31"/>
      <c r="M351" s="31"/>
      <c r="N351" s="31"/>
      <c r="O351" s="31"/>
      <c r="P351" s="31"/>
      <c r="Q351" s="31"/>
    </row>
    <row r="352" spans="3:17">
      <c r="C352" s="144"/>
      <c r="D352" s="144"/>
      <c r="E352" s="145"/>
      <c r="F352" s="144"/>
      <c r="G352" s="145"/>
      <c r="H352" s="31"/>
      <c r="I352" s="31"/>
      <c r="J352" s="31"/>
      <c r="K352" s="31"/>
      <c r="L352" s="31"/>
      <c r="M352" s="31"/>
      <c r="N352" s="31"/>
      <c r="O352" s="31"/>
      <c r="P352" s="31"/>
      <c r="Q352" s="31"/>
    </row>
    <row r="353" spans="3:17">
      <c r="C353" s="144"/>
      <c r="D353" s="144"/>
      <c r="E353" s="145"/>
      <c r="F353" s="144"/>
      <c r="G353" s="145"/>
      <c r="H353" s="31"/>
      <c r="I353" s="31"/>
      <c r="J353" s="31"/>
      <c r="K353" s="31"/>
      <c r="L353" s="31"/>
      <c r="M353" s="31"/>
      <c r="N353" s="31"/>
      <c r="O353" s="31"/>
      <c r="P353" s="31"/>
      <c r="Q353" s="31"/>
    </row>
    <row r="354" spans="3:17">
      <c r="C354" s="144"/>
      <c r="D354" s="144"/>
      <c r="E354" s="145"/>
      <c r="F354" s="144"/>
      <c r="G354" s="145"/>
      <c r="H354" s="31"/>
      <c r="I354" s="31"/>
      <c r="J354" s="31"/>
      <c r="K354" s="31"/>
      <c r="L354" s="31"/>
      <c r="M354" s="31"/>
      <c r="N354" s="31"/>
      <c r="O354" s="31"/>
      <c r="P354" s="31"/>
      <c r="Q354" s="31"/>
    </row>
    <row r="355" spans="3:17">
      <c r="C355" s="144"/>
      <c r="D355" s="144"/>
      <c r="E355" s="145"/>
      <c r="F355" s="144"/>
      <c r="G355" s="145"/>
      <c r="H355" s="31"/>
      <c r="I355" s="31"/>
      <c r="J355" s="31"/>
      <c r="K355" s="31"/>
      <c r="L355" s="31"/>
      <c r="M355" s="31"/>
      <c r="N355" s="31"/>
      <c r="O355" s="31"/>
      <c r="P355" s="31"/>
      <c r="Q355" s="31"/>
    </row>
    <row r="356" spans="3:17">
      <c r="C356" s="144"/>
      <c r="D356" s="144"/>
      <c r="E356" s="145"/>
      <c r="F356" s="144"/>
      <c r="G356" s="145"/>
      <c r="H356" s="31"/>
      <c r="I356" s="31"/>
      <c r="J356" s="31"/>
      <c r="K356" s="31"/>
      <c r="L356" s="31"/>
      <c r="M356" s="31"/>
      <c r="N356" s="31"/>
      <c r="O356" s="31"/>
      <c r="P356" s="31"/>
      <c r="Q356" s="31"/>
    </row>
    <row r="357" spans="3:17">
      <c r="C357" s="144"/>
      <c r="D357" s="144"/>
      <c r="E357" s="145"/>
      <c r="F357" s="144"/>
      <c r="G357" s="145"/>
      <c r="H357" s="31"/>
      <c r="I357" s="31"/>
      <c r="J357" s="31"/>
      <c r="K357" s="31"/>
      <c r="L357" s="31"/>
      <c r="M357" s="31"/>
      <c r="N357" s="31"/>
      <c r="O357" s="31"/>
      <c r="P357" s="31"/>
      <c r="Q357" s="31"/>
    </row>
    <row r="358" spans="3:17">
      <c r="C358" s="144"/>
      <c r="D358" s="144"/>
      <c r="E358" s="145"/>
      <c r="F358" s="144"/>
      <c r="G358" s="145"/>
      <c r="H358" s="31"/>
      <c r="I358" s="31"/>
      <c r="J358" s="31"/>
      <c r="K358" s="31"/>
      <c r="L358" s="31"/>
      <c r="M358" s="31"/>
      <c r="N358" s="31"/>
      <c r="O358" s="31"/>
      <c r="P358" s="31"/>
      <c r="Q358" s="31"/>
    </row>
    <row r="359" spans="3:17">
      <c r="C359" s="144"/>
      <c r="D359" s="144"/>
      <c r="E359" s="145"/>
      <c r="F359" s="144"/>
      <c r="G359" s="145"/>
      <c r="H359" s="31"/>
      <c r="I359" s="31"/>
      <c r="J359" s="31"/>
      <c r="K359" s="31"/>
      <c r="L359" s="31"/>
      <c r="M359" s="31"/>
      <c r="N359" s="31"/>
      <c r="O359" s="31"/>
      <c r="P359" s="31"/>
      <c r="Q359" s="31"/>
    </row>
    <row r="360" spans="3:17">
      <c r="C360" s="144"/>
      <c r="D360" s="144"/>
      <c r="E360" s="145"/>
      <c r="F360" s="144"/>
      <c r="G360" s="145"/>
      <c r="H360" s="31"/>
      <c r="I360" s="31"/>
      <c r="J360" s="31"/>
      <c r="K360" s="31"/>
      <c r="L360" s="31"/>
      <c r="M360" s="31"/>
      <c r="N360" s="31"/>
      <c r="O360" s="31"/>
      <c r="P360" s="31"/>
      <c r="Q360" s="31"/>
    </row>
    <row r="361" spans="3:17">
      <c r="C361" s="144"/>
      <c r="D361" s="144"/>
      <c r="E361" s="145"/>
      <c r="F361" s="144"/>
      <c r="G361" s="145"/>
      <c r="H361" s="31"/>
      <c r="I361" s="31"/>
      <c r="J361" s="31"/>
      <c r="K361" s="31"/>
      <c r="L361" s="31"/>
      <c r="M361" s="31"/>
      <c r="N361" s="31"/>
      <c r="O361" s="31"/>
      <c r="P361" s="31"/>
      <c r="Q361" s="31"/>
    </row>
    <row r="362" spans="3:17">
      <c r="C362" s="144"/>
      <c r="D362" s="144"/>
      <c r="E362" s="145"/>
      <c r="F362" s="144"/>
      <c r="G362" s="145"/>
      <c r="H362" s="31"/>
      <c r="I362" s="31"/>
      <c r="J362" s="31"/>
      <c r="K362" s="31"/>
      <c r="L362" s="31"/>
      <c r="M362" s="31"/>
      <c r="N362" s="31"/>
      <c r="O362" s="31"/>
      <c r="P362" s="31"/>
      <c r="Q362" s="31"/>
    </row>
    <row r="363" spans="3:17">
      <c r="C363" s="144"/>
      <c r="D363" s="144"/>
      <c r="E363" s="145"/>
      <c r="F363" s="144"/>
      <c r="G363" s="145"/>
      <c r="H363" s="31"/>
      <c r="I363" s="31"/>
      <c r="J363" s="31"/>
      <c r="K363" s="31"/>
      <c r="L363" s="31"/>
      <c r="M363" s="31"/>
      <c r="N363" s="31"/>
      <c r="O363" s="31"/>
      <c r="P363" s="31"/>
      <c r="Q363" s="31"/>
    </row>
    <row r="364" spans="3:17">
      <c r="C364" s="144"/>
      <c r="D364" s="144"/>
      <c r="E364" s="145"/>
      <c r="F364" s="144"/>
      <c r="G364" s="145"/>
      <c r="H364" s="31"/>
      <c r="I364" s="31"/>
      <c r="J364" s="31"/>
      <c r="K364" s="31"/>
      <c r="L364" s="31"/>
      <c r="M364" s="31"/>
      <c r="N364" s="31"/>
      <c r="O364" s="31"/>
      <c r="P364" s="31"/>
      <c r="Q364" s="31"/>
    </row>
    <row r="365" spans="3:17">
      <c r="C365" s="144"/>
      <c r="D365" s="144"/>
      <c r="E365" s="145"/>
      <c r="F365" s="144"/>
      <c r="G365" s="145"/>
      <c r="H365" s="31"/>
      <c r="I365" s="31"/>
      <c r="J365" s="31"/>
      <c r="K365" s="31"/>
      <c r="L365" s="31"/>
      <c r="M365" s="31"/>
      <c r="N365" s="31"/>
      <c r="O365" s="31"/>
      <c r="P365" s="31"/>
      <c r="Q365" s="31"/>
    </row>
    <row r="366" spans="3:17">
      <c r="C366" s="144"/>
      <c r="D366" s="144"/>
      <c r="E366" s="145"/>
      <c r="F366" s="144"/>
      <c r="G366" s="145"/>
      <c r="H366" s="31"/>
      <c r="I366" s="31"/>
      <c r="J366" s="31"/>
      <c r="K366" s="31"/>
      <c r="L366" s="31"/>
      <c r="M366" s="31"/>
      <c r="N366" s="31"/>
      <c r="O366" s="31"/>
      <c r="P366" s="31"/>
      <c r="Q366" s="31"/>
    </row>
    <row r="367" spans="3:17">
      <c r="C367" s="144"/>
      <c r="D367" s="144"/>
      <c r="E367" s="145"/>
      <c r="F367" s="144"/>
      <c r="G367" s="145"/>
      <c r="H367" s="31"/>
      <c r="I367" s="31"/>
      <c r="J367" s="31"/>
      <c r="K367" s="31"/>
      <c r="L367" s="31"/>
      <c r="M367" s="31"/>
      <c r="N367" s="31"/>
      <c r="O367" s="31"/>
      <c r="P367" s="31"/>
      <c r="Q367" s="31"/>
    </row>
    <row r="368" spans="3:17">
      <c r="C368" s="144"/>
      <c r="D368" s="144"/>
      <c r="E368" s="145"/>
      <c r="F368" s="144"/>
      <c r="G368" s="145"/>
      <c r="H368" s="31"/>
      <c r="I368" s="31"/>
      <c r="J368" s="31"/>
      <c r="K368" s="31"/>
      <c r="L368" s="31"/>
      <c r="M368" s="31"/>
      <c r="N368" s="31"/>
      <c r="O368" s="31"/>
      <c r="P368" s="31"/>
      <c r="Q368" s="31"/>
    </row>
    <row r="369" spans="3:17">
      <c r="C369" s="144"/>
      <c r="D369" s="144"/>
      <c r="E369" s="145"/>
      <c r="F369" s="144"/>
      <c r="G369" s="145"/>
      <c r="H369" s="31"/>
      <c r="I369" s="31"/>
      <c r="J369" s="31"/>
      <c r="K369" s="31"/>
      <c r="L369" s="31"/>
      <c r="M369" s="31"/>
      <c r="N369" s="31"/>
      <c r="O369" s="31"/>
      <c r="P369" s="31"/>
      <c r="Q369" s="31"/>
    </row>
    <row r="370" spans="3:17">
      <c r="C370" s="144"/>
      <c r="D370" s="144"/>
      <c r="E370" s="145"/>
      <c r="F370" s="144"/>
      <c r="G370" s="145"/>
      <c r="H370" s="31"/>
      <c r="I370" s="31"/>
      <c r="J370" s="31"/>
      <c r="K370" s="31"/>
      <c r="L370" s="31"/>
      <c r="M370" s="31"/>
      <c r="N370" s="31"/>
      <c r="O370" s="31"/>
      <c r="P370" s="31"/>
      <c r="Q370" s="31"/>
    </row>
    <row r="371" spans="3:17">
      <c r="C371" s="144"/>
      <c r="D371" s="144"/>
      <c r="E371" s="145"/>
      <c r="F371" s="144"/>
      <c r="G371" s="145"/>
      <c r="H371" s="31"/>
      <c r="I371" s="31"/>
      <c r="J371" s="31"/>
      <c r="K371" s="31"/>
      <c r="L371" s="31"/>
      <c r="M371" s="31"/>
      <c r="N371" s="31"/>
      <c r="O371" s="31"/>
      <c r="P371" s="31"/>
      <c r="Q371" s="31"/>
    </row>
    <row r="372" spans="3:17">
      <c r="C372" s="144"/>
      <c r="D372" s="144"/>
      <c r="E372" s="145"/>
      <c r="F372" s="144"/>
      <c r="G372" s="145"/>
      <c r="H372" s="31"/>
      <c r="I372" s="31"/>
      <c r="J372" s="31"/>
      <c r="K372" s="31"/>
      <c r="L372" s="31"/>
      <c r="M372" s="31"/>
      <c r="N372" s="31"/>
      <c r="O372" s="31"/>
      <c r="P372" s="31"/>
      <c r="Q372" s="31"/>
    </row>
    <row r="373" spans="3:17">
      <c r="C373" s="144"/>
      <c r="D373" s="144"/>
      <c r="E373" s="145"/>
      <c r="F373" s="144"/>
      <c r="G373" s="145"/>
      <c r="H373" s="31"/>
      <c r="I373" s="31"/>
      <c r="J373" s="31"/>
      <c r="K373" s="31"/>
      <c r="L373" s="31"/>
      <c r="M373" s="31"/>
      <c r="N373" s="31"/>
      <c r="O373" s="31"/>
      <c r="P373" s="31"/>
      <c r="Q373" s="31"/>
    </row>
    <row r="374" spans="3:17">
      <c r="C374" s="144"/>
      <c r="D374" s="144"/>
      <c r="E374" s="145"/>
      <c r="F374" s="144"/>
      <c r="G374" s="145"/>
      <c r="H374" s="31"/>
      <c r="I374" s="31"/>
      <c r="J374" s="31"/>
      <c r="K374" s="31"/>
      <c r="L374" s="31"/>
      <c r="M374" s="31"/>
      <c r="N374" s="31"/>
      <c r="O374" s="31"/>
      <c r="P374" s="31"/>
      <c r="Q374" s="31"/>
    </row>
    <row r="375" spans="3:17">
      <c r="C375" s="144"/>
      <c r="D375" s="144"/>
      <c r="E375" s="145"/>
      <c r="F375" s="144"/>
      <c r="G375" s="145"/>
      <c r="H375" s="31"/>
      <c r="I375" s="31"/>
      <c r="J375" s="31"/>
      <c r="K375" s="31"/>
      <c r="L375" s="31"/>
      <c r="M375" s="31"/>
      <c r="N375" s="31"/>
      <c r="O375" s="31"/>
      <c r="P375" s="31"/>
      <c r="Q375" s="31"/>
    </row>
    <row r="376" spans="3:17">
      <c r="C376" s="144"/>
      <c r="D376" s="144"/>
      <c r="E376" s="145"/>
      <c r="F376" s="144"/>
      <c r="G376" s="145"/>
      <c r="H376" s="31"/>
      <c r="I376" s="31"/>
      <c r="J376" s="31"/>
      <c r="K376" s="31"/>
      <c r="L376" s="31"/>
      <c r="M376" s="31"/>
      <c r="N376" s="31"/>
      <c r="O376" s="31"/>
      <c r="P376" s="31"/>
      <c r="Q376" s="31"/>
    </row>
    <row r="377" spans="3:17">
      <c r="C377" s="144"/>
      <c r="D377" s="144"/>
      <c r="E377" s="145"/>
      <c r="F377" s="144"/>
      <c r="G377" s="145"/>
      <c r="H377" s="31"/>
      <c r="I377" s="31"/>
      <c r="J377" s="31"/>
      <c r="K377" s="31"/>
      <c r="L377" s="31"/>
      <c r="M377" s="31"/>
      <c r="N377" s="31"/>
      <c r="O377" s="31"/>
      <c r="P377" s="31"/>
      <c r="Q377" s="31"/>
    </row>
    <row r="378" spans="3:17">
      <c r="C378" s="144"/>
      <c r="D378" s="144"/>
      <c r="E378" s="145"/>
      <c r="F378" s="144"/>
      <c r="G378" s="145"/>
      <c r="H378" s="31"/>
      <c r="I378" s="31"/>
      <c r="J378" s="31"/>
      <c r="K378" s="31"/>
      <c r="L378" s="31"/>
      <c r="M378" s="31"/>
      <c r="N378" s="31"/>
      <c r="O378" s="31"/>
      <c r="P378" s="31"/>
      <c r="Q378" s="31"/>
    </row>
    <row r="379" spans="3:17">
      <c r="C379" s="144"/>
      <c r="D379" s="144"/>
      <c r="E379" s="145"/>
      <c r="F379" s="144"/>
      <c r="G379" s="145"/>
      <c r="H379" s="31"/>
      <c r="I379" s="31"/>
      <c r="J379" s="31"/>
      <c r="K379" s="31"/>
      <c r="L379" s="31"/>
      <c r="M379" s="31"/>
      <c r="N379" s="31"/>
      <c r="O379" s="31"/>
      <c r="P379" s="31"/>
      <c r="Q379" s="31"/>
    </row>
    <row r="380" spans="3:17">
      <c r="C380" s="144"/>
      <c r="D380" s="144"/>
      <c r="E380" s="145"/>
      <c r="F380" s="144"/>
      <c r="G380" s="145"/>
      <c r="H380" s="31"/>
      <c r="I380" s="31"/>
      <c r="J380" s="31"/>
      <c r="K380" s="31"/>
      <c r="L380" s="31"/>
      <c r="M380" s="31"/>
      <c r="N380" s="31"/>
      <c r="O380" s="31"/>
      <c r="P380" s="31"/>
      <c r="Q380" s="31"/>
    </row>
    <row r="381" spans="3:17">
      <c r="C381" s="144"/>
      <c r="D381" s="144"/>
      <c r="E381" s="145"/>
      <c r="F381" s="144"/>
      <c r="G381" s="145"/>
      <c r="H381" s="31"/>
      <c r="I381" s="31"/>
      <c r="J381" s="31"/>
      <c r="K381" s="31"/>
      <c r="L381" s="31"/>
      <c r="M381" s="31"/>
      <c r="N381" s="31"/>
      <c r="O381" s="31"/>
      <c r="P381" s="31"/>
      <c r="Q381" s="31"/>
    </row>
    <row r="382" spans="3:17">
      <c r="C382" s="144"/>
      <c r="D382" s="144"/>
      <c r="E382" s="145"/>
      <c r="F382" s="144"/>
      <c r="G382" s="145"/>
      <c r="H382" s="31"/>
      <c r="I382" s="31"/>
      <c r="J382" s="31"/>
      <c r="K382" s="31"/>
      <c r="L382" s="31"/>
      <c r="M382" s="31"/>
      <c r="N382" s="31"/>
      <c r="O382" s="31"/>
      <c r="P382" s="31"/>
      <c r="Q382" s="31"/>
    </row>
    <row r="383" spans="3:17">
      <c r="C383" s="144"/>
      <c r="D383" s="144"/>
      <c r="E383" s="145"/>
      <c r="F383" s="144"/>
      <c r="G383" s="145"/>
      <c r="H383" s="31"/>
      <c r="I383" s="31"/>
      <c r="J383" s="31"/>
      <c r="K383" s="31"/>
      <c r="L383" s="31"/>
      <c r="M383" s="31"/>
      <c r="N383" s="31"/>
      <c r="O383" s="31"/>
      <c r="P383" s="31"/>
      <c r="Q383" s="31"/>
    </row>
    <row r="384" spans="3:17">
      <c r="C384" s="144"/>
      <c r="D384" s="144"/>
      <c r="E384" s="145"/>
      <c r="F384" s="144"/>
      <c r="G384" s="145"/>
      <c r="H384" s="31"/>
      <c r="I384" s="31"/>
      <c r="J384" s="31"/>
      <c r="K384" s="31"/>
      <c r="L384" s="31"/>
      <c r="M384" s="31"/>
      <c r="N384" s="31"/>
      <c r="O384" s="31"/>
      <c r="P384" s="31"/>
      <c r="Q384" s="31"/>
    </row>
    <row r="385" spans="3:17">
      <c r="C385" s="144"/>
      <c r="D385" s="144"/>
      <c r="E385" s="145"/>
      <c r="F385" s="144"/>
      <c r="G385" s="145"/>
      <c r="H385" s="31"/>
      <c r="I385" s="31"/>
      <c r="J385" s="31"/>
      <c r="K385" s="31"/>
      <c r="L385" s="31"/>
      <c r="M385" s="31"/>
      <c r="N385" s="31"/>
      <c r="O385" s="31"/>
      <c r="P385" s="31"/>
      <c r="Q385" s="31"/>
    </row>
    <row r="386" spans="3:17">
      <c r="C386" s="144"/>
      <c r="D386" s="144"/>
      <c r="E386" s="145"/>
      <c r="F386" s="144"/>
      <c r="G386" s="145"/>
      <c r="H386" s="31"/>
      <c r="I386" s="31"/>
      <c r="J386" s="31"/>
      <c r="K386" s="31"/>
      <c r="L386" s="31"/>
      <c r="M386" s="31"/>
      <c r="N386" s="31"/>
      <c r="O386" s="31"/>
      <c r="P386" s="31"/>
      <c r="Q386" s="31"/>
    </row>
    <row r="387" spans="3:17">
      <c r="C387" s="144"/>
      <c r="D387" s="144"/>
      <c r="E387" s="145"/>
      <c r="F387" s="144"/>
      <c r="G387" s="145"/>
      <c r="H387" s="31"/>
      <c r="I387" s="31"/>
      <c r="J387" s="31"/>
      <c r="K387" s="31"/>
      <c r="L387" s="31"/>
      <c r="M387" s="31"/>
      <c r="N387" s="31"/>
      <c r="O387" s="31"/>
      <c r="P387" s="31"/>
      <c r="Q387" s="31"/>
    </row>
    <row r="388" spans="3:17">
      <c r="C388" s="144"/>
      <c r="D388" s="144"/>
      <c r="E388" s="145"/>
      <c r="F388" s="144"/>
      <c r="G388" s="145"/>
      <c r="H388" s="31"/>
      <c r="I388" s="31"/>
      <c r="J388" s="31"/>
      <c r="K388" s="31"/>
      <c r="L388" s="31"/>
      <c r="M388" s="31"/>
      <c r="N388" s="31"/>
      <c r="O388" s="31"/>
      <c r="P388" s="31"/>
      <c r="Q388" s="31"/>
    </row>
    <row r="389" spans="3:17">
      <c r="C389" s="144"/>
      <c r="D389" s="144"/>
      <c r="E389" s="145"/>
      <c r="F389" s="144"/>
      <c r="G389" s="145"/>
      <c r="H389" s="31"/>
      <c r="I389" s="31"/>
      <c r="J389" s="31"/>
      <c r="K389" s="31"/>
      <c r="L389" s="31"/>
      <c r="M389" s="31"/>
      <c r="N389" s="31"/>
      <c r="O389" s="31"/>
      <c r="P389" s="31"/>
      <c r="Q389" s="31"/>
    </row>
    <row r="390" spans="3:17">
      <c r="C390" s="144"/>
      <c r="D390" s="144"/>
      <c r="E390" s="145"/>
      <c r="F390" s="144"/>
      <c r="G390" s="145"/>
      <c r="H390" s="31"/>
      <c r="I390" s="31"/>
      <c r="J390" s="31"/>
      <c r="K390" s="31"/>
      <c r="L390" s="31"/>
      <c r="M390" s="31"/>
      <c r="N390" s="31"/>
      <c r="O390" s="31"/>
      <c r="P390" s="31"/>
      <c r="Q390" s="31"/>
    </row>
    <row r="391" spans="3:17">
      <c r="C391" s="144"/>
      <c r="D391" s="144"/>
      <c r="E391" s="145"/>
      <c r="F391" s="144"/>
      <c r="G391" s="145"/>
      <c r="H391" s="31"/>
      <c r="I391" s="31"/>
      <c r="J391" s="31"/>
      <c r="K391" s="31"/>
      <c r="L391" s="31"/>
      <c r="M391" s="31"/>
      <c r="N391" s="31"/>
      <c r="O391" s="31"/>
      <c r="P391" s="31"/>
      <c r="Q391" s="31"/>
    </row>
    <row r="392" spans="3:17">
      <c r="C392" s="144"/>
      <c r="D392" s="144"/>
      <c r="E392" s="145"/>
      <c r="F392" s="144"/>
      <c r="G392" s="145"/>
      <c r="H392" s="31"/>
      <c r="I392" s="31"/>
      <c r="J392" s="31"/>
      <c r="K392" s="31"/>
      <c r="L392" s="31"/>
      <c r="M392" s="31"/>
      <c r="N392" s="31"/>
      <c r="O392" s="31"/>
      <c r="P392" s="31"/>
      <c r="Q392" s="31"/>
    </row>
    <row r="393" spans="3:17">
      <c r="C393" s="144"/>
      <c r="D393" s="144"/>
      <c r="E393" s="145"/>
      <c r="F393" s="144"/>
      <c r="G393" s="145"/>
      <c r="H393" s="31"/>
      <c r="I393" s="31"/>
      <c r="J393" s="31"/>
      <c r="K393" s="31"/>
      <c r="L393" s="31"/>
      <c r="M393" s="31"/>
      <c r="N393" s="31"/>
      <c r="O393" s="31"/>
      <c r="P393" s="31"/>
      <c r="Q393" s="31"/>
    </row>
    <row r="394" spans="3:17">
      <c r="C394" s="144"/>
      <c r="D394" s="144"/>
      <c r="E394" s="145"/>
      <c r="F394" s="144"/>
      <c r="G394" s="145"/>
      <c r="H394" s="31"/>
      <c r="I394" s="31"/>
      <c r="J394" s="31"/>
      <c r="K394" s="31"/>
      <c r="L394" s="31"/>
      <c r="M394" s="31"/>
      <c r="N394" s="31"/>
      <c r="O394" s="31"/>
      <c r="P394" s="31"/>
      <c r="Q394" s="31"/>
    </row>
    <row r="395" spans="3:17">
      <c r="C395" s="144"/>
      <c r="D395" s="144"/>
      <c r="E395" s="145"/>
      <c r="F395" s="144"/>
      <c r="G395" s="145"/>
      <c r="H395" s="31"/>
      <c r="I395" s="31"/>
      <c r="J395" s="31"/>
      <c r="K395" s="31"/>
      <c r="L395" s="31"/>
      <c r="M395" s="31"/>
      <c r="N395" s="31"/>
      <c r="O395" s="31"/>
      <c r="P395" s="31"/>
      <c r="Q395" s="31"/>
    </row>
    <row r="396" spans="3:17">
      <c r="C396" s="144"/>
      <c r="D396" s="144"/>
      <c r="E396" s="145"/>
      <c r="F396" s="144"/>
      <c r="G396" s="145"/>
      <c r="H396" s="31"/>
      <c r="I396" s="31"/>
      <c r="J396" s="31"/>
      <c r="K396" s="31"/>
      <c r="L396" s="31"/>
      <c r="M396" s="31"/>
      <c r="N396" s="31"/>
      <c r="O396" s="31"/>
      <c r="P396" s="31"/>
      <c r="Q396" s="31"/>
    </row>
    <row r="397" spans="3:17">
      <c r="C397" s="144"/>
      <c r="D397" s="144"/>
      <c r="E397" s="145"/>
      <c r="F397" s="144"/>
      <c r="G397" s="145"/>
      <c r="H397" s="31"/>
      <c r="I397" s="31"/>
      <c r="J397" s="31"/>
      <c r="K397" s="31"/>
      <c r="L397" s="31"/>
      <c r="M397" s="31"/>
      <c r="N397" s="31"/>
      <c r="O397" s="31"/>
      <c r="P397" s="31"/>
      <c r="Q397" s="31"/>
    </row>
    <row r="398" spans="3:17">
      <c r="C398" s="144"/>
      <c r="D398" s="144"/>
      <c r="E398" s="145"/>
      <c r="F398" s="144"/>
      <c r="G398" s="145"/>
      <c r="H398" s="31"/>
      <c r="I398" s="31"/>
      <c r="J398" s="31"/>
      <c r="K398" s="31"/>
      <c r="L398" s="31"/>
      <c r="M398" s="31"/>
      <c r="N398" s="31"/>
      <c r="O398" s="31"/>
      <c r="P398" s="31"/>
      <c r="Q398" s="31"/>
    </row>
    <row r="399" spans="3:17">
      <c r="C399" s="144"/>
      <c r="D399" s="144"/>
      <c r="E399" s="145"/>
      <c r="F399" s="144"/>
      <c r="G399" s="145"/>
      <c r="H399" s="31"/>
      <c r="I399" s="31"/>
      <c r="J399" s="31"/>
      <c r="K399" s="31"/>
      <c r="L399" s="31"/>
      <c r="M399" s="31"/>
      <c r="N399" s="31"/>
      <c r="O399" s="31"/>
      <c r="P399" s="31"/>
      <c r="Q399" s="31"/>
    </row>
    <row r="400" spans="3:17">
      <c r="C400" s="144"/>
      <c r="D400" s="144"/>
      <c r="E400" s="145"/>
      <c r="F400" s="144"/>
      <c r="G400" s="145"/>
      <c r="H400" s="31"/>
      <c r="I400" s="31"/>
      <c r="J400" s="31"/>
      <c r="K400" s="31"/>
      <c r="L400" s="31"/>
      <c r="M400" s="31"/>
      <c r="N400" s="31"/>
      <c r="O400" s="31"/>
      <c r="P400" s="31"/>
      <c r="Q400" s="31"/>
    </row>
    <row r="401" spans="3:17">
      <c r="C401" s="144"/>
      <c r="D401" s="144"/>
      <c r="E401" s="145"/>
      <c r="F401" s="144"/>
      <c r="G401" s="145"/>
      <c r="H401" s="31"/>
      <c r="I401" s="31"/>
      <c r="J401" s="31"/>
      <c r="K401" s="31"/>
      <c r="L401" s="31"/>
      <c r="M401" s="31"/>
      <c r="N401" s="31"/>
      <c r="O401" s="31"/>
      <c r="P401" s="31"/>
      <c r="Q401" s="31"/>
    </row>
    <row r="402" spans="3:17">
      <c r="C402" s="144"/>
      <c r="D402" s="144"/>
      <c r="E402" s="145"/>
      <c r="F402" s="144"/>
      <c r="G402" s="145"/>
      <c r="H402" s="31"/>
      <c r="I402" s="31"/>
      <c r="J402" s="31"/>
      <c r="K402" s="31"/>
      <c r="L402" s="31"/>
      <c r="M402" s="31"/>
      <c r="N402" s="31"/>
      <c r="O402" s="31"/>
      <c r="P402" s="31"/>
      <c r="Q402" s="31"/>
    </row>
    <row r="403" spans="3:17">
      <c r="C403" s="144"/>
      <c r="D403" s="144"/>
      <c r="E403" s="145"/>
      <c r="F403" s="144"/>
      <c r="G403" s="145"/>
      <c r="H403" s="31"/>
      <c r="I403" s="31"/>
      <c r="J403" s="31"/>
      <c r="K403" s="31"/>
      <c r="L403" s="31"/>
      <c r="M403" s="31"/>
      <c r="N403" s="31"/>
      <c r="O403" s="31"/>
      <c r="P403" s="31"/>
      <c r="Q403" s="31"/>
    </row>
    <row r="404" spans="3:17">
      <c r="C404" s="144"/>
      <c r="D404" s="144"/>
      <c r="E404" s="145"/>
      <c r="F404" s="144"/>
      <c r="G404" s="145"/>
      <c r="H404" s="31"/>
      <c r="I404" s="31"/>
      <c r="J404" s="31"/>
      <c r="K404" s="31"/>
      <c r="L404" s="31"/>
      <c r="M404" s="31"/>
      <c r="N404" s="31"/>
      <c r="O404" s="31"/>
      <c r="P404" s="31"/>
      <c r="Q404" s="31"/>
    </row>
    <row r="405" spans="3:17">
      <c r="C405" s="144"/>
      <c r="D405" s="144"/>
      <c r="E405" s="145"/>
      <c r="F405" s="144"/>
      <c r="G405" s="145"/>
      <c r="H405" s="31"/>
      <c r="I405" s="31"/>
      <c r="J405" s="31"/>
      <c r="K405" s="31"/>
      <c r="L405" s="31"/>
      <c r="M405" s="31"/>
      <c r="N405" s="31"/>
      <c r="O405" s="31"/>
      <c r="P405" s="31"/>
      <c r="Q405" s="31"/>
    </row>
    <row r="406" spans="3:17">
      <c r="C406" s="144"/>
      <c r="D406" s="144"/>
      <c r="E406" s="145"/>
      <c r="F406" s="144"/>
      <c r="G406" s="145"/>
      <c r="H406" s="31"/>
      <c r="I406" s="31"/>
      <c r="J406" s="31"/>
      <c r="K406" s="31"/>
      <c r="L406" s="31"/>
      <c r="M406" s="31"/>
      <c r="N406" s="31"/>
      <c r="O406" s="31"/>
      <c r="P406" s="31"/>
      <c r="Q406" s="31"/>
    </row>
    <row r="407" spans="3:17">
      <c r="C407" s="144"/>
      <c r="D407" s="144"/>
      <c r="E407" s="145"/>
      <c r="F407" s="144"/>
      <c r="G407" s="145"/>
      <c r="H407" s="31"/>
      <c r="I407" s="31"/>
      <c r="J407" s="31"/>
      <c r="K407" s="31"/>
      <c r="L407" s="31"/>
      <c r="M407" s="31"/>
      <c r="N407" s="31"/>
      <c r="O407" s="31"/>
      <c r="P407" s="31"/>
      <c r="Q407" s="31"/>
    </row>
    <row r="408" spans="3:17">
      <c r="C408" s="144"/>
      <c r="D408" s="144"/>
      <c r="E408" s="145"/>
      <c r="F408" s="144"/>
      <c r="G408" s="145"/>
      <c r="H408" s="31"/>
      <c r="I408" s="31"/>
      <c r="J408" s="31"/>
      <c r="K408" s="31"/>
      <c r="L408" s="31"/>
      <c r="M408" s="31"/>
      <c r="N408" s="31"/>
      <c r="O408" s="31"/>
      <c r="P408" s="31"/>
      <c r="Q408" s="31"/>
    </row>
    <row r="409" spans="3:17">
      <c r="C409" s="144"/>
      <c r="D409" s="144"/>
      <c r="E409" s="145"/>
      <c r="F409" s="144"/>
      <c r="G409" s="145"/>
      <c r="H409" s="31"/>
      <c r="I409" s="31"/>
      <c r="J409" s="31"/>
      <c r="K409" s="31"/>
      <c r="L409" s="31"/>
      <c r="M409" s="31"/>
      <c r="N409" s="31"/>
      <c r="O409" s="31"/>
      <c r="P409" s="31"/>
      <c r="Q409" s="31"/>
    </row>
    <row r="410" spans="3:17">
      <c r="C410" s="144"/>
      <c r="D410" s="144"/>
      <c r="E410" s="145"/>
      <c r="F410" s="144"/>
      <c r="G410" s="145"/>
      <c r="H410" s="31"/>
      <c r="I410" s="31"/>
      <c r="J410" s="31"/>
      <c r="K410" s="31"/>
      <c r="L410" s="31"/>
      <c r="M410" s="31"/>
      <c r="N410" s="31"/>
      <c r="O410" s="31"/>
      <c r="P410" s="31"/>
      <c r="Q410" s="31"/>
    </row>
    <row r="411" spans="3:17">
      <c r="C411" s="144"/>
      <c r="D411" s="144"/>
      <c r="E411" s="145"/>
      <c r="F411" s="144"/>
      <c r="G411" s="145"/>
      <c r="H411" s="31"/>
      <c r="I411" s="31"/>
      <c r="J411" s="31"/>
      <c r="K411" s="31"/>
      <c r="L411" s="31"/>
      <c r="M411" s="31"/>
      <c r="N411" s="31"/>
      <c r="O411" s="31"/>
      <c r="P411" s="31"/>
      <c r="Q411" s="31"/>
    </row>
    <row r="412" spans="3:17">
      <c r="C412" s="144"/>
      <c r="D412" s="144"/>
      <c r="E412" s="145"/>
      <c r="F412" s="144"/>
      <c r="G412" s="145"/>
      <c r="H412" s="31"/>
      <c r="I412" s="31"/>
      <c r="J412" s="31"/>
      <c r="K412" s="31"/>
      <c r="L412" s="31"/>
      <c r="M412" s="31"/>
      <c r="N412" s="31"/>
      <c r="O412" s="31"/>
      <c r="P412" s="31"/>
      <c r="Q412" s="31"/>
    </row>
    <row r="413" spans="3:17">
      <c r="C413" s="144"/>
      <c r="D413" s="144"/>
      <c r="E413" s="145"/>
      <c r="F413" s="144"/>
      <c r="G413" s="145"/>
      <c r="H413" s="31"/>
      <c r="I413" s="31"/>
      <c r="J413" s="31"/>
      <c r="K413" s="31"/>
      <c r="L413" s="31"/>
      <c r="M413" s="31"/>
      <c r="N413" s="31"/>
      <c r="O413" s="31"/>
      <c r="P413" s="31"/>
      <c r="Q413" s="31"/>
    </row>
    <row r="414" spans="3:17">
      <c r="C414" s="144"/>
      <c r="D414" s="144"/>
      <c r="E414" s="145"/>
      <c r="F414" s="144"/>
      <c r="G414" s="145"/>
      <c r="H414" s="31"/>
      <c r="I414" s="31"/>
      <c r="J414" s="31"/>
      <c r="K414" s="31"/>
      <c r="L414" s="31"/>
      <c r="M414" s="31"/>
      <c r="N414" s="31"/>
      <c r="O414" s="31"/>
      <c r="P414" s="31"/>
      <c r="Q414" s="31"/>
    </row>
    <row r="415" spans="3:17">
      <c r="C415" s="144"/>
      <c r="D415" s="144"/>
      <c r="E415" s="145"/>
      <c r="F415" s="144"/>
      <c r="G415" s="145"/>
      <c r="H415" s="31"/>
      <c r="I415" s="31"/>
      <c r="J415" s="31"/>
      <c r="K415" s="31"/>
      <c r="L415" s="31"/>
      <c r="M415" s="31"/>
      <c r="N415" s="31"/>
      <c r="O415" s="31"/>
      <c r="P415" s="31"/>
      <c r="Q415" s="31"/>
    </row>
    <row r="416" spans="3:17">
      <c r="C416" s="144"/>
      <c r="D416" s="144"/>
      <c r="E416" s="145"/>
      <c r="F416" s="144"/>
      <c r="G416" s="145"/>
      <c r="H416" s="31"/>
      <c r="I416" s="31"/>
      <c r="J416" s="31"/>
      <c r="K416" s="31"/>
      <c r="L416" s="31"/>
      <c r="M416" s="31"/>
      <c r="N416" s="31"/>
      <c r="O416" s="31"/>
      <c r="P416" s="31"/>
      <c r="Q416" s="31"/>
    </row>
    <row r="417" spans="3:17">
      <c r="C417" s="144"/>
      <c r="D417" s="144"/>
      <c r="E417" s="145"/>
      <c r="F417" s="144"/>
      <c r="G417" s="145"/>
      <c r="H417" s="31"/>
      <c r="I417" s="31"/>
      <c r="J417" s="31"/>
      <c r="K417" s="31"/>
      <c r="L417" s="31"/>
      <c r="M417" s="31"/>
      <c r="N417" s="31"/>
      <c r="O417" s="31"/>
      <c r="P417" s="31"/>
      <c r="Q417" s="31"/>
    </row>
    <row r="418" spans="3:17">
      <c r="C418" s="144"/>
      <c r="D418" s="144"/>
      <c r="E418" s="145"/>
      <c r="F418" s="144"/>
      <c r="G418" s="145"/>
      <c r="H418" s="31"/>
      <c r="I418" s="31"/>
      <c r="J418" s="31"/>
      <c r="K418" s="31"/>
      <c r="L418" s="31"/>
      <c r="M418" s="31"/>
      <c r="N418" s="31"/>
      <c r="O418" s="31"/>
      <c r="P418" s="31"/>
      <c r="Q418" s="31"/>
    </row>
    <row r="419" spans="3:17">
      <c r="C419" s="144"/>
      <c r="D419" s="144"/>
      <c r="E419" s="145"/>
      <c r="F419" s="144"/>
      <c r="G419" s="145"/>
      <c r="H419" s="31"/>
      <c r="I419" s="31"/>
      <c r="J419" s="31"/>
      <c r="K419" s="31"/>
      <c r="L419" s="31"/>
      <c r="M419" s="31"/>
      <c r="N419" s="31"/>
      <c r="O419" s="31"/>
      <c r="P419" s="31"/>
      <c r="Q419" s="31"/>
    </row>
    <row r="420" spans="3:17">
      <c r="C420" s="144"/>
      <c r="D420" s="144"/>
      <c r="E420" s="145"/>
      <c r="F420" s="144"/>
      <c r="G420" s="145"/>
      <c r="H420" s="31"/>
      <c r="I420" s="31"/>
      <c r="J420" s="31"/>
      <c r="K420" s="31"/>
      <c r="L420" s="31"/>
      <c r="M420" s="31"/>
      <c r="N420" s="31"/>
      <c r="O420" s="31"/>
      <c r="P420" s="31"/>
      <c r="Q420" s="31"/>
    </row>
    <row r="421" spans="3:17">
      <c r="C421" s="144"/>
      <c r="D421" s="144"/>
      <c r="E421" s="145"/>
      <c r="F421" s="144"/>
      <c r="G421" s="145"/>
      <c r="H421" s="31"/>
      <c r="I421" s="31"/>
      <c r="J421" s="31"/>
      <c r="K421" s="31"/>
      <c r="L421" s="31"/>
      <c r="M421" s="31"/>
      <c r="N421" s="31"/>
      <c r="O421" s="31"/>
      <c r="P421" s="31"/>
      <c r="Q421" s="31"/>
    </row>
    <row r="422" spans="3:17">
      <c r="C422" s="144"/>
      <c r="D422" s="144"/>
      <c r="E422" s="145"/>
      <c r="F422" s="144"/>
      <c r="G422" s="145"/>
      <c r="H422" s="31"/>
      <c r="I422" s="31"/>
      <c r="J422" s="31"/>
      <c r="K422" s="31"/>
      <c r="L422" s="31"/>
      <c r="M422" s="31"/>
      <c r="N422" s="31"/>
      <c r="O422" s="31"/>
      <c r="P422" s="31"/>
      <c r="Q422" s="31"/>
    </row>
    <row r="423" spans="3:17">
      <c r="C423" s="144"/>
      <c r="D423" s="144"/>
      <c r="E423" s="145"/>
      <c r="F423" s="144"/>
      <c r="G423" s="145"/>
      <c r="H423" s="31"/>
      <c r="I423" s="31"/>
      <c r="J423" s="31"/>
      <c r="K423" s="31"/>
      <c r="L423" s="31"/>
      <c r="M423" s="31"/>
      <c r="N423" s="31"/>
      <c r="O423" s="31"/>
      <c r="P423" s="31"/>
      <c r="Q423" s="31"/>
    </row>
    <row r="424" spans="3:17">
      <c r="C424" s="144"/>
      <c r="D424" s="144"/>
      <c r="E424" s="145"/>
      <c r="F424" s="144"/>
      <c r="G424" s="145"/>
      <c r="H424" s="31"/>
      <c r="I424" s="31"/>
      <c r="J424" s="31"/>
      <c r="K424" s="31"/>
      <c r="L424" s="31"/>
      <c r="M424" s="31"/>
      <c r="N424" s="31"/>
      <c r="O424" s="31"/>
      <c r="P424" s="31"/>
      <c r="Q424" s="31"/>
    </row>
    <row r="425" spans="3:17">
      <c r="C425" s="144"/>
      <c r="D425" s="144"/>
      <c r="E425" s="145"/>
      <c r="F425" s="144"/>
      <c r="G425" s="145"/>
      <c r="H425" s="31"/>
      <c r="I425" s="31"/>
      <c r="J425" s="31"/>
      <c r="K425" s="31"/>
      <c r="L425" s="31"/>
      <c r="M425" s="31"/>
      <c r="N425" s="31"/>
      <c r="O425" s="31"/>
      <c r="P425" s="31"/>
      <c r="Q425" s="31"/>
    </row>
    <row r="426" spans="3:17">
      <c r="C426" s="144"/>
      <c r="D426" s="144"/>
      <c r="E426" s="145"/>
      <c r="F426" s="144"/>
      <c r="G426" s="145"/>
      <c r="H426" s="31"/>
      <c r="I426" s="31"/>
      <c r="J426" s="31"/>
      <c r="K426" s="31"/>
      <c r="L426" s="31"/>
      <c r="M426" s="31"/>
      <c r="N426" s="31"/>
      <c r="O426" s="31"/>
      <c r="P426" s="31"/>
      <c r="Q426" s="31"/>
    </row>
    <row r="427" spans="3:17">
      <c r="C427" s="144"/>
      <c r="D427" s="144"/>
      <c r="E427" s="145"/>
      <c r="F427" s="144"/>
      <c r="G427" s="145"/>
      <c r="H427" s="31"/>
      <c r="I427" s="31"/>
      <c r="J427" s="31"/>
      <c r="K427" s="31"/>
      <c r="L427" s="31"/>
      <c r="M427" s="31"/>
      <c r="N427" s="31"/>
      <c r="O427" s="31"/>
      <c r="P427" s="31"/>
      <c r="Q427" s="31"/>
    </row>
    <row r="428" spans="3:17">
      <c r="C428" s="144"/>
      <c r="D428" s="144"/>
      <c r="E428" s="145"/>
      <c r="F428" s="144"/>
      <c r="G428" s="145"/>
      <c r="H428" s="31"/>
      <c r="I428" s="31"/>
      <c r="J428" s="31"/>
      <c r="K428" s="31"/>
      <c r="L428" s="31"/>
      <c r="M428" s="31"/>
      <c r="N428" s="31"/>
      <c r="O428" s="31"/>
      <c r="P428" s="31"/>
      <c r="Q428" s="31"/>
    </row>
    <row r="429" spans="3:17">
      <c r="C429" s="144"/>
      <c r="D429" s="144"/>
      <c r="E429" s="145"/>
      <c r="F429" s="144"/>
      <c r="G429" s="145"/>
      <c r="H429" s="31"/>
      <c r="I429" s="31"/>
      <c r="J429" s="31"/>
      <c r="K429" s="31"/>
      <c r="L429" s="31"/>
      <c r="M429" s="31"/>
      <c r="N429" s="31"/>
      <c r="O429" s="31"/>
      <c r="P429" s="31"/>
      <c r="Q429" s="31"/>
    </row>
    <row r="430" spans="3:17">
      <c r="C430" s="144"/>
      <c r="D430" s="144"/>
      <c r="E430" s="145"/>
      <c r="F430" s="144"/>
      <c r="G430" s="145"/>
      <c r="H430" s="31"/>
      <c r="I430" s="31"/>
      <c r="J430" s="31"/>
      <c r="K430" s="31"/>
      <c r="L430" s="31"/>
      <c r="M430" s="31"/>
      <c r="N430" s="31"/>
      <c r="O430" s="31"/>
      <c r="P430" s="31"/>
      <c r="Q430" s="31"/>
    </row>
    <row r="431" spans="3:17">
      <c r="C431" s="144"/>
      <c r="D431" s="144"/>
      <c r="E431" s="145"/>
      <c r="F431" s="144"/>
      <c r="G431" s="145"/>
      <c r="H431" s="31"/>
      <c r="I431" s="31"/>
      <c r="J431" s="31"/>
      <c r="K431" s="31"/>
      <c r="L431" s="31"/>
      <c r="M431" s="31"/>
      <c r="N431" s="31"/>
      <c r="O431" s="31"/>
      <c r="P431" s="31"/>
      <c r="Q431" s="31"/>
    </row>
    <row r="432" spans="3:17">
      <c r="C432" s="144"/>
      <c r="D432" s="144"/>
      <c r="E432" s="145"/>
      <c r="F432" s="144"/>
      <c r="G432" s="145"/>
      <c r="H432" s="31"/>
      <c r="I432" s="31"/>
      <c r="J432" s="31"/>
      <c r="K432" s="31"/>
      <c r="L432" s="31"/>
      <c r="M432" s="31"/>
      <c r="N432" s="31"/>
      <c r="O432" s="31"/>
      <c r="P432" s="31"/>
      <c r="Q432" s="31"/>
    </row>
    <row r="433" spans="3:17">
      <c r="C433" s="144"/>
      <c r="D433" s="144"/>
      <c r="E433" s="145"/>
      <c r="F433" s="144"/>
      <c r="G433" s="145"/>
      <c r="H433" s="31"/>
      <c r="I433" s="31"/>
      <c r="J433" s="31"/>
      <c r="K433" s="31"/>
      <c r="L433" s="31"/>
      <c r="M433" s="31"/>
      <c r="N433" s="31"/>
      <c r="O433" s="31"/>
      <c r="P433" s="31"/>
      <c r="Q433" s="31"/>
    </row>
    <row r="434" spans="3:17">
      <c r="C434" s="144"/>
      <c r="D434" s="144"/>
      <c r="E434" s="145"/>
      <c r="F434" s="144"/>
      <c r="G434" s="145"/>
      <c r="H434" s="31"/>
      <c r="I434" s="31"/>
      <c r="J434" s="31"/>
      <c r="K434" s="31"/>
      <c r="L434" s="31"/>
      <c r="M434" s="31"/>
      <c r="N434" s="31"/>
      <c r="O434" s="31"/>
      <c r="P434" s="31"/>
      <c r="Q434" s="31"/>
    </row>
    <row r="435" spans="3:17">
      <c r="C435" s="144"/>
      <c r="D435" s="144"/>
      <c r="E435" s="145"/>
      <c r="F435" s="144"/>
      <c r="G435" s="145"/>
      <c r="H435" s="31"/>
      <c r="I435" s="31"/>
      <c r="J435" s="31"/>
      <c r="K435" s="31"/>
      <c r="L435" s="31"/>
      <c r="M435" s="31"/>
      <c r="N435" s="31"/>
      <c r="O435" s="31"/>
      <c r="P435" s="31"/>
      <c r="Q435" s="31"/>
    </row>
    <row r="436" spans="3:17">
      <c r="C436" s="144"/>
      <c r="D436" s="144"/>
      <c r="E436" s="145"/>
      <c r="F436" s="144"/>
      <c r="G436" s="145"/>
      <c r="H436" s="31"/>
      <c r="I436" s="31"/>
      <c r="J436" s="31"/>
      <c r="K436" s="31"/>
      <c r="L436" s="31"/>
      <c r="M436" s="31"/>
      <c r="N436" s="31"/>
      <c r="O436" s="31"/>
      <c r="P436" s="31"/>
      <c r="Q436" s="31"/>
    </row>
    <row r="437" spans="3:17">
      <c r="C437" s="144"/>
      <c r="D437" s="144"/>
      <c r="E437" s="145"/>
      <c r="F437" s="144"/>
      <c r="G437" s="145"/>
      <c r="H437" s="31"/>
      <c r="I437" s="31"/>
      <c r="J437" s="31"/>
      <c r="K437" s="31"/>
      <c r="L437" s="31"/>
      <c r="M437" s="31"/>
      <c r="N437" s="31"/>
      <c r="O437" s="31"/>
      <c r="P437" s="31"/>
      <c r="Q437" s="31"/>
    </row>
    <row r="438" spans="3:17">
      <c r="C438" s="144"/>
      <c r="D438" s="144"/>
      <c r="E438" s="145"/>
      <c r="F438" s="144"/>
      <c r="G438" s="145"/>
      <c r="H438" s="31"/>
      <c r="I438" s="31"/>
      <c r="J438" s="31"/>
      <c r="K438" s="31"/>
      <c r="L438" s="31"/>
      <c r="M438" s="31"/>
      <c r="N438" s="31"/>
      <c r="O438" s="31"/>
      <c r="P438" s="31"/>
      <c r="Q438" s="31"/>
    </row>
    <row r="439" spans="3:17">
      <c r="C439" s="144"/>
      <c r="D439" s="144"/>
      <c r="E439" s="145"/>
      <c r="F439" s="144"/>
      <c r="G439" s="145"/>
      <c r="H439" s="31"/>
      <c r="I439" s="31"/>
      <c r="J439" s="31"/>
      <c r="K439" s="31"/>
      <c r="L439" s="31"/>
      <c r="M439" s="31"/>
      <c r="N439" s="31"/>
      <c r="O439" s="31"/>
      <c r="P439" s="31"/>
      <c r="Q439" s="31"/>
    </row>
    <row r="440" spans="3:17">
      <c r="C440" s="144"/>
      <c r="D440" s="144"/>
      <c r="E440" s="145"/>
      <c r="F440" s="144"/>
      <c r="G440" s="145"/>
      <c r="H440" s="31"/>
      <c r="I440" s="31"/>
      <c r="J440" s="31"/>
      <c r="K440" s="31"/>
      <c r="L440" s="31"/>
      <c r="M440" s="31"/>
      <c r="N440" s="31"/>
      <c r="O440" s="31"/>
      <c r="P440" s="31"/>
      <c r="Q440" s="31"/>
    </row>
    <row r="441" spans="3:17">
      <c r="C441" s="144"/>
      <c r="D441" s="144"/>
      <c r="E441" s="145"/>
      <c r="F441" s="144"/>
      <c r="G441" s="145"/>
      <c r="H441" s="31"/>
      <c r="I441" s="31"/>
      <c r="J441" s="31"/>
      <c r="K441" s="31"/>
      <c r="L441" s="31"/>
      <c r="M441" s="31"/>
      <c r="N441" s="31"/>
      <c r="O441" s="31"/>
      <c r="P441" s="31"/>
      <c r="Q441" s="31"/>
    </row>
    <row r="442" spans="3:17">
      <c r="C442" s="144"/>
      <c r="D442" s="144"/>
      <c r="E442" s="145"/>
      <c r="F442" s="144"/>
      <c r="G442" s="145"/>
      <c r="H442" s="31"/>
      <c r="I442" s="31"/>
      <c r="J442" s="31"/>
      <c r="K442" s="31"/>
      <c r="L442" s="31"/>
      <c r="M442" s="31"/>
      <c r="N442" s="31"/>
      <c r="O442" s="31"/>
      <c r="P442" s="31"/>
      <c r="Q442" s="31"/>
    </row>
    <row r="443" spans="3:17">
      <c r="C443" s="144"/>
      <c r="D443" s="144"/>
      <c r="E443" s="145"/>
      <c r="F443" s="144"/>
      <c r="G443" s="145"/>
      <c r="H443" s="31"/>
      <c r="I443" s="31"/>
      <c r="J443" s="31"/>
      <c r="K443" s="31"/>
      <c r="L443" s="31"/>
      <c r="M443" s="31"/>
      <c r="N443" s="31"/>
      <c r="O443" s="31"/>
      <c r="P443" s="31"/>
      <c r="Q443" s="31"/>
    </row>
    <row r="444" spans="3:17">
      <c r="C444" s="144"/>
      <c r="D444" s="144"/>
      <c r="E444" s="145"/>
      <c r="F444" s="144"/>
      <c r="G444" s="145"/>
      <c r="H444" s="31"/>
      <c r="I444" s="31"/>
      <c r="J444" s="31"/>
      <c r="K444" s="31"/>
      <c r="L444" s="31"/>
      <c r="M444" s="31"/>
      <c r="N444" s="31"/>
      <c r="O444" s="31"/>
      <c r="P444" s="31"/>
      <c r="Q444" s="31"/>
    </row>
    <row r="445" spans="3:17">
      <c r="C445" s="144"/>
      <c r="D445" s="144"/>
      <c r="E445" s="145"/>
      <c r="F445" s="144"/>
      <c r="G445" s="145"/>
      <c r="H445" s="31"/>
      <c r="I445" s="31"/>
      <c r="J445" s="31"/>
      <c r="K445" s="31"/>
      <c r="L445" s="31"/>
      <c r="M445" s="31"/>
      <c r="N445" s="31"/>
      <c r="O445" s="31"/>
      <c r="P445" s="31"/>
      <c r="Q445" s="31"/>
    </row>
    <row r="446" spans="3:17">
      <c r="C446" s="144"/>
      <c r="D446" s="144"/>
      <c r="E446" s="145"/>
      <c r="F446" s="144"/>
      <c r="G446" s="145"/>
      <c r="H446" s="31"/>
      <c r="I446" s="31"/>
      <c r="J446" s="31"/>
      <c r="K446" s="31"/>
      <c r="L446" s="31"/>
      <c r="M446" s="31"/>
      <c r="N446" s="31"/>
      <c r="O446" s="31"/>
      <c r="P446" s="31"/>
      <c r="Q446" s="31"/>
    </row>
    <row r="447" spans="3:17">
      <c r="C447" s="144"/>
      <c r="D447" s="144"/>
      <c r="E447" s="145"/>
      <c r="F447" s="144"/>
      <c r="G447" s="145"/>
      <c r="H447" s="31"/>
      <c r="I447" s="31"/>
      <c r="J447" s="31"/>
      <c r="K447" s="31"/>
      <c r="L447" s="31"/>
      <c r="M447" s="31"/>
      <c r="N447" s="31"/>
      <c r="O447" s="31"/>
      <c r="P447" s="31"/>
      <c r="Q447" s="31"/>
    </row>
    <row r="448" spans="3:17">
      <c r="C448" s="144"/>
      <c r="D448" s="144"/>
      <c r="E448" s="145"/>
      <c r="F448" s="144"/>
      <c r="G448" s="145"/>
      <c r="H448" s="31"/>
      <c r="I448" s="31"/>
      <c r="J448" s="31"/>
      <c r="K448" s="31"/>
      <c r="L448" s="31"/>
      <c r="M448" s="31"/>
      <c r="N448" s="31"/>
      <c r="O448" s="31"/>
      <c r="P448" s="31"/>
      <c r="Q448" s="31"/>
    </row>
    <row r="449" spans="3:17">
      <c r="C449" s="144"/>
      <c r="D449" s="144"/>
      <c r="E449" s="145"/>
      <c r="F449" s="144"/>
      <c r="G449" s="145"/>
      <c r="H449" s="31"/>
      <c r="I449" s="31"/>
      <c r="J449" s="31"/>
      <c r="K449" s="31"/>
      <c r="L449" s="31"/>
      <c r="M449" s="31"/>
      <c r="N449" s="31"/>
      <c r="O449" s="31"/>
      <c r="P449" s="31"/>
      <c r="Q449" s="31"/>
    </row>
    <row r="450" spans="3:17">
      <c r="C450" s="144"/>
      <c r="D450" s="144"/>
      <c r="E450" s="145"/>
      <c r="F450" s="144"/>
      <c r="G450" s="145"/>
      <c r="H450" s="31"/>
      <c r="I450" s="31"/>
      <c r="J450" s="31"/>
      <c r="K450" s="31"/>
      <c r="L450" s="31"/>
      <c r="M450" s="31"/>
      <c r="N450" s="31"/>
      <c r="O450" s="31"/>
      <c r="P450" s="31"/>
      <c r="Q450" s="31"/>
    </row>
    <row r="451" spans="3:17">
      <c r="C451" s="144"/>
      <c r="D451" s="144"/>
      <c r="E451" s="145"/>
      <c r="F451" s="144"/>
      <c r="G451" s="145"/>
      <c r="H451" s="31"/>
      <c r="I451" s="31"/>
      <c r="J451" s="31"/>
      <c r="K451" s="31"/>
      <c r="L451" s="31"/>
      <c r="M451" s="31"/>
      <c r="N451" s="31"/>
      <c r="O451" s="31"/>
      <c r="P451" s="31"/>
      <c r="Q451" s="31"/>
    </row>
    <row r="452" spans="3:17">
      <c r="C452" s="144"/>
      <c r="D452" s="144"/>
      <c r="E452" s="145"/>
      <c r="F452" s="144"/>
      <c r="G452" s="145"/>
      <c r="H452" s="31"/>
      <c r="I452" s="31"/>
      <c r="J452" s="31"/>
      <c r="K452" s="31"/>
      <c r="L452" s="31"/>
      <c r="M452" s="31"/>
      <c r="N452" s="31"/>
      <c r="O452" s="31"/>
      <c r="P452" s="31"/>
      <c r="Q452" s="31"/>
    </row>
    <row r="453" spans="3:17">
      <c r="C453" s="144"/>
      <c r="D453" s="144"/>
      <c r="E453" s="145"/>
      <c r="F453" s="144"/>
      <c r="G453" s="145"/>
      <c r="H453" s="31"/>
      <c r="I453" s="31"/>
      <c r="J453" s="31"/>
      <c r="K453" s="31"/>
      <c r="L453" s="31"/>
      <c r="M453" s="31"/>
      <c r="N453" s="31"/>
      <c r="O453" s="31"/>
      <c r="P453" s="31"/>
      <c r="Q453" s="31"/>
    </row>
    <row r="454" spans="3:17">
      <c r="C454" s="144"/>
      <c r="D454" s="144"/>
      <c r="E454" s="145"/>
      <c r="F454" s="144"/>
      <c r="G454" s="145"/>
      <c r="H454" s="31"/>
      <c r="I454" s="31"/>
      <c r="J454" s="31"/>
      <c r="K454" s="31"/>
      <c r="L454" s="31"/>
      <c r="M454" s="31"/>
      <c r="N454" s="31"/>
      <c r="O454" s="31"/>
      <c r="P454" s="31"/>
      <c r="Q454" s="31"/>
    </row>
    <row r="455" spans="3:17">
      <c r="C455" s="144"/>
      <c r="D455" s="144"/>
      <c r="E455" s="145"/>
      <c r="F455" s="144"/>
      <c r="G455" s="145"/>
      <c r="H455" s="31"/>
      <c r="I455" s="31"/>
      <c r="J455" s="31"/>
      <c r="K455" s="31"/>
      <c r="L455" s="31"/>
      <c r="M455" s="31"/>
      <c r="N455" s="31"/>
      <c r="O455" s="31"/>
      <c r="P455" s="31"/>
      <c r="Q455" s="31"/>
    </row>
    <row r="456" spans="3:17">
      <c r="C456" s="144"/>
      <c r="D456" s="144"/>
      <c r="E456" s="145"/>
      <c r="F456" s="144"/>
      <c r="G456" s="145"/>
      <c r="H456" s="31"/>
      <c r="I456" s="31"/>
      <c r="J456" s="31"/>
      <c r="K456" s="31"/>
      <c r="L456" s="31"/>
      <c r="M456" s="31"/>
      <c r="N456" s="31"/>
      <c r="O456" s="31"/>
      <c r="P456" s="31"/>
      <c r="Q456" s="31"/>
    </row>
    <row r="457" spans="3:17">
      <c r="C457" s="144"/>
      <c r="D457" s="144"/>
      <c r="E457" s="145"/>
      <c r="F457" s="144"/>
      <c r="G457" s="145"/>
      <c r="H457" s="31"/>
      <c r="I457" s="31"/>
      <c r="J457" s="31"/>
      <c r="K457" s="31"/>
      <c r="L457" s="31"/>
      <c r="M457" s="31"/>
      <c r="N457" s="31"/>
      <c r="O457" s="31"/>
      <c r="P457" s="31"/>
      <c r="Q457" s="31"/>
    </row>
    <row r="458" spans="3:17">
      <c r="C458" s="144"/>
      <c r="D458" s="144"/>
      <c r="E458" s="145"/>
      <c r="F458" s="144"/>
      <c r="G458" s="145"/>
      <c r="H458" s="31"/>
      <c r="I458" s="31"/>
      <c r="J458" s="31"/>
      <c r="K458" s="31"/>
      <c r="L458" s="31"/>
      <c r="M458" s="31"/>
      <c r="N458" s="31"/>
      <c r="O458" s="31"/>
      <c r="P458" s="31"/>
      <c r="Q458" s="31"/>
    </row>
    <row r="459" spans="3:17">
      <c r="C459" s="144"/>
      <c r="D459" s="144"/>
      <c r="E459" s="145"/>
      <c r="F459" s="144"/>
      <c r="G459" s="145"/>
      <c r="H459" s="31"/>
      <c r="I459" s="31"/>
      <c r="J459" s="31"/>
      <c r="K459" s="31"/>
      <c r="L459" s="31"/>
      <c r="M459" s="31"/>
      <c r="N459" s="31"/>
      <c r="O459" s="31"/>
      <c r="P459" s="31"/>
      <c r="Q459" s="31"/>
    </row>
    <row r="460" spans="3:17">
      <c r="C460" s="144"/>
      <c r="D460" s="144"/>
      <c r="E460" s="145"/>
      <c r="F460" s="144"/>
      <c r="G460" s="145"/>
      <c r="H460" s="31"/>
      <c r="I460" s="31"/>
      <c r="J460" s="31"/>
      <c r="K460" s="31"/>
      <c r="L460" s="31"/>
      <c r="M460" s="31"/>
      <c r="N460" s="31"/>
      <c r="O460" s="31"/>
      <c r="P460" s="31"/>
      <c r="Q460" s="31"/>
    </row>
    <row r="461" spans="3:17">
      <c r="C461" s="144"/>
      <c r="D461" s="144"/>
      <c r="E461" s="145"/>
      <c r="F461" s="144"/>
      <c r="G461" s="145"/>
      <c r="H461" s="31"/>
      <c r="I461" s="31"/>
      <c r="J461" s="31"/>
      <c r="K461" s="31"/>
      <c r="L461" s="31"/>
      <c r="M461" s="31"/>
      <c r="N461" s="31"/>
      <c r="O461" s="31"/>
      <c r="P461" s="31"/>
      <c r="Q461" s="31"/>
    </row>
    <row r="462" spans="3:17">
      <c r="C462" s="144"/>
      <c r="D462" s="144"/>
      <c r="E462" s="145"/>
      <c r="F462" s="144"/>
      <c r="G462" s="145"/>
      <c r="H462" s="31"/>
      <c r="I462" s="31"/>
      <c r="J462" s="31"/>
      <c r="K462" s="31"/>
      <c r="L462" s="31"/>
      <c r="M462" s="31"/>
      <c r="N462" s="31"/>
      <c r="O462" s="31"/>
      <c r="P462" s="31"/>
      <c r="Q462" s="31"/>
    </row>
    <row r="463" spans="3:17">
      <c r="C463" s="144"/>
      <c r="D463" s="144"/>
      <c r="E463" s="145"/>
      <c r="F463" s="144"/>
      <c r="G463" s="145"/>
      <c r="H463" s="31"/>
      <c r="I463" s="31"/>
      <c r="J463" s="31"/>
      <c r="K463" s="31"/>
      <c r="L463" s="31"/>
      <c r="M463" s="31"/>
      <c r="N463" s="31"/>
      <c r="O463" s="31"/>
      <c r="P463" s="31"/>
      <c r="Q463" s="31"/>
    </row>
    <row r="464" spans="3:17">
      <c r="C464" s="144"/>
      <c r="D464" s="144"/>
      <c r="E464" s="145"/>
      <c r="F464" s="144"/>
      <c r="G464" s="145"/>
      <c r="H464" s="31"/>
      <c r="I464" s="31"/>
      <c r="J464" s="31"/>
      <c r="K464" s="31"/>
      <c r="L464" s="31"/>
      <c r="M464" s="31"/>
      <c r="N464" s="31"/>
      <c r="O464" s="31"/>
      <c r="P464" s="31"/>
      <c r="Q464" s="31"/>
    </row>
    <row r="465" spans="3:17">
      <c r="C465" s="144"/>
      <c r="D465" s="144"/>
      <c r="E465" s="145"/>
      <c r="F465" s="144"/>
      <c r="G465" s="145"/>
      <c r="H465" s="31"/>
      <c r="I465" s="31"/>
      <c r="J465" s="31"/>
      <c r="K465" s="31"/>
      <c r="L465" s="31"/>
      <c r="M465" s="31"/>
      <c r="N465" s="31"/>
      <c r="O465" s="31"/>
      <c r="P465" s="31"/>
      <c r="Q465" s="31"/>
    </row>
    <row r="466" spans="3:17">
      <c r="C466" s="144"/>
      <c r="D466" s="144"/>
      <c r="E466" s="145"/>
      <c r="F466" s="144"/>
      <c r="G466" s="145"/>
      <c r="H466" s="31"/>
      <c r="I466" s="31"/>
      <c r="J466" s="31"/>
      <c r="K466" s="31"/>
      <c r="L466" s="31"/>
      <c r="M466" s="31"/>
      <c r="N466" s="31"/>
      <c r="O466" s="31"/>
      <c r="P466" s="31"/>
      <c r="Q466" s="31"/>
    </row>
    <row r="467" spans="3:17">
      <c r="C467" s="144"/>
      <c r="D467" s="144"/>
      <c r="E467" s="145"/>
      <c r="F467" s="144"/>
      <c r="G467" s="145"/>
      <c r="H467" s="31"/>
      <c r="I467" s="31"/>
      <c r="J467" s="31"/>
      <c r="K467" s="31"/>
      <c r="L467" s="31"/>
      <c r="M467" s="31"/>
      <c r="N467" s="31"/>
      <c r="O467" s="31"/>
      <c r="P467" s="31"/>
      <c r="Q467" s="31"/>
    </row>
    <row r="468" spans="3:17">
      <c r="C468" s="144"/>
      <c r="D468" s="144"/>
      <c r="E468" s="145"/>
      <c r="F468" s="144"/>
      <c r="G468" s="145"/>
      <c r="H468" s="31"/>
      <c r="I468" s="31"/>
      <c r="J468" s="31"/>
      <c r="K468" s="31"/>
      <c r="L468" s="31"/>
      <c r="M468" s="31"/>
      <c r="N468" s="31"/>
      <c r="O468" s="31"/>
      <c r="P468" s="31"/>
      <c r="Q468" s="31"/>
    </row>
    <row r="469" spans="3:17">
      <c r="C469" s="144"/>
      <c r="D469" s="144"/>
      <c r="E469" s="145"/>
      <c r="F469" s="144"/>
      <c r="G469" s="145"/>
      <c r="H469" s="31"/>
      <c r="I469" s="31"/>
      <c r="J469" s="31"/>
      <c r="K469" s="31"/>
      <c r="L469" s="31"/>
      <c r="M469" s="31"/>
      <c r="N469" s="31"/>
      <c r="O469" s="31"/>
      <c r="P469" s="31"/>
      <c r="Q469" s="31"/>
    </row>
    <row r="470" spans="3:17">
      <c r="C470" s="144"/>
      <c r="D470" s="144"/>
      <c r="E470" s="145"/>
      <c r="F470" s="144"/>
      <c r="G470" s="145"/>
      <c r="H470" s="31"/>
      <c r="I470" s="31"/>
      <c r="J470" s="31"/>
      <c r="K470" s="31"/>
      <c r="L470" s="31"/>
      <c r="M470" s="31"/>
      <c r="N470" s="31"/>
      <c r="O470" s="31"/>
      <c r="P470" s="31"/>
      <c r="Q470" s="31"/>
    </row>
    <row r="471" spans="3:17">
      <c r="C471" s="144"/>
      <c r="D471" s="144"/>
      <c r="E471" s="145"/>
      <c r="F471" s="144"/>
      <c r="G471" s="145"/>
      <c r="H471" s="31"/>
      <c r="I471" s="31"/>
      <c r="J471" s="31"/>
      <c r="K471" s="31"/>
      <c r="L471" s="31"/>
      <c r="M471" s="31"/>
      <c r="N471" s="31"/>
      <c r="O471" s="31"/>
      <c r="P471" s="31"/>
      <c r="Q471" s="31"/>
    </row>
    <row r="472" spans="3:17">
      <c r="C472" s="144"/>
      <c r="D472" s="144"/>
      <c r="E472" s="145"/>
      <c r="F472" s="144"/>
      <c r="G472" s="145"/>
      <c r="H472" s="31"/>
      <c r="I472" s="31"/>
      <c r="J472" s="31"/>
      <c r="K472" s="31"/>
      <c r="L472" s="31"/>
      <c r="M472" s="31"/>
      <c r="N472" s="31"/>
      <c r="O472" s="31"/>
      <c r="P472" s="31"/>
      <c r="Q472" s="31"/>
    </row>
    <row r="473" spans="3:17">
      <c r="C473" s="144"/>
      <c r="D473" s="144"/>
      <c r="E473" s="145"/>
      <c r="F473" s="144"/>
      <c r="G473" s="145"/>
      <c r="H473" s="31"/>
      <c r="I473" s="31"/>
      <c r="J473" s="31"/>
      <c r="K473" s="31"/>
      <c r="L473" s="31"/>
      <c r="M473" s="31"/>
      <c r="N473" s="31"/>
      <c r="O473" s="31"/>
      <c r="P473" s="31"/>
      <c r="Q473" s="31"/>
    </row>
    <row r="474" spans="3:17">
      <c r="C474" s="144"/>
      <c r="D474" s="144"/>
      <c r="E474" s="145"/>
      <c r="F474" s="144"/>
      <c r="G474" s="145"/>
      <c r="H474" s="31"/>
      <c r="I474" s="31"/>
      <c r="J474" s="31"/>
      <c r="K474" s="31"/>
      <c r="L474" s="31"/>
      <c r="M474" s="31"/>
      <c r="N474" s="31"/>
      <c r="O474" s="31"/>
      <c r="P474" s="31"/>
      <c r="Q474" s="31"/>
    </row>
    <row r="475" spans="3:17">
      <c r="C475" s="144"/>
      <c r="D475" s="144"/>
      <c r="E475" s="145"/>
      <c r="F475" s="144"/>
      <c r="G475" s="145"/>
      <c r="H475" s="31"/>
      <c r="I475" s="31"/>
      <c r="J475" s="31"/>
      <c r="K475" s="31"/>
      <c r="L475" s="31"/>
      <c r="M475" s="31"/>
      <c r="N475" s="31"/>
      <c r="O475" s="31"/>
      <c r="P475" s="31"/>
      <c r="Q475" s="31"/>
    </row>
    <row r="476" spans="3:17">
      <c r="C476" s="144"/>
      <c r="D476" s="144"/>
      <c r="E476" s="145"/>
      <c r="F476" s="144"/>
      <c r="G476" s="145"/>
      <c r="H476" s="31"/>
      <c r="I476" s="31"/>
      <c r="J476" s="31"/>
      <c r="K476" s="31"/>
      <c r="L476" s="31"/>
      <c r="M476" s="31"/>
      <c r="N476" s="31"/>
      <c r="O476" s="31"/>
      <c r="P476" s="31"/>
      <c r="Q476" s="31"/>
    </row>
    <row r="477" spans="3:17">
      <c r="C477" s="144"/>
      <c r="D477" s="144"/>
      <c r="E477" s="145"/>
      <c r="F477" s="144"/>
      <c r="G477" s="145"/>
      <c r="H477" s="31"/>
      <c r="I477" s="31"/>
      <c r="J477" s="31"/>
      <c r="K477" s="31"/>
      <c r="L477" s="31"/>
      <c r="M477" s="31"/>
      <c r="N477" s="31"/>
      <c r="O477" s="31"/>
      <c r="P477" s="31"/>
      <c r="Q477" s="31"/>
    </row>
    <row r="478" spans="3:17">
      <c r="C478" s="144"/>
      <c r="D478" s="144"/>
      <c r="E478" s="145"/>
      <c r="F478" s="144"/>
      <c r="G478" s="145"/>
      <c r="H478" s="31"/>
      <c r="I478" s="31"/>
      <c r="J478" s="31"/>
      <c r="K478" s="31"/>
      <c r="L478" s="31"/>
      <c r="M478" s="31"/>
      <c r="N478" s="31"/>
      <c r="O478" s="31"/>
      <c r="P478" s="31"/>
      <c r="Q478" s="31"/>
    </row>
    <row r="479" spans="3:17">
      <c r="C479" s="144"/>
      <c r="D479" s="144"/>
      <c r="E479" s="145"/>
      <c r="F479" s="144"/>
      <c r="G479" s="145"/>
      <c r="H479" s="31"/>
      <c r="I479" s="31"/>
      <c r="J479" s="31"/>
      <c r="K479" s="31"/>
      <c r="L479" s="31"/>
      <c r="M479" s="31"/>
      <c r="N479" s="31"/>
      <c r="O479" s="31"/>
      <c r="P479" s="31"/>
      <c r="Q479" s="31"/>
    </row>
    <row r="480" spans="3:17">
      <c r="C480" s="144"/>
      <c r="D480" s="144"/>
      <c r="E480" s="145"/>
      <c r="F480" s="144"/>
      <c r="G480" s="145"/>
      <c r="H480" s="31"/>
      <c r="I480" s="31"/>
      <c r="J480" s="31"/>
      <c r="K480" s="31"/>
      <c r="L480" s="31"/>
      <c r="M480" s="31"/>
      <c r="N480" s="31"/>
      <c r="O480" s="31"/>
      <c r="P480" s="31"/>
      <c r="Q480" s="31"/>
    </row>
    <row r="481" spans="3:17">
      <c r="C481" s="144"/>
      <c r="D481" s="144"/>
      <c r="E481" s="145"/>
      <c r="F481" s="144"/>
      <c r="G481" s="145"/>
      <c r="H481" s="31"/>
      <c r="I481" s="31"/>
      <c r="J481" s="31"/>
      <c r="K481" s="31"/>
      <c r="L481" s="31"/>
      <c r="M481" s="31"/>
      <c r="N481" s="31"/>
      <c r="O481" s="31"/>
      <c r="P481" s="31"/>
      <c r="Q481" s="31"/>
    </row>
    <row r="482" spans="3:17">
      <c r="C482" s="144"/>
      <c r="D482" s="144"/>
      <c r="E482" s="145"/>
      <c r="F482" s="144"/>
      <c r="G482" s="145"/>
      <c r="H482" s="31"/>
      <c r="I482" s="31"/>
      <c r="J482" s="31"/>
      <c r="K482" s="31"/>
      <c r="L482" s="31"/>
      <c r="M482" s="31"/>
      <c r="N482" s="31"/>
      <c r="O482" s="31"/>
      <c r="P482" s="31"/>
      <c r="Q482" s="31"/>
    </row>
    <row r="483" spans="3:17">
      <c r="C483" s="144"/>
      <c r="D483" s="144"/>
      <c r="E483" s="145"/>
      <c r="F483" s="144"/>
      <c r="G483" s="145"/>
      <c r="H483" s="31"/>
      <c r="I483" s="31"/>
      <c r="J483" s="31"/>
      <c r="K483" s="31"/>
      <c r="L483" s="31"/>
      <c r="M483" s="31"/>
      <c r="N483" s="31"/>
      <c r="O483" s="31"/>
      <c r="P483" s="31"/>
      <c r="Q483" s="31"/>
    </row>
    <row r="484" spans="3:17">
      <c r="C484" s="144"/>
      <c r="D484" s="144"/>
      <c r="E484" s="145"/>
      <c r="F484" s="144"/>
      <c r="G484" s="145"/>
      <c r="H484" s="31"/>
      <c r="I484" s="31"/>
      <c r="J484" s="31"/>
      <c r="K484" s="31"/>
      <c r="L484" s="31"/>
      <c r="M484" s="31"/>
      <c r="N484" s="31"/>
      <c r="O484" s="31"/>
      <c r="P484" s="31"/>
      <c r="Q484" s="31"/>
    </row>
    <row r="485" spans="3:17">
      <c r="C485" s="144"/>
      <c r="D485" s="144"/>
      <c r="E485" s="145"/>
      <c r="F485" s="144"/>
      <c r="G485" s="145"/>
      <c r="H485" s="31"/>
      <c r="I485" s="31"/>
      <c r="J485" s="31"/>
      <c r="K485" s="31"/>
      <c r="L485" s="31"/>
      <c r="M485" s="31"/>
      <c r="N485" s="31"/>
      <c r="O485" s="31"/>
      <c r="P485" s="31"/>
      <c r="Q485" s="31"/>
    </row>
    <row r="486" spans="3:17">
      <c r="C486" s="144"/>
      <c r="D486" s="144"/>
      <c r="E486" s="145"/>
      <c r="F486" s="144"/>
      <c r="G486" s="145"/>
      <c r="H486" s="31"/>
      <c r="I486" s="31"/>
      <c r="J486" s="31"/>
      <c r="K486" s="31"/>
      <c r="L486" s="31"/>
      <c r="M486" s="31"/>
      <c r="N486" s="31"/>
      <c r="O486" s="31"/>
      <c r="P486" s="31"/>
      <c r="Q486" s="31"/>
    </row>
    <row r="487" spans="3:17">
      <c r="C487" s="144"/>
      <c r="D487" s="144"/>
      <c r="E487" s="145"/>
      <c r="F487" s="144"/>
      <c r="G487" s="145"/>
      <c r="H487" s="31"/>
      <c r="I487" s="31"/>
      <c r="J487" s="31"/>
      <c r="K487" s="31"/>
      <c r="L487" s="31"/>
      <c r="M487" s="31"/>
      <c r="N487" s="31"/>
      <c r="O487" s="31"/>
      <c r="P487" s="31"/>
      <c r="Q487" s="31"/>
    </row>
    <row r="488" spans="3:17">
      <c r="C488" s="144"/>
      <c r="D488" s="144"/>
      <c r="E488" s="145"/>
      <c r="F488" s="144"/>
      <c r="G488" s="145"/>
      <c r="H488" s="31"/>
      <c r="I488" s="31"/>
      <c r="J488" s="31"/>
      <c r="K488" s="31"/>
      <c r="L488" s="31"/>
      <c r="M488" s="31"/>
      <c r="N488" s="31"/>
      <c r="O488" s="31"/>
      <c r="P488" s="31"/>
      <c r="Q488" s="31"/>
    </row>
    <row r="489" spans="3:17">
      <c r="C489" s="144"/>
      <c r="D489" s="144"/>
      <c r="E489" s="145"/>
      <c r="F489" s="144"/>
      <c r="G489" s="145"/>
      <c r="H489" s="31"/>
      <c r="I489" s="31"/>
      <c r="J489" s="31"/>
      <c r="K489" s="31"/>
      <c r="L489" s="31"/>
      <c r="M489" s="31"/>
      <c r="N489" s="31"/>
      <c r="O489" s="31"/>
      <c r="P489" s="31"/>
      <c r="Q489" s="31"/>
    </row>
    <row r="490" spans="3:17">
      <c r="C490" s="144"/>
      <c r="D490" s="144"/>
      <c r="E490" s="145"/>
      <c r="F490" s="144"/>
      <c r="G490" s="145"/>
      <c r="H490" s="31"/>
      <c r="I490" s="31"/>
      <c r="J490" s="31"/>
      <c r="K490" s="31"/>
      <c r="L490" s="31"/>
      <c r="M490" s="31"/>
      <c r="N490" s="31"/>
      <c r="O490" s="31"/>
      <c r="P490" s="31"/>
      <c r="Q490" s="31"/>
    </row>
    <row r="491" spans="3:17">
      <c r="C491" s="144"/>
      <c r="D491" s="144"/>
      <c r="E491" s="145"/>
      <c r="F491" s="144"/>
      <c r="G491" s="145"/>
      <c r="H491" s="31"/>
      <c r="I491" s="31"/>
      <c r="J491" s="31"/>
      <c r="K491" s="31"/>
      <c r="L491" s="31"/>
      <c r="M491" s="31"/>
      <c r="N491" s="31"/>
      <c r="O491" s="31"/>
      <c r="P491" s="31"/>
      <c r="Q491" s="31"/>
    </row>
    <row r="492" spans="3:17">
      <c r="C492" s="144"/>
      <c r="D492" s="144"/>
      <c r="E492" s="145"/>
      <c r="F492" s="144"/>
      <c r="G492" s="145"/>
      <c r="H492" s="31"/>
      <c r="I492" s="31"/>
      <c r="J492" s="31"/>
      <c r="K492" s="31"/>
      <c r="L492" s="31"/>
      <c r="M492" s="31"/>
      <c r="N492" s="31"/>
      <c r="O492" s="31"/>
      <c r="P492" s="31"/>
      <c r="Q492" s="31"/>
    </row>
    <row r="493" spans="3:17">
      <c r="C493" s="144"/>
      <c r="D493" s="144"/>
      <c r="E493" s="145"/>
      <c r="F493" s="144"/>
      <c r="G493" s="145"/>
      <c r="H493" s="31"/>
      <c r="I493" s="31"/>
      <c r="J493" s="31"/>
      <c r="K493" s="31"/>
      <c r="L493" s="31"/>
      <c r="M493" s="31"/>
      <c r="N493" s="31"/>
      <c r="O493" s="31"/>
      <c r="P493" s="31"/>
      <c r="Q493" s="31"/>
    </row>
    <row r="494" spans="3:17">
      <c r="C494" s="144"/>
      <c r="D494" s="144"/>
      <c r="E494" s="145"/>
      <c r="F494" s="144"/>
      <c r="G494" s="145"/>
      <c r="H494" s="31"/>
      <c r="I494" s="31"/>
      <c r="J494" s="31"/>
      <c r="K494" s="31"/>
      <c r="L494" s="31"/>
      <c r="M494" s="31"/>
      <c r="N494" s="31"/>
      <c r="O494" s="31"/>
      <c r="P494" s="31"/>
      <c r="Q494" s="31"/>
    </row>
    <row r="495" spans="3:17">
      <c r="C495" s="144"/>
      <c r="D495" s="144"/>
      <c r="E495" s="145"/>
      <c r="F495" s="144"/>
      <c r="G495" s="145"/>
      <c r="H495" s="31"/>
      <c r="I495" s="31"/>
      <c r="J495" s="31"/>
      <c r="K495" s="31"/>
      <c r="L495" s="31"/>
      <c r="M495" s="31"/>
      <c r="N495" s="31"/>
      <c r="O495" s="31"/>
      <c r="P495" s="31"/>
      <c r="Q495" s="31"/>
    </row>
    <row r="496" spans="3:17">
      <c r="C496" s="144"/>
      <c r="D496" s="144"/>
      <c r="E496" s="145"/>
      <c r="F496" s="144"/>
      <c r="G496" s="145"/>
      <c r="H496" s="31"/>
      <c r="I496" s="31"/>
      <c r="J496" s="31"/>
      <c r="K496" s="31"/>
      <c r="L496" s="31"/>
      <c r="M496" s="31"/>
      <c r="N496" s="31"/>
      <c r="O496" s="31"/>
      <c r="P496" s="31"/>
      <c r="Q496" s="31"/>
    </row>
    <row r="497" spans="3:17">
      <c r="C497" s="144"/>
      <c r="D497" s="144"/>
      <c r="E497" s="145"/>
      <c r="F497" s="144"/>
      <c r="G497" s="145"/>
      <c r="H497" s="31"/>
      <c r="I497" s="31"/>
      <c r="J497" s="31"/>
      <c r="K497" s="31"/>
      <c r="L497" s="31"/>
      <c r="M497" s="31"/>
      <c r="N497" s="31"/>
      <c r="O497" s="31"/>
      <c r="P497" s="31"/>
      <c r="Q497" s="31"/>
    </row>
    <row r="498" spans="3:17">
      <c r="C498" s="144"/>
      <c r="D498" s="144"/>
      <c r="E498" s="145"/>
      <c r="F498" s="144"/>
      <c r="G498" s="145"/>
      <c r="H498" s="31"/>
      <c r="I498" s="31"/>
      <c r="J498" s="31"/>
      <c r="K498" s="31"/>
      <c r="L498" s="31"/>
      <c r="M498" s="31"/>
      <c r="N498" s="31"/>
      <c r="O498" s="31"/>
      <c r="P498" s="31"/>
      <c r="Q498" s="31"/>
    </row>
    <row r="499" spans="3:17">
      <c r="C499" s="144"/>
      <c r="D499" s="144"/>
      <c r="E499" s="145"/>
      <c r="F499" s="144"/>
      <c r="G499" s="145"/>
      <c r="H499" s="31"/>
      <c r="I499" s="31"/>
      <c r="J499" s="31"/>
      <c r="K499" s="31"/>
      <c r="L499" s="31"/>
      <c r="M499" s="31"/>
      <c r="N499" s="31"/>
      <c r="O499" s="31"/>
      <c r="P499" s="31"/>
      <c r="Q499" s="31"/>
    </row>
    <row r="500" spans="3:17">
      <c r="C500" s="144"/>
      <c r="D500" s="144"/>
      <c r="E500" s="145"/>
      <c r="F500" s="144"/>
      <c r="G500" s="145"/>
      <c r="H500" s="31"/>
      <c r="I500" s="31"/>
      <c r="J500" s="31"/>
      <c r="K500" s="31"/>
      <c r="L500" s="31"/>
      <c r="M500" s="31"/>
      <c r="N500" s="31"/>
      <c r="O500" s="31"/>
      <c r="P500" s="31"/>
      <c r="Q500" s="31"/>
    </row>
    <row r="501" spans="3:17">
      <c r="C501" s="144"/>
      <c r="D501" s="144"/>
      <c r="E501" s="145"/>
      <c r="F501" s="144"/>
      <c r="G501" s="145"/>
      <c r="H501" s="31"/>
      <c r="I501" s="31"/>
      <c r="J501" s="31"/>
      <c r="K501" s="31"/>
      <c r="L501" s="31"/>
      <c r="M501" s="31"/>
      <c r="N501" s="31"/>
      <c r="O501" s="31"/>
      <c r="P501" s="31"/>
      <c r="Q501" s="31"/>
    </row>
    <row r="502" spans="3:17">
      <c r="C502" s="144"/>
      <c r="D502" s="144"/>
      <c r="E502" s="145"/>
      <c r="F502" s="144"/>
      <c r="G502" s="145"/>
      <c r="H502" s="31"/>
      <c r="I502" s="31"/>
      <c r="J502" s="31"/>
      <c r="K502" s="31"/>
      <c r="L502" s="31"/>
      <c r="M502" s="31"/>
      <c r="N502" s="31"/>
      <c r="O502" s="31"/>
      <c r="P502" s="31"/>
      <c r="Q502" s="31"/>
    </row>
    <row r="503" spans="3:17">
      <c r="C503" s="144"/>
      <c r="D503" s="144"/>
      <c r="E503" s="145"/>
      <c r="F503" s="144"/>
      <c r="G503" s="145"/>
      <c r="H503" s="31"/>
      <c r="I503" s="31"/>
      <c r="J503" s="31"/>
      <c r="K503" s="31"/>
      <c r="L503" s="31"/>
      <c r="M503" s="31"/>
      <c r="N503" s="31"/>
      <c r="O503" s="31"/>
      <c r="P503" s="31"/>
      <c r="Q503" s="31"/>
    </row>
    <row r="504" spans="3:17">
      <c r="C504" s="144"/>
      <c r="D504" s="144"/>
      <c r="E504" s="145"/>
      <c r="F504" s="144"/>
      <c r="G504" s="145"/>
      <c r="H504" s="31"/>
      <c r="I504" s="31"/>
      <c r="J504" s="31"/>
      <c r="K504" s="31"/>
      <c r="L504" s="31"/>
      <c r="M504" s="31"/>
      <c r="N504" s="31"/>
      <c r="O504" s="31"/>
      <c r="P504" s="31"/>
      <c r="Q504" s="31"/>
    </row>
    <row r="505" spans="3:17">
      <c r="C505" s="144"/>
      <c r="D505" s="144"/>
      <c r="E505" s="145"/>
      <c r="F505" s="144"/>
      <c r="G505" s="145"/>
      <c r="H505" s="31"/>
      <c r="I505" s="31"/>
      <c r="J505" s="31"/>
      <c r="K505" s="31"/>
      <c r="L505" s="31"/>
      <c r="M505" s="31"/>
      <c r="N505" s="31"/>
      <c r="O505" s="31"/>
      <c r="P505" s="31"/>
      <c r="Q505" s="31"/>
    </row>
    <row r="506" spans="3:17">
      <c r="C506" s="144"/>
      <c r="D506" s="144"/>
      <c r="E506" s="145"/>
      <c r="F506" s="144"/>
      <c r="G506" s="145"/>
      <c r="H506" s="31"/>
      <c r="I506" s="31"/>
      <c r="J506" s="31"/>
      <c r="K506" s="31"/>
      <c r="L506" s="31"/>
      <c r="M506" s="31"/>
      <c r="N506" s="31"/>
      <c r="O506" s="31"/>
      <c r="P506" s="31"/>
      <c r="Q506" s="31"/>
    </row>
    <row r="507" spans="3:17">
      <c r="C507" s="144"/>
      <c r="D507" s="144"/>
      <c r="E507" s="145"/>
      <c r="F507" s="144"/>
      <c r="G507" s="145"/>
      <c r="H507" s="31"/>
      <c r="I507" s="31"/>
      <c r="J507" s="31"/>
      <c r="K507" s="31"/>
      <c r="L507" s="31"/>
      <c r="M507" s="31"/>
      <c r="N507" s="31"/>
      <c r="O507" s="31"/>
      <c r="P507" s="31"/>
      <c r="Q507" s="31"/>
    </row>
    <row r="508" spans="3:17">
      <c r="C508" s="144"/>
      <c r="D508" s="144"/>
      <c r="E508" s="145"/>
      <c r="F508" s="144"/>
      <c r="G508" s="145"/>
      <c r="H508" s="31"/>
      <c r="I508" s="31"/>
      <c r="J508" s="31"/>
      <c r="K508" s="31"/>
      <c r="L508" s="31"/>
      <c r="M508" s="31"/>
      <c r="N508" s="31"/>
      <c r="O508" s="31"/>
      <c r="P508" s="31"/>
      <c r="Q508" s="31"/>
    </row>
    <row r="509" spans="3:17">
      <c r="C509" s="144"/>
      <c r="D509" s="144"/>
      <c r="E509" s="145"/>
      <c r="F509" s="144"/>
      <c r="G509" s="145"/>
      <c r="H509" s="31"/>
      <c r="I509" s="31"/>
      <c r="J509" s="31"/>
      <c r="K509" s="31"/>
      <c r="L509" s="31"/>
      <c r="M509" s="31"/>
      <c r="N509" s="31"/>
      <c r="O509" s="31"/>
      <c r="P509" s="31"/>
      <c r="Q509" s="31"/>
    </row>
    <row r="510" spans="3:17">
      <c r="C510" s="144"/>
      <c r="D510" s="144"/>
      <c r="E510" s="145"/>
      <c r="F510" s="144"/>
      <c r="G510" s="145"/>
      <c r="H510" s="31"/>
      <c r="I510" s="31"/>
      <c r="J510" s="31"/>
      <c r="K510" s="31"/>
      <c r="L510" s="31"/>
      <c r="M510" s="31"/>
      <c r="N510" s="31"/>
      <c r="O510" s="31"/>
      <c r="P510" s="31"/>
      <c r="Q510" s="31"/>
    </row>
    <row r="511" spans="3:17">
      <c r="C511" s="144"/>
      <c r="D511" s="144"/>
      <c r="E511" s="145"/>
      <c r="F511" s="144"/>
      <c r="G511" s="145"/>
      <c r="H511" s="31"/>
      <c r="I511" s="31"/>
      <c r="J511" s="31"/>
      <c r="K511" s="31"/>
      <c r="L511" s="31"/>
      <c r="M511" s="31"/>
      <c r="N511" s="31"/>
      <c r="O511" s="31"/>
      <c r="P511" s="31"/>
      <c r="Q511" s="31"/>
    </row>
    <row r="512" spans="3:17">
      <c r="C512" s="144"/>
      <c r="D512" s="144"/>
      <c r="E512" s="145"/>
      <c r="F512" s="144"/>
      <c r="G512" s="145"/>
      <c r="H512" s="31"/>
      <c r="I512" s="31"/>
      <c r="J512" s="31"/>
      <c r="K512" s="31"/>
      <c r="L512" s="31"/>
      <c r="M512" s="31"/>
      <c r="N512" s="31"/>
      <c r="O512" s="31"/>
      <c r="P512" s="31"/>
      <c r="Q512" s="31"/>
    </row>
    <row r="513" spans="3:17">
      <c r="C513" s="144"/>
      <c r="D513" s="144"/>
      <c r="E513" s="145"/>
      <c r="F513" s="144"/>
      <c r="G513" s="145"/>
      <c r="H513" s="31"/>
      <c r="I513" s="31"/>
      <c r="J513" s="31"/>
      <c r="K513" s="31"/>
      <c r="L513" s="31"/>
      <c r="M513" s="31"/>
      <c r="N513" s="31"/>
      <c r="O513" s="31"/>
      <c r="P513" s="31"/>
      <c r="Q513" s="31"/>
    </row>
    <row r="514" spans="3:17">
      <c r="C514" s="144"/>
      <c r="D514" s="144"/>
      <c r="E514" s="145"/>
      <c r="F514" s="144"/>
      <c r="G514" s="145"/>
      <c r="H514" s="31"/>
      <c r="I514" s="31"/>
      <c r="J514" s="31"/>
      <c r="K514" s="31"/>
      <c r="L514" s="31"/>
      <c r="M514" s="31"/>
      <c r="N514" s="31"/>
      <c r="O514" s="31"/>
      <c r="P514" s="31"/>
      <c r="Q514" s="31"/>
    </row>
    <row r="515" spans="3:17">
      <c r="C515" s="144"/>
      <c r="D515" s="144"/>
      <c r="E515" s="145"/>
      <c r="F515" s="144"/>
      <c r="G515" s="145"/>
      <c r="H515" s="31"/>
      <c r="I515" s="31"/>
      <c r="J515" s="31"/>
      <c r="K515" s="31"/>
      <c r="L515" s="31"/>
      <c r="M515" s="31"/>
      <c r="N515" s="31"/>
      <c r="O515" s="31"/>
      <c r="P515" s="31"/>
      <c r="Q515" s="31"/>
    </row>
    <row r="516" spans="3:17">
      <c r="C516" s="144"/>
      <c r="D516" s="144"/>
      <c r="E516" s="145"/>
      <c r="F516" s="144"/>
      <c r="G516" s="145"/>
      <c r="H516" s="31"/>
      <c r="I516" s="31"/>
      <c r="J516" s="31"/>
      <c r="K516" s="31"/>
      <c r="L516" s="31"/>
      <c r="M516" s="31"/>
      <c r="N516" s="31"/>
      <c r="O516" s="31"/>
      <c r="P516" s="31"/>
      <c r="Q516" s="31"/>
    </row>
    <row r="517" spans="3:17">
      <c r="C517" s="144"/>
      <c r="D517" s="144"/>
      <c r="E517" s="145"/>
      <c r="F517" s="144"/>
      <c r="G517" s="145"/>
      <c r="H517" s="31"/>
      <c r="I517" s="31"/>
      <c r="J517" s="31"/>
      <c r="K517" s="31"/>
      <c r="L517" s="31"/>
      <c r="M517" s="31"/>
      <c r="N517" s="31"/>
      <c r="O517" s="31"/>
      <c r="P517" s="31"/>
      <c r="Q517" s="31"/>
    </row>
    <row r="518" spans="3:17">
      <c r="C518" s="144"/>
      <c r="D518" s="144"/>
      <c r="E518" s="145"/>
      <c r="F518" s="144"/>
      <c r="G518" s="145"/>
      <c r="H518" s="31"/>
      <c r="I518" s="31"/>
      <c r="J518" s="31"/>
      <c r="K518" s="31"/>
      <c r="L518" s="31"/>
      <c r="M518" s="31"/>
      <c r="N518" s="31"/>
      <c r="O518" s="31"/>
      <c r="P518" s="31"/>
      <c r="Q518" s="31"/>
    </row>
    <row r="519" spans="3:17">
      <c r="C519" s="144"/>
      <c r="D519" s="144"/>
      <c r="E519" s="145"/>
      <c r="F519" s="144"/>
      <c r="G519" s="145"/>
      <c r="H519" s="31"/>
      <c r="I519" s="31"/>
      <c r="J519" s="31"/>
      <c r="K519" s="31"/>
      <c r="L519" s="31"/>
      <c r="M519" s="31"/>
      <c r="N519" s="31"/>
      <c r="O519" s="31"/>
      <c r="P519" s="31"/>
      <c r="Q519" s="31"/>
    </row>
    <row r="520" spans="3:17">
      <c r="C520" s="144"/>
      <c r="D520" s="144"/>
      <c r="E520" s="145"/>
      <c r="F520" s="144"/>
      <c r="G520" s="145"/>
      <c r="H520" s="31"/>
      <c r="I520" s="31"/>
      <c r="J520" s="31"/>
      <c r="K520" s="31"/>
      <c r="L520" s="31"/>
      <c r="M520" s="31"/>
      <c r="N520" s="31"/>
      <c r="O520" s="31"/>
      <c r="P520" s="31"/>
      <c r="Q520" s="31"/>
    </row>
    <row r="521" spans="3:17">
      <c r="C521" s="144"/>
      <c r="D521" s="144"/>
      <c r="E521" s="145"/>
      <c r="F521" s="144"/>
      <c r="G521" s="145"/>
      <c r="H521" s="31"/>
      <c r="I521" s="31"/>
      <c r="J521" s="31"/>
      <c r="K521" s="31"/>
      <c r="L521" s="31"/>
      <c r="M521" s="31"/>
      <c r="N521" s="31"/>
      <c r="O521" s="31"/>
      <c r="P521" s="31"/>
      <c r="Q521" s="31"/>
    </row>
    <row r="522" spans="3:17">
      <c r="C522" s="144"/>
      <c r="D522" s="144"/>
      <c r="E522" s="145"/>
      <c r="F522" s="144"/>
      <c r="G522" s="145"/>
      <c r="H522" s="31"/>
      <c r="I522" s="31"/>
      <c r="J522" s="31"/>
      <c r="K522" s="31"/>
      <c r="L522" s="31"/>
      <c r="M522" s="31"/>
      <c r="N522" s="31"/>
      <c r="O522" s="31"/>
      <c r="P522" s="31"/>
      <c r="Q522" s="31"/>
    </row>
    <row r="523" spans="3:17">
      <c r="C523" s="144"/>
      <c r="D523" s="144"/>
      <c r="E523" s="145"/>
      <c r="F523" s="144"/>
      <c r="G523" s="145"/>
      <c r="H523" s="31"/>
      <c r="I523" s="31"/>
      <c r="J523" s="31"/>
      <c r="K523" s="31"/>
      <c r="L523" s="31"/>
      <c r="M523" s="31"/>
      <c r="N523" s="31"/>
      <c r="O523" s="31"/>
      <c r="P523" s="31"/>
      <c r="Q523" s="31"/>
    </row>
    <row r="524" spans="3:17">
      <c r="C524" s="144"/>
      <c r="D524" s="144"/>
      <c r="E524" s="145"/>
      <c r="F524" s="144"/>
      <c r="G524" s="145"/>
      <c r="H524" s="31"/>
      <c r="I524" s="31"/>
      <c r="J524" s="31"/>
      <c r="K524" s="31"/>
      <c r="L524" s="31"/>
      <c r="M524" s="31"/>
      <c r="N524" s="31"/>
      <c r="O524" s="31"/>
      <c r="P524" s="31"/>
      <c r="Q524" s="31"/>
    </row>
    <row r="525" spans="3:17">
      <c r="C525" s="144"/>
      <c r="D525" s="144"/>
      <c r="E525" s="145"/>
      <c r="F525" s="144"/>
      <c r="G525" s="145"/>
      <c r="H525" s="31"/>
      <c r="I525" s="31"/>
      <c r="J525" s="31"/>
      <c r="K525" s="31"/>
      <c r="L525" s="31"/>
      <c r="M525" s="31"/>
      <c r="N525" s="31"/>
      <c r="O525" s="31"/>
      <c r="P525" s="31"/>
      <c r="Q525" s="31"/>
    </row>
    <row r="526" spans="3:17">
      <c r="C526" s="144"/>
      <c r="D526" s="144"/>
      <c r="E526" s="145"/>
      <c r="F526" s="144"/>
      <c r="G526" s="145"/>
      <c r="H526" s="31"/>
      <c r="I526" s="31"/>
      <c r="J526" s="31"/>
      <c r="K526" s="31"/>
      <c r="L526" s="31"/>
      <c r="M526" s="31"/>
      <c r="N526" s="31"/>
      <c r="O526" s="31"/>
      <c r="P526" s="31"/>
      <c r="Q526" s="31"/>
    </row>
    <row r="527" spans="3:17">
      <c r="C527" s="144"/>
      <c r="D527" s="144"/>
      <c r="E527" s="145"/>
      <c r="F527" s="144"/>
      <c r="G527" s="145"/>
      <c r="H527" s="31"/>
      <c r="I527" s="31"/>
      <c r="J527" s="31"/>
      <c r="K527" s="31"/>
      <c r="L527" s="31"/>
      <c r="M527" s="31"/>
      <c r="N527" s="31"/>
      <c r="O527" s="31"/>
      <c r="P527" s="31"/>
      <c r="Q527" s="31"/>
    </row>
    <row r="528" spans="3:17">
      <c r="C528" s="144"/>
      <c r="D528" s="144"/>
      <c r="E528" s="145"/>
      <c r="F528" s="144"/>
      <c r="G528" s="145"/>
      <c r="H528" s="31"/>
      <c r="I528" s="31"/>
      <c r="J528" s="31"/>
      <c r="K528" s="31"/>
      <c r="L528" s="31"/>
      <c r="M528" s="31"/>
      <c r="N528" s="31"/>
      <c r="O528" s="31"/>
      <c r="P528" s="31"/>
      <c r="Q528" s="31"/>
    </row>
    <row r="529" spans="3:17">
      <c r="C529" s="144"/>
      <c r="D529" s="144"/>
      <c r="E529" s="145"/>
      <c r="F529" s="144"/>
      <c r="G529" s="145"/>
      <c r="H529" s="31"/>
      <c r="I529" s="31"/>
      <c r="J529" s="31"/>
      <c r="K529" s="31"/>
      <c r="L529" s="31"/>
      <c r="M529" s="31"/>
      <c r="N529" s="31"/>
      <c r="O529" s="31"/>
      <c r="P529" s="31"/>
      <c r="Q529" s="31"/>
    </row>
    <row r="530" spans="3:17">
      <c r="C530" s="144"/>
      <c r="D530" s="144"/>
      <c r="E530" s="145"/>
      <c r="F530" s="144"/>
      <c r="G530" s="145"/>
      <c r="H530" s="31"/>
      <c r="I530" s="31"/>
      <c r="J530" s="31"/>
      <c r="K530" s="31"/>
      <c r="L530" s="31"/>
      <c r="M530" s="31"/>
      <c r="N530" s="31"/>
      <c r="O530" s="31"/>
      <c r="P530" s="31"/>
      <c r="Q530" s="31"/>
    </row>
    <row r="531" spans="3:17">
      <c r="C531" s="144"/>
      <c r="D531" s="144"/>
      <c r="E531" s="145"/>
      <c r="F531" s="144"/>
      <c r="G531" s="145"/>
      <c r="H531" s="31"/>
      <c r="I531" s="31"/>
      <c r="J531" s="31"/>
      <c r="K531" s="31"/>
      <c r="L531" s="31"/>
      <c r="M531" s="31"/>
      <c r="N531" s="31"/>
      <c r="O531" s="31"/>
      <c r="P531" s="31"/>
      <c r="Q531" s="31"/>
    </row>
    <row r="532" spans="3:17">
      <c r="C532" s="144"/>
      <c r="D532" s="144"/>
      <c r="E532" s="145"/>
      <c r="F532" s="144"/>
      <c r="G532" s="145"/>
      <c r="H532" s="31"/>
      <c r="I532" s="31"/>
      <c r="J532" s="31"/>
      <c r="K532" s="31"/>
      <c r="L532" s="31"/>
      <c r="M532" s="31"/>
      <c r="N532" s="31"/>
      <c r="O532" s="31"/>
      <c r="P532" s="31"/>
      <c r="Q532" s="31"/>
    </row>
    <row r="533" spans="3:17">
      <c r="C533" s="144"/>
      <c r="D533" s="144"/>
      <c r="E533" s="145"/>
      <c r="F533" s="144"/>
      <c r="G533" s="145"/>
      <c r="H533" s="31"/>
      <c r="I533" s="31"/>
      <c r="J533" s="31"/>
      <c r="K533" s="31"/>
      <c r="L533" s="31"/>
      <c r="M533" s="31"/>
      <c r="N533" s="31"/>
      <c r="O533" s="31"/>
      <c r="P533" s="31"/>
      <c r="Q533" s="31"/>
    </row>
    <row r="534" spans="3:17">
      <c r="C534" s="144"/>
      <c r="D534" s="144"/>
      <c r="E534" s="145"/>
      <c r="F534" s="144"/>
      <c r="G534" s="145"/>
      <c r="H534" s="31"/>
      <c r="I534" s="31"/>
      <c r="J534" s="31"/>
      <c r="K534" s="31"/>
      <c r="L534" s="31"/>
      <c r="M534" s="31"/>
      <c r="N534" s="31"/>
      <c r="O534" s="31"/>
      <c r="P534" s="31"/>
      <c r="Q534" s="31"/>
    </row>
    <row r="535" spans="3:17">
      <c r="C535" s="144"/>
      <c r="D535" s="144"/>
      <c r="E535" s="145"/>
      <c r="F535" s="144"/>
      <c r="G535" s="145"/>
      <c r="H535" s="31"/>
      <c r="I535" s="31"/>
      <c r="J535" s="31"/>
      <c r="K535" s="31"/>
      <c r="L535" s="31"/>
      <c r="M535" s="31"/>
      <c r="N535" s="31"/>
      <c r="O535" s="31"/>
      <c r="P535" s="31"/>
      <c r="Q535" s="31"/>
    </row>
    <row r="536" spans="3:17">
      <c r="C536" s="144"/>
      <c r="D536" s="144"/>
      <c r="E536" s="145"/>
      <c r="F536" s="144"/>
      <c r="G536" s="145"/>
      <c r="H536" s="31"/>
      <c r="I536" s="31"/>
      <c r="J536" s="31"/>
      <c r="K536" s="31"/>
      <c r="L536" s="31"/>
      <c r="M536" s="31"/>
      <c r="N536" s="31"/>
      <c r="O536" s="31"/>
      <c r="P536" s="31"/>
      <c r="Q536" s="31"/>
    </row>
    <row r="537" spans="3:17">
      <c r="C537" s="144"/>
      <c r="D537" s="144"/>
      <c r="E537" s="145"/>
      <c r="F537" s="144"/>
      <c r="G537" s="145"/>
      <c r="H537" s="31"/>
      <c r="I537" s="31"/>
      <c r="J537" s="31"/>
      <c r="K537" s="31"/>
      <c r="L537" s="31"/>
      <c r="M537" s="31"/>
      <c r="N537" s="31"/>
      <c r="O537" s="31"/>
      <c r="P537" s="31"/>
      <c r="Q537" s="31"/>
    </row>
    <row r="538" spans="3:17">
      <c r="C538" s="144"/>
      <c r="D538" s="144"/>
      <c r="E538" s="145"/>
      <c r="F538" s="144"/>
      <c r="G538" s="145"/>
      <c r="H538" s="31"/>
      <c r="I538" s="31"/>
      <c r="J538" s="31"/>
      <c r="K538" s="31"/>
      <c r="L538" s="31"/>
      <c r="M538" s="31"/>
      <c r="N538" s="31"/>
      <c r="O538" s="31"/>
      <c r="P538" s="31"/>
      <c r="Q538" s="31"/>
    </row>
    <row r="539" spans="3:17">
      <c r="C539" s="144"/>
      <c r="D539" s="144"/>
      <c r="E539" s="145"/>
      <c r="F539" s="144"/>
      <c r="G539" s="145"/>
      <c r="H539" s="31"/>
      <c r="I539" s="31"/>
      <c r="J539" s="31"/>
      <c r="K539" s="31"/>
      <c r="L539" s="31"/>
      <c r="M539" s="31"/>
      <c r="N539" s="31"/>
      <c r="O539" s="31"/>
      <c r="P539" s="31"/>
      <c r="Q539" s="31"/>
    </row>
    <row r="540" spans="3:17">
      <c r="C540" s="144"/>
      <c r="D540" s="144"/>
      <c r="E540" s="145"/>
      <c r="F540" s="144"/>
      <c r="G540" s="145"/>
      <c r="H540" s="31"/>
      <c r="I540" s="31"/>
      <c r="J540" s="31"/>
      <c r="K540" s="31"/>
      <c r="L540" s="31"/>
      <c r="M540" s="31"/>
      <c r="N540" s="31"/>
      <c r="O540" s="31"/>
      <c r="P540" s="31"/>
      <c r="Q540" s="31"/>
    </row>
    <row r="541" spans="3:17">
      <c r="C541" s="144"/>
      <c r="D541" s="144"/>
      <c r="E541" s="145"/>
      <c r="F541" s="144"/>
      <c r="G541" s="145"/>
      <c r="H541" s="31"/>
      <c r="I541" s="31"/>
      <c r="J541" s="31"/>
      <c r="K541" s="31"/>
      <c r="L541" s="31"/>
      <c r="M541" s="31"/>
      <c r="N541" s="31"/>
      <c r="O541" s="31"/>
      <c r="P541" s="31"/>
      <c r="Q541" s="31"/>
    </row>
    <row r="542" spans="3:17">
      <c r="C542" s="144"/>
      <c r="D542" s="144"/>
      <c r="E542" s="145"/>
      <c r="F542" s="144"/>
      <c r="G542" s="145"/>
      <c r="H542" s="31"/>
      <c r="I542" s="31"/>
      <c r="J542" s="31"/>
      <c r="K542" s="31"/>
      <c r="L542" s="31"/>
      <c r="M542" s="31"/>
      <c r="N542" s="31"/>
      <c r="O542" s="31"/>
      <c r="P542" s="31"/>
      <c r="Q542" s="31"/>
    </row>
    <row r="543" spans="3:17">
      <c r="C543" s="144"/>
      <c r="D543" s="144"/>
      <c r="E543" s="145"/>
      <c r="F543" s="144"/>
      <c r="G543" s="145"/>
      <c r="H543" s="31"/>
      <c r="I543" s="31"/>
      <c r="J543" s="31"/>
      <c r="K543" s="31"/>
      <c r="L543" s="31"/>
      <c r="M543" s="31"/>
      <c r="N543" s="31"/>
      <c r="O543" s="31"/>
      <c r="P543" s="31"/>
      <c r="Q543" s="31"/>
    </row>
    <row r="544" spans="3:17">
      <c r="C544" s="144"/>
      <c r="D544" s="144"/>
      <c r="E544" s="145"/>
      <c r="F544" s="144"/>
      <c r="G544" s="145"/>
      <c r="H544" s="31"/>
      <c r="I544" s="31"/>
      <c r="J544" s="31"/>
      <c r="K544" s="31"/>
      <c r="L544" s="31"/>
      <c r="M544" s="31"/>
      <c r="N544" s="31"/>
      <c r="O544" s="31"/>
      <c r="P544" s="31"/>
      <c r="Q544" s="31"/>
    </row>
    <row r="545" spans="3:17">
      <c r="C545" s="144"/>
      <c r="D545" s="144"/>
      <c r="E545" s="145"/>
      <c r="F545" s="144"/>
      <c r="G545" s="145"/>
      <c r="H545" s="31"/>
      <c r="I545" s="31"/>
      <c r="J545" s="31"/>
      <c r="K545" s="31"/>
      <c r="L545" s="31"/>
      <c r="M545" s="31"/>
      <c r="N545" s="31"/>
      <c r="O545" s="31"/>
      <c r="P545" s="31"/>
      <c r="Q545" s="31"/>
    </row>
    <row r="546" spans="3:17">
      <c r="C546" s="144"/>
      <c r="D546" s="144"/>
      <c r="E546" s="145"/>
      <c r="F546" s="144"/>
      <c r="G546" s="145"/>
      <c r="H546" s="31"/>
      <c r="I546" s="31"/>
      <c r="J546" s="31"/>
      <c r="K546" s="31"/>
      <c r="L546" s="31"/>
      <c r="M546" s="31"/>
      <c r="N546" s="31"/>
      <c r="O546" s="31"/>
      <c r="P546" s="31"/>
      <c r="Q546" s="31"/>
    </row>
    <row r="547" spans="3:17">
      <c r="C547" s="144"/>
      <c r="D547" s="144"/>
      <c r="E547" s="145"/>
      <c r="F547" s="144"/>
      <c r="G547" s="145"/>
      <c r="H547" s="31"/>
      <c r="I547" s="31"/>
      <c r="J547" s="31"/>
      <c r="K547" s="31"/>
      <c r="L547" s="31"/>
      <c r="M547" s="31"/>
      <c r="N547" s="31"/>
      <c r="O547" s="31"/>
      <c r="P547" s="31"/>
      <c r="Q547" s="31"/>
    </row>
    <row r="548" spans="3:17">
      <c r="C548" s="144"/>
      <c r="D548" s="144"/>
      <c r="E548" s="145"/>
      <c r="F548" s="144"/>
      <c r="G548" s="145"/>
      <c r="H548" s="31"/>
      <c r="I548" s="31"/>
      <c r="J548" s="31"/>
      <c r="K548" s="31"/>
      <c r="L548" s="31"/>
      <c r="M548" s="31"/>
      <c r="N548" s="31"/>
      <c r="O548" s="31"/>
      <c r="P548" s="31"/>
      <c r="Q548" s="31"/>
    </row>
    <row r="549" spans="3:17">
      <c r="C549" s="144"/>
      <c r="D549" s="144"/>
      <c r="E549" s="145"/>
      <c r="F549" s="144"/>
      <c r="G549" s="145"/>
      <c r="H549" s="31"/>
      <c r="I549" s="31"/>
      <c r="J549" s="31"/>
      <c r="K549" s="31"/>
      <c r="L549" s="31"/>
      <c r="M549" s="31"/>
      <c r="N549" s="31"/>
      <c r="O549" s="31"/>
      <c r="P549" s="31"/>
      <c r="Q549" s="31"/>
    </row>
    <row r="550" spans="3:17">
      <c r="C550" s="144"/>
      <c r="D550" s="144"/>
      <c r="E550" s="145"/>
      <c r="F550" s="144"/>
      <c r="G550" s="145"/>
      <c r="H550" s="31"/>
      <c r="I550" s="31"/>
      <c r="J550" s="31"/>
      <c r="K550" s="31"/>
      <c r="L550" s="31"/>
      <c r="M550" s="31"/>
      <c r="N550" s="31"/>
      <c r="O550" s="31"/>
      <c r="P550" s="31"/>
      <c r="Q550" s="31"/>
    </row>
    <row r="551" spans="3:17">
      <c r="C551" s="144"/>
      <c r="D551" s="144"/>
      <c r="E551" s="145"/>
      <c r="F551" s="144"/>
      <c r="G551" s="145"/>
      <c r="H551" s="31"/>
      <c r="I551" s="31"/>
      <c r="J551" s="31"/>
      <c r="K551" s="31"/>
      <c r="L551" s="31"/>
      <c r="M551" s="31"/>
      <c r="N551" s="31"/>
      <c r="O551" s="31"/>
      <c r="P551" s="31"/>
      <c r="Q551" s="31"/>
    </row>
    <row r="552" spans="3:17">
      <c r="C552" s="144"/>
      <c r="D552" s="144"/>
      <c r="E552" s="145"/>
      <c r="F552" s="144"/>
      <c r="G552" s="145"/>
      <c r="H552" s="31"/>
      <c r="I552" s="31"/>
      <c r="J552" s="31"/>
      <c r="K552" s="31"/>
      <c r="L552" s="31"/>
      <c r="M552" s="31"/>
      <c r="N552" s="31"/>
      <c r="O552" s="31"/>
      <c r="P552" s="31"/>
      <c r="Q552" s="31"/>
    </row>
    <row r="553" spans="3:17">
      <c r="C553" s="144"/>
      <c r="D553" s="144"/>
      <c r="E553" s="145"/>
      <c r="F553" s="144"/>
      <c r="G553" s="145"/>
      <c r="H553" s="31"/>
      <c r="I553" s="31"/>
      <c r="J553" s="31"/>
      <c r="K553" s="31"/>
      <c r="L553" s="31"/>
      <c r="M553" s="31"/>
      <c r="N553" s="31"/>
      <c r="O553" s="31"/>
      <c r="P553" s="31"/>
      <c r="Q553" s="31"/>
    </row>
    <row r="554" spans="3:17">
      <c r="C554" s="144"/>
      <c r="D554" s="144"/>
      <c r="E554" s="145"/>
      <c r="F554" s="144"/>
      <c r="G554" s="145"/>
      <c r="H554" s="31"/>
      <c r="I554" s="31"/>
      <c r="J554" s="31"/>
      <c r="K554" s="31"/>
      <c r="L554" s="31"/>
      <c r="M554" s="31"/>
      <c r="N554" s="31"/>
      <c r="O554" s="31"/>
      <c r="P554" s="31"/>
      <c r="Q554" s="31"/>
    </row>
    <row r="555" spans="3:17">
      <c r="C555" s="144"/>
      <c r="D555" s="144"/>
      <c r="E555" s="145"/>
      <c r="F555" s="144"/>
      <c r="G555" s="145"/>
      <c r="H555" s="31"/>
      <c r="I555" s="31"/>
      <c r="J555" s="31"/>
      <c r="K555" s="31"/>
      <c r="L555" s="31"/>
      <c r="M555" s="31"/>
      <c r="N555" s="31"/>
      <c r="O555" s="31"/>
      <c r="P555" s="31"/>
      <c r="Q555" s="31"/>
    </row>
    <row r="556" spans="3:17">
      <c r="C556" s="144"/>
      <c r="D556" s="144"/>
      <c r="E556" s="145"/>
      <c r="F556" s="144"/>
      <c r="G556" s="145"/>
      <c r="H556" s="31"/>
      <c r="I556" s="31"/>
      <c r="J556" s="31"/>
      <c r="K556" s="31"/>
      <c r="L556" s="31"/>
      <c r="M556" s="31"/>
      <c r="N556" s="31"/>
      <c r="O556" s="31"/>
      <c r="P556" s="31"/>
      <c r="Q556" s="31"/>
    </row>
    <row r="557" spans="3:17">
      <c r="C557" s="144"/>
      <c r="D557" s="144"/>
      <c r="E557" s="145"/>
      <c r="F557" s="144"/>
      <c r="G557" s="145"/>
      <c r="H557" s="31"/>
      <c r="I557" s="31"/>
      <c r="J557" s="31"/>
      <c r="K557" s="31"/>
      <c r="L557" s="31"/>
      <c r="M557" s="31"/>
      <c r="N557" s="31"/>
      <c r="O557" s="31"/>
      <c r="P557" s="31"/>
      <c r="Q557" s="31"/>
    </row>
    <row r="558" spans="3:17">
      <c r="C558" s="144"/>
      <c r="D558" s="144"/>
      <c r="E558" s="145"/>
      <c r="F558" s="144"/>
      <c r="G558" s="145"/>
      <c r="H558" s="31"/>
      <c r="I558" s="31"/>
      <c r="J558" s="31"/>
      <c r="K558" s="31"/>
      <c r="L558" s="31"/>
      <c r="M558" s="31"/>
      <c r="N558" s="31"/>
      <c r="O558" s="31"/>
      <c r="P558" s="31"/>
      <c r="Q558" s="31"/>
    </row>
    <row r="559" spans="3:17">
      <c r="C559" s="144"/>
      <c r="D559" s="144"/>
      <c r="E559" s="145"/>
      <c r="F559" s="144"/>
      <c r="G559" s="145"/>
      <c r="H559" s="31"/>
      <c r="I559" s="31"/>
      <c r="J559" s="31"/>
      <c r="K559" s="31"/>
      <c r="L559" s="31"/>
      <c r="M559" s="31"/>
      <c r="N559" s="31"/>
      <c r="O559" s="31"/>
      <c r="P559" s="31"/>
      <c r="Q559" s="31"/>
    </row>
    <row r="560" spans="3:17">
      <c r="C560" s="144"/>
      <c r="D560" s="144"/>
      <c r="E560" s="145"/>
      <c r="F560" s="144"/>
      <c r="G560" s="145"/>
      <c r="H560" s="31"/>
      <c r="I560" s="31"/>
      <c r="J560" s="31"/>
      <c r="K560" s="31"/>
      <c r="L560" s="31"/>
      <c r="M560" s="31"/>
      <c r="N560" s="31"/>
      <c r="O560" s="31"/>
      <c r="P560" s="31"/>
      <c r="Q560" s="31"/>
    </row>
    <row r="561" spans="3:17">
      <c r="C561" s="144"/>
      <c r="D561" s="144"/>
      <c r="E561" s="145"/>
      <c r="F561" s="144"/>
      <c r="G561" s="145"/>
      <c r="H561" s="31"/>
      <c r="I561" s="31"/>
      <c r="J561" s="31"/>
      <c r="K561" s="31"/>
      <c r="L561" s="31"/>
      <c r="M561" s="31"/>
      <c r="N561" s="31"/>
      <c r="O561" s="31"/>
      <c r="P561" s="31"/>
      <c r="Q561" s="31"/>
    </row>
    <row r="562" spans="3:17">
      <c r="C562" s="144"/>
      <c r="D562" s="144"/>
      <c r="E562" s="145"/>
      <c r="F562" s="144"/>
      <c r="G562" s="145"/>
      <c r="H562" s="31"/>
      <c r="I562" s="31"/>
      <c r="J562" s="31"/>
      <c r="K562" s="31"/>
      <c r="L562" s="31"/>
      <c r="M562" s="31"/>
      <c r="N562" s="31"/>
      <c r="O562" s="31"/>
      <c r="P562" s="31"/>
      <c r="Q562" s="31"/>
    </row>
    <row r="563" spans="3:17">
      <c r="C563" s="144"/>
      <c r="D563" s="144"/>
      <c r="E563" s="145"/>
      <c r="F563" s="144"/>
      <c r="G563" s="145"/>
      <c r="H563" s="31"/>
      <c r="I563" s="31"/>
      <c r="J563" s="31"/>
      <c r="K563" s="31"/>
      <c r="L563" s="31"/>
      <c r="M563" s="31"/>
      <c r="N563" s="31"/>
      <c r="O563" s="31"/>
      <c r="P563" s="31"/>
      <c r="Q563" s="31"/>
    </row>
    <row r="564" spans="3:17">
      <c r="C564" s="144"/>
      <c r="D564" s="144"/>
      <c r="E564" s="145"/>
      <c r="F564" s="144"/>
      <c r="G564" s="145"/>
      <c r="H564" s="31"/>
      <c r="I564" s="31"/>
      <c r="J564" s="31"/>
      <c r="K564" s="31"/>
      <c r="L564" s="31"/>
      <c r="M564" s="31"/>
      <c r="N564" s="31"/>
      <c r="O564" s="31"/>
      <c r="P564" s="31"/>
      <c r="Q564" s="31"/>
    </row>
    <row r="565" spans="3:17">
      <c r="C565" s="144"/>
      <c r="D565" s="144"/>
      <c r="E565" s="145"/>
      <c r="F565" s="144"/>
      <c r="G565" s="145"/>
      <c r="H565" s="31"/>
      <c r="I565" s="31"/>
      <c r="J565" s="31"/>
      <c r="K565" s="31"/>
      <c r="L565" s="31"/>
      <c r="M565" s="31"/>
      <c r="N565" s="31"/>
      <c r="O565" s="31"/>
      <c r="P565" s="31"/>
      <c r="Q565" s="31"/>
    </row>
    <row r="566" spans="3:17">
      <c r="C566" s="144"/>
      <c r="D566" s="144"/>
      <c r="E566" s="145"/>
      <c r="F566" s="144"/>
      <c r="G566" s="145"/>
      <c r="H566" s="31"/>
      <c r="I566" s="31"/>
      <c r="J566" s="31"/>
      <c r="K566" s="31"/>
      <c r="L566" s="31"/>
      <c r="M566" s="31"/>
      <c r="N566" s="31"/>
      <c r="O566" s="31"/>
      <c r="P566" s="31"/>
      <c r="Q566" s="31"/>
    </row>
    <row r="567" spans="3:17">
      <c r="C567" s="144"/>
      <c r="D567" s="144"/>
      <c r="E567" s="145"/>
      <c r="F567" s="144"/>
      <c r="G567" s="145"/>
      <c r="H567" s="31"/>
      <c r="I567" s="31"/>
      <c r="J567" s="31"/>
      <c r="K567" s="31"/>
      <c r="L567" s="31"/>
      <c r="M567" s="31"/>
      <c r="N567" s="31"/>
      <c r="O567" s="31"/>
      <c r="P567" s="31"/>
      <c r="Q567" s="31"/>
    </row>
    <row r="568" spans="3:17">
      <c r="C568" s="144"/>
      <c r="D568" s="144"/>
      <c r="E568" s="145"/>
      <c r="F568" s="144"/>
      <c r="G568" s="145"/>
      <c r="H568" s="31"/>
      <c r="I568" s="31"/>
      <c r="J568" s="31"/>
      <c r="K568" s="31"/>
      <c r="L568" s="31"/>
      <c r="M568" s="31"/>
      <c r="N568" s="31"/>
      <c r="O568" s="31"/>
      <c r="P568" s="31"/>
      <c r="Q568" s="31"/>
    </row>
    <row r="569" spans="3:17">
      <c r="C569" s="144"/>
      <c r="D569" s="144"/>
      <c r="E569" s="145"/>
      <c r="F569" s="144"/>
      <c r="G569" s="145"/>
      <c r="H569" s="31"/>
      <c r="I569" s="31"/>
      <c r="J569" s="31"/>
      <c r="K569" s="31"/>
      <c r="L569" s="31"/>
      <c r="M569" s="31"/>
      <c r="N569" s="31"/>
      <c r="O569" s="31"/>
      <c r="P569" s="31"/>
      <c r="Q569" s="31"/>
    </row>
    <row r="570" spans="3:17">
      <c r="C570" s="144"/>
      <c r="D570" s="144"/>
      <c r="E570" s="145"/>
      <c r="F570" s="144"/>
      <c r="G570" s="145"/>
      <c r="H570" s="31"/>
      <c r="I570" s="31"/>
      <c r="J570" s="31"/>
      <c r="K570" s="31"/>
      <c r="L570" s="31"/>
      <c r="M570" s="31"/>
      <c r="N570" s="31"/>
      <c r="O570" s="31"/>
      <c r="P570" s="31"/>
      <c r="Q570" s="31"/>
    </row>
    <row r="571" spans="3:17">
      <c r="C571" s="144"/>
      <c r="D571" s="144"/>
      <c r="E571" s="145"/>
      <c r="F571" s="144"/>
      <c r="G571" s="145"/>
      <c r="H571" s="31"/>
      <c r="I571" s="31"/>
      <c r="J571" s="31"/>
      <c r="K571" s="31"/>
      <c r="L571" s="31"/>
      <c r="M571" s="31"/>
      <c r="N571" s="31"/>
      <c r="O571" s="31"/>
      <c r="P571" s="31"/>
      <c r="Q571" s="31"/>
    </row>
    <row r="572" spans="3:17">
      <c r="C572" s="144"/>
      <c r="D572" s="144"/>
      <c r="E572" s="145"/>
      <c r="F572" s="144"/>
      <c r="G572" s="145"/>
      <c r="H572" s="31"/>
      <c r="I572" s="31"/>
      <c r="J572" s="31"/>
      <c r="K572" s="31"/>
      <c r="L572" s="31"/>
      <c r="M572" s="31"/>
      <c r="N572" s="31"/>
      <c r="O572" s="31"/>
      <c r="P572" s="31"/>
      <c r="Q572" s="31"/>
    </row>
    <row r="573" spans="3:17">
      <c r="C573" s="144"/>
      <c r="D573" s="144"/>
      <c r="E573" s="145"/>
      <c r="F573" s="144"/>
      <c r="G573" s="145"/>
      <c r="H573" s="31"/>
      <c r="I573" s="31"/>
      <c r="J573" s="31"/>
      <c r="K573" s="31"/>
      <c r="L573" s="31"/>
      <c r="M573" s="31"/>
      <c r="N573" s="31"/>
      <c r="O573" s="31"/>
      <c r="P573" s="31"/>
      <c r="Q573" s="31"/>
    </row>
    <row r="574" spans="3:17">
      <c r="C574" s="144"/>
      <c r="D574" s="144"/>
      <c r="E574" s="145"/>
      <c r="F574" s="144"/>
      <c r="G574" s="145"/>
      <c r="H574" s="31"/>
      <c r="I574" s="31"/>
      <c r="J574" s="31"/>
      <c r="K574" s="31"/>
      <c r="L574" s="31"/>
      <c r="M574" s="31"/>
      <c r="N574" s="31"/>
      <c r="O574" s="31"/>
      <c r="P574" s="31"/>
      <c r="Q574" s="31"/>
    </row>
    <row r="575" spans="3:17">
      <c r="C575" s="144"/>
      <c r="D575" s="144"/>
      <c r="E575" s="145"/>
      <c r="F575" s="144"/>
      <c r="G575" s="145"/>
      <c r="H575" s="31"/>
      <c r="I575" s="31"/>
      <c r="J575" s="31"/>
      <c r="K575" s="31"/>
      <c r="L575" s="31"/>
      <c r="M575" s="31"/>
      <c r="N575" s="31"/>
      <c r="O575" s="31"/>
      <c r="P575" s="31"/>
      <c r="Q575" s="31"/>
    </row>
    <row r="576" spans="3:17">
      <c r="C576" s="144"/>
      <c r="D576" s="144"/>
      <c r="E576" s="145"/>
      <c r="F576" s="144"/>
      <c r="G576" s="145"/>
      <c r="H576" s="31"/>
      <c r="I576" s="31"/>
      <c r="J576" s="31"/>
      <c r="K576" s="31"/>
      <c r="L576" s="31"/>
      <c r="M576" s="31"/>
      <c r="N576" s="31"/>
      <c r="O576" s="31"/>
      <c r="P576" s="31"/>
      <c r="Q576" s="31"/>
    </row>
    <row r="577" spans="3:17">
      <c r="C577" s="144"/>
      <c r="D577" s="144"/>
      <c r="E577" s="145"/>
      <c r="F577" s="144"/>
      <c r="G577" s="145"/>
      <c r="H577" s="31"/>
      <c r="I577" s="31"/>
      <c r="J577" s="31"/>
      <c r="K577" s="31"/>
      <c r="L577" s="31"/>
      <c r="M577" s="31"/>
      <c r="N577" s="31"/>
      <c r="O577" s="31"/>
      <c r="P577" s="31"/>
      <c r="Q577" s="31"/>
    </row>
    <row r="578" spans="3:17">
      <c r="C578" s="144"/>
      <c r="D578" s="144"/>
      <c r="E578" s="145"/>
      <c r="F578" s="144"/>
      <c r="G578" s="145"/>
      <c r="H578" s="31"/>
      <c r="I578" s="31"/>
      <c r="J578" s="31"/>
      <c r="K578" s="31"/>
      <c r="L578" s="31"/>
      <c r="M578" s="31"/>
      <c r="N578" s="31"/>
      <c r="O578" s="31"/>
      <c r="P578" s="31"/>
      <c r="Q578" s="31"/>
    </row>
    <row r="579" spans="3:17">
      <c r="C579" s="144"/>
      <c r="D579" s="144"/>
      <c r="E579" s="145"/>
      <c r="F579" s="144"/>
      <c r="G579" s="145"/>
      <c r="H579" s="31"/>
      <c r="I579" s="31"/>
      <c r="J579" s="31"/>
      <c r="K579" s="31"/>
      <c r="L579" s="31"/>
      <c r="M579" s="31"/>
      <c r="N579" s="31"/>
      <c r="O579" s="31"/>
      <c r="P579" s="31"/>
      <c r="Q579" s="31"/>
    </row>
    <row r="580" spans="3:17">
      <c r="C580" s="144"/>
      <c r="D580" s="144"/>
      <c r="E580" s="145"/>
      <c r="F580" s="144"/>
      <c r="G580" s="145"/>
      <c r="H580" s="31"/>
      <c r="I580" s="31"/>
      <c r="J580" s="31"/>
      <c r="K580" s="31"/>
      <c r="L580" s="31"/>
      <c r="M580" s="31"/>
      <c r="N580" s="31"/>
      <c r="O580" s="31"/>
      <c r="P580" s="31"/>
      <c r="Q580" s="31"/>
    </row>
    <row r="581" spans="3:17">
      <c r="C581" s="144"/>
      <c r="D581" s="144"/>
      <c r="E581" s="145"/>
      <c r="F581" s="144"/>
      <c r="G581" s="145"/>
      <c r="H581" s="31"/>
      <c r="I581" s="31"/>
      <c r="J581" s="31"/>
      <c r="K581" s="31"/>
      <c r="L581" s="31"/>
      <c r="M581" s="31"/>
      <c r="N581" s="31"/>
      <c r="O581" s="31"/>
      <c r="P581" s="31"/>
      <c r="Q581" s="31"/>
    </row>
    <row r="582" spans="3:17">
      <c r="C582" s="144"/>
      <c r="D582" s="144"/>
      <c r="E582" s="145"/>
      <c r="F582" s="144"/>
      <c r="G582" s="145"/>
      <c r="H582" s="31"/>
      <c r="I582" s="31"/>
      <c r="J582" s="31"/>
      <c r="K582" s="31"/>
      <c r="L582" s="31"/>
      <c r="M582" s="31"/>
      <c r="N582" s="31"/>
      <c r="O582" s="31"/>
      <c r="P582" s="31"/>
      <c r="Q582" s="31"/>
    </row>
    <row r="583" spans="3:17">
      <c r="C583" s="144"/>
      <c r="D583" s="144"/>
      <c r="E583" s="145"/>
      <c r="F583" s="144"/>
      <c r="G583" s="145"/>
      <c r="H583" s="31"/>
      <c r="I583" s="31"/>
      <c r="J583" s="31"/>
      <c r="K583" s="31"/>
      <c r="L583" s="31"/>
      <c r="M583" s="31"/>
      <c r="N583" s="31"/>
      <c r="O583" s="31"/>
      <c r="P583" s="31"/>
      <c r="Q583" s="31"/>
    </row>
    <row r="584" spans="3:17">
      <c r="C584" s="144"/>
      <c r="D584" s="144"/>
      <c r="E584" s="145"/>
      <c r="F584" s="144"/>
      <c r="G584" s="145"/>
      <c r="H584" s="31"/>
      <c r="I584" s="31"/>
      <c r="J584" s="31"/>
      <c r="K584" s="31"/>
      <c r="L584" s="31"/>
      <c r="M584" s="31"/>
      <c r="N584" s="31"/>
      <c r="O584" s="31"/>
      <c r="P584" s="31"/>
      <c r="Q584" s="31"/>
    </row>
    <row r="585" spans="3:17">
      <c r="C585" s="144"/>
      <c r="D585" s="144"/>
      <c r="E585" s="145"/>
      <c r="F585" s="144"/>
      <c r="G585" s="145"/>
      <c r="H585" s="31"/>
      <c r="I585" s="31"/>
      <c r="J585" s="31"/>
      <c r="K585" s="31"/>
      <c r="L585" s="31"/>
      <c r="M585" s="31"/>
      <c r="N585" s="31"/>
      <c r="O585" s="31"/>
      <c r="P585" s="31"/>
      <c r="Q585" s="31"/>
    </row>
    <row r="586" spans="3:17">
      <c r="C586" s="144"/>
      <c r="D586" s="144"/>
      <c r="E586" s="145"/>
      <c r="F586" s="144"/>
      <c r="G586" s="145"/>
      <c r="H586" s="31"/>
      <c r="I586" s="31"/>
      <c r="J586" s="31"/>
      <c r="K586" s="31"/>
      <c r="L586" s="31"/>
      <c r="M586" s="31"/>
      <c r="N586" s="31"/>
      <c r="O586" s="31"/>
      <c r="P586" s="31"/>
      <c r="Q586" s="31"/>
    </row>
    <row r="587" spans="3:17">
      <c r="C587" s="144"/>
      <c r="D587" s="144"/>
      <c r="E587" s="145"/>
      <c r="F587" s="144"/>
      <c r="G587" s="145"/>
      <c r="H587" s="31"/>
      <c r="I587" s="31"/>
      <c r="J587" s="31"/>
      <c r="K587" s="31"/>
      <c r="L587" s="31"/>
      <c r="M587" s="31"/>
      <c r="N587" s="31"/>
      <c r="O587" s="31"/>
      <c r="P587" s="31"/>
      <c r="Q587" s="31"/>
    </row>
    <row r="588" spans="3:17">
      <c r="C588" s="144"/>
      <c r="D588" s="144"/>
      <c r="E588" s="145"/>
      <c r="F588" s="144"/>
      <c r="G588" s="145"/>
      <c r="H588" s="31"/>
      <c r="I588" s="31"/>
      <c r="J588" s="31"/>
      <c r="K588" s="31"/>
      <c r="L588" s="31"/>
      <c r="M588" s="31"/>
      <c r="N588" s="31"/>
      <c r="O588" s="31"/>
      <c r="P588" s="31"/>
      <c r="Q588" s="31"/>
    </row>
    <row r="589" spans="3:17">
      <c r="C589" s="144"/>
      <c r="D589" s="144"/>
      <c r="E589" s="145"/>
      <c r="F589" s="144"/>
      <c r="G589" s="145"/>
      <c r="H589" s="31"/>
      <c r="I589" s="31"/>
      <c r="J589" s="31"/>
      <c r="K589" s="31"/>
      <c r="L589" s="31"/>
      <c r="M589" s="31"/>
      <c r="N589" s="31"/>
      <c r="O589" s="31"/>
      <c r="P589" s="31"/>
      <c r="Q589" s="31"/>
    </row>
    <row r="590" spans="3:17">
      <c r="C590" s="144"/>
      <c r="D590" s="144"/>
      <c r="E590" s="145"/>
      <c r="F590" s="144"/>
      <c r="G590" s="145"/>
      <c r="H590" s="31"/>
      <c r="I590" s="31"/>
      <c r="J590" s="31"/>
      <c r="K590" s="31"/>
      <c r="L590" s="31"/>
      <c r="M590" s="31"/>
      <c r="N590" s="31"/>
      <c r="O590" s="31"/>
      <c r="P590" s="31"/>
      <c r="Q590" s="31"/>
    </row>
    <row r="591" spans="3:17">
      <c r="C591" s="144"/>
      <c r="D591" s="144"/>
      <c r="E591" s="145"/>
      <c r="F591" s="144"/>
      <c r="G591" s="145"/>
      <c r="H591" s="31"/>
      <c r="I591" s="31"/>
      <c r="J591" s="31"/>
      <c r="K591" s="31"/>
      <c r="L591" s="31"/>
      <c r="M591" s="31"/>
      <c r="N591" s="31"/>
      <c r="O591" s="31"/>
      <c r="P591" s="31"/>
      <c r="Q591" s="31"/>
    </row>
    <row r="592" spans="3:17">
      <c r="C592" s="144"/>
      <c r="D592" s="144"/>
      <c r="E592" s="145"/>
      <c r="F592" s="144"/>
      <c r="G592" s="145"/>
      <c r="H592" s="31"/>
      <c r="I592" s="31"/>
      <c r="J592" s="31"/>
      <c r="K592" s="31"/>
      <c r="L592" s="31"/>
      <c r="M592" s="31"/>
      <c r="N592" s="31"/>
      <c r="O592" s="31"/>
      <c r="P592" s="31"/>
      <c r="Q592" s="31"/>
    </row>
    <row r="593" spans="3:17">
      <c r="C593" s="144"/>
      <c r="D593" s="144"/>
      <c r="E593" s="145"/>
      <c r="F593" s="144"/>
      <c r="G593" s="145"/>
      <c r="H593" s="31"/>
      <c r="I593" s="31"/>
      <c r="J593" s="31"/>
      <c r="K593" s="31"/>
      <c r="L593" s="31"/>
      <c r="M593" s="31"/>
      <c r="N593" s="31"/>
      <c r="O593" s="31"/>
      <c r="P593" s="31"/>
      <c r="Q593" s="31"/>
    </row>
    <row r="594" spans="3:17">
      <c r="C594" s="144"/>
      <c r="D594" s="144"/>
      <c r="E594" s="145"/>
      <c r="F594" s="144"/>
      <c r="G594" s="145"/>
      <c r="H594" s="31"/>
      <c r="I594" s="31"/>
      <c r="J594" s="31"/>
      <c r="K594" s="31"/>
      <c r="L594" s="31"/>
      <c r="M594" s="31"/>
      <c r="N594" s="31"/>
      <c r="O594" s="31"/>
      <c r="P594" s="31"/>
      <c r="Q594" s="31"/>
    </row>
    <row r="595" spans="3:17">
      <c r="C595" s="144"/>
      <c r="D595" s="144"/>
      <c r="E595" s="145"/>
      <c r="F595" s="144"/>
      <c r="G595" s="145"/>
      <c r="H595" s="31"/>
      <c r="I595" s="31"/>
      <c r="J595" s="31"/>
      <c r="K595" s="31"/>
      <c r="L595" s="31"/>
      <c r="M595" s="31"/>
      <c r="N595" s="31"/>
      <c r="O595" s="31"/>
      <c r="P595" s="31"/>
      <c r="Q595" s="31"/>
    </row>
    <row r="596" spans="3:17">
      <c r="C596" s="144"/>
      <c r="D596" s="144"/>
      <c r="E596" s="145"/>
      <c r="F596" s="144"/>
      <c r="G596" s="145"/>
      <c r="H596" s="31"/>
      <c r="I596" s="31"/>
      <c r="J596" s="31"/>
      <c r="K596" s="31"/>
      <c r="L596" s="31"/>
      <c r="M596" s="31"/>
      <c r="N596" s="31"/>
      <c r="O596" s="31"/>
      <c r="P596" s="31"/>
      <c r="Q596" s="31"/>
    </row>
    <row r="597" spans="3:17">
      <c r="C597" s="144"/>
      <c r="D597" s="144"/>
      <c r="E597" s="145"/>
      <c r="F597" s="144"/>
      <c r="G597" s="145"/>
      <c r="H597" s="31"/>
      <c r="I597" s="31"/>
      <c r="J597" s="31"/>
      <c r="K597" s="31"/>
      <c r="L597" s="31"/>
      <c r="M597" s="31"/>
      <c r="N597" s="31"/>
      <c r="O597" s="31"/>
      <c r="P597" s="31"/>
      <c r="Q597" s="31"/>
    </row>
    <row r="598" spans="3:17">
      <c r="C598" s="144"/>
      <c r="D598" s="144"/>
      <c r="E598" s="145"/>
      <c r="F598" s="144"/>
      <c r="G598" s="145"/>
      <c r="H598" s="31"/>
      <c r="I598" s="31"/>
      <c r="J598" s="31"/>
      <c r="K598" s="31"/>
      <c r="L598" s="31"/>
      <c r="M598" s="31"/>
      <c r="N598" s="31"/>
      <c r="O598" s="31"/>
      <c r="P598" s="31"/>
      <c r="Q598" s="31"/>
    </row>
    <row r="599" spans="3:17">
      <c r="C599" s="144"/>
      <c r="D599" s="144"/>
      <c r="E599" s="145"/>
      <c r="F599" s="144"/>
      <c r="G599" s="145"/>
      <c r="H599" s="31"/>
      <c r="I599" s="31"/>
      <c r="J599" s="31"/>
      <c r="K599" s="31"/>
      <c r="L599" s="31"/>
      <c r="M599" s="31"/>
      <c r="N599" s="31"/>
      <c r="O599" s="31"/>
      <c r="P599" s="31"/>
      <c r="Q599" s="31"/>
    </row>
    <row r="600" spans="3:17">
      <c r="C600" s="144"/>
      <c r="D600" s="144"/>
      <c r="E600" s="145"/>
      <c r="F600" s="144"/>
      <c r="G600" s="145"/>
      <c r="H600" s="31"/>
      <c r="I600" s="31"/>
      <c r="J600" s="31"/>
      <c r="K600" s="31"/>
      <c r="L600" s="31"/>
      <c r="M600" s="31"/>
      <c r="N600" s="31"/>
      <c r="O600" s="31"/>
      <c r="P600" s="31"/>
      <c r="Q600" s="31"/>
    </row>
    <row r="601" spans="3:17">
      <c r="C601" s="144"/>
      <c r="D601" s="144"/>
      <c r="E601" s="145"/>
      <c r="F601" s="144"/>
      <c r="G601" s="145"/>
      <c r="H601" s="31"/>
      <c r="I601" s="31"/>
      <c r="J601" s="31"/>
      <c r="K601" s="31"/>
      <c r="L601" s="31"/>
      <c r="M601" s="31"/>
      <c r="N601" s="31"/>
      <c r="O601" s="31"/>
      <c r="P601" s="31"/>
      <c r="Q601" s="31"/>
    </row>
    <row r="602" spans="3:17">
      <c r="C602" s="144"/>
      <c r="D602" s="144"/>
      <c r="E602" s="145"/>
      <c r="F602" s="144"/>
      <c r="G602" s="145"/>
      <c r="H602" s="31"/>
      <c r="I602" s="31"/>
      <c r="J602" s="31"/>
      <c r="K602" s="31"/>
      <c r="L602" s="31"/>
      <c r="M602" s="31"/>
      <c r="N602" s="31"/>
      <c r="O602" s="31"/>
      <c r="P602" s="31"/>
      <c r="Q602" s="31"/>
    </row>
    <row r="603" spans="3:17">
      <c r="C603" s="144"/>
      <c r="D603" s="144"/>
      <c r="E603" s="145"/>
      <c r="F603" s="144"/>
      <c r="G603" s="145"/>
      <c r="H603" s="31"/>
      <c r="I603" s="31"/>
      <c r="J603" s="31"/>
      <c r="K603" s="31"/>
      <c r="L603" s="31"/>
      <c r="M603" s="31"/>
      <c r="N603" s="31"/>
      <c r="O603" s="31"/>
      <c r="P603" s="31"/>
      <c r="Q603" s="31"/>
    </row>
    <row r="604" spans="3:17">
      <c r="C604" s="144"/>
      <c r="D604" s="144"/>
      <c r="E604" s="145"/>
      <c r="F604" s="144"/>
      <c r="G604" s="145"/>
      <c r="H604" s="31"/>
      <c r="I604" s="31"/>
      <c r="J604" s="31"/>
      <c r="K604" s="31"/>
      <c r="L604" s="31"/>
      <c r="M604" s="31"/>
      <c r="N604" s="31"/>
      <c r="O604" s="31"/>
      <c r="P604" s="31"/>
      <c r="Q604" s="31"/>
    </row>
    <row r="605" spans="3:17">
      <c r="C605" s="144"/>
      <c r="D605" s="144"/>
      <c r="E605" s="145"/>
      <c r="F605" s="144"/>
      <c r="G605" s="145"/>
      <c r="H605" s="31"/>
      <c r="I605" s="31"/>
      <c r="J605" s="31"/>
      <c r="K605" s="31"/>
      <c r="L605" s="31"/>
      <c r="M605" s="31"/>
      <c r="N605" s="31"/>
      <c r="O605" s="31"/>
      <c r="P605" s="31"/>
      <c r="Q605" s="31"/>
    </row>
    <row r="606" spans="3:17">
      <c r="C606" s="144"/>
      <c r="D606" s="144"/>
      <c r="E606" s="145"/>
      <c r="F606" s="144"/>
      <c r="G606" s="145"/>
      <c r="H606" s="31"/>
      <c r="I606" s="31"/>
      <c r="J606" s="31"/>
      <c r="K606" s="31"/>
      <c r="L606" s="31"/>
      <c r="M606" s="31"/>
      <c r="N606" s="31"/>
      <c r="O606" s="31"/>
      <c r="P606" s="31"/>
      <c r="Q606" s="31"/>
    </row>
    <row r="607" spans="3:17">
      <c r="C607" s="144"/>
      <c r="D607" s="144"/>
      <c r="E607" s="145"/>
      <c r="F607" s="144"/>
      <c r="G607" s="145"/>
      <c r="H607" s="31"/>
      <c r="I607" s="31"/>
      <c r="J607" s="31"/>
      <c r="K607" s="31"/>
      <c r="L607" s="31"/>
      <c r="M607" s="31"/>
      <c r="N607" s="31"/>
      <c r="O607" s="31"/>
      <c r="P607" s="31"/>
      <c r="Q607" s="31"/>
    </row>
    <row r="608" spans="3:17">
      <c r="C608" s="144"/>
      <c r="D608" s="144"/>
      <c r="E608" s="145"/>
      <c r="F608" s="144"/>
      <c r="G608" s="145"/>
      <c r="H608" s="31"/>
      <c r="I608" s="31"/>
      <c r="J608" s="31"/>
      <c r="K608" s="31"/>
      <c r="L608" s="31"/>
      <c r="M608" s="31"/>
      <c r="N608" s="31"/>
      <c r="O608" s="31"/>
      <c r="P608" s="31"/>
      <c r="Q608" s="31"/>
    </row>
    <row r="609" spans="3:17">
      <c r="C609" s="144"/>
      <c r="D609" s="144"/>
      <c r="E609" s="145"/>
      <c r="F609" s="144"/>
      <c r="G609" s="145"/>
      <c r="H609" s="31"/>
      <c r="I609" s="31"/>
      <c r="J609" s="31"/>
      <c r="K609" s="31"/>
      <c r="L609" s="31"/>
      <c r="M609" s="31"/>
      <c r="N609" s="31"/>
      <c r="O609" s="31"/>
      <c r="P609" s="31"/>
      <c r="Q609" s="31"/>
    </row>
    <row r="610" spans="3:17">
      <c r="C610" s="144"/>
      <c r="D610" s="144"/>
      <c r="E610" s="145"/>
      <c r="F610" s="144"/>
      <c r="G610" s="145"/>
      <c r="H610" s="31"/>
      <c r="I610" s="31"/>
      <c r="J610" s="31"/>
      <c r="K610" s="31"/>
      <c r="L610" s="31"/>
      <c r="M610" s="31"/>
      <c r="N610" s="31"/>
      <c r="O610" s="31"/>
      <c r="P610" s="31"/>
      <c r="Q610" s="31"/>
    </row>
    <row r="611" spans="3:17">
      <c r="C611" s="144"/>
      <c r="D611" s="144"/>
      <c r="E611" s="145"/>
      <c r="F611" s="144"/>
      <c r="G611" s="145"/>
      <c r="H611" s="31"/>
      <c r="I611" s="31"/>
      <c r="J611" s="31"/>
      <c r="K611" s="31"/>
      <c r="L611" s="31"/>
      <c r="M611" s="31"/>
      <c r="N611" s="31"/>
      <c r="O611" s="31"/>
      <c r="P611" s="31"/>
      <c r="Q611" s="31"/>
    </row>
    <row r="612" spans="3:17">
      <c r="C612" s="144"/>
      <c r="D612" s="144"/>
      <c r="E612" s="145"/>
      <c r="F612" s="144"/>
      <c r="G612" s="145"/>
      <c r="H612" s="31"/>
      <c r="I612" s="31"/>
      <c r="J612" s="31"/>
      <c r="K612" s="31"/>
      <c r="L612" s="31"/>
      <c r="M612" s="31"/>
      <c r="N612" s="31"/>
      <c r="O612" s="31"/>
      <c r="P612" s="31"/>
      <c r="Q612" s="31"/>
    </row>
    <row r="613" spans="3:17">
      <c r="C613" s="144"/>
      <c r="D613" s="144"/>
      <c r="E613" s="145"/>
      <c r="F613" s="144"/>
      <c r="G613" s="145"/>
      <c r="H613" s="31"/>
      <c r="I613" s="31"/>
      <c r="J613" s="31"/>
      <c r="K613" s="31"/>
      <c r="L613" s="31"/>
      <c r="M613" s="31"/>
      <c r="N613" s="31"/>
      <c r="O613" s="31"/>
      <c r="P613" s="31"/>
      <c r="Q613" s="31"/>
    </row>
    <row r="614" spans="3:17">
      <c r="C614" s="144"/>
      <c r="D614" s="144"/>
      <c r="E614" s="145"/>
      <c r="F614" s="144"/>
      <c r="G614" s="145"/>
      <c r="H614" s="31"/>
      <c r="I614" s="31"/>
      <c r="J614" s="31"/>
      <c r="K614" s="31"/>
      <c r="L614" s="31"/>
      <c r="M614" s="31"/>
      <c r="N614" s="31"/>
      <c r="O614" s="31"/>
      <c r="P614" s="31"/>
      <c r="Q614" s="31"/>
    </row>
    <row r="615" spans="3:17">
      <c r="C615" s="144"/>
      <c r="D615" s="144"/>
      <c r="E615" s="145"/>
      <c r="F615" s="144"/>
      <c r="G615" s="145"/>
      <c r="H615" s="31"/>
      <c r="I615" s="31"/>
      <c r="J615" s="31"/>
      <c r="K615" s="31"/>
      <c r="L615" s="31"/>
      <c r="M615" s="31"/>
      <c r="N615" s="31"/>
      <c r="O615" s="31"/>
      <c r="P615" s="31"/>
      <c r="Q615" s="31"/>
    </row>
    <row r="616" spans="3:17">
      <c r="C616" s="144"/>
      <c r="D616" s="144"/>
      <c r="E616" s="145"/>
      <c r="F616" s="144"/>
      <c r="G616" s="145"/>
      <c r="H616" s="31"/>
      <c r="I616" s="31"/>
      <c r="J616" s="31"/>
      <c r="K616" s="31"/>
      <c r="L616" s="31"/>
      <c r="M616" s="31"/>
      <c r="N616" s="31"/>
      <c r="O616" s="31"/>
      <c r="P616" s="31"/>
      <c r="Q616" s="31"/>
    </row>
    <row r="617" spans="3:17">
      <c r="C617" s="144"/>
      <c r="D617" s="144"/>
      <c r="E617" s="145"/>
      <c r="F617" s="144"/>
      <c r="G617" s="145"/>
      <c r="H617" s="31"/>
      <c r="I617" s="31"/>
      <c r="J617" s="31"/>
      <c r="K617" s="31"/>
      <c r="L617" s="31"/>
      <c r="M617" s="31"/>
      <c r="N617" s="31"/>
      <c r="O617" s="31"/>
      <c r="P617" s="31"/>
      <c r="Q617" s="31"/>
    </row>
    <row r="618" spans="3:17">
      <c r="C618" s="144"/>
      <c r="D618" s="144"/>
      <c r="E618" s="145"/>
      <c r="F618" s="144"/>
      <c r="G618" s="145"/>
      <c r="H618" s="31"/>
      <c r="I618" s="31"/>
      <c r="J618" s="31"/>
      <c r="K618" s="31"/>
      <c r="L618" s="31"/>
      <c r="M618" s="31"/>
      <c r="N618" s="31"/>
      <c r="O618" s="31"/>
      <c r="P618" s="31"/>
      <c r="Q618" s="31"/>
    </row>
    <row r="619" spans="3:17">
      <c r="C619" s="144"/>
      <c r="D619" s="144"/>
      <c r="E619" s="145"/>
      <c r="F619" s="144"/>
      <c r="G619" s="145"/>
      <c r="H619" s="31"/>
      <c r="I619" s="31"/>
      <c r="J619" s="31"/>
      <c r="K619" s="31"/>
      <c r="L619" s="31"/>
      <c r="M619" s="31"/>
      <c r="N619" s="31"/>
      <c r="O619" s="31"/>
      <c r="P619" s="31"/>
      <c r="Q619" s="31"/>
    </row>
    <row r="620" spans="3:17">
      <c r="C620" s="144"/>
      <c r="D620" s="144"/>
      <c r="E620" s="145"/>
      <c r="F620" s="144"/>
      <c r="G620" s="145"/>
      <c r="H620" s="31"/>
      <c r="I620" s="31"/>
      <c r="J620" s="31"/>
      <c r="K620" s="31"/>
      <c r="L620" s="31"/>
      <c r="M620" s="31"/>
      <c r="N620" s="31"/>
      <c r="O620" s="31"/>
      <c r="P620" s="31"/>
      <c r="Q620" s="31"/>
    </row>
    <row r="621" spans="3:17">
      <c r="C621" s="144"/>
      <c r="D621" s="144"/>
      <c r="E621" s="145"/>
      <c r="F621" s="144"/>
      <c r="G621" s="145"/>
      <c r="H621" s="31"/>
      <c r="I621" s="31"/>
      <c r="J621" s="31"/>
      <c r="K621" s="31"/>
      <c r="L621" s="31"/>
      <c r="M621" s="31"/>
      <c r="N621" s="31"/>
      <c r="O621" s="31"/>
      <c r="P621" s="31"/>
      <c r="Q621" s="31"/>
    </row>
    <row r="622" spans="3:17">
      <c r="C622" s="144"/>
      <c r="D622" s="144"/>
      <c r="E622" s="145"/>
      <c r="F622" s="144"/>
      <c r="G622" s="145"/>
      <c r="H622" s="31"/>
      <c r="I622" s="31"/>
      <c r="J622" s="31"/>
      <c r="K622" s="31"/>
      <c r="L622" s="31"/>
      <c r="M622" s="31"/>
      <c r="N622" s="31"/>
      <c r="O622" s="31"/>
      <c r="P622" s="31"/>
      <c r="Q622" s="31"/>
    </row>
    <row r="623" spans="3:17">
      <c r="C623" s="144"/>
      <c r="D623" s="144"/>
      <c r="E623" s="145"/>
      <c r="F623" s="144"/>
      <c r="G623" s="145"/>
      <c r="H623" s="31"/>
      <c r="I623" s="31"/>
      <c r="J623" s="31"/>
      <c r="K623" s="31"/>
      <c r="L623" s="31"/>
      <c r="M623" s="31"/>
      <c r="N623" s="31"/>
      <c r="O623" s="31"/>
      <c r="P623" s="31"/>
      <c r="Q623" s="31"/>
    </row>
    <row r="624" spans="3:17">
      <c r="C624" s="144"/>
      <c r="D624" s="144"/>
      <c r="E624" s="145"/>
      <c r="F624" s="144"/>
      <c r="G624" s="145"/>
      <c r="H624" s="31"/>
      <c r="I624" s="31"/>
      <c r="J624" s="31"/>
      <c r="K624" s="31"/>
      <c r="L624" s="31"/>
      <c r="M624" s="31"/>
      <c r="N624" s="31"/>
      <c r="O624" s="31"/>
      <c r="P624" s="31"/>
      <c r="Q624" s="31"/>
    </row>
    <row r="625" spans="3:17">
      <c r="C625" s="144"/>
      <c r="D625" s="144"/>
      <c r="E625" s="145"/>
      <c r="F625" s="144"/>
      <c r="G625" s="145"/>
      <c r="H625" s="31"/>
      <c r="I625" s="31"/>
      <c r="J625" s="31"/>
      <c r="K625" s="31"/>
      <c r="L625" s="31"/>
      <c r="M625" s="31"/>
      <c r="N625" s="31"/>
      <c r="O625" s="31"/>
      <c r="P625" s="31"/>
      <c r="Q625" s="31"/>
    </row>
    <row r="626" spans="3:17">
      <c r="C626" s="144"/>
      <c r="D626" s="144"/>
      <c r="E626" s="145"/>
      <c r="F626" s="144"/>
      <c r="G626" s="145"/>
      <c r="H626" s="31"/>
      <c r="I626" s="31"/>
      <c r="J626" s="31"/>
      <c r="K626" s="31"/>
      <c r="L626" s="31"/>
      <c r="M626" s="31"/>
      <c r="N626" s="31"/>
      <c r="O626" s="31"/>
      <c r="P626" s="31"/>
      <c r="Q626" s="31"/>
    </row>
    <row r="627" spans="3:17">
      <c r="C627" s="144"/>
      <c r="D627" s="144"/>
      <c r="E627" s="145"/>
      <c r="F627" s="144"/>
      <c r="G627" s="145"/>
      <c r="H627" s="31"/>
      <c r="I627" s="31"/>
      <c r="J627" s="31"/>
      <c r="K627" s="31"/>
      <c r="L627" s="31"/>
      <c r="M627" s="31"/>
      <c r="N627" s="31"/>
      <c r="O627" s="31"/>
      <c r="P627" s="31"/>
      <c r="Q627" s="31"/>
    </row>
    <row r="628" spans="3:17">
      <c r="C628" s="144"/>
      <c r="D628" s="144"/>
      <c r="E628" s="145"/>
      <c r="F628" s="144"/>
      <c r="G628" s="145"/>
      <c r="H628" s="31"/>
      <c r="I628" s="31"/>
      <c r="J628" s="31"/>
      <c r="K628" s="31"/>
      <c r="L628" s="31"/>
      <c r="M628" s="31"/>
      <c r="N628" s="31"/>
      <c r="O628" s="31"/>
      <c r="P628" s="31"/>
      <c r="Q628" s="31"/>
    </row>
    <row r="629" spans="3:17">
      <c r="C629" s="144"/>
      <c r="D629" s="144"/>
      <c r="E629" s="145"/>
      <c r="F629" s="144"/>
      <c r="G629" s="145"/>
      <c r="H629" s="31"/>
      <c r="I629" s="31"/>
      <c r="J629" s="31"/>
      <c r="K629" s="31"/>
      <c r="L629" s="31"/>
      <c r="M629" s="31"/>
      <c r="N629" s="31"/>
      <c r="O629" s="31"/>
      <c r="P629" s="31"/>
      <c r="Q629" s="31"/>
    </row>
    <row r="630" spans="3:17">
      <c r="C630" s="144"/>
      <c r="D630" s="144"/>
      <c r="E630" s="145"/>
      <c r="F630" s="144"/>
      <c r="G630" s="145"/>
      <c r="H630" s="31"/>
      <c r="I630" s="31"/>
      <c r="J630" s="31"/>
      <c r="K630" s="31"/>
      <c r="L630" s="31"/>
      <c r="M630" s="31"/>
      <c r="N630" s="31"/>
      <c r="O630" s="31"/>
      <c r="P630" s="31"/>
      <c r="Q630" s="31"/>
    </row>
    <row r="631" spans="3:17">
      <c r="C631" s="144"/>
      <c r="D631" s="144"/>
      <c r="E631" s="145"/>
      <c r="F631" s="144"/>
      <c r="G631" s="145"/>
      <c r="H631" s="31"/>
      <c r="I631" s="31"/>
      <c r="J631" s="31"/>
      <c r="K631" s="31"/>
      <c r="L631" s="31"/>
      <c r="M631" s="31"/>
      <c r="N631" s="31"/>
      <c r="O631" s="31"/>
      <c r="P631" s="31"/>
      <c r="Q631" s="31"/>
    </row>
    <row r="632" spans="3:17">
      <c r="C632" s="144"/>
      <c r="D632" s="144"/>
      <c r="E632" s="145"/>
      <c r="F632" s="144"/>
      <c r="G632" s="145"/>
      <c r="H632" s="31"/>
      <c r="I632" s="31"/>
      <c r="J632" s="31"/>
      <c r="K632" s="31"/>
      <c r="L632" s="31"/>
      <c r="M632" s="31"/>
      <c r="N632" s="31"/>
      <c r="O632" s="31"/>
      <c r="P632" s="31"/>
      <c r="Q632" s="31"/>
    </row>
    <row r="633" spans="3:17">
      <c r="C633" s="144"/>
      <c r="D633" s="144"/>
      <c r="E633" s="145"/>
      <c r="F633" s="144"/>
      <c r="G633" s="145"/>
      <c r="H633" s="31"/>
      <c r="I633" s="31"/>
      <c r="J633" s="31"/>
      <c r="K633" s="31"/>
      <c r="L633" s="31"/>
      <c r="M633" s="31"/>
      <c r="N633" s="31"/>
      <c r="O633" s="31"/>
      <c r="P633" s="31"/>
      <c r="Q633" s="31"/>
    </row>
    <row r="634" spans="3:17">
      <c r="C634" s="144"/>
      <c r="D634" s="144"/>
      <c r="E634" s="145"/>
      <c r="F634" s="144"/>
      <c r="G634" s="145"/>
      <c r="H634" s="31"/>
      <c r="I634" s="31"/>
      <c r="J634" s="31"/>
      <c r="K634" s="31"/>
      <c r="L634" s="31"/>
      <c r="M634" s="31"/>
      <c r="N634" s="31"/>
      <c r="O634" s="31"/>
      <c r="P634" s="31"/>
      <c r="Q634" s="31"/>
    </row>
    <row r="635" spans="3:17">
      <c r="C635" s="144"/>
      <c r="D635" s="144"/>
      <c r="E635" s="145"/>
      <c r="F635" s="144"/>
      <c r="G635" s="145"/>
      <c r="H635" s="31"/>
      <c r="I635" s="31"/>
      <c r="J635" s="31"/>
      <c r="K635" s="31"/>
      <c r="L635" s="31"/>
      <c r="M635" s="31"/>
      <c r="N635" s="31"/>
      <c r="O635" s="31"/>
      <c r="P635" s="31"/>
      <c r="Q635" s="31"/>
    </row>
    <row r="636" spans="3:17">
      <c r="C636" s="144"/>
      <c r="D636" s="144"/>
      <c r="E636" s="145"/>
      <c r="F636" s="144"/>
      <c r="G636" s="145"/>
      <c r="H636" s="31"/>
      <c r="I636" s="31"/>
      <c r="J636" s="31"/>
      <c r="K636" s="31"/>
      <c r="L636" s="31"/>
      <c r="M636" s="31"/>
      <c r="N636" s="31"/>
      <c r="O636" s="31"/>
      <c r="P636" s="31"/>
      <c r="Q636" s="31"/>
    </row>
    <row r="637" spans="3:17">
      <c r="C637" s="144"/>
      <c r="D637" s="144"/>
      <c r="E637" s="145"/>
      <c r="F637" s="144"/>
      <c r="G637" s="145"/>
      <c r="H637" s="31"/>
      <c r="I637" s="31"/>
      <c r="J637" s="31"/>
      <c r="K637" s="31"/>
      <c r="L637" s="31"/>
      <c r="M637" s="31"/>
      <c r="N637" s="31"/>
      <c r="O637" s="31"/>
      <c r="P637" s="31"/>
      <c r="Q637" s="31"/>
    </row>
    <row r="638" spans="3:17">
      <c r="C638" s="144"/>
      <c r="D638" s="144"/>
      <c r="E638" s="145"/>
      <c r="F638" s="144"/>
      <c r="G638" s="145"/>
      <c r="H638" s="31"/>
      <c r="I638" s="31"/>
      <c r="J638" s="31"/>
      <c r="K638" s="31"/>
      <c r="L638" s="31"/>
      <c r="M638" s="31"/>
      <c r="N638" s="31"/>
      <c r="O638" s="31"/>
      <c r="P638" s="31"/>
      <c r="Q638" s="31"/>
    </row>
    <row r="639" spans="3:17">
      <c r="C639" s="144"/>
      <c r="D639" s="144"/>
      <c r="E639" s="145"/>
      <c r="F639" s="144"/>
      <c r="G639" s="145"/>
      <c r="H639" s="31"/>
      <c r="I639" s="31"/>
      <c r="J639" s="31"/>
      <c r="K639" s="31"/>
      <c r="L639" s="31"/>
      <c r="M639" s="31"/>
      <c r="N639" s="31"/>
      <c r="O639" s="31"/>
      <c r="P639" s="31"/>
      <c r="Q639" s="31"/>
    </row>
    <row r="640" spans="3:17">
      <c r="C640" s="144"/>
      <c r="D640" s="144"/>
      <c r="E640" s="145"/>
      <c r="F640" s="144"/>
      <c r="G640" s="145"/>
      <c r="H640" s="31"/>
      <c r="I640" s="31"/>
      <c r="J640" s="31"/>
      <c r="K640" s="31"/>
      <c r="L640" s="31"/>
      <c r="M640" s="31"/>
      <c r="N640" s="31"/>
      <c r="O640" s="31"/>
      <c r="P640" s="31"/>
      <c r="Q640" s="31"/>
    </row>
    <row r="641" spans="3:17">
      <c r="C641" s="144"/>
      <c r="D641" s="144"/>
      <c r="E641" s="145"/>
      <c r="F641" s="144"/>
      <c r="G641" s="145"/>
      <c r="H641" s="31"/>
      <c r="I641" s="31"/>
      <c r="J641" s="31"/>
      <c r="K641" s="31"/>
      <c r="L641" s="31"/>
      <c r="M641" s="31"/>
      <c r="N641" s="31"/>
      <c r="O641" s="31"/>
      <c r="P641" s="31"/>
      <c r="Q641" s="31"/>
    </row>
    <row r="642" spans="3:17">
      <c r="C642" s="144"/>
      <c r="D642" s="144"/>
      <c r="E642" s="145"/>
      <c r="F642" s="144"/>
      <c r="G642" s="145"/>
      <c r="H642" s="31"/>
      <c r="I642" s="31"/>
      <c r="J642" s="31"/>
      <c r="K642" s="31"/>
      <c r="L642" s="31"/>
      <c r="M642" s="31"/>
      <c r="N642" s="31"/>
      <c r="O642" s="31"/>
      <c r="P642" s="31"/>
      <c r="Q642" s="31"/>
    </row>
    <row r="643" spans="3:17">
      <c r="C643" s="144"/>
      <c r="D643" s="144"/>
      <c r="E643" s="145"/>
      <c r="F643" s="144"/>
      <c r="G643" s="145"/>
      <c r="H643" s="31"/>
      <c r="I643" s="31"/>
      <c r="J643" s="31"/>
      <c r="K643" s="31"/>
      <c r="L643" s="31"/>
      <c r="M643" s="31"/>
      <c r="N643" s="31"/>
      <c r="O643" s="31"/>
      <c r="P643" s="31"/>
      <c r="Q643" s="31"/>
    </row>
    <row r="644" spans="3:17">
      <c r="C644" s="144"/>
      <c r="D644" s="144"/>
      <c r="E644" s="145"/>
      <c r="F644" s="144"/>
      <c r="G644" s="145"/>
      <c r="H644" s="31"/>
      <c r="I644" s="31"/>
      <c r="J644" s="31"/>
      <c r="K644" s="31"/>
      <c r="L644" s="31"/>
      <c r="M644" s="31"/>
      <c r="N644" s="31"/>
      <c r="O644" s="31"/>
      <c r="P644" s="31"/>
      <c r="Q644" s="31"/>
    </row>
    <row r="645" spans="3:17">
      <c r="C645" s="144"/>
      <c r="D645" s="144"/>
      <c r="E645" s="145"/>
      <c r="F645" s="144"/>
      <c r="G645" s="145"/>
      <c r="H645" s="31"/>
      <c r="I645" s="31"/>
      <c r="J645" s="31"/>
      <c r="K645" s="31"/>
      <c r="L645" s="31"/>
      <c r="M645" s="31"/>
      <c r="N645" s="31"/>
      <c r="O645" s="31"/>
      <c r="P645" s="31"/>
      <c r="Q645" s="31"/>
    </row>
    <row r="646" spans="3:17">
      <c r="C646" s="144"/>
      <c r="D646" s="144"/>
      <c r="E646" s="145"/>
      <c r="F646" s="144"/>
      <c r="G646" s="145"/>
      <c r="H646" s="31"/>
      <c r="I646" s="31"/>
      <c r="J646" s="31"/>
      <c r="K646" s="31"/>
      <c r="L646" s="31"/>
      <c r="M646" s="31"/>
      <c r="N646" s="31"/>
      <c r="O646" s="31"/>
      <c r="P646" s="31"/>
      <c r="Q646" s="31"/>
    </row>
    <row r="647" spans="3:17">
      <c r="C647" s="144"/>
      <c r="D647" s="144"/>
      <c r="E647" s="145"/>
      <c r="F647" s="144"/>
      <c r="G647" s="145"/>
      <c r="H647" s="31"/>
      <c r="I647" s="31"/>
      <c r="J647" s="31"/>
      <c r="K647" s="31"/>
      <c r="L647" s="31"/>
      <c r="M647" s="31"/>
      <c r="N647" s="31"/>
      <c r="O647" s="31"/>
      <c r="P647" s="31"/>
      <c r="Q647" s="31"/>
    </row>
    <row r="648" spans="3:17">
      <c r="C648" s="144"/>
      <c r="D648" s="144"/>
      <c r="E648" s="145"/>
      <c r="F648" s="144"/>
      <c r="G648" s="145"/>
      <c r="H648" s="31"/>
      <c r="I648" s="31"/>
      <c r="J648" s="31"/>
      <c r="K648" s="31"/>
      <c r="L648" s="31"/>
      <c r="M648" s="31"/>
      <c r="N648" s="31"/>
      <c r="O648" s="31"/>
      <c r="P648" s="31"/>
      <c r="Q648" s="31"/>
    </row>
    <row r="649" spans="3:17">
      <c r="C649" s="144"/>
      <c r="D649" s="144"/>
      <c r="E649" s="145"/>
      <c r="F649" s="144"/>
      <c r="G649" s="145"/>
      <c r="H649" s="31"/>
      <c r="I649" s="31"/>
      <c r="J649" s="31"/>
      <c r="K649" s="31"/>
      <c r="L649" s="31"/>
      <c r="M649" s="31"/>
      <c r="N649" s="31"/>
      <c r="O649" s="31"/>
      <c r="P649" s="31"/>
      <c r="Q649" s="31"/>
    </row>
    <row r="650" spans="3:17">
      <c r="C650" s="144"/>
      <c r="D650" s="144"/>
      <c r="E650" s="145"/>
      <c r="F650" s="144"/>
      <c r="G650" s="145"/>
      <c r="H650" s="31"/>
      <c r="I650" s="31"/>
      <c r="J650" s="31"/>
      <c r="K650" s="31"/>
      <c r="L650" s="31"/>
      <c r="M650" s="31"/>
      <c r="N650" s="31"/>
      <c r="O650" s="31"/>
      <c r="P650" s="31"/>
      <c r="Q650" s="31"/>
    </row>
    <row r="651" spans="3:17">
      <c r="C651" s="144"/>
      <c r="D651" s="144"/>
      <c r="E651" s="145"/>
      <c r="F651" s="144"/>
      <c r="G651" s="145"/>
      <c r="H651" s="31"/>
      <c r="I651" s="31"/>
      <c r="J651" s="31"/>
      <c r="K651" s="31"/>
      <c r="L651" s="31"/>
      <c r="M651" s="31"/>
      <c r="N651" s="31"/>
      <c r="O651" s="31"/>
      <c r="P651" s="31"/>
      <c r="Q651" s="31"/>
    </row>
    <row r="652" spans="3:17">
      <c r="C652" s="144"/>
      <c r="D652" s="144"/>
      <c r="E652" s="145"/>
      <c r="F652" s="144"/>
      <c r="G652" s="145"/>
      <c r="H652" s="31"/>
      <c r="I652" s="31"/>
      <c r="J652" s="31"/>
      <c r="K652" s="31"/>
      <c r="L652" s="31"/>
      <c r="M652" s="31"/>
      <c r="N652" s="31"/>
      <c r="O652" s="31"/>
      <c r="P652" s="31"/>
      <c r="Q652" s="31"/>
    </row>
    <row r="653" spans="3:17">
      <c r="C653" s="144"/>
      <c r="D653" s="144"/>
      <c r="E653" s="145"/>
      <c r="F653" s="144"/>
      <c r="G653" s="145"/>
      <c r="H653" s="31"/>
      <c r="I653" s="31"/>
      <c r="J653" s="31"/>
      <c r="K653" s="31"/>
      <c r="L653" s="31"/>
      <c r="M653" s="31"/>
      <c r="N653" s="31"/>
      <c r="O653" s="31"/>
      <c r="P653" s="31"/>
      <c r="Q653" s="31"/>
    </row>
    <row r="654" spans="3:17">
      <c r="C654" s="144"/>
      <c r="D654" s="144"/>
      <c r="E654" s="145"/>
      <c r="F654" s="144"/>
      <c r="G654" s="145"/>
      <c r="H654" s="31"/>
      <c r="I654" s="31"/>
      <c r="J654" s="31"/>
      <c r="K654" s="31"/>
      <c r="L654" s="31"/>
      <c r="M654" s="31"/>
      <c r="N654" s="31"/>
      <c r="O654" s="31"/>
      <c r="P654" s="31"/>
      <c r="Q654" s="31"/>
    </row>
    <row r="655" spans="3:17">
      <c r="C655" s="144"/>
      <c r="D655" s="144"/>
      <c r="E655" s="145"/>
      <c r="F655" s="144"/>
      <c r="G655" s="145"/>
      <c r="H655" s="31"/>
      <c r="I655" s="31"/>
      <c r="J655" s="31"/>
      <c r="K655" s="31"/>
      <c r="L655" s="31"/>
      <c r="M655" s="31"/>
      <c r="N655" s="31"/>
      <c r="O655" s="31"/>
      <c r="P655" s="31"/>
      <c r="Q655" s="31"/>
    </row>
    <row r="656" spans="3:17">
      <c r="C656" s="144"/>
      <c r="D656" s="144"/>
      <c r="E656" s="145"/>
      <c r="F656" s="144"/>
      <c r="G656" s="145"/>
      <c r="H656" s="31"/>
      <c r="I656" s="31"/>
      <c r="J656" s="31"/>
      <c r="K656" s="31"/>
      <c r="L656" s="31"/>
      <c r="M656" s="31"/>
      <c r="N656" s="31"/>
      <c r="O656" s="31"/>
      <c r="P656" s="31"/>
      <c r="Q656" s="31"/>
    </row>
    <row r="657" spans="3:17">
      <c r="C657" s="144"/>
      <c r="D657" s="144"/>
      <c r="E657" s="145"/>
      <c r="F657" s="144"/>
      <c r="G657" s="145"/>
      <c r="H657" s="31"/>
      <c r="I657" s="31"/>
      <c r="J657" s="31"/>
      <c r="K657" s="31"/>
      <c r="L657" s="31"/>
      <c r="M657" s="31"/>
      <c r="N657" s="31"/>
      <c r="O657" s="31"/>
      <c r="P657" s="31"/>
      <c r="Q657" s="31"/>
    </row>
    <row r="658" spans="3:17">
      <c r="C658" s="144"/>
      <c r="D658" s="144"/>
      <c r="E658" s="145"/>
      <c r="F658" s="144"/>
      <c r="G658" s="145"/>
      <c r="H658" s="31"/>
      <c r="I658" s="31"/>
      <c r="J658" s="31"/>
      <c r="K658" s="31"/>
      <c r="L658" s="31"/>
      <c r="M658" s="31"/>
      <c r="N658" s="31"/>
      <c r="O658" s="31"/>
      <c r="P658" s="31"/>
      <c r="Q658" s="31"/>
    </row>
    <row r="659" spans="3:17">
      <c r="C659" s="144"/>
      <c r="D659" s="144"/>
      <c r="E659" s="145"/>
      <c r="F659" s="144"/>
      <c r="G659" s="145"/>
      <c r="H659" s="31"/>
      <c r="I659" s="31"/>
      <c r="J659" s="31"/>
      <c r="K659" s="31"/>
      <c r="L659" s="31"/>
      <c r="M659" s="31"/>
      <c r="N659" s="31"/>
      <c r="O659" s="31"/>
      <c r="P659" s="31"/>
      <c r="Q659" s="31"/>
    </row>
    <row r="660" spans="3:17">
      <c r="C660" s="144"/>
      <c r="D660" s="144"/>
      <c r="E660" s="145"/>
      <c r="F660" s="144"/>
      <c r="G660" s="145"/>
      <c r="H660" s="31"/>
      <c r="I660" s="31"/>
      <c r="J660" s="31"/>
      <c r="K660" s="31"/>
      <c r="L660" s="31"/>
      <c r="M660" s="31"/>
      <c r="N660" s="31"/>
      <c r="O660" s="31"/>
      <c r="P660" s="31"/>
      <c r="Q660" s="31"/>
    </row>
    <row r="661" spans="3:17">
      <c r="C661" s="144"/>
      <c r="D661" s="144"/>
      <c r="E661" s="145"/>
      <c r="F661" s="144"/>
      <c r="G661" s="145"/>
      <c r="H661" s="31"/>
      <c r="I661" s="31"/>
      <c r="J661" s="31"/>
      <c r="K661" s="31"/>
      <c r="L661" s="31"/>
      <c r="M661" s="31"/>
      <c r="N661" s="31"/>
      <c r="O661" s="31"/>
      <c r="P661" s="31"/>
      <c r="Q661" s="31"/>
    </row>
    <row r="662" spans="3:17">
      <c r="C662" s="144"/>
      <c r="D662" s="144"/>
      <c r="E662" s="145"/>
      <c r="F662" s="144"/>
      <c r="G662" s="145"/>
      <c r="H662" s="31"/>
      <c r="I662" s="31"/>
      <c r="J662" s="31"/>
      <c r="K662" s="31"/>
      <c r="L662" s="31"/>
      <c r="M662" s="31"/>
      <c r="N662" s="31"/>
      <c r="O662" s="31"/>
      <c r="P662" s="31"/>
      <c r="Q662" s="31"/>
    </row>
    <row r="663" spans="3:17">
      <c r="C663" s="144"/>
      <c r="D663" s="144"/>
      <c r="E663" s="145"/>
      <c r="F663" s="144"/>
      <c r="G663" s="145"/>
      <c r="H663" s="31"/>
      <c r="I663" s="31"/>
      <c r="J663" s="31"/>
      <c r="K663" s="31"/>
      <c r="L663" s="31"/>
      <c r="M663" s="31"/>
      <c r="N663" s="31"/>
      <c r="O663" s="31"/>
      <c r="P663" s="31"/>
      <c r="Q663" s="31"/>
    </row>
    <row r="664" spans="3:17">
      <c r="C664" s="144"/>
      <c r="D664" s="144"/>
      <c r="E664" s="145"/>
      <c r="F664" s="144"/>
      <c r="G664" s="145"/>
      <c r="H664" s="31"/>
      <c r="I664" s="31"/>
      <c r="J664" s="31"/>
      <c r="K664" s="31"/>
      <c r="L664" s="31"/>
      <c r="M664" s="31"/>
      <c r="N664" s="31"/>
      <c r="O664" s="31"/>
      <c r="P664" s="31"/>
      <c r="Q664" s="31"/>
    </row>
    <row r="665" spans="3:17">
      <c r="C665" s="144"/>
      <c r="D665" s="144"/>
      <c r="E665" s="145"/>
      <c r="F665" s="144"/>
      <c r="G665" s="145"/>
      <c r="H665" s="31"/>
      <c r="I665" s="31"/>
      <c r="J665" s="31"/>
      <c r="K665" s="31"/>
      <c r="L665" s="31"/>
      <c r="M665" s="31"/>
      <c r="N665" s="31"/>
      <c r="O665" s="31"/>
      <c r="P665" s="31"/>
      <c r="Q665" s="31"/>
    </row>
    <row r="666" spans="3:17">
      <c r="C666" s="144"/>
      <c r="D666" s="144"/>
      <c r="E666" s="145"/>
      <c r="F666" s="144"/>
      <c r="G666" s="145"/>
      <c r="H666" s="31"/>
      <c r="I666" s="31"/>
      <c r="J666" s="31"/>
      <c r="K666" s="31"/>
      <c r="L666" s="31"/>
      <c r="M666" s="31"/>
      <c r="N666" s="31"/>
      <c r="O666" s="31"/>
      <c r="P666" s="31"/>
      <c r="Q666" s="31"/>
    </row>
    <row r="667" spans="3:17">
      <c r="C667" s="144"/>
      <c r="D667" s="144"/>
      <c r="E667" s="145"/>
      <c r="F667" s="144"/>
      <c r="G667" s="145"/>
      <c r="H667" s="31"/>
      <c r="I667" s="31"/>
      <c r="J667" s="31"/>
      <c r="K667" s="31"/>
      <c r="L667" s="31"/>
      <c r="M667" s="31"/>
      <c r="N667" s="31"/>
      <c r="O667" s="31"/>
      <c r="P667" s="31"/>
      <c r="Q667" s="31"/>
    </row>
    <row r="668" spans="3:17">
      <c r="C668" s="144"/>
      <c r="D668" s="144"/>
      <c r="E668" s="145"/>
      <c r="F668" s="144"/>
      <c r="G668" s="145"/>
      <c r="H668" s="31"/>
      <c r="I668" s="31"/>
      <c r="J668" s="31"/>
      <c r="K668" s="31"/>
      <c r="L668" s="31"/>
      <c r="M668" s="31"/>
      <c r="N668" s="31"/>
      <c r="O668" s="31"/>
      <c r="P668" s="31"/>
      <c r="Q668" s="31"/>
    </row>
    <row r="669" spans="3:17">
      <c r="C669" s="144"/>
      <c r="D669" s="144"/>
      <c r="E669" s="145"/>
      <c r="F669" s="144"/>
      <c r="G669" s="145"/>
      <c r="H669" s="31"/>
      <c r="I669" s="31"/>
      <c r="J669" s="31"/>
      <c r="K669" s="31"/>
      <c r="L669" s="31"/>
      <c r="M669" s="31"/>
      <c r="N669" s="31"/>
      <c r="O669" s="31"/>
      <c r="P669" s="31"/>
      <c r="Q669" s="31"/>
    </row>
    <row r="670" spans="3:17">
      <c r="C670" s="144"/>
      <c r="D670" s="144"/>
      <c r="E670" s="145"/>
      <c r="F670" s="144"/>
      <c r="G670" s="145"/>
      <c r="H670" s="31"/>
      <c r="I670" s="31"/>
      <c r="J670" s="31"/>
      <c r="K670" s="31"/>
      <c r="L670" s="31"/>
      <c r="M670" s="31"/>
      <c r="N670" s="31"/>
      <c r="O670" s="31"/>
      <c r="P670" s="31"/>
      <c r="Q670" s="31"/>
    </row>
    <row r="671" spans="3:17">
      <c r="C671" s="144"/>
      <c r="D671" s="144"/>
      <c r="E671" s="145"/>
      <c r="F671" s="144"/>
      <c r="G671" s="145"/>
      <c r="H671" s="31"/>
      <c r="I671" s="31"/>
      <c r="J671" s="31"/>
      <c r="K671" s="31"/>
      <c r="L671" s="31"/>
      <c r="M671" s="31"/>
      <c r="N671" s="31"/>
      <c r="O671" s="31"/>
      <c r="P671" s="31"/>
      <c r="Q671" s="31"/>
    </row>
    <row r="672" spans="3:17">
      <c r="C672" s="144"/>
      <c r="D672" s="144"/>
      <c r="E672" s="145"/>
      <c r="F672" s="144"/>
      <c r="G672" s="145"/>
      <c r="H672" s="31"/>
      <c r="I672" s="31"/>
      <c r="J672" s="31"/>
      <c r="K672" s="31"/>
      <c r="L672" s="31"/>
      <c r="M672" s="31"/>
      <c r="N672" s="31"/>
      <c r="O672" s="31"/>
      <c r="P672" s="31"/>
      <c r="Q672" s="31"/>
    </row>
    <row r="673" spans="3:17">
      <c r="C673" s="144"/>
      <c r="D673" s="144"/>
      <c r="E673" s="145"/>
      <c r="F673" s="144"/>
      <c r="G673" s="145"/>
      <c r="H673" s="31"/>
      <c r="I673" s="31"/>
      <c r="J673" s="31"/>
      <c r="K673" s="31"/>
      <c r="L673" s="31"/>
      <c r="M673" s="31"/>
      <c r="N673" s="31"/>
      <c r="O673" s="31"/>
      <c r="P673" s="31"/>
      <c r="Q673" s="31"/>
    </row>
    <row r="674" spans="3:17">
      <c r="C674" s="144"/>
      <c r="D674" s="144"/>
      <c r="E674" s="145"/>
      <c r="F674" s="144"/>
      <c r="G674" s="145"/>
      <c r="H674" s="31"/>
      <c r="I674" s="31"/>
      <c r="J674" s="31"/>
      <c r="K674" s="31"/>
      <c r="L674" s="31"/>
      <c r="M674" s="31"/>
      <c r="N674" s="31"/>
      <c r="O674" s="31"/>
      <c r="P674" s="31"/>
      <c r="Q674" s="31"/>
    </row>
    <row r="675" spans="3:17">
      <c r="C675" s="144"/>
      <c r="D675" s="144"/>
      <c r="E675" s="145"/>
      <c r="F675" s="144"/>
      <c r="G675" s="145"/>
      <c r="H675" s="31"/>
      <c r="I675" s="31"/>
      <c r="J675" s="31"/>
      <c r="K675" s="31"/>
      <c r="L675" s="31"/>
      <c r="M675" s="31"/>
      <c r="N675" s="31"/>
      <c r="O675" s="31"/>
      <c r="P675" s="31"/>
      <c r="Q675" s="31"/>
    </row>
    <row r="676" spans="3:17">
      <c r="C676" s="144"/>
      <c r="D676" s="144"/>
      <c r="E676" s="145"/>
      <c r="F676" s="144"/>
      <c r="G676" s="145"/>
      <c r="H676" s="31"/>
      <c r="I676" s="31"/>
      <c r="J676" s="31"/>
      <c r="K676" s="31"/>
      <c r="L676" s="31"/>
      <c r="M676" s="31"/>
      <c r="N676" s="31"/>
      <c r="O676" s="31"/>
      <c r="P676" s="31"/>
      <c r="Q676" s="31"/>
    </row>
    <row r="677" spans="3:17">
      <c r="C677" s="144"/>
      <c r="D677" s="144"/>
      <c r="E677" s="145"/>
      <c r="F677" s="144"/>
      <c r="G677" s="145"/>
      <c r="H677" s="31"/>
      <c r="I677" s="31"/>
      <c r="J677" s="31"/>
      <c r="K677" s="31"/>
      <c r="L677" s="31"/>
      <c r="M677" s="31"/>
      <c r="N677" s="31"/>
      <c r="O677" s="31"/>
      <c r="P677" s="31"/>
      <c r="Q677" s="31"/>
    </row>
    <row r="678" spans="3:17">
      <c r="C678" s="144"/>
      <c r="D678" s="144"/>
      <c r="E678" s="145"/>
      <c r="F678" s="144"/>
      <c r="G678" s="145"/>
      <c r="H678" s="31"/>
      <c r="I678" s="31"/>
      <c r="J678" s="31"/>
      <c r="K678" s="31"/>
      <c r="L678" s="31"/>
      <c r="M678" s="31"/>
      <c r="N678" s="31"/>
      <c r="O678" s="31"/>
      <c r="P678" s="31"/>
      <c r="Q678" s="31"/>
    </row>
    <row r="679" spans="3:17">
      <c r="C679" s="144"/>
      <c r="D679" s="144"/>
      <c r="E679" s="145"/>
      <c r="F679" s="144"/>
      <c r="G679" s="145"/>
      <c r="H679" s="31"/>
      <c r="I679" s="31"/>
      <c r="J679" s="31"/>
      <c r="K679" s="31"/>
      <c r="L679" s="31"/>
      <c r="M679" s="31"/>
      <c r="N679" s="31"/>
      <c r="O679" s="31"/>
      <c r="P679" s="31"/>
      <c r="Q679" s="31"/>
    </row>
    <row r="680" spans="3:17">
      <c r="C680" s="144"/>
      <c r="D680" s="144"/>
      <c r="E680" s="145"/>
      <c r="F680" s="144"/>
      <c r="G680" s="145"/>
      <c r="H680" s="31"/>
      <c r="I680" s="31"/>
      <c r="J680" s="31"/>
      <c r="K680" s="31"/>
      <c r="L680" s="31"/>
      <c r="M680" s="31"/>
      <c r="N680" s="31"/>
      <c r="O680" s="31"/>
      <c r="P680" s="31"/>
      <c r="Q680" s="31"/>
    </row>
    <row r="681" spans="3:17">
      <c r="C681" s="144"/>
      <c r="D681" s="144"/>
      <c r="E681" s="145"/>
      <c r="F681" s="144"/>
      <c r="G681" s="145"/>
      <c r="H681" s="31"/>
      <c r="I681" s="31"/>
      <c r="J681" s="31"/>
      <c r="K681" s="31"/>
      <c r="L681" s="31"/>
      <c r="M681" s="31"/>
      <c r="N681" s="31"/>
      <c r="O681" s="31"/>
      <c r="P681" s="31"/>
      <c r="Q681" s="31"/>
    </row>
    <row r="682" spans="3:17">
      <c r="C682" s="144"/>
      <c r="D682" s="144"/>
      <c r="E682" s="145"/>
      <c r="F682" s="144"/>
      <c r="G682" s="145"/>
      <c r="H682" s="31"/>
      <c r="I682" s="31"/>
      <c r="J682" s="31"/>
      <c r="K682" s="31"/>
      <c r="L682" s="31"/>
      <c r="M682" s="31"/>
      <c r="N682" s="31"/>
      <c r="O682" s="31"/>
      <c r="P682" s="31"/>
      <c r="Q682" s="31"/>
    </row>
    <row r="683" spans="3:17">
      <c r="C683" s="144"/>
      <c r="D683" s="144"/>
      <c r="E683" s="145"/>
      <c r="F683" s="144"/>
      <c r="G683" s="145"/>
      <c r="H683" s="31"/>
      <c r="I683" s="31"/>
      <c r="J683" s="31"/>
      <c r="K683" s="31"/>
      <c r="L683" s="31"/>
      <c r="M683" s="31"/>
      <c r="N683" s="31"/>
      <c r="O683" s="31"/>
      <c r="P683" s="31"/>
      <c r="Q683" s="31"/>
    </row>
    <row r="684" spans="3:17">
      <c r="C684" s="144"/>
      <c r="D684" s="144"/>
      <c r="E684" s="145"/>
      <c r="F684" s="144"/>
      <c r="G684" s="145"/>
      <c r="H684" s="31"/>
      <c r="I684" s="31"/>
      <c r="J684" s="31"/>
      <c r="K684" s="31"/>
      <c r="L684" s="31"/>
      <c r="M684" s="31"/>
      <c r="N684" s="31"/>
      <c r="O684" s="31"/>
      <c r="P684" s="31"/>
      <c r="Q684" s="31"/>
    </row>
    <row r="685" spans="3:17">
      <c r="C685" s="144"/>
      <c r="D685" s="144"/>
      <c r="E685" s="145"/>
      <c r="F685" s="144"/>
      <c r="G685" s="145"/>
      <c r="H685" s="31"/>
      <c r="I685" s="31"/>
      <c r="J685" s="31"/>
      <c r="K685" s="31"/>
      <c r="L685" s="31"/>
      <c r="M685" s="31"/>
      <c r="N685" s="31"/>
      <c r="O685" s="31"/>
      <c r="P685" s="31"/>
      <c r="Q685" s="31"/>
    </row>
    <row r="686" spans="3:17">
      <c r="C686" s="144"/>
      <c r="D686" s="144"/>
      <c r="E686" s="145"/>
      <c r="F686" s="144"/>
      <c r="G686" s="145"/>
      <c r="H686" s="31"/>
      <c r="I686" s="31"/>
      <c r="J686" s="31"/>
      <c r="K686" s="31"/>
      <c r="L686" s="31"/>
      <c r="M686" s="31"/>
      <c r="N686" s="31"/>
      <c r="O686" s="31"/>
      <c r="P686" s="31"/>
      <c r="Q686" s="31"/>
    </row>
    <row r="687" spans="3:17">
      <c r="C687" s="144"/>
      <c r="D687" s="144"/>
      <c r="E687" s="145"/>
      <c r="F687" s="144"/>
      <c r="G687" s="145"/>
      <c r="H687" s="31"/>
      <c r="I687" s="31"/>
      <c r="J687" s="31"/>
      <c r="K687" s="31"/>
      <c r="L687" s="31"/>
      <c r="M687" s="31"/>
      <c r="N687" s="31"/>
      <c r="O687" s="31"/>
      <c r="P687" s="31"/>
      <c r="Q687" s="31"/>
    </row>
    <row r="688" spans="3:17">
      <c r="C688" s="144"/>
      <c r="D688" s="144"/>
      <c r="E688" s="145"/>
      <c r="F688" s="144"/>
      <c r="G688" s="145"/>
      <c r="H688" s="31"/>
      <c r="I688" s="31"/>
      <c r="J688" s="31"/>
      <c r="K688" s="31"/>
      <c r="L688" s="31"/>
      <c r="M688" s="31"/>
      <c r="N688" s="31"/>
      <c r="O688" s="31"/>
      <c r="P688" s="31"/>
      <c r="Q688" s="31"/>
    </row>
    <row r="689" spans="3:17">
      <c r="C689" s="144"/>
      <c r="D689" s="144"/>
      <c r="E689" s="145"/>
      <c r="F689" s="144"/>
      <c r="G689" s="145"/>
      <c r="H689" s="31"/>
      <c r="I689" s="31"/>
      <c r="J689" s="31"/>
      <c r="K689" s="31"/>
      <c r="L689" s="31"/>
      <c r="M689" s="31"/>
      <c r="N689" s="31"/>
      <c r="O689" s="31"/>
      <c r="P689" s="31"/>
      <c r="Q689" s="31"/>
    </row>
    <row r="690" spans="3:17">
      <c r="C690" s="144"/>
      <c r="D690" s="144"/>
      <c r="E690" s="145"/>
      <c r="F690" s="144"/>
      <c r="G690" s="145"/>
      <c r="H690" s="31"/>
      <c r="I690" s="31"/>
      <c r="J690" s="31"/>
      <c r="K690" s="31"/>
      <c r="L690" s="31"/>
      <c r="M690" s="31"/>
      <c r="N690" s="31"/>
      <c r="O690" s="31"/>
      <c r="P690" s="31"/>
      <c r="Q690" s="31"/>
    </row>
    <row r="691" spans="3:17">
      <c r="C691" s="144"/>
      <c r="D691" s="144"/>
      <c r="E691" s="145"/>
      <c r="F691" s="144"/>
      <c r="G691" s="145"/>
      <c r="H691" s="31"/>
      <c r="I691" s="31"/>
      <c r="J691" s="31"/>
      <c r="K691" s="31"/>
      <c r="L691" s="31"/>
      <c r="M691" s="31"/>
      <c r="N691" s="31"/>
      <c r="O691" s="31"/>
      <c r="P691" s="31"/>
      <c r="Q691" s="31"/>
    </row>
    <row r="692" spans="3:17">
      <c r="C692" s="144"/>
      <c r="D692" s="144"/>
      <c r="E692" s="145"/>
      <c r="F692" s="144"/>
      <c r="G692" s="145"/>
      <c r="H692" s="31"/>
      <c r="I692" s="31"/>
      <c r="J692" s="31"/>
      <c r="K692" s="31"/>
      <c r="L692" s="31"/>
      <c r="M692" s="31"/>
      <c r="N692" s="31"/>
      <c r="O692" s="31"/>
      <c r="P692" s="31"/>
      <c r="Q692" s="31"/>
    </row>
    <row r="693" spans="3:17">
      <c r="C693" s="144"/>
      <c r="D693" s="144"/>
      <c r="E693" s="145"/>
      <c r="F693" s="144"/>
      <c r="G693" s="145"/>
      <c r="H693" s="31"/>
      <c r="I693" s="31"/>
      <c r="J693" s="31"/>
      <c r="K693" s="31"/>
      <c r="L693" s="31"/>
      <c r="M693" s="31"/>
      <c r="N693" s="31"/>
      <c r="O693" s="31"/>
      <c r="P693" s="31"/>
      <c r="Q693" s="31"/>
    </row>
    <row r="694" spans="3:17">
      <c r="C694" s="144"/>
      <c r="D694" s="144"/>
      <c r="E694" s="145"/>
      <c r="F694" s="144"/>
      <c r="G694" s="145"/>
      <c r="H694" s="31"/>
      <c r="I694" s="31"/>
      <c r="J694" s="31"/>
      <c r="K694" s="31"/>
      <c r="L694" s="31"/>
      <c r="M694" s="31"/>
      <c r="N694" s="31"/>
      <c r="O694" s="31"/>
      <c r="P694" s="31"/>
      <c r="Q694" s="31"/>
    </row>
    <row r="695" spans="3:17">
      <c r="C695" s="144"/>
      <c r="D695" s="144"/>
      <c r="E695" s="145"/>
      <c r="F695" s="144"/>
      <c r="G695" s="145"/>
      <c r="H695" s="31"/>
      <c r="I695" s="31"/>
      <c r="J695" s="31"/>
      <c r="K695" s="31"/>
      <c r="L695" s="31"/>
      <c r="M695" s="31"/>
      <c r="N695" s="31"/>
      <c r="O695" s="31"/>
      <c r="P695" s="31"/>
      <c r="Q695" s="31"/>
    </row>
    <row r="696" spans="3:17">
      <c r="C696" s="144"/>
      <c r="D696" s="144"/>
      <c r="E696" s="145"/>
      <c r="F696" s="144"/>
      <c r="G696" s="145"/>
      <c r="H696" s="31"/>
      <c r="I696" s="31"/>
      <c r="J696" s="31"/>
      <c r="K696" s="31"/>
      <c r="L696" s="31"/>
      <c r="M696" s="31"/>
      <c r="N696" s="31"/>
      <c r="O696" s="31"/>
      <c r="P696" s="31"/>
      <c r="Q696" s="31"/>
    </row>
    <row r="697" spans="3:17">
      <c r="C697" s="144"/>
      <c r="D697" s="144"/>
      <c r="E697" s="145"/>
      <c r="F697" s="144"/>
      <c r="G697" s="145"/>
      <c r="H697" s="31"/>
      <c r="I697" s="31"/>
      <c r="J697" s="31"/>
      <c r="K697" s="31"/>
      <c r="L697" s="31"/>
      <c r="M697" s="31"/>
      <c r="N697" s="31"/>
      <c r="O697" s="31"/>
      <c r="P697" s="31"/>
      <c r="Q697" s="31"/>
    </row>
    <row r="698" spans="3:17">
      <c r="C698" s="144"/>
      <c r="D698" s="144"/>
      <c r="E698" s="145"/>
      <c r="F698" s="144"/>
      <c r="G698" s="145"/>
      <c r="H698" s="31"/>
      <c r="I698" s="31"/>
      <c r="J698" s="31"/>
      <c r="K698" s="31"/>
      <c r="L698" s="31"/>
      <c r="M698" s="31"/>
      <c r="N698" s="31"/>
      <c r="O698" s="31"/>
      <c r="P698" s="31"/>
      <c r="Q698" s="31"/>
    </row>
    <row r="699" spans="3:17">
      <c r="C699" s="144"/>
      <c r="D699" s="144"/>
      <c r="E699" s="145"/>
      <c r="F699" s="144"/>
      <c r="G699" s="145"/>
      <c r="H699" s="31"/>
      <c r="I699" s="31"/>
      <c r="J699" s="31"/>
      <c r="K699" s="31"/>
      <c r="L699" s="31"/>
      <c r="M699" s="31"/>
      <c r="N699" s="31"/>
      <c r="O699" s="31"/>
      <c r="P699" s="31"/>
      <c r="Q699" s="31"/>
    </row>
    <row r="700" spans="3:17">
      <c r="C700" s="144"/>
      <c r="D700" s="144"/>
      <c r="E700" s="145"/>
      <c r="F700" s="144"/>
      <c r="G700" s="145"/>
      <c r="H700" s="31"/>
      <c r="I700" s="31"/>
      <c r="J700" s="31"/>
      <c r="K700" s="31"/>
      <c r="L700" s="31"/>
      <c r="M700" s="31"/>
      <c r="N700" s="31"/>
      <c r="O700" s="31"/>
      <c r="P700" s="31"/>
      <c r="Q700" s="31"/>
    </row>
    <row r="701" spans="3:17">
      <c r="C701" s="144"/>
      <c r="D701" s="144"/>
      <c r="E701" s="145"/>
      <c r="F701" s="144"/>
      <c r="G701" s="145"/>
      <c r="H701" s="31"/>
      <c r="I701" s="31"/>
      <c r="J701" s="31"/>
      <c r="K701" s="31"/>
      <c r="L701" s="31"/>
      <c r="M701" s="31"/>
      <c r="N701" s="31"/>
      <c r="O701" s="31"/>
      <c r="P701" s="31"/>
      <c r="Q701" s="31"/>
    </row>
    <row r="702" spans="3:17">
      <c r="C702" s="144"/>
      <c r="D702" s="144"/>
      <c r="E702" s="145"/>
      <c r="F702" s="144"/>
      <c r="G702" s="145"/>
      <c r="H702" s="31"/>
      <c r="I702" s="31"/>
      <c r="J702" s="31"/>
      <c r="K702" s="31"/>
      <c r="L702" s="31"/>
      <c r="M702" s="31"/>
      <c r="N702" s="31"/>
      <c r="O702" s="31"/>
      <c r="P702" s="31"/>
      <c r="Q702" s="31"/>
    </row>
    <row r="703" spans="3:17">
      <c r="C703" s="144"/>
      <c r="D703" s="144"/>
      <c r="E703" s="145"/>
      <c r="F703" s="144"/>
      <c r="G703" s="145"/>
      <c r="H703" s="31"/>
      <c r="I703" s="31"/>
      <c r="J703" s="31"/>
      <c r="K703" s="31"/>
      <c r="L703" s="31"/>
      <c r="M703" s="31"/>
      <c r="N703" s="31"/>
      <c r="O703" s="31"/>
      <c r="P703" s="31"/>
      <c r="Q703" s="31"/>
    </row>
    <row r="704" spans="3:17">
      <c r="C704" s="144"/>
      <c r="D704" s="144"/>
      <c r="E704" s="145"/>
      <c r="F704" s="144"/>
      <c r="G704" s="145"/>
      <c r="H704" s="31"/>
      <c r="I704" s="31"/>
      <c r="J704" s="31"/>
      <c r="K704" s="31"/>
      <c r="L704" s="31"/>
      <c r="M704" s="31"/>
      <c r="N704" s="31"/>
      <c r="O704" s="31"/>
      <c r="P704" s="31"/>
      <c r="Q704" s="31"/>
    </row>
    <row r="705" spans="3:17">
      <c r="C705" s="144"/>
      <c r="D705" s="144"/>
      <c r="E705" s="145"/>
      <c r="F705" s="144"/>
      <c r="G705" s="145"/>
      <c r="H705" s="31"/>
      <c r="I705" s="31"/>
      <c r="J705" s="31"/>
      <c r="K705" s="31"/>
      <c r="L705" s="31"/>
      <c r="M705" s="31"/>
      <c r="N705" s="31"/>
      <c r="O705" s="31"/>
      <c r="P705" s="31"/>
      <c r="Q705" s="31"/>
    </row>
    <row r="706" spans="3:17">
      <c r="C706" s="144"/>
      <c r="D706" s="144"/>
      <c r="E706" s="145"/>
      <c r="F706" s="144"/>
      <c r="G706" s="145"/>
      <c r="H706" s="31"/>
      <c r="I706" s="31"/>
      <c r="J706" s="31"/>
      <c r="K706" s="31"/>
      <c r="L706" s="31"/>
      <c r="M706" s="31"/>
      <c r="N706" s="31"/>
      <c r="O706" s="31"/>
      <c r="P706" s="31"/>
      <c r="Q706" s="31"/>
    </row>
    <row r="707" spans="3:17">
      <c r="C707" s="144"/>
      <c r="D707" s="144"/>
      <c r="E707" s="145"/>
      <c r="F707" s="144"/>
      <c r="G707" s="145"/>
      <c r="H707" s="31"/>
      <c r="I707" s="31"/>
      <c r="J707" s="31"/>
      <c r="K707" s="31"/>
      <c r="L707" s="31"/>
      <c r="M707" s="31"/>
      <c r="N707" s="31"/>
      <c r="O707" s="31"/>
      <c r="P707" s="31"/>
      <c r="Q707" s="31"/>
    </row>
    <row r="708" spans="3:17">
      <c r="C708" s="144"/>
      <c r="D708" s="144"/>
      <c r="E708" s="145"/>
      <c r="F708" s="144"/>
      <c r="G708" s="145"/>
      <c r="H708" s="31"/>
      <c r="I708" s="31"/>
      <c r="J708" s="31"/>
      <c r="K708" s="31"/>
      <c r="L708" s="31"/>
      <c r="M708" s="31"/>
      <c r="N708" s="31"/>
      <c r="O708" s="31"/>
      <c r="P708" s="31"/>
      <c r="Q708" s="31"/>
    </row>
    <row r="709" spans="3:17">
      <c r="C709" s="144"/>
      <c r="D709" s="144"/>
      <c r="E709" s="145"/>
      <c r="F709" s="144"/>
      <c r="G709" s="145"/>
      <c r="H709" s="31"/>
      <c r="I709" s="31"/>
      <c r="J709" s="31"/>
      <c r="K709" s="31"/>
      <c r="L709" s="31"/>
      <c r="M709" s="31"/>
      <c r="N709" s="31"/>
      <c r="O709" s="31"/>
      <c r="P709" s="31"/>
      <c r="Q709" s="31"/>
    </row>
    <row r="710" spans="3:17">
      <c r="C710" s="144"/>
      <c r="D710" s="144"/>
      <c r="E710" s="145"/>
      <c r="F710" s="144"/>
      <c r="G710" s="145"/>
      <c r="H710" s="31"/>
      <c r="I710" s="31"/>
      <c r="J710" s="31"/>
      <c r="K710" s="31"/>
      <c r="L710" s="31"/>
      <c r="M710" s="31"/>
      <c r="N710" s="31"/>
      <c r="O710" s="31"/>
      <c r="P710" s="31"/>
      <c r="Q710" s="31"/>
    </row>
    <row r="711" spans="3:17">
      <c r="C711" s="144"/>
      <c r="D711" s="144"/>
      <c r="E711" s="145"/>
      <c r="F711" s="144"/>
      <c r="G711" s="145"/>
      <c r="H711" s="31"/>
      <c r="I711" s="31"/>
      <c r="J711" s="31"/>
      <c r="K711" s="31"/>
      <c r="L711" s="31"/>
      <c r="M711" s="31"/>
      <c r="N711" s="31"/>
      <c r="O711" s="31"/>
      <c r="P711" s="31"/>
      <c r="Q711" s="31"/>
    </row>
    <row r="712" spans="3:17">
      <c r="C712" s="144"/>
      <c r="D712" s="144"/>
      <c r="E712" s="145"/>
      <c r="F712" s="144"/>
      <c r="G712" s="145"/>
      <c r="H712" s="31"/>
      <c r="I712" s="31"/>
      <c r="J712" s="31"/>
      <c r="K712" s="31"/>
      <c r="L712" s="31"/>
      <c r="M712" s="31"/>
      <c r="N712" s="31"/>
      <c r="O712" s="31"/>
      <c r="P712" s="31"/>
      <c r="Q712" s="31"/>
    </row>
    <row r="713" spans="3:17">
      <c r="C713" s="144"/>
      <c r="D713" s="144"/>
      <c r="E713" s="145"/>
      <c r="F713" s="144"/>
      <c r="G713" s="145"/>
      <c r="H713" s="31"/>
      <c r="I713" s="31"/>
      <c r="J713" s="31"/>
      <c r="K713" s="31"/>
      <c r="L713" s="31"/>
      <c r="M713" s="31"/>
      <c r="N713" s="31"/>
      <c r="O713" s="31"/>
      <c r="P713" s="31"/>
      <c r="Q713" s="31"/>
    </row>
    <row r="714" spans="3:17">
      <c r="C714" s="144"/>
      <c r="D714" s="144"/>
      <c r="E714" s="145"/>
      <c r="F714" s="144"/>
      <c r="G714" s="145"/>
      <c r="H714" s="31"/>
      <c r="I714" s="31"/>
      <c r="J714" s="31"/>
      <c r="K714" s="31"/>
      <c r="L714" s="31"/>
      <c r="M714" s="31"/>
      <c r="N714" s="31"/>
      <c r="O714" s="31"/>
      <c r="P714" s="31"/>
      <c r="Q714" s="31"/>
    </row>
    <row r="715" spans="3:17">
      <c r="C715" s="144"/>
      <c r="D715" s="144"/>
      <c r="E715" s="145"/>
      <c r="F715" s="144"/>
      <c r="G715" s="145"/>
      <c r="H715" s="31"/>
      <c r="I715" s="31"/>
      <c r="J715" s="31"/>
      <c r="K715" s="31"/>
      <c r="L715" s="31"/>
      <c r="M715" s="31"/>
      <c r="N715" s="31"/>
      <c r="O715" s="31"/>
      <c r="P715" s="31"/>
      <c r="Q715" s="31"/>
    </row>
    <row r="716" spans="3:17">
      <c r="C716" s="144"/>
      <c r="D716" s="144"/>
      <c r="E716" s="145"/>
      <c r="F716" s="144"/>
      <c r="G716" s="145"/>
      <c r="H716" s="31"/>
      <c r="I716" s="31"/>
      <c r="J716" s="31"/>
      <c r="K716" s="31"/>
      <c r="L716" s="31"/>
      <c r="M716" s="31"/>
      <c r="N716" s="31"/>
      <c r="O716" s="31"/>
      <c r="P716" s="31"/>
      <c r="Q716" s="31"/>
    </row>
    <row r="717" spans="3:17">
      <c r="C717" s="144"/>
      <c r="D717" s="144"/>
      <c r="E717" s="145"/>
      <c r="F717" s="144"/>
      <c r="G717" s="145"/>
      <c r="H717" s="31"/>
      <c r="I717" s="31"/>
      <c r="J717" s="31"/>
      <c r="K717" s="31"/>
      <c r="L717" s="31"/>
      <c r="M717" s="31"/>
      <c r="N717" s="31"/>
      <c r="O717" s="31"/>
      <c r="P717" s="31"/>
      <c r="Q717" s="31"/>
    </row>
    <row r="718" spans="3:17">
      <c r="C718" s="144"/>
      <c r="D718" s="144"/>
      <c r="E718" s="145"/>
      <c r="F718" s="144"/>
      <c r="G718" s="145"/>
      <c r="H718" s="31"/>
      <c r="I718" s="31"/>
      <c r="J718" s="31"/>
      <c r="K718" s="31"/>
      <c r="L718" s="31"/>
      <c r="M718" s="31"/>
      <c r="N718" s="31"/>
      <c r="O718" s="31"/>
      <c r="P718" s="31"/>
      <c r="Q718" s="31"/>
    </row>
    <row r="719" spans="3:17">
      <c r="C719" s="144"/>
      <c r="D719" s="144"/>
      <c r="E719" s="145"/>
      <c r="F719" s="144"/>
      <c r="G719" s="145"/>
      <c r="H719" s="31"/>
      <c r="I719" s="31"/>
      <c r="J719" s="31"/>
      <c r="K719" s="31"/>
      <c r="L719" s="31"/>
      <c r="M719" s="31"/>
      <c r="N719" s="31"/>
      <c r="O719" s="31"/>
      <c r="P719" s="31"/>
      <c r="Q719" s="31"/>
    </row>
    <row r="720" spans="3:17">
      <c r="C720" s="144"/>
      <c r="D720" s="144"/>
      <c r="E720" s="145"/>
      <c r="F720" s="144"/>
      <c r="G720" s="145"/>
      <c r="H720" s="31"/>
      <c r="I720" s="31"/>
      <c r="J720" s="31"/>
      <c r="K720" s="31"/>
      <c r="L720" s="31"/>
      <c r="M720" s="31"/>
      <c r="N720" s="31"/>
      <c r="O720" s="31"/>
      <c r="P720" s="31"/>
      <c r="Q720" s="31"/>
    </row>
    <row r="721" spans="3:17">
      <c r="C721" s="144"/>
      <c r="D721" s="144"/>
      <c r="E721" s="145"/>
      <c r="F721" s="144"/>
      <c r="G721" s="145"/>
      <c r="H721" s="31"/>
      <c r="I721" s="31"/>
      <c r="J721" s="31"/>
      <c r="K721" s="31"/>
      <c r="L721" s="31"/>
      <c r="M721" s="31"/>
      <c r="N721" s="31"/>
      <c r="O721" s="31"/>
      <c r="P721" s="31"/>
      <c r="Q721" s="31"/>
    </row>
    <row r="722" spans="3:17">
      <c r="C722" s="144"/>
      <c r="D722" s="144"/>
      <c r="E722" s="145"/>
      <c r="F722" s="144"/>
      <c r="G722" s="145"/>
      <c r="H722" s="31"/>
      <c r="I722" s="31"/>
      <c r="J722" s="31"/>
      <c r="K722" s="31"/>
      <c r="L722" s="31"/>
      <c r="M722" s="31"/>
      <c r="N722" s="31"/>
      <c r="O722" s="31"/>
      <c r="P722" s="31"/>
      <c r="Q722" s="31"/>
    </row>
    <row r="723" spans="3:17">
      <c r="C723" s="144"/>
      <c r="D723" s="144"/>
      <c r="E723" s="145"/>
      <c r="F723" s="144"/>
      <c r="G723" s="145"/>
      <c r="H723" s="31"/>
      <c r="I723" s="31"/>
      <c r="J723" s="31"/>
      <c r="K723" s="31"/>
      <c r="L723" s="31"/>
      <c r="M723" s="31"/>
      <c r="N723" s="31"/>
      <c r="O723" s="31"/>
      <c r="P723" s="31"/>
      <c r="Q723" s="31"/>
    </row>
    <row r="724" spans="3:17">
      <c r="C724" s="144"/>
      <c r="D724" s="144"/>
      <c r="E724" s="145"/>
      <c r="F724" s="144"/>
      <c r="G724" s="145"/>
      <c r="H724" s="31"/>
      <c r="I724" s="31"/>
      <c r="J724" s="31"/>
      <c r="K724" s="31"/>
      <c r="L724" s="31"/>
      <c r="M724" s="31"/>
      <c r="N724" s="31"/>
      <c r="O724" s="31"/>
      <c r="P724" s="31"/>
      <c r="Q724" s="31"/>
    </row>
    <row r="725" spans="3:17">
      <c r="C725" s="144"/>
      <c r="D725" s="144"/>
      <c r="E725" s="145"/>
      <c r="F725" s="144"/>
      <c r="G725" s="145"/>
      <c r="H725" s="31"/>
      <c r="I725" s="31"/>
      <c r="J725" s="31"/>
      <c r="K725" s="31"/>
      <c r="L725" s="31"/>
      <c r="M725" s="31"/>
      <c r="N725" s="31"/>
      <c r="O725" s="31"/>
      <c r="P725" s="31"/>
      <c r="Q725" s="31"/>
    </row>
    <row r="726" spans="3:17">
      <c r="C726" s="144"/>
      <c r="D726" s="144"/>
      <c r="E726" s="145"/>
      <c r="F726" s="144"/>
      <c r="G726" s="145"/>
      <c r="H726" s="31"/>
      <c r="I726" s="31"/>
      <c r="J726" s="31"/>
      <c r="K726" s="31"/>
      <c r="L726" s="31"/>
      <c r="M726" s="31"/>
      <c r="N726" s="31"/>
      <c r="O726" s="31"/>
      <c r="P726" s="31"/>
      <c r="Q726" s="31"/>
    </row>
    <row r="727" spans="3:17">
      <c r="C727" s="144"/>
      <c r="D727" s="144"/>
      <c r="E727" s="145"/>
      <c r="F727" s="144"/>
      <c r="G727" s="145"/>
      <c r="H727" s="31"/>
      <c r="I727" s="31"/>
      <c r="J727" s="31"/>
      <c r="K727" s="31"/>
      <c r="L727" s="31"/>
      <c r="M727" s="31"/>
      <c r="N727" s="31"/>
      <c r="O727" s="31"/>
      <c r="P727" s="31"/>
      <c r="Q727" s="31"/>
    </row>
    <row r="728" spans="3:17">
      <c r="C728" s="144"/>
      <c r="D728" s="144"/>
      <c r="E728" s="145"/>
      <c r="F728" s="144"/>
      <c r="G728" s="145"/>
      <c r="H728" s="31"/>
      <c r="I728" s="31"/>
      <c r="J728" s="31"/>
      <c r="K728" s="31"/>
      <c r="L728" s="31"/>
      <c r="M728" s="31"/>
      <c r="N728" s="31"/>
      <c r="O728" s="31"/>
      <c r="P728" s="31"/>
      <c r="Q728" s="31"/>
    </row>
    <row r="729" spans="3:17">
      <c r="C729" s="144"/>
      <c r="D729" s="144"/>
      <c r="E729" s="145"/>
      <c r="F729" s="144"/>
      <c r="G729" s="145"/>
      <c r="H729" s="31"/>
      <c r="I729" s="31"/>
      <c r="J729" s="31"/>
      <c r="K729" s="31"/>
      <c r="L729" s="31"/>
      <c r="M729" s="31"/>
      <c r="N729" s="31"/>
      <c r="O729" s="31"/>
      <c r="P729" s="31"/>
      <c r="Q729" s="31"/>
    </row>
    <row r="730" spans="3:17">
      <c r="C730" s="144"/>
      <c r="D730" s="144"/>
      <c r="E730" s="145"/>
      <c r="F730" s="144"/>
      <c r="G730" s="145"/>
      <c r="H730" s="31"/>
      <c r="I730" s="31"/>
      <c r="J730" s="31"/>
      <c r="K730" s="31"/>
      <c r="L730" s="31"/>
      <c r="M730" s="31"/>
      <c r="N730" s="31"/>
      <c r="O730" s="31"/>
      <c r="P730" s="31"/>
      <c r="Q730" s="31"/>
    </row>
    <row r="731" spans="3:17">
      <c r="C731" s="144"/>
      <c r="D731" s="144"/>
      <c r="E731" s="145"/>
      <c r="F731" s="144"/>
      <c r="G731" s="145"/>
      <c r="H731" s="31"/>
      <c r="I731" s="31"/>
      <c r="J731" s="31"/>
      <c r="K731" s="31"/>
      <c r="L731" s="31"/>
      <c r="M731" s="31"/>
      <c r="N731" s="31"/>
      <c r="O731" s="31"/>
      <c r="P731" s="31"/>
      <c r="Q731" s="31"/>
    </row>
    <row r="732" spans="3:17">
      <c r="C732" s="144"/>
      <c r="D732" s="144"/>
      <c r="E732" s="145"/>
      <c r="F732" s="144"/>
      <c r="G732" s="145"/>
      <c r="H732" s="31"/>
      <c r="I732" s="31"/>
      <c r="J732" s="31"/>
      <c r="K732" s="31"/>
      <c r="L732" s="31"/>
      <c r="M732" s="31"/>
      <c r="N732" s="31"/>
      <c r="O732" s="31"/>
      <c r="P732" s="31"/>
      <c r="Q732" s="31"/>
    </row>
    <row r="733" spans="3:17">
      <c r="C733" s="144"/>
      <c r="D733" s="144"/>
      <c r="E733" s="145"/>
      <c r="F733" s="144"/>
      <c r="G733" s="145"/>
      <c r="H733" s="31"/>
      <c r="I733" s="31"/>
      <c r="J733" s="31"/>
      <c r="K733" s="31"/>
      <c r="L733" s="31"/>
      <c r="M733" s="31"/>
      <c r="N733" s="31"/>
      <c r="O733" s="31"/>
      <c r="P733" s="31"/>
      <c r="Q733" s="31"/>
    </row>
    <row r="734" spans="3:17">
      <c r="C734" s="144"/>
      <c r="D734" s="144"/>
      <c r="E734" s="145"/>
      <c r="F734" s="144"/>
      <c r="G734" s="145"/>
      <c r="H734" s="31"/>
      <c r="I734" s="31"/>
      <c r="J734" s="31"/>
      <c r="K734" s="31"/>
      <c r="L734" s="31"/>
      <c r="M734" s="31"/>
      <c r="N734" s="31"/>
      <c r="O734" s="31"/>
      <c r="P734" s="31"/>
      <c r="Q734" s="31"/>
    </row>
    <row r="735" spans="3:17">
      <c r="C735" s="144"/>
      <c r="D735" s="144"/>
      <c r="E735" s="145"/>
      <c r="F735" s="144"/>
      <c r="G735" s="145"/>
      <c r="H735" s="31"/>
      <c r="I735" s="31"/>
      <c r="J735" s="31"/>
      <c r="K735" s="31"/>
      <c r="L735" s="31"/>
      <c r="M735" s="31"/>
      <c r="N735" s="31"/>
      <c r="O735" s="31"/>
      <c r="P735" s="31"/>
      <c r="Q735" s="31"/>
    </row>
    <row r="736" spans="3:17">
      <c r="C736" s="144"/>
      <c r="D736" s="144"/>
      <c r="E736" s="145"/>
      <c r="F736" s="144"/>
      <c r="G736" s="145"/>
      <c r="H736" s="31"/>
      <c r="I736" s="31"/>
      <c r="J736" s="31"/>
      <c r="K736" s="31"/>
      <c r="L736" s="31"/>
      <c r="M736" s="31"/>
      <c r="N736" s="31"/>
      <c r="O736" s="31"/>
      <c r="P736" s="31"/>
      <c r="Q736" s="31"/>
    </row>
    <row r="737" spans="3:17">
      <c r="C737" s="144"/>
      <c r="D737" s="144"/>
      <c r="E737" s="145"/>
      <c r="F737" s="144"/>
      <c r="G737" s="145"/>
      <c r="H737" s="31"/>
      <c r="I737" s="31"/>
      <c r="J737" s="31"/>
      <c r="K737" s="31"/>
      <c r="L737" s="31"/>
      <c r="M737" s="31"/>
      <c r="N737" s="31"/>
      <c r="O737" s="31"/>
      <c r="P737" s="31"/>
      <c r="Q737" s="31"/>
    </row>
    <row r="738" spans="3:17">
      <c r="C738" s="144"/>
      <c r="D738" s="144"/>
      <c r="E738" s="145"/>
      <c r="F738" s="144"/>
      <c r="G738" s="145"/>
      <c r="H738" s="31"/>
      <c r="I738" s="31"/>
      <c r="J738" s="31"/>
      <c r="K738" s="31"/>
      <c r="L738" s="31"/>
      <c r="M738" s="31"/>
      <c r="N738" s="31"/>
      <c r="O738" s="31"/>
      <c r="P738" s="31"/>
      <c r="Q738" s="31"/>
    </row>
    <row r="739" spans="3:17">
      <c r="C739" s="144"/>
      <c r="D739" s="144"/>
      <c r="E739" s="145"/>
      <c r="F739" s="144"/>
      <c r="G739" s="145"/>
      <c r="H739" s="31"/>
      <c r="I739" s="31"/>
      <c r="J739" s="31"/>
      <c r="K739" s="31"/>
      <c r="L739" s="31"/>
      <c r="M739" s="31"/>
      <c r="N739" s="31"/>
      <c r="O739" s="31"/>
      <c r="P739" s="31"/>
      <c r="Q739" s="31"/>
    </row>
    <row r="740" spans="3:17">
      <c r="C740" s="144"/>
      <c r="D740" s="144"/>
      <c r="E740" s="145"/>
      <c r="F740" s="144"/>
      <c r="G740" s="145"/>
      <c r="H740" s="31"/>
      <c r="I740" s="31"/>
      <c r="J740" s="31"/>
      <c r="K740" s="31"/>
      <c r="L740" s="31"/>
      <c r="M740" s="31"/>
      <c r="N740" s="31"/>
      <c r="O740" s="31"/>
      <c r="P740" s="31"/>
      <c r="Q740" s="31"/>
    </row>
    <row r="741" spans="3:17">
      <c r="C741" s="144"/>
      <c r="D741" s="144"/>
      <c r="E741" s="145"/>
      <c r="F741" s="144"/>
      <c r="G741" s="145"/>
      <c r="H741" s="31"/>
      <c r="I741" s="31"/>
      <c r="J741" s="31"/>
      <c r="K741" s="31"/>
      <c r="L741" s="31"/>
      <c r="M741" s="31"/>
      <c r="N741" s="31"/>
      <c r="O741" s="31"/>
      <c r="P741" s="31"/>
      <c r="Q741" s="31"/>
    </row>
    <row r="742" spans="3:17">
      <c r="C742" s="144"/>
      <c r="D742" s="144"/>
      <c r="E742" s="145"/>
      <c r="F742" s="144"/>
      <c r="G742" s="145"/>
      <c r="H742" s="31"/>
      <c r="I742" s="31"/>
      <c r="J742" s="31"/>
      <c r="K742" s="31"/>
      <c r="L742" s="31"/>
      <c r="M742" s="31"/>
      <c r="N742" s="31"/>
      <c r="O742" s="31"/>
      <c r="P742" s="31"/>
      <c r="Q742" s="31"/>
    </row>
    <row r="743" spans="3:17">
      <c r="C743" s="144"/>
      <c r="D743" s="144"/>
      <c r="E743" s="145"/>
      <c r="F743" s="144"/>
      <c r="G743" s="145"/>
      <c r="H743" s="31"/>
      <c r="I743" s="31"/>
      <c r="J743" s="31"/>
      <c r="K743" s="31"/>
      <c r="L743" s="31"/>
      <c r="M743" s="31"/>
      <c r="N743" s="31"/>
      <c r="O743" s="31"/>
      <c r="P743" s="31"/>
      <c r="Q743" s="31"/>
    </row>
    <row r="744" spans="3:17">
      <c r="C744" s="144"/>
      <c r="D744" s="144"/>
      <c r="E744" s="145"/>
      <c r="F744" s="144"/>
      <c r="G744" s="145"/>
      <c r="H744" s="31"/>
      <c r="I744" s="31"/>
      <c r="J744" s="31"/>
      <c r="K744" s="31"/>
      <c r="L744" s="31"/>
      <c r="M744" s="31"/>
      <c r="N744" s="31"/>
      <c r="O744" s="31"/>
      <c r="P744" s="31"/>
      <c r="Q744" s="31"/>
    </row>
    <row r="745" spans="3:17">
      <c r="C745" s="144"/>
      <c r="D745" s="144"/>
      <c r="E745" s="145"/>
      <c r="F745" s="144"/>
      <c r="G745" s="145"/>
      <c r="H745" s="31"/>
      <c r="I745" s="31"/>
      <c r="J745" s="31"/>
      <c r="K745" s="31"/>
      <c r="L745" s="31"/>
      <c r="M745" s="31"/>
      <c r="N745" s="31"/>
      <c r="O745" s="31"/>
      <c r="P745" s="31"/>
      <c r="Q745" s="31"/>
    </row>
    <row r="746" spans="3:17">
      <c r="C746" s="144"/>
      <c r="D746" s="144"/>
      <c r="E746" s="145"/>
      <c r="F746" s="144"/>
      <c r="G746" s="145"/>
      <c r="H746" s="31"/>
      <c r="I746" s="31"/>
      <c r="J746" s="31"/>
      <c r="K746" s="31"/>
      <c r="L746" s="31"/>
      <c r="M746" s="31"/>
      <c r="N746" s="31"/>
      <c r="O746" s="31"/>
      <c r="P746" s="31"/>
      <c r="Q746" s="31"/>
    </row>
    <row r="747" spans="3:17">
      <c r="C747" s="144"/>
      <c r="D747" s="144"/>
      <c r="E747" s="145"/>
      <c r="F747" s="144"/>
      <c r="G747" s="145"/>
      <c r="H747" s="31"/>
      <c r="I747" s="31"/>
      <c r="J747" s="31"/>
      <c r="K747" s="31"/>
      <c r="L747" s="31"/>
      <c r="M747" s="31"/>
      <c r="N747" s="31"/>
      <c r="O747" s="31"/>
      <c r="P747" s="31"/>
      <c r="Q747" s="31"/>
    </row>
    <row r="748" spans="3:17">
      <c r="C748" s="144"/>
      <c r="D748" s="144"/>
      <c r="E748" s="145"/>
      <c r="F748" s="144"/>
      <c r="G748" s="145"/>
      <c r="H748" s="31"/>
      <c r="I748" s="31"/>
      <c r="J748" s="31"/>
      <c r="K748" s="31"/>
      <c r="L748" s="31"/>
      <c r="M748" s="31"/>
      <c r="N748" s="31"/>
      <c r="O748" s="31"/>
      <c r="P748" s="31"/>
      <c r="Q748" s="31"/>
    </row>
    <row r="749" spans="3:17">
      <c r="C749" s="144"/>
      <c r="D749" s="144"/>
      <c r="E749" s="145"/>
      <c r="F749" s="144"/>
      <c r="G749" s="145"/>
      <c r="H749" s="31"/>
      <c r="I749" s="31"/>
      <c r="J749" s="31"/>
      <c r="K749" s="31"/>
      <c r="L749" s="31"/>
      <c r="M749" s="31"/>
      <c r="N749" s="31"/>
      <c r="O749" s="31"/>
      <c r="P749" s="31"/>
      <c r="Q749" s="31"/>
    </row>
    <row r="750" spans="3:17">
      <c r="C750" s="144"/>
      <c r="D750" s="144"/>
      <c r="E750" s="145"/>
      <c r="F750" s="144"/>
      <c r="G750" s="145"/>
      <c r="H750" s="31"/>
      <c r="I750" s="31"/>
      <c r="J750" s="31"/>
      <c r="K750" s="31"/>
      <c r="L750" s="31"/>
      <c r="M750" s="31"/>
      <c r="N750" s="31"/>
      <c r="O750" s="31"/>
      <c r="P750" s="31"/>
      <c r="Q750" s="31"/>
    </row>
    <row r="751" spans="3:17">
      <c r="C751" s="144"/>
      <c r="D751" s="144"/>
      <c r="E751" s="145"/>
      <c r="F751" s="144"/>
      <c r="G751" s="145"/>
      <c r="H751" s="31"/>
      <c r="I751" s="31"/>
      <c r="J751" s="31"/>
      <c r="K751" s="31"/>
      <c r="L751" s="31"/>
      <c r="M751" s="31"/>
      <c r="N751" s="31"/>
      <c r="O751" s="31"/>
      <c r="P751" s="31"/>
      <c r="Q751" s="31"/>
    </row>
    <row r="752" spans="3:17">
      <c r="C752" s="144"/>
      <c r="D752" s="144"/>
      <c r="E752" s="145"/>
      <c r="F752" s="144"/>
      <c r="G752" s="145"/>
      <c r="H752" s="31"/>
      <c r="I752" s="31"/>
      <c r="J752" s="31"/>
      <c r="K752" s="31"/>
      <c r="L752" s="31"/>
      <c r="M752" s="31"/>
      <c r="N752" s="31"/>
      <c r="O752" s="31"/>
      <c r="P752" s="31"/>
      <c r="Q752" s="31"/>
    </row>
    <row r="753" spans="3:17">
      <c r="C753" s="144"/>
      <c r="D753" s="144"/>
      <c r="E753" s="145"/>
      <c r="F753" s="144"/>
      <c r="G753" s="145"/>
      <c r="H753" s="31"/>
      <c r="I753" s="31"/>
      <c r="J753" s="31"/>
      <c r="K753" s="31"/>
      <c r="L753" s="31"/>
      <c r="M753" s="31"/>
      <c r="N753" s="31"/>
      <c r="O753" s="31"/>
      <c r="P753" s="31"/>
      <c r="Q753" s="31"/>
    </row>
    <row r="754" spans="3:17">
      <c r="C754" s="144"/>
      <c r="D754" s="144"/>
      <c r="E754" s="145"/>
      <c r="F754" s="144"/>
      <c r="G754" s="145"/>
      <c r="H754" s="31"/>
      <c r="I754" s="31"/>
      <c r="J754" s="31"/>
      <c r="K754" s="31"/>
      <c r="L754" s="31"/>
      <c r="M754" s="31"/>
      <c r="N754" s="31"/>
      <c r="O754" s="31"/>
      <c r="P754" s="31"/>
      <c r="Q754" s="31"/>
    </row>
    <row r="755" spans="3:17">
      <c r="C755" s="144"/>
      <c r="D755" s="144"/>
      <c r="E755" s="145"/>
      <c r="F755" s="144"/>
      <c r="G755" s="145"/>
      <c r="H755" s="31"/>
      <c r="I755" s="31"/>
      <c r="J755" s="31"/>
      <c r="K755" s="31"/>
      <c r="L755" s="31"/>
      <c r="M755" s="31"/>
      <c r="N755" s="31"/>
      <c r="O755" s="31"/>
      <c r="P755" s="31"/>
      <c r="Q755" s="31"/>
    </row>
    <row r="756" spans="3:17">
      <c r="C756" s="144"/>
      <c r="D756" s="144"/>
      <c r="E756" s="145"/>
      <c r="F756" s="144"/>
      <c r="G756" s="145"/>
      <c r="H756" s="31"/>
      <c r="I756" s="31"/>
      <c r="J756" s="31"/>
      <c r="K756" s="31"/>
      <c r="L756" s="31"/>
      <c r="M756" s="31"/>
      <c r="N756" s="31"/>
      <c r="O756" s="31"/>
      <c r="P756" s="31"/>
      <c r="Q756" s="31"/>
    </row>
    <row r="757" spans="3:17">
      <c r="C757" s="144"/>
      <c r="D757" s="144"/>
      <c r="E757" s="145"/>
      <c r="F757" s="144"/>
      <c r="G757" s="145"/>
      <c r="H757" s="31"/>
      <c r="I757" s="31"/>
      <c r="J757" s="31"/>
      <c r="K757" s="31"/>
      <c r="L757" s="31"/>
      <c r="M757" s="31"/>
      <c r="N757" s="31"/>
      <c r="O757" s="31"/>
      <c r="P757" s="31"/>
      <c r="Q757" s="31"/>
    </row>
    <row r="758" spans="3:17">
      <c r="C758" s="144"/>
      <c r="D758" s="144"/>
      <c r="E758" s="145"/>
      <c r="F758" s="144"/>
      <c r="G758" s="145"/>
      <c r="H758" s="31"/>
      <c r="I758" s="31"/>
      <c r="J758" s="31"/>
      <c r="K758" s="31"/>
      <c r="L758" s="31"/>
      <c r="M758" s="31"/>
      <c r="N758" s="31"/>
      <c r="O758" s="31"/>
      <c r="P758" s="31"/>
      <c r="Q758" s="31"/>
    </row>
    <row r="759" spans="3:17">
      <c r="C759" s="144"/>
      <c r="D759" s="144"/>
      <c r="E759" s="145"/>
      <c r="F759" s="144"/>
      <c r="G759" s="145"/>
      <c r="H759" s="31"/>
      <c r="I759" s="31"/>
      <c r="J759" s="31"/>
      <c r="K759" s="31"/>
      <c r="L759" s="31"/>
      <c r="M759" s="31"/>
      <c r="N759" s="31"/>
      <c r="O759" s="31"/>
      <c r="P759" s="31"/>
      <c r="Q759" s="31"/>
    </row>
    <row r="760" spans="3:17">
      <c r="C760" s="144"/>
      <c r="D760" s="144"/>
      <c r="E760" s="145"/>
      <c r="F760" s="144"/>
      <c r="G760" s="145"/>
      <c r="H760" s="31"/>
      <c r="I760" s="31"/>
      <c r="J760" s="31"/>
      <c r="K760" s="31"/>
      <c r="L760" s="31"/>
      <c r="M760" s="31"/>
      <c r="N760" s="31"/>
      <c r="O760" s="31"/>
      <c r="P760" s="31"/>
      <c r="Q760" s="31"/>
    </row>
    <row r="761" spans="3:17">
      <c r="C761" s="144"/>
      <c r="D761" s="144"/>
      <c r="E761" s="145"/>
      <c r="F761" s="144"/>
      <c r="G761" s="145"/>
      <c r="H761" s="31"/>
      <c r="I761" s="31"/>
      <c r="J761" s="31"/>
      <c r="K761" s="31"/>
      <c r="L761" s="31"/>
      <c r="M761" s="31"/>
      <c r="N761" s="31"/>
      <c r="O761" s="31"/>
      <c r="P761" s="31"/>
      <c r="Q761" s="31"/>
    </row>
    <row r="762" spans="3:17">
      <c r="C762" s="144"/>
      <c r="D762" s="144"/>
      <c r="E762" s="145"/>
      <c r="F762" s="144"/>
      <c r="G762" s="145"/>
      <c r="H762" s="31"/>
      <c r="I762" s="31"/>
      <c r="J762" s="31"/>
      <c r="K762" s="31"/>
      <c r="L762" s="31"/>
      <c r="M762" s="31"/>
      <c r="N762" s="31"/>
      <c r="O762" s="31"/>
      <c r="P762" s="31"/>
      <c r="Q762" s="31"/>
    </row>
    <row r="763" spans="3:17">
      <c r="C763" s="144"/>
      <c r="D763" s="144"/>
      <c r="E763" s="145"/>
      <c r="F763" s="144"/>
      <c r="G763" s="145"/>
      <c r="H763" s="31"/>
      <c r="I763" s="31"/>
      <c r="J763" s="31"/>
      <c r="K763" s="31"/>
      <c r="L763" s="31"/>
      <c r="M763" s="31"/>
      <c r="N763" s="31"/>
      <c r="O763" s="31"/>
      <c r="P763" s="31"/>
      <c r="Q763" s="31"/>
    </row>
    <row r="764" spans="3:17">
      <c r="C764" s="144"/>
      <c r="D764" s="144"/>
      <c r="E764" s="145"/>
      <c r="F764" s="144"/>
      <c r="G764" s="145"/>
      <c r="H764" s="31"/>
      <c r="I764" s="31"/>
      <c r="J764" s="31"/>
      <c r="K764" s="31"/>
      <c r="L764" s="31"/>
      <c r="M764" s="31"/>
      <c r="N764" s="31"/>
      <c r="O764" s="31"/>
      <c r="P764" s="31"/>
      <c r="Q764" s="31"/>
    </row>
    <row r="765" spans="3:17">
      <c r="C765" s="144"/>
      <c r="D765" s="144"/>
      <c r="E765" s="145"/>
      <c r="F765" s="144"/>
      <c r="G765" s="145"/>
      <c r="H765" s="31"/>
      <c r="I765" s="31"/>
      <c r="J765" s="31"/>
      <c r="K765" s="31"/>
      <c r="L765" s="31"/>
      <c r="M765" s="31"/>
      <c r="N765" s="31"/>
      <c r="O765" s="31"/>
      <c r="P765" s="31"/>
      <c r="Q765" s="31"/>
    </row>
    <row r="766" spans="3:17">
      <c r="C766" s="144"/>
      <c r="D766" s="144"/>
      <c r="E766" s="145"/>
      <c r="F766" s="144"/>
      <c r="G766" s="145"/>
      <c r="H766" s="31"/>
      <c r="I766" s="31"/>
      <c r="J766" s="31"/>
      <c r="K766" s="31"/>
      <c r="L766" s="31"/>
      <c r="M766" s="31"/>
      <c r="N766" s="31"/>
      <c r="O766" s="31"/>
      <c r="P766" s="31"/>
      <c r="Q766" s="31"/>
    </row>
    <row r="767" spans="3:17">
      <c r="C767" s="144"/>
      <c r="D767" s="144"/>
      <c r="E767" s="145"/>
      <c r="F767" s="144"/>
      <c r="G767" s="145"/>
      <c r="H767" s="31"/>
      <c r="I767" s="31"/>
      <c r="J767" s="31"/>
      <c r="K767" s="31"/>
      <c r="L767" s="31"/>
      <c r="M767" s="31"/>
      <c r="N767" s="31"/>
      <c r="O767" s="31"/>
      <c r="P767" s="31"/>
      <c r="Q767" s="31"/>
    </row>
    <row r="768" spans="3:17">
      <c r="C768" s="144"/>
      <c r="D768" s="144"/>
      <c r="E768" s="145"/>
      <c r="F768" s="144"/>
      <c r="G768" s="145"/>
      <c r="H768" s="31"/>
      <c r="I768" s="31"/>
      <c r="J768" s="31"/>
      <c r="K768" s="31"/>
      <c r="L768" s="31"/>
      <c r="M768" s="31"/>
      <c r="N768" s="31"/>
      <c r="O768" s="31"/>
      <c r="P768" s="31"/>
      <c r="Q768" s="31"/>
    </row>
    <row r="769" spans="3:17">
      <c r="C769" s="144"/>
      <c r="D769" s="144"/>
      <c r="E769" s="145"/>
      <c r="F769" s="144"/>
      <c r="G769" s="145"/>
      <c r="H769" s="31"/>
      <c r="I769" s="31"/>
      <c r="J769" s="31"/>
      <c r="K769" s="31"/>
      <c r="L769" s="31"/>
      <c r="M769" s="31"/>
      <c r="N769" s="31"/>
      <c r="O769" s="31"/>
      <c r="P769" s="31"/>
      <c r="Q769" s="31"/>
    </row>
    <row r="770" spans="3:17">
      <c r="C770" s="144"/>
      <c r="D770" s="144"/>
      <c r="E770" s="145"/>
      <c r="F770" s="144"/>
      <c r="G770" s="145"/>
      <c r="H770" s="31"/>
      <c r="I770" s="31"/>
      <c r="J770" s="31"/>
      <c r="K770" s="31"/>
      <c r="L770" s="31"/>
      <c r="M770" s="31"/>
      <c r="N770" s="31"/>
      <c r="O770" s="31"/>
      <c r="P770" s="31"/>
      <c r="Q770" s="31"/>
    </row>
    <row r="771" spans="3:17">
      <c r="C771" s="144"/>
      <c r="D771" s="144"/>
      <c r="E771" s="145"/>
      <c r="F771" s="144"/>
      <c r="G771" s="145"/>
      <c r="H771" s="31"/>
      <c r="I771" s="31"/>
      <c r="J771" s="31"/>
      <c r="K771" s="31"/>
      <c r="L771" s="31"/>
      <c r="M771" s="31"/>
      <c r="N771" s="31"/>
      <c r="O771" s="31"/>
      <c r="P771" s="31"/>
      <c r="Q771" s="31"/>
    </row>
    <row r="772" spans="3:17">
      <c r="C772" s="144"/>
      <c r="D772" s="144"/>
      <c r="E772" s="145"/>
      <c r="F772" s="144"/>
      <c r="G772" s="145"/>
      <c r="H772" s="31"/>
      <c r="I772" s="31"/>
      <c r="J772" s="31"/>
      <c r="K772" s="31"/>
      <c r="L772" s="31"/>
      <c r="M772" s="31"/>
      <c r="N772" s="31"/>
      <c r="O772" s="31"/>
      <c r="P772" s="31"/>
      <c r="Q772" s="31"/>
    </row>
    <row r="773" spans="3:17">
      <c r="C773" s="144"/>
      <c r="D773" s="144"/>
      <c r="E773" s="145"/>
      <c r="F773" s="144"/>
      <c r="G773" s="145"/>
      <c r="H773" s="31"/>
      <c r="I773" s="31"/>
      <c r="J773" s="31"/>
      <c r="K773" s="31"/>
      <c r="L773" s="31"/>
      <c r="M773" s="31"/>
      <c r="N773" s="31"/>
      <c r="O773" s="31"/>
      <c r="P773" s="31"/>
      <c r="Q773" s="31"/>
    </row>
    <row r="774" spans="3:17">
      <c r="C774" s="144"/>
      <c r="D774" s="144"/>
      <c r="E774" s="145"/>
      <c r="F774" s="144"/>
      <c r="G774" s="145"/>
      <c r="H774" s="31"/>
      <c r="I774" s="31"/>
      <c r="J774" s="31"/>
      <c r="K774" s="31"/>
      <c r="L774" s="31"/>
      <c r="M774" s="31"/>
      <c r="N774" s="31"/>
      <c r="O774" s="31"/>
      <c r="P774" s="31"/>
      <c r="Q774" s="31"/>
    </row>
    <row r="775" spans="3:17">
      <c r="C775" s="144"/>
      <c r="D775" s="144"/>
      <c r="E775" s="145"/>
      <c r="F775" s="144"/>
      <c r="G775" s="145"/>
      <c r="H775" s="31"/>
      <c r="I775" s="31"/>
      <c r="J775" s="31"/>
      <c r="K775" s="31"/>
      <c r="L775" s="31"/>
      <c r="M775" s="31"/>
      <c r="N775" s="31"/>
      <c r="O775" s="31"/>
      <c r="P775" s="31"/>
      <c r="Q775" s="31"/>
    </row>
    <row r="776" spans="3:17">
      <c r="C776" s="144"/>
      <c r="D776" s="144"/>
      <c r="E776" s="145"/>
      <c r="F776" s="144"/>
      <c r="G776" s="145"/>
      <c r="H776" s="31"/>
      <c r="I776" s="31"/>
      <c r="J776" s="31"/>
      <c r="K776" s="31"/>
      <c r="L776" s="31"/>
      <c r="M776" s="31"/>
      <c r="N776" s="31"/>
      <c r="O776" s="31"/>
      <c r="P776" s="31"/>
      <c r="Q776" s="31"/>
    </row>
    <row r="777" spans="3:17">
      <c r="C777" s="144"/>
      <c r="D777" s="144"/>
      <c r="E777" s="145"/>
      <c r="F777" s="144"/>
      <c r="G777" s="145"/>
      <c r="H777" s="31"/>
      <c r="I777" s="31"/>
      <c r="J777" s="31"/>
      <c r="K777" s="31"/>
      <c r="L777" s="31"/>
      <c r="M777" s="31"/>
      <c r="N777" s="31"/>
      <c r="O777" s="31"/>
      <c r="P777" s="31"/>
      <c r="Q777" s="31"/>
    </row>
    <row r="778" spans="3:17">
      <c r="C778" s="144"/>
      <c r="D778" s="144"/>
      <c r="E778" s="145"/>
      <c r="F778" s="144"/>
      <c r="G778" s="145"/>
      <c r="H778" s="31"/>
      <c r="I778" s="31"/>
      <c r="J778" s="31"/>
      <c r="K778" s="31"/>
      <c r="L778" s="31"/>
      <c r="M778" s="31"/>
      <c r="N778" s="31"/>
      <c r="O778" s="31"/>
      <c r="P778" s="31"/>
      <c r="Q778" s="31"/>
    </row>
    <row r="779" spans="3:17">
      <c r="C779" s="144"/>
      <c r="D779" s="144"/>
      <c r="E779" s="145"/>
      <c r="F779" s="144"/>
      <c r="G779" s="145"/>
      <c r="H779" s="31"/>
      <c r="I779" s="31"/>
      <c r="J779" s="31"/>
      <c r="K779" s="31"/>
      <c r="L779" s="31"/>
      <c r="M779" s="31"/>
      <c r="N779" s="31"/>
      <c r="O779" s="31"/>
      <c r="P779" s="31"/>
      <c r="Q779" s="31"/>
    </row>
    <row r="780" spans="3:17">
      <c r="C780" s="144"/>
      <c r="D780" s="144"/>
      <c r="E780" s="145"/>
      <c r="F780" s="144"/>
      <c r="G780" s="145"/>
      <c r="H780" s="31"/>
      <c r="I780" s="31"/>
      <c r="J780" s="31"/>
      <c r="K780" s="31"/>
      <c r="L780" s="31"/>
      <c r="M780" s="31"/>
      <c r="N780" s="31"/>
      <c r="O780" s="31"/>
      <c r="P780" s="31"/>
      <c r="Q780" s="31"/>
    </row>
    <row r="781" spans="3:17">
      <c r="C781" s="144"/>
      <c r="D781" s="144"/>
      <c r="E781" s="145"/>
      <c r="F781" s="144"/>
      <c r="G781" s="145"/>
      <c r="H781" s="31"/>
      <c r="I781" s="31"/>
      <c r="J781" s="31"/>
      <c r="K781" s="31"/>
      <c r="L781" s="31"/>
      <c r="M781" s="31"/>
      <c r="N781" s="31"/>
      <c r="O781" s="31"/>
      <c r="P781" s="31"/>
      <c r="Q781" s="31"/>
    </row>
    <row r="782" spans="3:17">
      <c r="C782" s="144"/>
      <c r="D782" s="144"/>
      <c r="E782" s="145"/>
      <c r="F782" s="144"/>
      <c r="G782" s="145"/>
      <c r="H782" s="31"/>
      <c r="I782" s="31"/>
      <c r="J782" s="31"/>
      <c r="K782" s="31"/>
      <c r="L782" s="31"/>
      <c r="M782" s="31"/>
      <c r="N782" s="31"/>
      <c r="O782" s="31"/>
      <c r="P782" s="31"/>
      <c r="Q782" s="31"/>
    </row>
    <row r="783" spans="3:17">
      <c r="C783" s="144"/>
      <c r="D783" s="144"/>
      <c r="E783" s="145"/>
      <c r="F783" s="144"/>
      <c r="G783" s="145"/>
      <c r="H783" s="31"/>
      <c r="I783" s="31"/>
      <c r="J783" s="31"/>
      <c r="K783" s="31"/>
      <c r="L783" s="31"/>
      <c r="M783" s="31"/>
      <c r="N783" s="31"/>
      <c r="O783" s="31"/>
      <c r="P783" s="31"/>
      <c r="Q783" s="31"/>
    </row>
    <row r="784" spans="3:17">
      <c r="C784" s="144"/>
      <c r="D784" s="144"/>
      <c r="E784" s="145"/>
      <c r="F784" s="144"/>
      <c r="G784" s="145"/>
      <c r="H784" s="31"/>
      <c r="I784" s="31"/>
      <c r="J784" s="31"/>
      <c r="K784" s="31"/>
      <c r="L784" s="31"/>
      <c r="M784" s="31"/>
      <c r="N784" s="31"/>
      <c r="O784" s="31"/>
      <c r="P784" s="31"/>
      <c r="Q784" s="31"/>
    </row>
    <row r="785" spans="3:17">
      <c r="C785" s="144"/>
      <c r="D785" s="144"/>
      <c r="E785" s="145"/>
      <c r="F785" s="144"/>
      <c r="G785" s="145"/>
      <c r="H785" s="31"/>
      <c r="I785" s="31"/>
      <c r="J785" s="31"/>
      <c r="K785" s="31"/>
      <c r="L785" s="31"/>
      <c r="M785" s="31"/>
      <c r="N785" s="31"/>
      <c r="O785" s="31"/>
      <c r="P785" s="31"/>
      <c r="Q785" s="31"/>
    </row>
    <row r="786" spans="3:17">
      <c r="C786" s="144"/>
      <c r="D786" s="144"/>
      <c r="E786" s="145"/>
      <c r="F786" s="144"/>
      <c r="G786" s="145"/>
      <c r="H786" s="31"/>
      <c r="I786" s="31"/>
      <c r="J786" s="31"/>
      <c r="K786" s="31"/>
      <c r="L786" s="31"/>
      <c r="M786" s="31"/>
      <c r="N786" s="31"/>
      <c r="O786" s="31"/>
      <c r="P786" s="31"/>
      <c r="Q786" s="31"/>
    </row>
    <row r="787" spans="3:17">
      <c r="C787" s="144"/>
      <c r="D787" s="144"/>
      <c r="E787" s="145"/>
      <c r="F787" s="144"/>
      <c r="G787" s="145"/>
      <c r="H787" s="31"/>
      <c r="I787" s="31"/>
      <c r="J787" s="31"/>
      <c r="K787" s="31"/>
      <c r="L787" s="31"/>
      <c r="M787" s="31"/>
      <c r="N787" s="31"/>
      <c r="O787" s="31"/>
      <c r="P787" s="31"/>
      <c r="Q787" s="31"/>
    </row>
    <row r="788" spans="3:17">
      <c r="C788" s="144"/>
      <c r="D788" s="144"/>
      <c r="E788" s="145"/>
      <c r="F788" s="144"/>
      <c r="G788" s="145"/>
      <c r="H788" s="31"/>
      <c r="I788" s="31"/>
      <c r="J788" s="31"/>
      <c r="K788" s="31"/>
      <c r="L788" s="31"/>
      <c r="M788" s="31"/>
      <c r="N788" s="31"/>
      <c r="O788" s="31"/>
      <c r="P788" s="31"/>
      <c r="Q788" s="31"/>
    </row>
    <row r="789" spans="3:17">
      <c r="C789" s="144"/>
      <c r="D789" s="144"/>
      <c r="E789" s="145"/>
      <c r="F789" s="144"/>
      <c r="G789" s="145"/>
      <c r="H789" s="31"/>
      <c r="I789" s="31"/>
      <c r="J789" s="31"/>
      <c r="K789" s="31"/>
      <c r="L789" s="31"/>
      <c r="M789" s="31"/>
      <c r="N789" s="31"/>
      <c r="O789" s="31"/>
      <c r="P789" s="31"/>
      <c r="Q789" s="31"/>
    </row>
    <row r="790" spans="3:17">
      <c r="C790" s="144"/>
      <c r="D790" s="144"/>
      <c r="E790" s="145"/>
      <c r="F790" s="144"/>
      <c r="G790" s="145"/>
      <c r="H790" s="31"/>
      <c r="I790" s="31"/>
      <c r="J790" s="31"/>
      <c r="K790" s="31"/>
      <c r="L790" s="31"/>
      <c r="M790" s="31"/>
      <c r="N790" s="31"/>
      <c r="O790" s="31"/>
      <c r="P790" s="31"/>
      <c r="Q790" s="31"/>
    </row>
    <row r="791" spans="3:17">
      <c r="C791" s="144"/>
      <c r="D791" s="144"/>
      <c r="E791" s="145"/>
      <c r="F791" s="144"/>
      <c r="G791" s="145"/>
      <c r="H791" s="31"/>
      <c r="I791" s="31"/>
      <c r="J791" s="31"/>
      <c r="K791" s="31"/>
      <c r="L791" s="31"/>
      <c r="M791" s="31"/>
      <c r="N791" s="31"/>
      <c r="O791" s="31"/>
      <c r="P791" s="31"/>
      <c r="Q791" s="31"/>
    </row>
    <row r="792" spans="3:17">
      <c r="C792" s="144"/>
      <c r="D792" s="144"/>
      <c r="E792" s="145"/>
      <c r="F792" s="144"/>
      <c r="G792" s="145"/>
      <c r="H792" s="31"/>
      <c r="I792" s="31"/>
      <c r="J792" s="31"/>
      <c r="K792" s="31"/>
      <c r="L792" s="31"/>
      <c r="M792" s="31"/>
      <c r="N792" s="31"/>
      <c r="O792" s="31"/>
      <c r="P792" s="31"/>
      <c r="Q792" s="31"/>
    </row>
    <row r="793" spans="3:17">
      <c r="C793" s="144"/>
      <c r="D793" s="144"/>
      <c r="E793" s="145"/>
      <c r="F793" s="144"/>
      <c r="G793" s="145"/>
      <c r="H793" s="31"/>
      <c r="I793" s="31"/>
      <c r="J793" s="31"/>
      <c r="K793" s="31"/>
      <c r="L793" s="31"/>
      <c r="M793" s="31"/>
      <c r="N793" s="31"/>
      <c r="O793" s="31"/>
      <c r="P793" s="31"/>
      <c r="Q793" s="31"/>
    </row>
    <row r="794" spans="3:17">
      <c r="C794" s="144"/>
      <c r="D794" s="144"/>
      <c r="E794" s="145"/>
      <c r="F794" s="144"/>
      <c r="G794" s="145"/>
      <c r="H794" s="31"/>
      <c r="I794" s="31"/>
      <c r="J794" s="31"/>
      <c r="K794" s="31"/>
      <c r="L794" s="31"/>
      <c r="M794" s="31"/>
      <c r="N794" s="31"/>
      <c r="O794" s="31"/>
      <c r="P794" s="31"/>
      <c r="Q794" s="31"/>
    </row>
    <row r="795" spans="3:17">
      <c r="C795" s="144"/>
      <c r="D795" s="144"/>
      <c r="E795" s="145"/>
      <c r="F795" s="144"/>
      <c r="G795" s="145"/>
      <c r="H795" s="31"/>
      <c r="I795" s="31"/>
      <c r="J795" s="31"/>
      <c r="K795" s="31"/>
      <c r="L795" s="31"/>
      <c r="M795" s="31"/>
      <c r="N795" s="31"/>
      <c r="O795" s="31"/>
      <c r="P795" s="31"/>
      <c r="Q795" s="31"/>
    </row>
    <row r="796" spans="3:17">
      <c r="C796" s="144"/>
      <c r="D796" s="144"/>
      <c r="E796" s="145"/>
      <c r="F796" s="144"/>
      <c r="G796" s="145"/>
      <c r="H796" s="31"/>
      <c r="I796" s="31"/>
      <c r="J796" s="31"/>
      <c r="K796" s="31"/>
      <c r="L796" s="31"/>
      <c r="M796" s="31"/>
      <c r="N796" s="31"/>
      <c r="O796" s="31"/>
      <c r="P796" s="31"/>
      <c r="Q796" s="31"/>
    </row>
    <row r="797" spans="3:17">
      <c r="C797" s="144"/>
      <c r="D797" s="144"/>
      <c r="E797" s="145"/>
      <c r="F797" s="144"/>
      <c r="G797" s="145"/>
      <c r="H797" s="31"/>
      <c r="I797" s="31"/>
      <c r="J797" s="31"/>
      <c r="K797" s="31"/>
      <c r="L797" s="31"/>
      <c r="M797" s="31"/>
      <c r="N797" s="31"/>
      <c r="O797" s="31"/>
      <c r="P797" s="31"/>
      <c r="Q797" s="31"/>
    </row>
    <row r="798" spans="3:17">
      <c r="C798" s="144"/>
      <c r="D798" s="144"/>
      <c r="E798" s="145"/>
      <c r="F798" s="144"/>
      <c r="G798" s="145"/>
      <c r="H798" s="31"/>
      <c r="I798" s="31"/>
      <c r="J798" s="31"/>
      <c r="K798" s="31"/>
      <c r="L798" s="31"/>
      <c r="M798" s="31"/>
      <c r="N798" s="31"/>
      <c r="O798" s="31"/>
      <c r="P798" s="31"/>
      <c r="Q798" s="31"/>
    </row>
    <row r="799" spans="3:17">
      <c r="C799" s="144"/>
      <c r="D799" s="144"/>
      <c r="E799" s="145"/>
      <c r="F799" s="144"/>
      <c r="G799" s="145"/>
      <c r="H799" s="31"/>
      <c r="I799" s="31"/>
      <c r="J799" s="31"/>
      <c r="K799" s="31"/>
      <c r="L799" s="31"/>
      <c r="M799" s="31"/>
      <c r="N799" s="31"/>
      <c r="O799" s="31"/>
      <c r="P799" s="31"/>
      <c r="Q799" s="31"/>
    </row>
    <row r="800" spans="3:17">
      <c r="C800" s="144"/>
      <c r="D800" s="144"/>
      <c r="E800" s="145"/>
      <c r="F800" s="144"/>
      <c r="G800" s="145"/>
      <c r="H800" s="31"/>
      <c r="I800" s="31"/>
      <c r="J800" s="31"/>
      <c r="K800" s="31"/>
      <c r="L800" s="31"/>
      <c r="M800" s="31"/>
      <c r="N800" s="31"/>
      <c r="O800" s="31"/>
      <c r="P800" s="31"/>
      <c r="Q800" s="31"/>
    </row>
    <row r="801" spans="3:17">
      <c r="C801" s="144"/>
      <c r="D801" s="144"/>
      <c r="E801" s="145"/>
      <c r="F801" s="144"/>
      <c r="G801" s="145"/>
      <c r="H801" s="31"/>
      <c r="I801" s="31"/>
      <c r="J801" s="31"/>
      <c r="K801" s="31"/>
      <c r="L801" s="31"/>
      <c r="M801" s="31"/>
      <c r="N801" s="31"/>
      <c r="O801" s="31"/>
      <c r="P801" s="31"/>
      <c r="Q801" s="31"/>
    </row>
    <row r="802" spans="3:17">
      <c r="C802" s="144"/>
      <c r="D802" s="144"/>
      <c r="E802" s="145"/>
      <c r="F802" s="144"/>
      <c r="G802" s="145"/>
      <c r="H802" s="31"/>
      <c r="I802" s="31"/>
      <c r="J802" s="31"/>
      <c r="K802" s="31"/>
      <c r="L802" s="31"/>
      <c r="M802" s="31"/>
      <c r="N802" s="31"/>
      <c r="O802" s="31"/>
      <c r="P802" s="31"/>
      <c r="Q802" s="31"/>
    </row>
    <row r="803" spans="3:17">
      <c r="C803" s="144"/>
      <c r="D803" s="144"/>
      <c r="E803" s="145"/>
      <c r="F803" s="144"/>
      <c r="G803" s="145"/>
      <c r="H803" s="31"/>
      <c r="I803" s="31"/>
      <c r="J803" s="31"/>
      <c r="K803" s="31"/>
      <c r="L803" s="31"/>
      <c r="M803" s="31"/>
      <c r="N803" s="31"/>
      <c r="O803" s="31"/>
      <c r="P803" s="31"/>
      <c r="Q803" s="31"/>
    </row>
    <row r="804" spans="3:17">
      <c r="C804" s="144"/>
      <c r="D804" s="144"/>
      <c r="E804" s="145"/>
      <c r="F804" s="144"/>
      <c r="G804" s="145"/>
      <c r="H804" s="31"/>
      <c r="I804" s="31"/>
      <c r="J804" s="31"/>
      <c r="K804" s="31"/>
      <c r="L804" s="31"/>
      <c r="M804" s="31"/>
      <c r="N804" s="31"/>
      <c r="O804" s="31"/>
      <c r="P804" s="31"/>
      <c r="Q804" s="31"/>
    </row>
    <row r="805" spans="3:17">
      <c r="C805" s="144"/>
      <c r="D805" s="144"/>
      <c r="E805" s="145"/>
      <c r="F805" s="144"/>
      <c r="G805" s="145"/>
      <c r="H805" s="31"/>
      <c r="I805" s="31"/>
      <c r="J805" s="31"/>
      <c r="K805" s="31"/>
      <c r="L805" s="31"/>
      <c r="M805" s="31"/>
      <c r="N805" s="31"/>
      <c r="O805" s="31"/>
      <c r="P805" s="31"/>
      <c r="Q805" s="31"/>
    </row>
    <row r="806" spans="3:17">
      <c r="C806" s="144"/>
      <c r="D806" s="144"/>
      <c r="E806" s="145"/>
      <c r="F806" s="144"/>
      <c r="G806" s="145"/>
      <c r="H806" s="31"/>
      <c r="I806" s="31"/>
      <c r="J806" s="31"/>
      <c r="K806" s="31"/>
      <c r="L806" s="31"/>
      <c r="M806" s="31"/>
      <c r="N806" s="31"/>
      <c r="O806" s="31"/>
      <c r="P806" s="31"/>
      <c r="Q806" s="31"/>
    </row>
    <row r="807" spans="3:17">
      <c r="C807" s="144"/>
      <c r="D807" s="144"/>
      <c r="E807" s="145"/>
      <c r="F807" s="144"/>
      <c r="G807" s="145"/>
      <c r="H807" s="31"/>
      <c r="I807" s="31"/>
      <c r="J807" s="31"/>
      <c r="K807" s="31"/>
      <c r="L807" s="31"/>
      <c r="M807" s="31"/>
      <c r="N807" s="31"/>
      <c r="O807" s="31"/>
      <c r="P807" s="31"/>
      <c r="Q807" s="31"/>
    </row>
    <row r="808" spans="3:17">
      <c r="C808" s="144"/>
      <c r="D808" s="144"/>
      <c r="E808" s="145"/>
      <c r="F808" s="144"/>
      <c r="G808" s="145"/>
      <c r="H808" s="31"/>
      <c r="I808" s="31"/>
      <c r="J808" s="31"/>
      <c r="K808" s="31"/>
      <c r="L808" s="31"/>
      <c r="M808" s="31"/>
      <c r="N808" s="31"/>
      <c r="O808" s="31"/>
      <c r="P808" s="31"/>
      <c r="Q808" s="31"/>
    </row>
    <row r="809" spans="3:17">
      <c r="C809" s="144"/>
      <c r="D809" s="144"/>
      <c r="E809" s="145"/>
      <c r="F809" s="144"/>
      <c r="G809" s="145"/>
      <c r="H809" s="31"/>
      <c r="I809" s="31"/>
      <c r="J809" s="31"/>
      <c r="K809" s="31"/>
      <c r="L809" s="31"/>
      <c r="M809" s="31"/>
      <c r="N809" s="31"/>
      <c r="O809" s="31"/>
      <c r="P809" s="31"/>
      <c r="Q809" s="31"/>
    </row>
    <row r="810" spans="3:17">
      <c r="C810" s="144"/>
      <c r="D810" s="144"/>
      <c r="E810" s="145"/>
      <c r="F810" s="144"/>
      <c r="G810" s="145"/>
      <c r="H810" s="31"/>
      <c r="I810" s="31"/>
      <c r="J810" s="31"/>
      <c r="K810" s="31"/>
      <c r="L810" s="31"/>
      <c r="M810" s="31"/>
      <c r="N810" s="31"/>
      <c r="O810" s="31"/>
      <c r="P810" s="31"/>
      <c r="Q810" s="31"/>
    </row>
    <row r="811" spans="3:17">
      <c r="C811" s="144"/>
      <c r="D811" s="144"/>
      <c r="E811" s="145"/>
      <c r="F811" s="144"/>
      <c r="G811" s="145"/>
      <c r="H811" s="31"/>
      <c r="I811" s="31"/>
      <c r="J811" s="31"/>
      <c r="K811" s="31"/>
      <c r="L811" s="31"/>
      <c r="M811" s="31"/>
      <c r="N811" s="31"/>
      <c r="O811" s="31"/>
      <c r="P811" s="31"/>
      <c r="Q811" s="31"/>
    </row>
    <row r="812" spans="3:17">
      <c r="C812" s="144"/>
      <c r="D812" s="144"/>
      <c r="E812" s="145"/>
      <c r="F812" s="144"/>
      <c r="G812" s="145"/>
      <c r="H812" s="31"/>
      <c r="I812" s="31"/>
      <c r="J812" s="31"/>
      <c r="K812" s="31"/>
      <c r="L812" s="31"/>
      <c r="M812" s="31"/>
      <c r="N812" s="31"/>
      <c r="O812" s="31"/>
      <c r="P812" s="31"/>
      <c r="Q812" s="31"/>
    </row>
    <row r="813" spans="3:17">
      <c r="C813" s="144"/>
      <c r="D813" s="144"/>
      <c r="E813" s="145"/>
      <c r="F813" s="144"/>
      <c r="G813" s="145"/>
      <c r="H813" s="31"/>
      <c r="I813" s="31"/>
      <c r="J813" s="31"/>
      <c r="K813" s="31"/>
      <c r="L813" s="31"/>
      <c r="M813" s="31"/>
      <c r="N813" s="31"/>
      <c r="O813" s="31"/>
      <c r="P813" s="31"/>
      <c r="Q813" s="31"/>
    </row>
    <row r="814" spans="3:17">
      <c r="C814" s="144"/>
      <c r="D814" s="144"/>
      <c r="E814" s="145"/>
      <c r="F814" s="144"/>
      <c r="G814" s="145"/>
      <c r="H814" s="31"/>
      <c r="I814" s="31"/>
      <c r="J814" s="31"/>
      <c r="K814" s="31"/>
      <c r="L814" s="31"/>
      <c r="M814" s="31"/>
      <c r="N814" s="31"/>
      <c r="O814" s="31"/>
      <c r="P814" s="31"/>
      <c r="Q814" s="31"/>
    </row>
    <row r="815" spans="3:17">
      <c r="C815" s="144"/>
      <c r="D815" s="144"/>
      <c r="E815" s="145"/>
      <c r="F815" s="144"/>
      <c r="G815" s="145"/>
      <c r="H815" s="31"/>
      <c r="I815" s="31"/>
      <c r="J815" s="31"/>
      <c r="K815" s="31"/>
      <c r="L815" s="31"/>
      <c r="M815" s="31"/>
      <c r="N815" s="31"/>
      <c r="O815" s="31"/>
      <c r="P815" s="31"/>
      <c r="Q815" s="31"/>
    </row>
    <row r="816" spans="3:17">
      <c r="C816" s="144"/>
      <c r="D816" s="144"/>
      <c r="E816" s="145"/>
      <c r="F816" s="144"/>
      <c r="G816" s="145"/>
      <c r="H816" s="31"/>
      <c r="I816" s="31"/>
      <c r="J816" s="31"/>
      <c r="K816" s="31"/>
      <c r="L816" s="31"/>
      <c r="M816" s="31"/>
      <c r="N816" s="31"/>
      <c r="O816" s="31"/>
      <c r="P816" s="31"/>
      <c r="Q816" s="31"/>
    </row>
    <row r="817" spans="3:17">
      <c r="C817" s="144"/>
      <c r="D817" s="144"/>
      <c r="E817" s="145"/>
      <c r="F817" s="144"/>
      <c r="G817" s="145"/>
      <c r="H817" s="31"/>
      <c r="I817" s="31"/>
      <c r="J817" s="31"/>
      <c r="K817" s="31"/>
      <c r="L817" s="31"/>
      <c r="M817" s="31"/>
      <c r="N817" s="31"/>
      <c r="O817" s="31"/>
      <c r="P817" s="31"/>
      <c r="Q817" s="31"/>
    </row>
    <row r="818" spans="3:17">
      <c r="C818" s="144"/>
      <c r="D818" s="144"/>
      <c r="E818" s="145"/>
      <c r="F818" s="144"/>
      <c r="G818" s="145"/>
      <c r="H818" s="31"/>
      <c r="I818" s="31"/>
      <c r="J818" s="31"/>
      <c r="K818" s="31"/>
      <c r="L818" s="31"/>
      <c r="M818" s="31"/>
      <c r="N818" s="31"/>
      <c r="O818" s="31"/>
      <c r="P818" s="31"/>
      <c r="Q818" s="31"/>
    </row>
    <row r="819" spans="3:17">
      <c r="C819" s="144"/>
      <c r="D819" s="144"/>
      <c r="E819" s="145"/>
      <c r="F819" s="144"/>
      <c r="G819" s="145"/>
      <c r="H819" s="31"/>
      <c r="I819" s="31"/>
      <c r="J819" s="31"/>
      <c r="K819" s="31"/>
      <c r="L819" s="31"/>
      <c r="M819" s="31"/>
      <c r="N819" s="31"/>
      <c r="O819" s="31"/>
      <c r="P819" s="31"/>
      <c r="Q819" s="31"/>
    </row>
    <row r="820" spans="3:17">
      <c r="C820" s="144"/>
      <c r="D820" s="144"/>
      <c r="E820" s="145"/>
      <c r="F820" s="144"/>
      <c r="G820" s="145"/>
      <c r="H820" s="31"/>
      <c r="I820" s="31"/>
      <c r="J820" s="31"/>
      <c r="K820" s="31"/>
      <c r="L820" s="31"/>
      <c r="M820" s="31"/>
      <c r="N820" s="31"/>
      <c r="O820" s="31"/>
      <c r="P820" s="31"/>
      <c r="Q820" s="31"/>
    </row>
    <row r="821" spans="3:17">
      <c r="C821" s="144"/>
      <c r="D821" s="144"/>
      <c r="E821" s="145"/>
      <c r="F821" s="144"/>
      <c r="G821" s="145"/>
      <c r="H821" s="31"/>
      <c r="I821" s="31"/>
      <c r="J821" s="31"/>
      <c r="K821" s="31"/>
      <c r="L821" s="31"/>
      <c r="M821" s="31"/>
      <c r="N821" s="31"/>
      <c r="O821" s="31"/>
      <c r="P821" s="31"/>
      <c r="Q821" s="31"/>
    </row>
    <row r="822" spans="3:17">
      <c r="C822" s="144"/>
      <c r="D822" s="144"/>
      <c r="E822" s="145"/>
      <c r="F822" s="144"/>
      <c r="G822" s="145"/>
      <c r="H822" s="31"/>
      <c r="I822" s="31"/>
      <c r="J822" s="31"/>
      <c r="K822" s="31"/>
      <c r="L822" s="31"/>
      <c r="M822" s="31"/>
      <c r="N822" s="31"/>
      <c r="O822" s="31"/>
      <c r="P822" s="31"/>
      <c r="Q822" s="31"/>
    </row>
    <row r="823" spans="3:17">
      <c r="C823" s="144"/>
      <c r="D823" s="144"/>
      <c r="E823" s="145"/>
      <c r="F823" s="144"/>
      <c r="G823" s="145"/>
      <c r="H823" s="31"/>
      <c r="I823" s="31"/>
      <c r="J823" s="31"/>
      <c r="K823" s="31"/>
      <c r="L823" s="31"/>
      <c r="M823" s="31"/>
      <c r="N823" s="31"/>
      <c r="O823" s="31"/>
      <c r="P823" s="31"/>
      <c r="Q823" s="31"/>
    </row>
    <row r="824" spans="3:17">
      <c r="C824" s="144"/>
      <c r="D824" s="144"/>
      <c r="E824" s="145"/>
      <c r="F824" s="144"/>
      <c r="G824" s="145"/>
      <c r="H824" s="31"/>
      <c r="I824" s="31"/>
      <c r="J824" s="31"/>
      <c r="K824" s="31"/>
      <c r="L824" s="31"/>
      <c r="M824" s="31"/>
      <c r="N824" s="31"/>
      <c r="O824" s="31"/>
      <c r="P824" s="31"/>
      <c r="Q824" s="31"/>
    </row>
    <row r="825" spans="3:17">
      <c r="C825" s="144"/>
      <c r="D825" s="144"/>
      <c r="E825" s="145"/>
      <c r="F825" s="144"/>
      <c r="G825" s="145"/>
      <c r="H825" s="31"/>
      <c r="I825" s="31"/>
      <c r="J825" s="31"/>
      <c r="K825" s="31"/>
      <c r="L825" s="31"/>
      <c r="M825" s="31"/>
      <c r="N825" s="31"/>
      <c r="O825" s="31"/>
      <c r="P825" s="31"/>
      <c r="Q825" s="31"/>
    </row>
    <row r="826" spans="3:17">
      <c r="C826" s="144"/>
      <c r="D826" s="144"/>
      <c r="E826" s="145"/>
      <c r="F826" s="144"/>
      <c r="G826" s="145"/>
      <c r="H826" s="31"/>
      <c r="I826" s="31"/>
      <c r="J826" s="31"/>
      <c r="K826" s="31"/>
      <c r="L826" s="31"/>
      <c r="M826" s="31"/>
      <c r="N826" s="31"/>
      <c r="O826" s="31"/>
      <c r="P826" s="31"/>
      <c r="Q826" s="31"/>
    </row>
    <row r="827" spans="3:17">
      <c r="C827" s="144"/>
      <c r="D827" s="144"/>
      <c r="E827" s="145"/>
      <c r="F827" s="144"/>
      <c r="G827" s="145"/>
      <c r="H827" s="31"/>
      <c r="I827" s="31"/>
      <c r="J827" s="31"/>
      <c r="K827" s="31"/>
      <c r="L827" s="31"/>
      <c r="M827" s="31"/>
      <c r="N827" s="31"/>
      <c r="O827" s="31"/>
      <c r="P827" s="31"/>
      <c r="Q827" s="31"/>
    </row>
    <row r="828" spans="3:17">
      <c r="C828" s="144"/>
      <c r="D828" s="144"/>
      <c r="E828" s="145"/>
      <c r="F828" s="144"/>
      <c r="G828" s="145"/>
      <c r="H828" s="31"/>
      <c r="I828" s="31"/>
      <c r="J828" s="31"/>
      <c r="K828" s="31"/>
      <c r="L828" s="31"/>
      <c r="M828" s="31"/>
      <c r="N828" s="31"/>
      <c r="O828" s="31"/>
      <c r="P828" s="31"/>
      <c r="Q828" s="31"/>
    </row>
    <row r="829" spans="3:17">
      <c r="C829" s="144"/>
      <c r="D829" s="144"/>
      <c r="E829" s="145"/>
      <c r="F829" s="144"/>
      <c r="G829" s="145"/>
      <c r="H829" s="31"/>
      <c r="I829" s="31"/>
      <c r="J829" s="31"/>
      <c r="K829" s="31"/>
      <c r="L829" s="31"/>
      <c r="M829" s="31"/>
      <c r="N829" s="31"/>
      <c r="O829" s="31"/>
      <c r="P829" s="31"/>
      <c r="Q829" s="31"/>
    </row>
    <row r="830" spans="3:17">
      <c r="C830" s="144"/>
      <c r="D830" s="144"/>
      <c r="E830" s="145"/>
      <c r="F830" s="144"/>
      <c r="G830" s="145"/>
      <c r="H830" s="31"/>
      <c r="I830" s="31"/>
      <c r="J830" s="31"/>
      <c r="K830" s="31"/>
      <c r="L830" s="31"/>
      <c r="M830" s="31"/>
      <c r="N830" s="31"/>
      <c r="O830" s="31"/>
      <c r="P830" s="31"/>
      <c r="Q830" s="31"/>
    </row>
    <row r="831" spans="3:17">
      <c r="C831" s="144"/>
      <c r="D831" s="144"/>
      <c r="E831" s="145"/>
      <c r="F831" s="144"/>
      <c r="G831" s="145"/>
      <c r="H831" s="31"/>
      <c r="I831" s="31"/>
      <c r="J831" s="31"/>
      <c r="K831" s="31"/>
      <c r="L831" s="31"/>
      <c r="M831" s="31"/>
      <c r="N831" s="31"/>
      <c r="O831" s="31"/>
      <c r="P831" s="31"/>
      <c r="Q831" s="31"/>
    </row>
    <row r="832" spans="3:17">
      <c r="C832" s="144"/>
      <c r="D832" s="144"/>
      <c r="E832" s="145"/>
      <c r="F832" s="144"/>
      <c r="G832" s="145"/>
      <c r="H832" s="31"/>
      <c r="I832" s="31"/>
      <c r="J832" s="31"/>
      <c r="K832" s="31"/>
      <c r="L832" s="31"/>
      <c r="M832" s="31"/>
      <c r="N832" s="31"/>
      <c r="O832" s="31"/>
      <c r="P832" s="31"/>
      <c r="Q832" s="31"/>
    </row>
    <row r="833" spans="3:17">
      <c r="C833" s="144"/>
      <c r="D833" s="144"/>
      <c r="E833" s="145"/>
      <c r="F833" s="144"/>
      <c r="G833" s="145"/>
      <c r="H833" s="31"/>
      <c r="I833" s="31"/>
      <c r="J833" s="31"/>
      <c r="K833" s="31"/>
      <c r="L833" s="31"/>
      <c r="M833" s="31"/>
      <c r="N833" s="31"/>
      <c r="O833" s="31"/>
      <c r="P833" s="31"/>
      <c r="Q833" s="31"/>
    </row>
    <row r="834" spans="3:17">
      <c r="C834" s="144"/>
      <c r="D834" s="144"/>
      <c r="E834" s="145"/>
      <c r="F834" s="144"/>
      <c r="G834" s="145"/>
      <c r="H834" s="31"/>
      <c r="I834" s="31"/>
      <c r="J834" s="31"/>
      <c r="K834" s="31"/>
      <c r="L834" s="31"/>
      <c r="M834" s="31"/>
      <c r="N834" s="31"/>
      <c r="O834" s="31"/>
      <c r="P834" s="31"/>
      <c r="Q834" s="31"/>
    </row>
    <row r="835" spans="3:17">
      <c r="C835" s="144"/>
      <c r="D835" s="144"/>
      <c r="E835" s="145"/>
      <c r="F835" s="144"/>
      <c r="G835" s="145"/>
      <c r="H835" s="31"/>
      <c r="I835" s="31"/>
      <c r="J835" s="31"/>
      <c r="K835" s="31"/>
      <c r="L835" s="31"/>
      <c r="M835" s="31"/>
      <c r="N835" s="31"/>
      <c r="O835" s="31"/>
      <c r="P835" s="31"/>
      <c r="Q835" s="31"/>
    </row>
    <row r="836" spans="3:17">
      <c r="C836" s="144"/>
      <c r="D836" s="144"/>
      <c r="E836" s="145"/>
      <c r="F836" s="144"/>
      <c r="G836" s="145"/>
      <c r="H836" s="31"/>
      <c r="I836" s="31"/>
      <c r="J836" s="31"/>
      <c r="K836" s="31"/>
      <c r="L836" s="31"/>
      <c r="M836" s="31"/>
      <c r="N836" s="31"/>
      <c r="O836" s="31"/>
      <c r="P836" s="31"/>
      <c r="Q836" s="31"/>
    </row>
    <row r="837" spans="3:17">
      <c r="C837" s="144"/>
      <c r="D837" s="144"/>
      <c r="E837" s="145"/>
      <c r="F837" s="144"/>
      <c r="G837" s="145"/>
      <c r="H837" s="31"/>
      <c r="I837" s="31"/>
      <c r="J837" s="31"/>
      <c r="K837" s="31"/>
      <c r="L837" s="31"/>
      <c r="M837" s="31"/>
      <c r="N837" s="31"/>
      <c r="O837" s="31"/>
      <c r="P837" s="31"/>
      <c r="Q837" s="31"/>
    </row>
    <row r="838" spans="3:17">
      <c r="C838" s="144"/>
      <c r="D838" s="144"/>
      <c r="E838" s="145"/>
      <c r="F838" s="144"/>
      <c r="G838" s="145"/>
      <c r="H838" s="31"/>
      <c r="I838" s="31"/>
      <c r="J838" s="31"/>
      <c r="K838" s="31"/>
      <c r="L838" s="31"/>
      <c r="M838" s="31"/>
      <c r="N838" s="31"/>
      <c r="O838" s="31"/>
      <c r="P838" s="31"/>
      <c r="Q838" s="31"/>
    </row>
    <row r="839" spans="3:17">
      <c r="C839" s="144"/>
      <c r="D839" s="144"/>
      <c r="E839" s="145"/>
      <c r="F839" s="144"/>
      <c r="G839" s="145"/>
      <c r="H839" s="31"/>
      <c r="I839" s="31"/>
      <c r="J839" s="31"/>
      <c r="K839" s="31"/>
      <c r="L839" s="31"/>
      <c r="M839" s="31"/>
      <c r="N839" s="31"/>
      <c r="O839" s="31"/>
      <c r="P839" s="31"/>
      <c r="Q839" s="31"/>
    </row>
    <row r="840" spans="3:17">
      <c r="C840" s="144"/>
      <c r="D840" s="144"/>
      <c r="E840" s="145"/>
      <c r="F840" s="144"/>
      <c r="G840" s="145"/>
      <c r="H840" s="31"/>
      <c r="I840" s="31"/>
      <c r="J840" s="31"/>
      <c r="K840" s="31"/>
      <c r="L840" s="31"/>
      <c r="M840" s="31"/>
      <c r="N840" s="31"/>
      <c r="O840" s="31"/>
      <c r="P840" s="31"/>
      <c r="Q840" s="31"/>
    </row>
    <row r="841" spans="3:17">
      <c r="C841" s="144"/>
      <c r="D841" s="144"/>
      <c r="E841" s="145"/>
      <c r="F841" s="144"/>
      <c r="G841" s="145"/>
      <c r="H841" s="31"/>
      <c r="I841" s="31"/>
      <c r="J841" s="31"/>
      <c r="K841" s="31"/>
      <c r="L841" s="31"/>
      <c r="M841" s="31"/>
      <c r="N841" s="31"/>
      <c r="O841" s="31"/>
      <c r="P841" s="31"/>
      <c r="Q841" s="31"/>
    </row>
    <row r="842" spans="3:17">
      <c r="C842" s="144"/>
      <c r="D842" s="144"/>
      <c r="E842" s="145"/>
      <c r="F842" s="144"/>
      <c r="G842" s="145"/>
      <c r="H842" s="31"/>
      <c r="I842" s="31"/>
      <c r="J842" s="31"/>
      <c r="K842" s="31"/>
      <c r="L842" s="31"/>
      <c r="M842" s="31"/>
      <c r="N842" s="31"/>
      <c r="O842" s="31"/>
      <c r="P842" s="31"/>
      <c r="Q842" s="31"/>
    </row>
    <row r="843" spans="3:17">
      <c r="C843" s="144"/>
      <c r="D843" s="144"/>
      <c r="E843" s="145"/>
      <c r="F843" s="144"/>
      <c r="G843" s="145"/>
      <c r="H843" s="31"/>
      <c r="I843" s="31"/>
      <c r="J843" s="31"/>
      <c r="K843" s="31"/>
      <c r="L843" s="31"/>
      <c r="M843" s="31"/>
      <c r="N843" s="31"/>
      <c r="O843" s="31"/>
      <c r="P843" s="31"/>
      <c r="Q843" s="31"/>
    </row>
    <row r="844" spans="3:17">
      <c r="C844" s="144"/>
      <c r="D844" s="144"/>
      <c r="E844" s="145"/>
      <c r="F844" s="144"/>
      <c r="G844" s="145"/>
      <c r="H844" s="31"/>
      <c r="I844" s="31"/>
      <c r="J844" s="31"/>
      <c r="K844" s="31"/>
      <c r="L844" s="31"/>
      <c r="M844" s="31"/>
      <c r="N844" s="31"/>
      <c r="O844" s="31"/>
      <c r="P844" s="31"/>
      <c r="Q844" s="31"/>
    </row>
    <row r="845" spans="3:17">
      <c r="C845" s="144"/>
      <c r="D845" s="144"/>
      <c r="E845" s="145"/>
      <c r="F845" s="144"/>
      <c r="G845" s="145"/>
      <c r="H845" s="31"/>
      <c r="I845" s="31"/>
      <c r="J845" s="31"/>
      <c r="K845" s="31"/>
      <c r="L845" s="31"/>
      <c r="M845" s="31"/>
      <c r="N845" s="31"/>
      <c r="O845" s="31"/>
      <c r="P845" s="31"/>
      <c r="Q845" s="31"/>
    </row>
    <row r="846" spans="3:17">
      <c r="C846" s="144"/>
      <c r="D846" s="144"/>
      <c r="E846" s="145"/>
      <c r="F846" s="144"/>
      <c r="G846" s="145"/>
      <c r="H846" s="31"/>
      <c r="I846" s="31"/>
      <c r="J846" s="31"/>
      <c r="K846" s="31"/>
      <c r="L846" s="31"/>
      <c r="M846" s="31"/>
      <c r="N846" s="31"/>
      <c r="O846" s="31"/>
      <c r="P846" s="31"/>
      <c r="Q846" s="31"/>
    </row>
    <row r="847" spans="3:17">
      <c r="C847" s="144"/>
      <c r="D847" s="144"/>
      <c r="E847" s="145"/>
      <c r="F847" s="144"/>
      <c r="G847" s="145"/>
      <c r="H847" s="31"/>
      <c r="I847" s="31"/>
      <c r="J847" s="31"/>
      <c r="K847" s="31"/>
      <c r="L847" s="31"/>
      <c r="M847" s="31"/>
      <c r="N847" s="31"/>
      <c r="O847" s="31"/>
      <c r="P847" s="31"/>
      <c r="Q847" s="31"/>
    </row>
    <row r="848" spans="3:17">
      <c r="C848" s="144"/>
      <c r="D848" s="144"/>
      <c r="E848" s="145"/>
      <c r="F848" s="144"/>
      <c r="G848" s="145"/>
      <c r="H848" s="31"/>
      <c r="I848" s="31"/>
      <c r="J848" s="31"/>
      <c r="K848" s="31"/>
      <c r="L848" s="31"/>
      <c r="M848" s="31"/>
      <c r="N848" s="31"/>
      <c r="O848" s="31"/>
      <c r="P848" s="31"/>
      <c r="Q848" s="31"/>
    </row>
    <row r="849" spans="3:17">
      <c r="C849" s="144"/>
      <c r="D849" s="144"/>
      <c r="E849" s="145"/>
      <c r="F849" s="144"/>
      <c r="G849" s="145"/>
      <c r="H849" s="31"/>
      <c r="I849" s="31"/>
      <c r="J849" s="31"/>
      <c r="K849" s="31"/>
      <c r="L849" s="31"/>
      <c r="M849" s="31"/>
      <c r="N849" s="31"/>
      <c r="O849" s="31"/>
      <c r="P849" s="31"/>
      <c r="Q849" s="31"/>
    </row>
    <row r="850" spans="3:17">
      <c r="C850" s="144"/>
      <c r="D850" s="144"/>
      <c r="E850" s="145"/>
      <c r="F850" s="144"/>
      <c r="G850" s="145"/>
      <c r="H850" s="31"/>
      <c r="I850" s="31"/>
      <c r="J850" s="31"/>
      <c r="K850" s="31"/>
      <c r="L850" s="31"/>
      <c r="M850" s="31"/>
      <c r="N850" s="31"/>
      <c r="O850" s="31"/>
      <c r="P850" s="31"/>
      <c r="Q850" s="31"/>
    </row>
    <row r="851" spans="3:17">
      <c r="C851" s="144"/>
      <c r="D851" s="144"/>
      <c r="E851" s="145"/>
      <c r="F851" s="144"/>
      <c r="G851" s="145"/>
      <c r="H851" s="31"/>
      <c r="I851" s="31"/>
      <c r="J851" s="31"/>
      <c r="K851" s="31"/>
      <c r="L851" s="31"/>
      <c r="M851" s="31"/>
      <c r="N851" s="31"/>
      <c r="O851" s="31"/>
      <c r="P851" s="31"/>
      <c r="Q851" s="31"/>
    </row>
    <row r="852" spans="3:17">
      <c r="C852" s="144"/>
      <c r="D852" s="144"/>
      <c r="E852" s="145"/>
      <c r="F852" s="144"/>
      <c r="G852" s="145"/>
      <c r="H852" s="31"/>
      <c r="I852" s="31"/>
      <c r="J852" s="31"/>
      <c r="K852" s="31"/>
      <c r="L852" s="31"/>
      <c r="M852" s="31"/>
      <c r="N852" s="31"/>
      <c r="O852" s="31"/>
      <c r="P852" s="31"/>
      <c r="Q852" s="31"/>
    </row>
    <row r="853" spans="3:17">
      <c r="C853" s="144"/>
      <c r="D853" s="144"/>
      <c r="E853" s="145"/>
      <c r="F853" s="144"/>
      <c r="G853" s="145"/>
      <c r="H853" s="31"/>
      <c r="I853" s="31"/>
      <c r="J853" s="31"/>
      <c r="K853" s="31"/>
      <c r="L853" s="31"/>
      <c r="M853" s="31"/>
      <c r="N853" s="31"/>
      <c r="O853" s="31"/>
      <c r="P853" s="31"/>
      <c r="Q853" s="31"/>
    </row>
    <row r="854" spans="3:17">
      <c r="C854" s="144"/>
      <c r="D854" s="144"/>
      <c r="E854" s="145"/>
      <c r="F854" s="144"/>
      <c r="G854" s="145"/>
      <c r="H854" s="31"/>
      <c r="I854" s="31"/>
      <c r="J854" s="31"/>
      <c r="K854" s="31"/>
      <c r="L854" s="31"/>
      <c r="M854" s="31"/>
      <c r="N854" s="31"/>
      <c r="O854" s="31"/>
      <c r="P854" s="31"/>
      <c r="Q854" s="31"/>
    </row>
    <row r="855" spans="3:17">
      <c r="C855" s="144"/>
      <c r="D855" s="144"/>
      <c r="E855" s="145"/>
      <c r="F855" s="144"/>
      <c r="G855" s="145"/>
      <c r="H855" s="31"/>
      <c r="I855" s="31"/>
      <c r="J855" s="31"/>
      <c r="K855" s="31"/>
      <c r="L855" s="31"/>
      <c r="M855" s="31"/>
      <c r="N855" s="31"/>
      <c r="O855" s="31"/>
      <c r="P855" s="31"/>
      <c r="Q855" s="31"/>
    </row>
    <row r="856" spans="3:17">
      <c r="C856" s="144"/>
      <c r="D856" s="144"/>
      <c r="E856" s="145"/>
      <c r="F856" s="144"/>
      <c r="G856" s="145"/>
      <c r="H856" s="31"/>
      <c r="I856" s="31"/>
      <c r="J856" s="31"/>
      <c r="K856" s="31"/>
      <c r="L856" s="31"/>
      <c r="M856" s="31"/>
      <c r="N856" s="31"/>
      <c r="O856" s="31"/>
      <c r="P856" s="31"/>
      <c r="Q856" s="31"/>
    </row>
    <row r="857" spans="3:17">
      <c r="C857" s="144"/>
      <c r="D857" s="144"/>
      <c r="E857" s="145"/>
      <c r="F857" s="144"/>
      <c r="G857" s="145"/>
      <c r="H857" s="31"/>
      <c r="I857" s="31"/>
      <c r="J857" s="31"/>
      <c r="K857" s="31"/>
      <c r="L857" s="31"/>
      <c r="M857" s="31"/>
      <c r="N857" s="31"/>
      <c r="O857" s="31"/>
      <c r="P857" s="31"/>
      <c r="Q857" s="31"/>
    </row>
    <row r="858" spans="3:17">
      <c r="C858" s="144"/>
      <c r="D858" s="144"/>
      <c r="E858" s="145"/>
      <c r="F858" s="144"/>
      <c r="G858" s="145"/>
      <c r="H858" s="31"/>
      <c r="I858" s="31"/>
      <c r="J858" s="31"/>
      <c r="K858" s="31"/>
      <c r="L858" s="31"/>
      <c r="M858" s="31"/>
      <c r="N858" s="31"/>
      <c r="O858" s="31"/>
      <c r="P858" s="31"/>
      <c r="Q858" s="31"/>
    </row>
    <row r="859" spans="3:17">
      <c r="C859" s="144"/>
      <c r="D859" s="144"/>
      <c r="E859" s="145"/>
      <c r="F859" s="144"/>
      <c r="G859" s="145"/>
      <c r="H859" s="31"/>
      <c r="I859" s="31"/>
      <c r="J859" s="31"/>
      <c r="K859" s="31"/>
      <c r="L859" s="31"/>
      <c r="M859" s="31"/>
      <c r="N859" s="31"/>
      <c r="O859" s="31"/>
      <c r="P859" s="31"/>
      <c r="Q859" s="31"/>
    </row>
    <row r="860" spans="3:17">
      <c r="C860" s="144"/>
      <c r="D860" s="144"/>
      <c r="E860" s="145"/>
      <c r="F860" s="144"/>
      <c r="G860" s="145"/>
      <c r="H860" s="31"/>
      <c r="I860" s="31"/>
      <c r="J860" s="31"/>
      <c r="K860" s="31"/>
      <c r="L860" s="31"/>
      <c r="M860" s="31"/>
      <c r="N860" s="31"/>
      <c r="O860" s="31"/>
      <c r="P860" s="31"/>
      <c r="Q860" s="31"/>
    </row>
    <row r="861" spans="3:17">
      <c r="C861" s="144"/>
      <c r="D861" s="144"/>
      <c r="E861" s="145"/>
      <c r="F861" s="144"/>
      <c r="G861" s="145"/>
      <c r="H861" s="31"/>
      <c r="I861" s="31"/>
      <c r="J861" s="31"/>
      <c r="K861" s="31"/>
      <c r="L861" s="31"/>
      <c r="M861" s="31"/>
      <c r="N861" s="31"/>
      <c r="O861" s="31"/>
      <c r="P861" s="31"/>
      <c r="Q861" s="31"/>
    </row>
    <row r="862" spans="3:17">
      <c r="C862" s="144"/>
      <c r="D862" s="144"/>
      <c r="E862" s="145"/>
      <c r="F862" s="144"/>
      <c r="G862" s="145"/>
      <c r="H862" s="31"/>
      <c r="I862" s="31"/>
      <c r="J862" s="31"/>
      <c r="K862" s="31"/>
      <c r="L862" s="31"/>
      <c r="M862" s="31"/>
      <c r="N862" s="31"/>
      <c r="O862" s="31"/>
      <c r="P862" s="31"/>
      <c r="Q862" s="31"/>
    </row>
    <row r="863" spans="3:17">
      <c r="C863" s="144"/>
      <c r="D863" s="144"/>
      <c r="E863" s="145"/>
      <c r="F863" s="144"/>
      <c r="G863" s="145"/>
      <c r="H863" s="31"/>
      <c r="I863" s="31"/>
      <c r="J863" s="31"/>
      <c r="K863" s="31"/>
      <c r="L863" s="31"/>
      <c r="M863" s="31"/>
      <c r="N863" s="31"/>
      <c r="O863" s="31"/>
      <c r="P863" s="31"/>
      <c r="Q863" s="31"/>
    </row>
    <row r="864" spans="3:17">
      <c r="C864" s="144"/>
      <c r="D864" s="144"/>
      <c r="E864" s="145"/>
      <c r="F864" s="144"/>
      <c r="G864" s="145"/>
      <c r="H864" s="31"/>
      <c r="I864" s="31"/>
      <c r="J864" s="31"/>
      <c r="K864" s="31"/>
      <c r="L864" s="31"/>
      <c r="M864" s="31"/>
      <c r="N864" s="31"/>
      <c r="O864" s="31"/>
      <c r="P864" s="31"/>
      <c r="Q864" s="31"/>
    </row>
    <row r="865" spans="3:17">
      <c r="C865" s="144"/>
      <c r="D865" s="144"/>
      <c r="E865" s="145"/>
      <c r="F865" s="144"/>
      <c r="G865" s="145"/>
      <c r="H865" s="31"/>
      <c r="I865" s="31"/>
      <c r="J865" s="31"/>
      <c r="K865" s="31"/>
      <c r="L865" s="31"/>
      <c r="M865" s="31"/>
      <c r="N865" s="31"/>
      <c r="O865" s="31"/>
      <c r="P865" s="31"/>
      <c r="Q865" s="31"/>
    </row>
    <row r="866" spans="3:17">
      <c r="C866" s="144"/>
      <c r="D866" s="144"/>
      <c r="E866" s="145"/>
      <c r="F866" s="144"/>
      <c r="G866" s="145"/>
      <c r="H866" s="31"/>
      <c r="I866" s="31"/>
      <c r="J866" s="31"/>
      <c r="K866" s="31"/>
      <c r="L866" s="31"/>
      <c r="M866" s="31"/>
      <c r="N866" s="31"/>
      <c r="O866" s="31"/>
      <c r="P866" s="31"/>
      <c r="Q866" s="31"/>
    </row>
    <row r="867" spans="3:17">
      <c r="C867" s="144"/>
      <c r="D867" s="144"/>
      <c r="E867" s="145"/>
      <c r="F867" s="144"/>
      <c r="G867" s="145"/>
      <c r="H867" s="31"/>
      <c r="I867" s="31"/>
      <c r="J867" s="31"/>
      <c r="K867" s="31"/>
      <c r="L867" s="31"/>
      <c r="M867" s="31"/>
      <c r="N867" s="31"/>
      <c r="O867" s="31"/>
      <c r="P867" s="31"/>
      <c r="Q867" s="31"/>
    </row>
    <row r="868" spans="3:17">
      <c r="C868" s="144"/>
      <c r="D868" s="144"/>
      <c r="E868" s="145"/>
      <c r="F868" s="144"/>
      <c r="G868" s="145"/>
      <c r="H868" s="31"/>
      <c r="I868" s="31"/>
      <c r="J868" s="31"/>
      <c r="K868" s="31"/>
      <c r="L868" s="31"/>
      <c r="M868" s="31"/>
      <c r="N868" s="31"/>
      <c r="O868" s="31"/>
      <c r="P868" s="31"/>
      <c r="Q868" s="31"/>
    </row>
    <row r="869" spans="3:17">
      <c r="C869" s="144"/>
      <c r="D869" s="144"/>
      <c r="E869" s="145"/>
      <c r="F869" s="144"/>
      <c r="G869" s="145"/>
      <c r="H869" s="31"/>
      <c r="I869" s="31"/>
      <c r="J869" s="31"/>
      <c r="K869" s="31"/>
      <c r="L869" s="31"/>
      <c r="M869" s="31"/>
      <c r="N869" s="31"/>
      <c r="O869" s="31"/>
      <c r="P869" s="31"/>
      <c r="Q869" s="31"/>
    </row>
    <row r="870" spans="3:17">
      <c r="C870" s="144"/>
      <c r="D870" s="144"/>
      <c r="E870" s="145"/>
      <c r="F870" s="144"/>
      <c r="G870" s="145"/>
      <c r="H870" s="31"/>
      <c r="I870" s="31"/>
      <c r="J870" s="31"/>
      <c r="K870" s="31"/>
      <c r="L870" s="31"/>
      <c r="M870" s="31"/>
      <c r="N870" s="31"/>
      <c r="O870" s="31"/>
      <c r="P870" s="31"/>
      <c r="Q870" s="31"/>
    </row>
    <row r="871" spans="3:17">
      <c r="C871" s="144"/>
      <c r="D871" s="144"/>
      <c r="E871" s="145"/>
      <c r="F871" s="144"/>
      <c r="G871" s="145"/>
      <c r="H871" s="31"/>
      <c r="I871" s="31"/>
      <c r="J871" s="31"/>
      <c r="K871" s="31"/>
      <c r="L871" s="31"/>
      <c r="M871" s="31"/>
      <c r="N871" s="31"/>
      <c r="O871" s="31"/>
      <c r="P871" s="31"/>
      <c r="Q871" s="31"/>
    </row>
    <row r="872" spans="3:17">
      <c r="C872" s="144"/>
      <c r="D872" s="144"/>
      <c r="E872" s="145"/>
      <c r="F872" s="144"/>
      <c r="G872" s="145"/>
      <c r="H872" s="31"/>
      <c r="I872" s="31"/>
      <c r="J872" s="31"/>
      <c r="K872" s="31"/>
      <c r="L872" s="31"/>
      <c r="M872" s="31"/>
      <c r="N872" s="31"/>
      <c r="O872" s="31"/>
      <c r="P872" s="31"/>
      <c r="Q872" s="31"/>
    </row>
    <row r="873" spans="3:17">
      <c r="C873" s="144"/>
      <c r="D873" s="144"/>
      <c r="E873" s="145"/>
      <c r="F873" s="144"/>
      <c r="G873" s="145"/>
      <c r="H873" s="31"/>
      <c r="I873" s="31"/>
      <c r="J873" s="31"/>
      <c r="K873" s="31"/>
      <c r="L873" s="31"/>
      <c r="M873" s="31"/>
      <c r="N873" s="31"/>
      <c r="O873" s="31"/>
      <c r="P873" s="31"/>
      <c r="Q873" s="31"/>
    </row>
    <row r="874" spans="3:17">
      <c r="C874" s="144"/>
      <c r="D874" s="144"/>
      <c r="E874" s="145"/>
      <c r="F874" s="144"/>
      <c r="G874" s="145"/>
      <c r="H874" s="31"/>
      <c r="I874" s="31"/>
      <c r="J874" s="31"/>
      <c r="K874" s="31"/>
      <c r="L874" s="31"/>
      <c r="M874" s="31"/>
      <c r="N874" s="31"/>
      <c r="O874" s="31"/>
      <c r="P874" s="31"/>
      <c r="Q874" s="31"/>
    </row>
    <row r="875" spans="3:17">
      <c r="C875" s="144"/>
      <c r="D875" s="144"/>
      <c r="E875" s="145"/>
      <c r="F875" s="144"/>
      <c r="G875" s="145"/>
      <c r="H875" s="31"/>
      <c r="I875" s="31"/>
      <c r="J875" s="31"/>
      <c r="K875" s="31"/>
      <c r="L875" s="31"/>
      <c r="M875" s="31"/>
      <c r="N875" s="31"/>
      <c r="O875" s="31"/>
      <c r="P875" s="31"/>
      <c r="Q875" s="31"/>
    </row>
    <row r="876" spans="3:17">
      <c r="C876" s="144"/>
      <c r="D876" s="144"/>
      <c r="E876" s="145"/>
      <c r="F876" s="144"/>
      <c r="G876" s="145"/>
      <c r="H876" s="31"/>
      <c r="I876" s="31"/>
      <c r="J876" s="31"/>
      <c r="K876" s="31"/>
      <c r="L876" s="31"/>
      <c r="M876" s="31"/>
      <c r="N876" s="31"/>
      <c r="O876" s="31"/>
      <c r="P876" s="31"/>
      <c r="Q876" s="31"/>
    </row>
    <row r="877" spans="3:17">
      <c r="C877" s="144"/>
      <c r="D877" s="144"/>
      <c r="E877" s="145"/>
      <c r="F877" s="144"/>
      <c r="G877" s="145"/>
      <c r="H877" s="31"/>
      <c r="I877" s="31"/>
      <c r="J877" s="31"/>
      <c r="K877" s="31"/>
      <c r="L877" s="31"/>
      <c r="M877" s="31"/>
      <c r="N877" s="31"/>
      <c r="O877" s="31"/>
      <c r="P877" s="31"/>
      <c r="Q877" s="31"/>
    </row>
    <row r="878" spans="3:17">
      <c r="C878" s="144"/>
      <c r="D878" s="144"/>
      <c r="E878" s="145"/>
      <c r="F878" s="144"/>
      <c r="G878" s="145"/>
      <c r="H878" s="31"/>
      <c r="I878" s="31"/>
      <c r="J878" s="31"/>
      <c r="K878" s="31"/>
      <c r="L878" s="31"/>
      <c r="M878" s="31"/>
      <c r="N878" s="31"/>
      <c r="O878" s="31"/>
      <c r="P878" s="31"/>
      <c r="Q878" s="31"/>
    </row>
    <row r="879" spans="3:17">
      <c r="C879" s="144"/>
      <c r="D879" s="144"/>
      <c r="E879" s="145"/>
      <c r="F879" s="144"/>
      <c r="G879" s="145"/>
      <c r="H879" s="31"/>
      <c r="I879" s="31"/>
      <c r="J879" s="31"/>
      <c r="K879" s="31"/>
      <c r="L879" s="31"/>
      <c r="M879" s="31"/>
      <c r="N879" s="31"/>
      <c r="O879" s="31"/>
      <c r="P879" s="31"/>
      <c r="Q879" s="31"/>
    </row>
    <row r="880" spans="3:17">
      <c r="C880" s="144"/>
      <c r="D880" s="144"/>
      <c r="E880" s="145"/>
      <c r="F880" s="144"/>
      <c r="G880" s="145"/>
      <c r="H880" s="31"/>
      <c r="I880" s="31"/>
      <c r="J880" s="31"/>
      <c r="K880" s="31"/>
      <c r="L880" s="31"/>
      <c r="M880" s="31"/>
      <c r="N880" s="31"/>
      <c r="O880" s="31"/>
      <c r="P880" s="31"/>
      <c r="Q880" s="31"/>
    </row>
    <row r="881" spans="3:17">
      <c r="C881" s="144"/>
      <c r="D881" s="144"/>
      <c r="E881" s="145"/>
      <c r="F881" s="144"/>
      <c r="G881" s="145"/>
      <c r="H881" s="31"/>
      <c r="I881" s="31"/>
      <c r="J881" s="31"/>
      <c r="K881" s="31"/>
      <c r="L881" s="31"/>
      <c r="M881" s="31"/>
      <c r="N881" s="31"/>
      <c r="O881" s="31"/>
      <c r="P881" s="31"/>
      <c r="Q881" s="31"/>
    </row>
    <row r="882" spans="3:17">
      <c r="C882" s="144"/>
      <c r="D882" s="144"/>
      <c r="E882" s="145"/>
      <c r="F882" s="144"/>
      <c r="G882" s="145"/>
      <c r="H882" s="31"/>
      <c r="I882" s="31"/>
      <c r="J882" s="31"/>
      <c r="K882" s="31"/>
      <c r="L882" s="31"/>
      <c r="M882" s="31"/>
      <c r="N882" s="31"/>
      <c r="O882" s="31"/>
      <c r="P882" s="31"/>
      <c r="Q882" s="31"/>
    </row>
    <row r="883" spans="3:17">
      <c r="C883" s="144"/>
      <c r="D883" s="144"/>
      <c r="E883" s="145"/>
      <c r="F883" s="144"/>
      <c r="G883" s="145"/>
      <c r="H883" s="31"/>
      <c r="I883" s="31"/>
      <c r="J883" s="31"/>
      <c r="K883" s="31"/>
      <c r="L883" s="31"/>
      <c r="M883" s="31"/>
      <c r="N883" s="31"/>
      <c r="O883" s="31"/>
      <c r="P883" s="31"/>
      <c r="Q883" s="31"/>
    </row>
    <row r="884" spans="3:17">
      <c r="C884" s="144"/>
      <c r="D884" s="144"/>
      <c r="E884" s="145"/>
      <c r="F884" s="144"/>
      <c r="G884" s="145"/>
      <c r="H884" s="31"/>
      <c r="I884" s="31"/>
      <c r="J884" s="31"/>
      <c r="K884" s="31"/>
      <c r="L884" s="31"/>
      <c r="M884" s="31"/>
      <c r="N884" s="31"/>
      <c r="O884" s="31"/>
      <c r="P884" s="31"/>
      <c r="Q884" s="31"/>
    </row>
    <row r="885" spans="3:17">
      <c r="C885" s="144"/>
      <c r="D885" s="144"/>
      <c r="E885" s="145"/>
      <c r="F885" s="144"/>
      <c r="G885" s="145"/>
      <c r="H885" s="31"/>
      <c r="I885" s="31"/>
      <c r="J885" s="31"/>
      <c r="K885" s="31"/>
      <c r="L885" s="31"/>
      <c r="M885" s="31"/>
      <c r="N885" s="31"/>
      <c r="O885" s="31"/>
      <c r="P885" s="31"/>
      <c r="Q885" s="31"/>
    </row>
    <row r="886" spans="3:17">
      <c r="C886" s="144"/>
      <c r="D886" s="144"/>
      <c r="E886" s="145"/>
      <c r="F886" s="144"/>
      <c r="G886" s="145"/>
      <c r="H886" s="31"/>
      <c r="I886" s="31"/>
      <c r="J886" s="31"/>
      <c r="K886" s="31"/>
      <c r="L886" s="31"/>
      <c r="M886" s="31"/>
      <c r="N886" s="31"/>
      <c r="O886" s="31"/>
      <c r="P886" s="31"/>
      <c r="Q886" s="31"/>
    </row>
    <row r="887" spans="3:17">
      <c r="C887" s="144"/>
      <c r="D887" s="144"/>
      <c r="E887" s="145"/>
      <c r="F887" s="144"/>
      <c r="G887" s="145"/>
      <c r="H887" s="31"/>
      <c r="I887" s="31"/>
      <c r="J887" s="31"/>
      <c r="K887" s="31"/>
      <c r="L887" s="31"/>
      <c r="M887" s="31"/>
      <c r="N887" s="31"/>
      <c r="O887" s="31"/>
      <c r="P887" s="31"/>
      <c r="Q887" s="31"/>
    </row>
    <row r="888" spans="3:17">
      <c r="C888" s="144"/>
      <c r="D888" s="144"/>
      <c r="E888" s="145"/>
      <c r="F888" s="144"/>
      <c r="G888" s="145"/>
      <c r="H888" s="31"/>
      <c r="I888" s="31"/>
      <c r="J888" s="31"/>
      <c r="K888" s="31"/>
      <c r="L888" s="31"/>
      <c r="M888" s="31"/>
      <c r="N888" s="31"/>
      <c r="O888" s="31"/>
      <c r="P888" s="31"/>
      <c r="Q888" s="31"/>
    </row>
    <row r="889" spans="3:17">
      <c r="C889" s="144"/>
      <c r="D889" s="144"/>
      <c r="E889" s="145"/>
      <c r="F889" s="144"/>
      <c r="G889" s="145"/>
      <c r="H889" s="31"/>
      <c r="I889" s="31"/>
      <c r="J889" s="31"/>
      <c r="K889" s="31"/>
      <c r="L889" s="31"/>
      <c r="M889" s="31"/>
      <c r="N889" s="31"/>
      <c r="O889" s="31"/>
      <c r="P889" s="31"/>
      <c r="Q889" s="31"/>
    </row>
    <row r="890" spans="3:17">
      <c r="C890" s="144"/>
      <c r="D890" s="144"/>
      <c r="E890" s="145"/>
      <c r="F890" s="144"/>
      <c r="G890" s="145"/>
      <c r="H890" s="31"/>
      <c r="I890" s="31"/>
      <c r="J890" s="31"/>
      <c r="K890" s="31"/>
      <c r="L890" s="31"/>
      <c r="M890" s="31"/>
      <c r="N890" s="31"/>
      <c r="O890" s="31"/>
      <c r="P890" s="31"/>
      <c r="Q890" s="31"/>
    </row>
    <row r="891" spans="3:17">
      <c r="C891" s="144"/>
      <c r="D891" s="144"/>
      <c r="E891" s="145"/>
      <c r="F891" s="144"/>
      <c r="G891" s="145"/>
      <c r="H891" s="31"/>
      <c r="I891" s="31"/>
      <c r="J891" s="31"/>
      <c r="K891" s="31"/>
      <c r="L891" s="31"/>
      <c r="M891" s="31"/>
      <c r="N891" s="31"/>
      <c r="O891" s="31"/>
      <c r="P891" s="31"/>
      <c r="Q891" s="31"/>
    </row>
    <row r="892" spans="3:17">
      <c r="C892" s="144"/>
      <c r="D892" s="144"/>
      <c r="E892" s="145"/>
      <c r="F892" s="144"/>
      <c r="G892" s="145"/>
      <c r="H892" s="31"/>
      <c r="I892" s="31"/>
      <c r="J892" s="31"/>
      <c r="K892" s="31"/>
      <c r="L892" s="31"/>
      <c r="M892" s="31"/>
      <c r="N892" s="31"/>
      <c r="O892" s="31"/>
      <c r="P892" s="31"/>
      <c r="Q892" s="31"/>
    </row>
    <row r="893" spans="3:17">
      <c r="C893" s="144"/>
      <c r="D893" s="144"/>
      <c r="E893" s="145"/>
      <c r="F893" s="144"/>
      <c r="G893" s="145"/>
      <c r="H893" s="31"/>
      <c r="I893" s="31"/>
      <c r="J893" s="31"/>
      <c r="K893" s="31"/>
      <c r="L893" s="31"/>
      <c r="M893" s="31"/>
      <c r="N893" s="31"/>
      <c r="O893" s="31"/>
      <c r="P893" s="31"/>
      <c r="Q893" s="31"/>
    </row>
    <row r="894" spans="3:17">
      <c r="C894" s="144"/>
      <c r="D894" s="144"/>
      <c r="E894" s="145"/>
      <c r="F894" s="144"/>
      <c r="G894" s="145"/>
      <c r="H894" s="31"/>
      <c r="I894" s="31"/>
      <c r="J894" s="31"/>
      <c r="K894" s="31"/>
      <c r="L894" s="31"/>
      <c r="M894" s="31"/>
      <c r="N894" s="31"/>
      <c r="O894" s="31"/>
      <c r="P894" s="31"/>
      <c r="Q894" s="31"/>
    </row>
    <row r="895" spans="3:17">
      <c r="C895" s="144"/>
      <c r="D895" s="144"/>
      <c r="E895" s="145"/>
      <c r="F895" s="144"/>
      <c r="G895" s="145"/>
      <c r="H895" s="31"/>
      <c r="I895" s="31"/>
      <c r="J895" s="31"/>
      <c r="K895" s="31"/>
      <c r="L895" s="31"/>
      <c r="M895" s="31"/>
      <c r="N895" s="31"/>
      <c r="O895" s="31"/>
      <c r="P895" s="31"/>
      <c r="Q895" s="31"/>
    </row>
    <row r="896" spans="3:17">
      <c r="C896" s="144"/>
      <c r="D896" s="144"/>
      <c r="E896" s="145"/>
      <c r="F896" s="144"/>
      <c r="G896" s="145"/>
      <c r="H896" s="31"/>
      <c r="I896" s="31"/>
      <c r="J896" s="31"/>
      <c r="K896" s="31"/>
      <c r="L896" s="31"/>
      <c r="M896" s="31"/>
      <c r="N896" s="31"/>
      <c r="O896" s="31"/>
      <c r="P896" s="31"/>
      <c r="Q896" s="31"/>
    </row>
    <row r="897" spans="3:17">
      <c r="C897" s="144"/>
      <c r="D897" s="144"/>
      <c r="E897" s="145"/>
      <c r="F897" s="144"/>
      <c r="G897" s="145"/>
      <c r="H897" s="31"/>
      <c r="I897" s="31"/>
      <c r="J897" s="31"/>
      <c r="K897" s="31"/>
      <c r="L897" s="31"/>
      <c r="M897" s="31"/>
      <c r="N897" s="31"/>
      <c r="O897" s="31"/>
      <c r="P897" s="31"/>
      <c r="Q897" s="31"/>
    </row>
    <row r="898" spans="3:17">
      <c r="C898" s="144"/>
      <c r="D898" s="144"/>
      <c r="E898" s="145"/>
      <c r="F898" s="144"/>
      <c r="G898" s="145"/>
      <c r="H898" s="31"/>
      <c r="I898" s="31"/>
      <c r="J898" s="31"/>
      <c r="K898" s="31"/>
      <c r="L898" s="31"/>
      <c r="M898" s="31"/>
      <c r="N898" s="31"/>
      <c r="O898" s="31"/>
      <c r="P898" s="31"/>
      <c r="Q898" s="31"/>
    </row>
    <row r="899" spans="3:17">
      <c r="C899" s="144"/>
      <c r="D899" s="144"/>
      <c r="E899" s="145"/>
      <c r="F899" s="144"/>
      <c r="G899" s="145"/>
      <c r="H899" s="31"/>
      <c r="I899" s="31"/>
      <c r="J899" s="31"/>
      <c r="K899" s="31"/>
      <c r="L899" s="31"/>
      <c r="M899" s="31"/>
      <c r="N899" s="31"/>
      <c r="O899" s="31"/>
      <c r="P899" s="31"/>
      <c r="Q899" s="31"/>
    </row>
    <row r="900" spans="3:17">
      <c r="C900" s="144"/>
      <c r="D900" s="144"/>
      <c r="E900" s="145"/>
      <c r="F900" s="144"/>
      <c r="G900" s="145"/>
      <c r="H900" s="31"/>
      <c r="I900" s="31"/>
      <c r="J900" s="31"/>
      <c r="K900" s="31"/>
      <c r="L900" s="31"/>
      <c r="M900" s="31"/>
      <c r="N900" s="31"/>
      <c r="O900" s="31"/>
      <c r="P900" s="31"/>
      <c r="Q900" s="31"/>
    </row>
    <row r="901" spans="3:17">
      <c r="C901" s="144"/>
      <c r="D901" s="144"/>
      <c r="E901" s="145"/>
      <c r="F901" s="144"/>
      <c r="G901" s="145"/>
      <c r="H901" s="31"/>
      <c r="I901" s="31"/>
      <c r="J901" s="31"/>
      <c r="K901" s="31"/>
      <c r="L901" s="31"/>
      <c r="M901" s="31"/>
      <c r="N901" s="31"/>
      <c r="O901" s="31"/>
      <c r="P901" s="31"/>
      <c r="Q901" s="31"/>
    </row>
    <row r="902" spans="3:17">
      <c r="C902" s="144"/>
      <c r="D902" s="144"/>
      <c r="E902" s="145"/>
      <c r="F902" s="144"/>
      <c r="G902" s="145"/>
      <c r="H902" s="31"/>
      <c r="I902" s="31"/>
      <c r="J902" s="31"/>
      <c r="K902" s="31"/>
      <c r="L902" s="31"/>
      <c r="M902" s="31"/>
      <c r="N902" s="31"/>
      <c r="O902" s="31"/>
      <c r="P902" s="31"/>
      <c r="Q902" s="31"/>
    </row>
    <row r="903" spans="3:17">
      <c r="C903" s="144"/>
      <c r="D903" s="144"/>
      <c r="E903" s="145"/>
      <c r="F903" s="144"/>
      <c r="G903" s="145"/>
      <c r="H903" s="31"/>
      <c r="I903" s="31"/>
      <c r="J903" s="31"/>
      <c r="K903" s="31"/>
      <c r="L903" s="31"/>
      <c r="M903" s="31"/>
      <c r="N903" s="31"/>
      <c r="O903" s="31"/>
      <c r="P903" s="31"/>
      <c r="Q903" s="31"/>
    </row>
    <row r="904" spans="3:17">
      <c r="C904" s="144"/>
      <c r="D904" s="144"/>
      <c r="E904" s="145"/>
      <c r="F904" s="144"/>
      <c r="G904" s="145"/>
      <c r="H904" s="31"/>
      <c r="I904" s="31"/>
      <c r="J904" s="31"/>
      <c r="K904" s="31"/>
      <c r="L904" s="31"/>
      <c r="M904" s="31"/>
      <c r="N904" s="31"/>
      <c r="O904" s="31"/>
      <c r="P904" s="31"/>
      <c r="Q904" s="31"/>
    </row>
    <row r="905" spans="3:17">
      <c r="C905" s="144"/>
      <c r="D905" s="144"/>
      <c r="E905" s="145"/>
      <c r="F905" s="144"/>
      <c r="G905" s="145"/>
      <c r="H905" s="31"/>
      <c r="I905" s="31"/>
      <c r="J905" s="31"/>
      <c r="K905" s="31"/>
      <c r="L905" s="31"/>
      <c r="M905" s="31"/>
      <c r="N905" s="31"/>
      <c r="O905" s="31"/>
      <c r="P905" s="31"/>
      <c r="Q905" s="31"/>
    </row>
    <row r="906" spans="3:17">
      <c r="C906" s="144"/>
      <c r="D906" s="144"/>
      <c r="E906" s="145"/>
      <c r="F906" s="144"/>
      <c r="G906" s="145"/>
      <c r="H906" s="31"/>
      <c r="I906" s="31"/>
      <c r="J906" s="31"/>
      <c r="K906" s="31"/>
      <c r="L906" s="31"/>
      <c r="M906" s="31"/>
      <c r="N906" s="31"/>
      <c r="O906" s="31"/>
      <c r="P906" s="31"/>
      <c r="Q906" s="31"/>
    </row>
    <row r="907" spans="3:17">
      <c r="C907" s="144"/>
      <c r="D907" s="144"/>
      <c r="E907" s="145"/>
      <c r="F907" s="144"/>
      <c r="G907" s="145"/>
      <c r="H907" s="31"/>
      <c r="I907" s="31"/>
      <c r="J907" s="31"/>
      <c r="K907" s="31"/>
      <c r="L907" s="31"/>
      <c r="M907" s="31"/>
      <c r="N907" s="31"/>
      <c r="O907" s="31"/>
      <c r="P907" s="31"/>
      <c r="Q907" s="31"/>
    </row>
    <row r="908" spans="3:17">
      <c r="C908" s="144"/>
      <c r="D908" s="144"/>
      <c r="E908" s="145"/>
      <c r="F908" s="144"/>
      <c r="G908" s="145"/>
      <c r="H908" s="31"/>
      <c r="I908" s="31"/>
      <c r="J908" s="31"/>
      <c r="K908" s="31"/>
      <c r="L908" s="31"/>
      <c r="M908" s="31"/>
      <c r="N908" s="31"/>
      <c r="O908" s="31"/>
      <c r="P908" s="31"/>
      <c r="Q908" s="31"/>
    </row>
    <row r="909" spans="3:17">
      <c r="C909" s="144"/>
      <c r="D909" s="144"/>
      <c r="E909" s="145"/>
      <c r="F909" s="144"/>
      <c r="G909" s="145"/>
      <c r="H909" s="31"/>
      <c r="I909" s="31"/>
      <c r="J909" s="31"/>
      <c r="K909" s="31"/>
      <c r="L909" s="31"/>
      <c r="M909" s="31"/>
      <c r="N909" s="31"/>
      <c r="O909" s="31"/>
      <c r="P909" s="31"/>
      <c r="Q909" s="31"/>
    </row>
    <row r="910" spans="3:17">
      <c r="C910" s="144"/>
      <c r="D910" s="144"/>
      <c r="E910" s="145"/>
      <c r="F910" s="144"/>
      <c r="G910" s="145"/>
      <c r="H910" s="31"/>
      <c r="I910" s="31"/>
      <c r="J910" s="31"/>
      <c r="K910" s="31"/>
      <c r="L910" s="31"/>
      <c r="M910" s="31"/>
      <c r="N910" s="31"/>
      <c r="O910" s="31"/>
      <c r="P910" s="31"/>
      <c r="Q910" s="31"/>
    </row>
    <row r="911" spans="3:17">
      <c r="C911" s="144"/>
      <c r="D911" s="144"/>
      <c r="E911" s="145"/>
      <c r="F911" s="144"/>
      <c r="G911" s="145"/>
      <c r="H911" s="31"/>
      <c r="I911" s="31"/>
      <c r="J911" s="31"/>
      <c r="K911" s="31"/>
      <c r="L911" s="31"/>
      <c r="M911" s="31"/>
      <c r="N911" s="31"/>
      <c r="O911" s="31"/>
      <c r="P911" s="31"/>
      <c r="Q911" s="31"/>
    </row>
    <row r="912" spans="3:17">
      <c r="C912" s="144"/>
      <c r="D912" s="144"/>
      <c r="E912" s="145"/>
      <c r="F912" s="144"/>
      <c r="G912" s="145"/>
      <c r="H912" s="31"/>
      <c r="I912" s="31"/>
      <c r="J912" s="31"/>
      <c r="K912" s="31"/>
      <c r="L912" s="31"/>
      <c r="M912" s="31"/>
      <c r="N912" s="31"/>
      <c r="O912" s="31"/>
      <c r="P912" s="31"/>
      <c r="Q912" s="31"/>
    </row>
    <row r="913" spans="3:17">
      <c r="C913" s="144"/>
      <c r="D913" s="144"/>
      <c r="E913" s="145"/>
      <c r="F913" s="144"/>
      <c r="G913" s="145"/>
      <c r="H913" s="31"/>
      <c r="I913" s="31"/>
      <c r="J913" s="31"/>
      <c r="K913" s="31"/>
      <c r="L913" s="31"/>
      <c r="M913" s="31"/>
      <c r="N913" s="31"/>
      <c r="O913" s="31"/>
      <c r="P913" s="31"/>
      <c r="Q913" s="31"/>
    </row>
    <row r="914" spans="3:17">
      <c r="C914" s="144"/>
      <c r="D914" s="144"/>
      <c r="E914" s="145"/>
      <c r="F914" s="144"/>
      <c r="G914" s="145"/>
      <c r="H914" s="31"/>
      <c r="I914" s="31"/>
      <c r="J914" s="31"/>
      <c r="K914" s="31"/>
      <c r="L914" s="31"/>
      <c r="M914" s="31"/>
      <c r="N914" s="31"/>
      <c r="O914" s="31"/>
      <c r="P914" s="31"/>
      <c r="Q914" s="31"/>
    </row>
    <row r="915" spans="3:17">
      <c r="C915" s="144"/>
      <c r="D915" s="144"/>
      <c r="E915" s="145"/>
      <c r="F915" s="144"/>
      <c r="G915" s="145"/>
      <c r="H915" s="31"/>
      <c r="I915" s="31"/>
      <c r="J915" s="31"/>
      <c r="K915" s="31"/>
      <c r="L915" s="31"/>
      <c r="M915" s="31"/>
      <c r="N915" s="31"/>
      <c r="O915" s="31"/>
      <c r="P915" s="31"/>
      <c r="Q915" s="31"/>
    </row>
    <row r="916" spans="3:17">
      <c r="C916" s="144"/>
      <c r="D916" s="144"/>
      <c r="E916" s="145"/>
      <c r="F916" s="144"/>
      <c r="G916" s="145"/>
      <c r="H916" s="31"/>
      <c r="I916" s="31"/>
      <c r="J916" s="31"/>
      <c r="K916" s="31"/>
      <c r="L916" s="31"/>
      <c r="M916" s="31"/>
      <c r="N916" s="31"/>
      <c r="O916" s="31"/>
      <c r="P916" s="31"/>
      <c r="Q916" s="31"/>
    </row>
    <row r="917" spans="3:17">
      <c r="C917" s="144"/>
      <c r="D917" s="144"/>
      <c r="E917" s="145"/>
      <c r="F917" s="144"/>
      <c r="G917" s="145"/>
      <c r="H917" s="31"/>
      <c r="I917" s="31"/>
      <c r="J917" s="31"/>
      <c r="K917" s="31"/>
      <c r="L917" s="31"/>
      <c r="M917" s="31"/>
      <c r="N917" s="31"/>
      <c r="O917" s="31"/>
      <c r="P917" s="31"/>
      <c r="Q917" s="31"/>
    </row>
    <row r="918" spans="3:17">
      <c r="C918" s="144"/>
      <c r="D918" s="144"/>
      <c r="E918" s="145"/>
      <c r="F918" s="144"/>
      <c r="G918" s="145"/>
      <c r="H918" s="31"/>
      <c r="I918" s="31"/>
      <c r="J918" s="31"/>
      <c r="K918" s="31"/>
      <c r="L918" s="31"/>
      <c r="M918" s="31"/>
      <c r="N918" s="31"/>
      <c r="O918" s="31"/>
      <c r="P918" s="31"/>
      <c r="Q918" s="31"/>
    </row>
    <row r="919" spans="3:17">
      <c r="C919" s="144"/>
      <c r="D919" s="144"/>
      <c r="E919" s="145"/>
      <c r="F919" s="144"/>
      <c r="G919" s="145"/>
      <c r="H919" s="31"/>
      <c r="I919" s="31"/>
      <c r="J919" s="31"/>
      <c r="K919" s="31"/>
      <c r="L919" s="31"/>
      <c r="M919" s="31"/>
      <c r="N919" s="31"/>
      <c r="O919" s="31"/>
      <c r="P919" s="31"/>
      <c r="Q919" s="31"/>
    </row>
    <row r="920" spans="3:17">
      <c r="C920" s="144"/>
      <c r="D920" s="144"/>
      <c r="E920" s="145"/>
      <c r="F920" s="144"/>
      <c r="G920" s="145"/>
      <c r="H920" s="31"/>
      <c r="I920" s="31"/>
      <c r="J920" s="31"/>
      <c r="K920" s="31"/>
      <c r="L920" s="31"/>
      <c r="M920" s="31"/>
      <c r="N920" s="31"/>
      <c r="O920" s="31"/>
      <c r="P920" s="31"/>
      <c r="Q920" s="31"/>
    </row>
    <row r="921" spans="3:17">
      <c r="C921" s="144"/>
      <c r="D921" s="144"/>
      <c r="E921" s="145"/>
      <c r="F921" s="144"/>
      <c r="G921" s="145"/>
      <c r="H921" s="31"/>
      <c r="I921" s="31"/>
      <c r="J921" s="31"/>
      <c r="K921" s="31"/>
      <c r="L921" s="31"/>
      <c r="M921" s="31"/>
      <c r="N921" s="31"/>
      <c r="O921" s="31"/>
      <c r="P921" s="31"/>
      <c r="Q921" s="31"/>
    </row>
    <row r="922" spans="3:17">
      <c r="C922" s="144"/>
      <c r="D922" s="144"/>
      <c r="E922" s="145"/>
      <c r="F922" s="144"/>
      <c r="G922" s="145"/>
      <c r="H922" s="31"/>
      <c r="I922" s="31"/>
      <c r="J922" s="31"/>
      <c r="K922" s="31"/>
      <c r="L922" s="31"/>
      <c r="M922" s="31"/>
      <c r="N922" s="31"/>
      <c r="O922" s="31"/>
      <c r="P922" s="31"/>
      <c r="Q922" s="31"/>
    </row>
    <row r="923" spans="3:17">
      <c r="C923" s="144"/>
      <c r="D923" s="144"/>
      <c r="E923" s="145"/>
      <c r="F923" s="144"/>
      <c r="G923" s="145"/>
      <c r="H923" s="31"/>
      <c r="I923" s="31"/>
      <c r="J923" s="31"/>
      <c r="K923" s="31"/>
      <c r="L923" s="31"/>
      <c r="M923" s="31"/>
      <c r="N923" s="31"/>
      <c r="O923" s="31"/>
      <c r="P923" s="31"/>
      <c r="Q923" s="31"/>
    </row>
    <row r="924" spans="3:17">
      <c r="C924" s="144"/>
      <c r="D924" s="144"/>
      <c r="E924" s="145"/>
      <c r="F924" s="144"/>
      <c r="G924" s="145"/>
      <c r="H924" s="31"/>
      <c r="I924" s="31"/>
      <c r="J924" s="31"/>
      <c r="K924" s="31"/>
      <c r="L924" s="31"/>
      <c r="M924" s="31"/>
      <c r="N924" s="31"/>
      <c r="O924" s="31"/>
      <c r="P924" s="31"/>
      <c r="Q924" s="31"/>
    </row>
    <row r="925" spans="3:17">
      <c r="C925" s="144"/>
      <c r="D925" s="144"/>
      <c r="E925" s="145"/>
      <c r="F925" s="144"/>
      <c r="G925" s="145"/>
      <c r="H925" s="31"/>
      <c r="I925" s="31"/>
      <c r="J925" s="31"/>
      <c r="K925" s="31"/>
      <c r="L925" s="31"/>
      <c r="M925" s="31"/>
      <c r="N925" s="31"/>
      <c r="O925" s="31"/>
      <c r="P925" s="31"/>
      <c r="Q925" s="31"/>
    </row>
    <row r="926" spans="3:17">
      <c r="C926" s="144"/>
      <c r="D926" s="144"/>
      <c r="E926" s="145"/>
      <c r="F926" s="144"/>
      <c r="G926" s="145"/>
      <c r="H926" s="31"/>
      <c r="I926" s="31"/>
      <c r="J926" s="31"/>
      <c r="K926" s="31"/>
      <c r="L926" s="31"/>
      <c r="M926" s="31"/>
      <c r="N926" s="31"/>
      <c r="O926" s="31"/>
      <c r="P926" s="31"/>
      <c r="Q926" s="31"/>
    </row>
    <row r="927" spans="3:17">
      <c r="C927" s="144"/>
      <c r="D927" s="144"/>
      <c r="E927" s="145"/>
      <c r="F927" s="144"/>
      <c r="G927" s="145"/>
      <c r="H927" s="31"/>
      <c r="I927" s="31"/>
      <c r="J927" s="31"/>
      <c r="K927" s="31"/>
      <c r="L927" s="31"/>
      <c r="M927" s="31"/>
      <c r="N927" s="31"/>
      <c r="O927" s="31"/>
      <c r="P927" s="31"/>
      <c r="Q927" s="31"/>
    </row>
    <row r="928" spans="3:17">
      <c r="C928" s="144"/>
      <c r="D928" s="144"/>
      <c r="E928" s="145"/>
      <c r="F928" s="144"/>
      <c r="G928" s="145"/>
      <c r="H928" s="31"/>
      <c r="I928" s="31"/>
      <c r="J928" s="31"/>
      <c r="K928" s="31"/>
      <c r="L928" s="31"/>
      <c r="M928" s="31"/>
      <c r="N928" s="31"/>
      <c r="O928" s="31"/>
      <c r="P928" s="31"/>
      <c r="Q928" s="31"/>
    </row>
    <row r="929" spans="3:17">
      <c r="C929" s="144"/>
      <c r="D929" s="144"/>
      <c r="E929" s="145"/>
      <c r="F929" s="144"/>
      <c r="G929" s="145"/>
      <c r="H929" s="31"/>
      <c r="I929" s="31"/>
      <c r="J929" s="31"/>
      <c r="K929" s="31"/>
      <c r="L929" s="31"/>
      <c r="M929" s="31"/>
      <c r="N929" s="31"/>
      <c r="O929" s="31"/>
      <c r="P929" s="31"/>
      <c r="Q929" s="31"/>
    </row>
    <row r="930" spans="3:17">
      <c r="C930" s="144"/>
      <c r="D930" s="144"/>
      <c r="E930" s="145"/>
      <c r="F930" s="144"/>
      <c r="G930" s="145"/>
      <c r="H930" s="31"/>
      <c r="I930" s="31"/>
      <c r="J930" s="31"/>
      <c r="K930" s="31"/>
      <c r="L930" s="31"/>
      <c r="M930" s="31"/>
      <c r="N930" s="31"/>
      <c r="O930" s="31"/>
      <c r="P930" s="31"/>
      <c r="Q930" s="31"/>
    </row>
    <row r="931" spans="3:17">
      <c r="C931" s="144"/>
      <c r="D931" s="144"/>
      <c r="E931" s="145"/>
      <c r="F931" s="144"/>
      <c r="G931" s="145"/>
      <c r="H931" s="31"/>
      <c r="I931" s="31"/>
      <c r="J931" s="31"/>
      <c r="K931" s="31"/>
      <c r="L931" s="31"/>
      <c r="M931" s="31"/>
      <c r="N931" s="31"/>
      <c r="O931" s="31"/>
      <c r="P931" s="31"/>
      <c r="Q931" s="31"/>
    </row>
    <row r="932" spans="3:17">
      <c r="C932" s="144"/>
      <c r="D932" s="144"/>
      <c r="E932" s="145"/>
      <c r="F932" s="144"/>
      <c r="G932" s="145"/>
      <c r="H932" s="31"/>
      <c r="I932" s="31"/>
      <c r="J932" s="31"/>
      <c r="K932" s="31"/>
      <c r="L932" s="31"/>
      <c r="M932" s="31"/>
      <c r="N932" s="31"/>
      <c r="O932" s="31"/>
      <c r="P932" s="31"/>
      <c r="Q932" s="31"/>
    </row>
    <row r="933" spans="3:17">
      <c r="C933" s="144"/>
      <c r="D933" s="144"/>
      <c r="E933" s="145"/>
      <c r="F933" s="144"/>
      <c r="G933" s="145"/>
      <c r="H933" s="31"/>
      <c r="I933" s="31"/>
      <c r="J933" s="31"/>
      <c r="K933" s="31"/>
      <c r="L933" s="31"/>
      <c r="M933" s="31"/>
      <c r="N933" s="31"/>
      <c r="O933" s="31"/>
      <c r="P933" s="31"/>
      <c r="Q933" s="31"/>
    </row>
    <row r="934" spans="3:17">
      <c r="C934" s="144"/>
      <c r="D934" s="144"/>
      <c r="E934" s="145"/>
      <c r="F934" s="144"/>
      <c r="G934" s="145"/>
      <c r="H934" s="31"/>
      <c r="I934" s="31"/>
      <c r="J934" s="31"/>
      <c r="K934" s="31"/>
      <c r="L934" s="31"/>
      <c r="M934" s="31"/>
      <c r="N934" s="31"/>
      <c r="O934" s="31"/>
      <c r="P934" s="31"/>
      <c r="Q934" s="31"/>
    </row>
    <row r="935" spans="3:17">
      <c r="C935" s="144"/>
      <c r="D935" s="144"/>
      <c r="E935" s="145"/>
      <c r="F935" s="144"/>
      <c r="G935" s="145"/>
      <c r="H935" s="31"/>
      <c r="I935" s="31"/>
      <c r="J935" s="31"/>
      <c r="K935" s="31"/>
      <c r="L935" s="31"/>
      <c r="M935" s="31"/>
      <c r="N935" s="31"/>
      <c r="O935" s="31"/>
      <c r="P935" s="31"/>
      <c r="Q935" s="31"/>
    </row>
    <row r="936" spans="3:17">
      <c r="C936" s="144"/>
      <c r="D936" s="144"/>
      <c r="E936" s="145"/>
      <c r="F936" s="144"/>
      <c r="G936" s="145"/>
      <c r="H936" s="31"/>
      <c r="I936" s="31"/>
      <c r="J936" s="31"/>
      <c r="K936" s="31"/>
      <c r="L936" s="31"/>
      <c r="M936" s="31"/>
      <c r="N936" s="31"/>
      <c r="O936" s="31"/>
      <c r="P936" s="31"/>
      <c r="Q936" s="31"/>
    </row>
    <row r="937" spans="3:17">
      <c r="C937" s="144"/>
      <c r="D937" s="144"/>
      <c r="E937" s="145"/>
      <c r="F937" s="144"/>
      <c r="G937" s="145"/>
      <c r="H937" s="31"/>
      <c r="I937" s="31"/>
      <c r="J937" s="31"/>
      <c r="K937" s="31"/>
      <c r="L937" s="31"/>
      <c r="M937" s="31"/>
      <c r="N937" s="31"/>
      <c r="O937" s="31"/>
      <c r="P937" s="31"/>
      <c r="Q937" s="31"/>
    </row>
    <row r="938" spans="3:17">
      <c r="C938" s="144"/>
      <c r="D938" s="144"/>
      <c r="E938" s="145"/>
      <c r="F938" s="144"/>
      <c r="G938" s="145"/>
      <c r="H938" s="31"/>
      <c r="I938" s="31"/>
      <c r="J938" s="31"/>
      <c r="K938" s="31"/>
      <c r="L938" s="31"/>
      <c r="M938" s="31"/>
      <c r="N938" s="31"/>
      <c r="O938" s="31"/>
      <c r="P938" s="31"/>
      <c r="Q938" s="31"/>
    </row>
    <row r="939" spans="3:17">
      <c r="C939" s="144"/>
      <c r="D939" s="144"/>
      <c r="E939" s="145"/>
      <c r="F939" s="144"/>
      <c r="G939" s="145"/>
      <c r="H939" s="31"/>
      <c r="I939" s="31"/>
      <c r="J939" s="31"/>
      <c r="K939" s="31"/>
      <c r="L939" s="31"/>
      <c r="M939" s="31"/>
      <c r="N939" s="31"/>
      <c r="O939" s="31"/>
      <c r="P939" s="31"/>
      <c r="Q939" s="31"/>
    </row>
    <row r="940" spans="3:17">
      <c r="C940" s="144"/>
      <c r="D940" s="144"/>
      <c r="E940" s="145"/>
      <c r="F940" s="144"/>
      <c r="G940" s="145"/>
      <c r="H940" s="31"/>
      <c r="I940" s="31"/>
      <c r="J940" s="31"/>
      <c r="K940" s="31"/>
      <c r="L940" s="31"/>
      <c r="M940" s="31"/>
      <c r="N940" s="31"/>
      <c r="O940" s="31"/>
      <c r="P940" s="31"/>
      <c r="Q940" s="31"/>
    </row>
    <row r="941" spans="3:17">
      <c r="C941" s="144"/>
      <c r="D941" s="144"/>
      <c r="E941" s="145"/>
      <c r="F941" s="144"/>
      <c r="G941" s="145"/>
      <c r="H941" s="31"/>
      <c r="I941" s="31"/>
      <c r="J941" s="31"/>
      <c r="K941" s="31"/>
      <c r="L941" s="31"/>
      <c r="M941" s="31"/>
      <c r="N941" s="31"/>
      <c r="O941" s="31"/>
      <c r="P941" s="31"/>
      <c r="Q941" s="31"/>
    </row>
    <row r="942" spans="3:17">
      <c r="C942" s="144"/>
      <c r="D942" s="144"/>
      <c r="E942" s="145"/>
      <c r="F942" s="144"/>
      <c r="G942" s="145"/>
      <c r="H942" s="31"/>
      <c r="I942" s="31"/>
      <c r="J942" s="31"/>
      <c r="K942" s="31"/>
      <c r="L942" s="31"/>
      <c r="M942" s="31"/>
      <c r="N942" s="31"/>
      <c r="O942" s="31"/>
      <c r="P942" s="31"/>
      <c r="Q942" s="31"/>
    </row>
    <row r="943" spans="3:17">
      <c r="C943" s="144"/>
      <c r="D943" s="144"/>
      <c r="E943" s="145"/>
      <c r="F943" s="144"/>
      <c r="G943" s="145"/>
      <c r="H943" s="31"/>
      <c r="I943" s="31"/>
      <c r="J943" s="31"/>
      <c r="K943" s="31"/>
      <c r="L943" s="31"/>
      <c r="M943" s="31"/>
      <c r="N943" s="31"/>
      <c r="O943" s="31"/>
      <c r="P943" s="31"/>
      <c r="Q943" s="31"/>
    </row>
    <row r="944" spans="3:17">
      <c r="C944" s="144"/>
      <c r="D944" s="144"/>
      <c r="E944" s="145"/>
      <c r="F944" s="144"/>
      <c r="G944" s="145"/>
      <c r="H944" s="31"/>
      <c r="I944" s="31"/>
      <c r="J944" s="31"/>
      <c r="K944" s="31"/>
      <c r="L944" s="31"/>
      <c r="M944" s="31"/>
      <c r="N944" s="31"/>
      <c r="O944" s="31"/>
      <c r="P944" s="31"/>
      <c r="Q944" s="31"/>
    </row>
    <row r="945" spans="3:17">
      <c r="C945" s="144"/>
      <c r="D945" s="144"/>
      <c r="E945" s="145"/>
      <c r="F945" s="144"/>
      <c r="G945" s="145"/>
      <c r="H945" s="31"/>
      <c r="I945" s="31"/>
      <c r="J945" s="31"/>
      <c r="K945" s="31"/>
      <c r="L945" s="31"/>
      <c r="M945" s="31"/>
      <c r="N945" s="31"/>
      <c r="O945" s="31"/>
      <c r="P945" s="31"/>
      <c r="Q945" s="31"/>
    </row>
    <row r="946" spans="3:17">
      <c r="C946" s="144"/>
      <c r="D946" s="144"/>
      <c r="E946" s="145"/>
      <c r="F946" s="144"/>
      <c r="G946" s="145"/>
      <c r="H946" s="31"/>
      <c r="I946" s="31"/>
      <c r="J946" s="31"/>
      <c r="K946" s="31"/>
      <c r="L946" s="31"/>
      <c r="M946" s="31"/>
      <c r="N946" s="31"/>
      <c r="O946" s="31"/>
      <c r="P946" s="31"/>
      <c r="Q946" s="31"/>
    </row>
    <row r="947" spans="3:17">
      <c r="C947" s="144"/>
      <c r="D947" s="144"/>
      <c r="E947" s="145"/>
      <c r="F947" s="144"/>
      <c r="G947" s="145"/>
      <c r="H947" s="31"/>
      <c r="I947" s="31"/>
      <c r="J947" s="31"/>
      <c r="K947" s="31"/>
      <c r="L947" s="31"/>
      <c r="M947" s="31"/>
      <c r="N947" s="31"/>
      <c r="O947" s="31"/>
      <c r="P947" s="31"/>
      <c r="Q947" s="31"/>
    </row>
    <row r="948" spans="3:17">
      <c r="C948" s="144"/>
      <c r="D948" s="144"/>
      <c r="E948" s="145"/>
      <c r="F948" s="144"/>
      <c r="G948" s="145"/>
      <c r="H948" s="31"/>
      <c r="I948" s="31"/>
      <c r="J948" s="31"/>
      <c r="K948" s="31"/>
      <c r="L948" s="31"/>
      <c r="M948" s="31"/>
      <c r="N948" s="31"/>
      <c r="O948" s="31"/>
      <c r="P948" s="31"/>
      <c r="Q948" s="31"/>
    </row>
    <row r="949" spans="3:17">
      <c r="C949" s="144"/>
      <c r="D949" s="144"/>
      <c r="E949" s="145"/>
      <c r="F949" s="144"/>
      <c r="G949" s="145"/>
      <c r="H949" s="31"/>
      <c r="I949" s="31"/>
      <c r="J949" s="31"/>
      <c r="K949" s="31"/>
      <c r="L949" s="31"/>
      <c r="M949" s="31"/>
      <c r="N949" s="31"/>
      <c r="O949" s="31"/>
      <c r="P949" s="31"/>
      <c r="Q949" s="31"/>
    </row>
    <row r="950" spans="3:17">
      <c r="C950" s="144"/>
      <c r="D950" s="144"/>
      <c r="E950" s="145"/>
      <c r="F950" s="144"/>
      <c r="G950" s="145"/>
      <c r="H950" s="31"/>
      <c r="I950" s="31"/>
      <c r="J950" s="31"/>
      <c r="K950" s="31"/>
      <c r="L950" s="31"/>
      <c r="M950" s="31"/>
      <c r="N950" s="31"/>
      <c r="O950" s="31"/>
      <c r="P950" s="31"/>
      <c r="Q950" s="31"/>
    </row>
    <row r="951" spans="3:17">
      <c r="C951" s="144"/>
      <c r="D951" s="144"/>
      <c r="E951" s="145"/>
      <c r="F951" s="144"/>
      <c r="G951" s="145"/>
      <c r="H951" s="31"/>
      <c r="I951" s="31"/>
      <c r="J951" s="31"/>
      <c r="K951" s="31"/>
      <c r="L951" s="31"/>
      <c r="M951" s="31"/>
      <c r="N951" s="31"/>
      <c r="O951" s="31"/>
      <c r="P951" s="31"/>
      <c r="Q951" s="31"/>
    </row>
    <row r="952" spans="3:17">
      <c r="C952" s="144"/>
      <c r="D952" s="144"/>
      <c r="E952" s="145"/>
      <c r="F952" s="144"/>
      <c r="G952" s="145"/>
      <c r="H952" s="31"/>
      <c r="I952" s="31"/>
      <c r="J952" s="31"/>
      <c r="K952" s="31"/>
      <c r="L952" s="31"/>
      <c r="M952" s="31"/>
      <c r="N952" s="31"/>
      <c r="O952" s="31"/>
      <c r="P952" s="31"/>
      <c r="Q952" s="31"/>
    </row>
    <row r="953" spans="3:17">
      <c r="C953" s="144"/>
      <c r="D953" s="144"/>
      <c r="E953" s="145"/>
      <c r="F953" s="144"/>
      <c r="G953" s="145"/>
      <c r="H953" s="31"/>
      <c r="I953" s="31"/>
      <c r="J953" s="31"/>
      <c r="K953" s="31"/>
      <c r="L953" s="31"/>
      <c r="M953" s="31"/>
      <c r="N953" s="31"/>
      <c r="O953" s="31"/>
      <c r="P953" s="31"/>
      <c r="Q953" s="31"/>
    </row>
    <row r="954" spans="3:17">
      <c r="C954" s="144"/>
      <c r="D954" s="144"/>
      <c r="E954" s="145"/>
      <c r="F954" s="144"/>
      <c r="G954" s="145"/>
      <c r="H954" s="31"/>
      <c r="I954" s="31"/>
      <c r="J954" s="31"/>
      <c r="K954" s="31"/>
      <c r="L954" s="31"/>
      <c r="M954" s="31"/>
      <c r="N954" s="31"/>
      <c r="O954" s="31"/>
      <c r="P954" s="31"/>
      <c r="Q954" s="31"/>
    </row>
    <row r="955" spans="3:17">
      <c r="C955" s="144"/>
      <c r="D955" s="144"/>
      <c r="E955" s="145"/>
      <c r="F955" s="144"/>
      <c r="G955" s="145"/>
      <c r="H955" s="31"/>
      <c r="I955" s="31"/>
      <c r="J955" s="31"/>
      <c r="K955" s="31"/>
      <c r="L955" s="31"/>
      <c r="M955" s="31"/>
      <c r="N955" s="31"/>
      <c r="O955" s="31"/>
      <c r="P955" s="31"/>
      <c r="Q955" s="31"/>
    </row>
    <row r="956" spans="3:17">
      <c r="C956" s="144"/>
      <c r="D956" s="144"/>
      <c r="E956" s="145"/>
      <c r="F956" s="144"/>
      <c r="G956" s="145"/>
      <c r="H956" s="31"/>
      <c r="I956" s="31"/>
      <c r="J956" s="31"/>
      <c r="K956" s="31"/>
      <c r="L956" s="31"/>
      <c r="M956" s="31"/>
      <c r="N956" s="31"/>
      <c r="O956" s="31"/>
      <c r="P956" s="31"/>
      <c r="Q956" s="31"/>
    </row>
    <row r="957" spans="3:17">
      <c r="C957" s="144"/>
      <c r="D957" s="144"/>
      <c r="E957" s="145"/>
      <c r="F957" s="144"/>
      <c r="G957" s="145"/>
      <c r="H957" s="31"/>
      <c r="I957" s="31"/>
      <c r="J957" s="31"/>
      <c r="K957" s="31"/>
      <c r="L957" s="31"/>
      <c r="M957" s="31"/>
      <c r="N957" s="31"/>
      <c r="O957" s="31"/>
      <c r="P957" s="31"/>
      <c r="Q957" s="31"/>
    </row>
    <row r="958" spans="3:17">
      <c r="C958" s="144"/>
      <c r="D958" s="144"/>
      <c r="E958" s="145"/>
      <c r="F958" s="144"/>
      <c r="G958" s="145"/>
      <c r="H958" s="31"/>
      <c r="I958" s="31"/>
      <c r="J958" s="31"/>
      <c r="K958" s="31"/>
      <c r="L958" s="31"/>
      <c r="M958" s="31"/>
      <c r="N958" s="31"/>
      <c r="O958" s="31"/>
      <c r="P958" s="31"/>
      <c r="Q958" s="31"/>
    </row>
    <row r="959" spans="3:17">
      <c r="C959" s="144"/>
      <c r="D959" s="144"/>
      <c r="E959" s="145"/>
      <c r="F959" s="144"/>
      <c r="G959" s="145"/>
      <c r="H959" s="31"/>
      <c r="I959" s="31"/>
      <c r="J959" s="31"/>
      <c r="K959" s="31"/>
      <c r="L959" s="31"/>
      <c r="M959" s="31"/>
      <c r="N959" s="31"/>
      <c r="O959" s="31"/>
      <c r="P959" s="31"/>
      <c r="Q959" s="31"/>
    </row>
    <row r="960" spans="3:17">
      <c r="C960" s="144"/>
      <c r="D960" s="144"/>
      <c r="E960" s="145"/>
      <c r="F960" s="144"/>
      <c r="G960" s="145"/>
      <c r="H960" s="31"/>
      <c r="I960" s="31"/>
      <c r="J960" s="31"/>
      <c r="K960" s="31"/>
      <c r="L960" s="31"/>
      <c r="M960" s="31"/>
      <c r="N960" s="31"/>
      <c r="O960" s="31"/>
      <c r="P960" s="31"/>
      <c r="Q960" s="31"/>
    </row>
    <row r="961" spans="3:17">
      <c r="C961" s="144"/>
      <c r="D961" s="144"/>
      <c r="E961" s="145"/>
      <c r="F961" s="144"/>
      <c r="G961" s="145"/>
      <c r="H961" s="31"/>
      <c r="I961" s="31"/>
      <c r="J961" s="31"/>
      <c r="K961" s="31"/>
      <c r="L961" s="31"/>
      <c r="M961" s="31"/>
      <c r="N961" s="31"/>
      <c r="O961" s="31"/>
      <c r="P961" s="31"/>
      <c r="Q961" s="31"/>
    </row>
    <row r="962" spans="3:17">
      <c r="C962" s="144"/>
      <c r="D962" s="144"/>
      <c r="E962" s="145"/>
      <c r="F962" s="144"/>
      <c r="G962" s="145"/>
      <c r="H962" s="31"/>
      <c r="I962" s="31"/>
      <c r="J962" s="31"/>
      <c r="K962" s="31"/>
      <c r="L962" s="31"/>
      <c r="M962" s="31"/>
      <c r="N962" s="31"/>
      <c r="O962" s="31"/>
      <c r="P962" s="31"/>
      <c r="Q962" s="31"/>
    </row>
    <row r="963" spans="3:17">
      <c r="C963" s="144"/>
      <c r="D963" s="144"/>
      <c r="E963" s="145"/>
      <c r="F963" s="144"/>
      <c r="G963" s="145"/>
      <c r="H963" s="31"/>
      <c r="I963" s="31"/>
      <c r="J963" s="31"/>
      <c r="K963" s="31"/>
      <c r="L963" s="31"/>
      <c r="M963" s="31"/>
      <c r="N963" s="31"/>
      <c r="O963" s="31"/>
      <c r="P963" s="31"/>
      <c r="Q963" s="31"/>
    </row>
    <row r="964" spans="3:17">
      <c r="C964" s="144"/>
      <c r="D964" s="144"/>
      <c r="E964" s="145"/>
      <c r="F964" s="144"/>
      <c r="G964" s="145"/>
      <c r="H964" s="31"/>
      <c r="I964" s="31"/>
      <c r="J964" s="31"/>
      <c r="K964" s="31"/>
      <c r="L964" s="31"/>
      <c r="M964" s="31"/>
      <c r="N964" s="31"/>
      <c r="O964" s="31"/>
      <c r="P964" s="31"/>
      <c r="Q964" s="31"/>
    </row>
    <row r="965" spans="3:17">
      <c r="C965" s="144"/>
      <c r="D965" s="144"/>
      <c r="E965" s="145"/>
      <c r="F965" s="144"/>
      <c r="G965" s="145"/>
      <c r="H965" s="31"/>
      <c r="I965" s="31"/>
      <c r="J965" s="31"/>
      <c r="K965" s="31"/>
      <c r="L965" s="31"/>
      <c r="M965" s="31"/>
      <c r="N965" s="31"/>
      <c r="O965" s="31"/>
      <c r="P965" s="31"/>
      <c r="Q965" s="31"/>
    </row>
    <row r="966" spans="3:17">
      <c r="C966" s="144"/>
      <c r="D966" s="144"/>
      <c r="E966" s="145"/>
      <c r="F966" s="144"/>
      <c r="G966" s="145"/>
      <c r="H966" s="31"/>
      <c r="I966" s="31"/>
      <c r="J966" s="31"/>
      <c r="K966" s="31"/>
      <c r="L966" s="31"/>
      <c r="M966" s="31"/>
      <c r="N966" s="31"/>
      <c r="O966" s="31"/>
      <c r="P966" s="31"/>
      <c r="Q966" s="31"/>
    </row>
    <row r="967" spans="3:17">
      <c r="C967" s="144"/>
      <c r="D967" s="144"/>
      <c r="E967" s="145"/>
      <c r="F967" s="144"/>
      <c r="G967" s="145"/>
      <c r="H967" s="31"/>
      <c r="I967" s="31"/>
      <c r="J967" s="31"/>
      <c r="K967" s="31"/>
      <c r="L967" s="31"/>
      <c r="M967" s="31"/>
      <c r="N967" s="31"/>
      <c r="O967" s="31"/>
      <c r="P967" s="31"/>
      <c r="Q967" s="31"/>
    </row>
    <row r="968" spans="3:17">
      <c r="H968" s="31"/>
      <c r="I968" s="31"/>
      <c r="J968" s="31"/>
      <c r="K968" s="31"/>
      <c r="L968" s="31"/>
      <c r="M968" s="31"/>
      <c r="N968" s="31"/>
      <c r="O968" s="31"/>
      <c r="P968" s="31"/>
      <c r="Q968" s="31"/>
    </row>
    <row r="969" spans="3:17">
      <c r="H969" s="31"/>
      <c r="I969" s="31"/>
      <c r="J969" s="31"/>
      <c r="K969" s="31"/>
      <c r="L969" s="31"/>
      <c r="M969" s="31"/>
      <c r="N969" s="31"/>
      <c r="O969" s="31"/>
      <c r="P969" s="31"/>
      <c r="Q969" s="31"/>
    </row>
    <row r="970" spans="3:17">
      <c r="H970" s="31"/>
      <c r="I970" s="31"/>
      <c r="J970" s="31"/>
      <c r="K970" s="31"/>
      <c r="L970" s="31"/>
      <c r="M970" s="31"/>
      <c r="N970" s="31"/>
      <c r="O970" s="31"/>
      <c r="P970" s="31"/>
      <c r="Q970" s="31"/>
    </row>
    <row r="971" spans="3:17">
      <c r="H971" s="31"/>
      <c r="I971" s="31"/>
      <c r="J971" s="31"/>
      <c r="K971" s="31"/>
      <c r="L971" s="31"/>
      <c r="M971" s="31"/>
      <c r="N971" s="31"/>
      <c r="O971" s="31"/>
      <c r="P971" s="31"/>
      <c r="Q971" s="31"/>
    </row>
    <row r="972" spans="3:17">
      <c r="H972" s="31"/>
      <c r="I972" s="31"/>
      <c r="J972" s="31"/>
      <c r="K972" s="31"/>
      <c r="L972" s="31"/>
      <c r="M972" s="31"/>
      <c r="N972" s="31"/>
      <c r="O972" s="31"/>
      <c r="P972" s="31"/>
      <c r="Q972" s="31"/>
    </row>
    <row r="973" spans="3:17">
      <c r="H973" s="31"/>
      <c r="I973" s="31"/>
      <c r="J973" s="31"/>
      <c r="K973" s="31"/>
      <c r="L973" s="31"/>
      <c r="M973" s="31"/>
      <c r="N973" s="31"/>
      <c r="O973" s="31"/>
      <c r="P973" s="31"/>
      <c r="Q973" s="31"/>
    </row>
    <row r="974" spans="3:17">
      <c r="H974" s="31"/>
      <c r="I974" s="31"/>
      <c r="J974" s="31"/>
      <c r="K974" s="31"/>
      <c r="L974" s="31"/>
      <c r="M974" s="31"/>
      <c r="N974" s="31"/>
      <c r="O974" s="31"/>
      <c r="P974" s="31"/>
      <c r="Q974" s="31"/>
    </row>
    <row r="975" spans="3:17">
      <c r="H975" s="31"/>
      <c r="I975" s="31"/>
      <c r="J975" s="31"/>
      <c r="K975" s="31"/>
      <c r="L975" s="31"/>
      <c r="M975" s="31"/>
      <c r="N975" s="31"/>
      <c r="O975" s="31"/>
      <c r="P975" s="31"/>
      <c r="Q975" s="31"/>
    </row>
    <row r="976" spans="3:17">
      <c r="H976" s="31"/>
      <c r="I976" s="31"/>
      <c r="J976" s="31"/>
      <c r="K976" s="31"/>
      <c r="L976" s="31"/>
      <c r="M976" s="31"/>
      <c r="N976" s="31"/>
      <c r="O976" s="31"/>
      <c r="P976" s="31"/>
      <c r="Q976" s="31"/>
    </row>
    <row r="977" spans="8:17">
      <c r="H977" s="31"/>
      <c r="I977" s="31"/>
      <c r="J977" s="31"/>
      <c r="K977" s="31"/>
      <c r="L977" s="31"/>
      <c r="M977" s="31"/>
      <c r="N977" s="31"/>
      <c r="O977" s="31"/>
      <c r="P977" s="31"/>
      <c r="Q977" s="31"/>
    </row>
    <row r="978" spans="8:17">
      <c r="H978" s="31"/>
      <c r="I978" s="31"/>
      <c r="J978" s="31"/>
      <c r="K978" s="31"/>
      <c r="L978" s="31"/>
      <c r="M978" s="31"/>
      <c r="N978" s="31"/>
      <c r="O978" s="31"/>
      <c r="P978" s="31"/>
      <c r="Q978" s="31"/>
    </row>
    <row r="979" spans="8:17">
      <c r="H979" s="31"/>
      <c r="I979" s="31"/>
      <c r="J979" s="31"/>
      <c r="K979" s="31"/>
      <c r="L979" s="31"/>
      <c r="M979" s="31"/>
      <c r="N979" s="31"/>
      <c r="O979" s="31"/>
      <c r="P979" s="31"/>
      <c r="Q979" s="31"/>
    </row>
    <row r="980" spans="8:17">
      <c r="H980" s="31"/>
      <c r="I980" s="31"/>
      <c r="J980" s="31"/>
      <c r="K980" s="31"/>
      <c r="L980" s="31"/>
      <c r="M980" s="31"/>
      <c r="N980" s="31"/>
      <c r="O980" s="31"/>
      <c r="P980" s="31"/>
      <c r="Q980" s="31"/>
    </row>
    <row r="981" spans="8:17">
      <c r="H981" s="31"/>
      <c r="I981" s="31"/>
      <c r="J981" s="31"/>
      <c r="K981" s="31"/>
      <c r="L981" s="31"/>
      <c r="M981" s="31"/>
      <c r="N981" s="31"/>
      <c r="O981" s="31"/>
      <c r="P981" s="31"/>
      <c r="Q981" s="31"/>
    </row>
    <row r="982" spans="8:17">
      <c r="H982" s="31"/>
      <c r="I982" s="31"/>
      <c r="J982" s="31"/>
      <c r="K982" s="31"/>
      <c r="L982" s="31"/>
      <c r="M982" s="31"/>
      <c r="N982" s="31"/>
      <c r="O982" s="31"/>
      <c r="P982" s="31"/>
      <c r="Q982" s="31"/>
    </row>
    <row r="983" spans="8:17">
      <c r="H983" s="31"/>
      <c r="I983" s="31"/>
      <c r="J983" s="31"/>
      <c r="K983" s="31"/>
      <c r="L983" s="31"/>
      <c r="M983" s="31"/>
      <c r="N983" s="31"/>
      <c r="O983" s="31"/>
      <c r="P983" s="31"/>
      <c r="Q983" s="31"/>
    </row>
    <row r="984" spans="8:17">
      <c r="H984" s="31"/>
      <c r="I984" s="31"/>
      <c r="J984" s="31"/>
      <c r="K984" s="31"/>
      <c r="L984" s="31"/>
      <c r="M984" s="31"/>
      <c r="N984" s="31"/>
      <c r="O984" s="31"/>
      <c r="P984" s="31"/>
      <c r="Q984" s="31"/>
    </row>
    <row r="985" spans="8:17">
      <c r="H985" s="31"/>
      <c r="I985" s="31"/>
      <c r="J985" s="31"/>
      <c r="K985" s="31"/>
      <c r="L985" s="31"/>
      <c r="M985" s="31"/>
      <c r="N985" s="31"/>
      <c r="O985" s="31"/>
      <c r="P985" s="31"/>
      <c r="Q985" s="31"/>
    </row>
    <row r="986" spans="8:17">
      <c r="H986" s="31"/>
      <c r="I986" s="31"/>
      <c r="J986" s="31"/>
      <c r="K986" s="31"/>
      <c r="L986" s="31"/>
      <c r="M986" s="31"/>
      <c r="N986" s="31"/>
      <c r="O986" s="31"/>
      <c r="P986" s="31"/>
      <c r="Q986" s="31"/>
    </row>
    <row r="987" spans="8:17">
      <c r="H987" s="31"/>
      <c r="I987" s="31"/>
      <c r="J987" s="31"/>
      <c r="K987" s="31"/>
      <c r="L987" s="31"/>
      <c r="M987" s="31"/>
      <c r="N987" s="31"/>
      <c r="O987" s="31"/>
      <c r="P987" s="31"/>
      <c r="Q987" s="31"/>
    </row>
    <row r="988" spans="8:17">
      <c r="H988" s="31"/>
      <c r="I988" s="31"/>
      <c r="J988" s="31"/>
      <c r="K988" s="31"/>
      <c r="L988" s="31"/>
      <c r="M988" s="31"/>
      <c r="N988" s="31"/>
      <c r="O988" s="31"/>
      <c r="P988" s="31"/>
      <c r="Q988" s="31"/>
    </row>
    <row r="989" spans="8:17">
      <c r="H989" s="31"/>
      <c r="I989" s="31"/>
      <c r="J989" s="31"/>
      <c r="K989" s="31"/>
      <c r="L989" s="31"/>
      <c r="M989" s="31"/>
      <c r="N989" s="31"/>
      <c r="O989" s="31"/>
      <c r="P989" s="31"/>
      <c r="Q989" s="31"/>
    </row>
    <row r="990" spans="8:17">
      <c r="H990" s="31"/>
      <c r="I990" s="31"/>
      <c r="J990" s="31"/>
      <c r="K990" s="31"/>
      <c r="L990" s="31"/>
      <c r="M990" s="31"/>
      <c r="N990" s="31"/>
      <c r="O990" s="31"/>
      <c r="P990" s="31"/>
      <c r="Q990" s="31"/>
    </row>
    <row r="991" spans="8:17">
      <c r="H991" s="31"/>
      <c r="I991" s="31"/>
      <c r="J991" s="31"/>
      <c r="K991" s="31"/>
      <c r="L991" s="31"/>
      <c r="M991" s="31"/>
      <c r="N991" s="31"/>
      <c r="O991" s="31"/>
      <c r="P991" s="31"/>
      <c r="Q991" s="31"/>
    </row>
    <row r="992" spans="8:17">
      <c r="H992" s="31"/>
      <c r="I992" s="31"/>
      <c r="J992" s="31"/>
      <c r="K992" s="31"/>
      <c r="L992" s="31"/>
      <c r="M992" s="31"/>
      <c r="N992" s="31"/>
      <c r="O992" s="31"/>
      <c r="P992" s="31"/>
      <c r="Q992" s="31"/>
    </row>
    <row r="993" spans="8:17">
      <c r="H993" s="31"/>
      <c r="I993" s="31"/>
      <c r="J993" s="31"/>
      <c r="K993" s="31"/>
      <c r="L993" s="31"/>
      <c r="M993" s="31"/>
      <c r="N993" s="31"/>
      <c r="O993" s="31"/>
      <c r="P993" s="31"/>
      <c r="Q993" s="31"/>
    </row>
    <row r="994" spans="8:17">
      <c r="H994" s="31"/>
      <c r="I994" s="31"/>
      <c r="J994" s="31"/>
      <c r="K994" s="31"/>
      <c r="L994" s="31"/>
      <c r="M994" s="31"/>
      <c r="N994" s="31"/>
      <c r="O994" s="31"/>
      <c r="P994" s="31"/>
      <c r="Q994" s="31"/>
    </row>
    <row r="995" spans="8:17">
      <c r="H995" s="31"/>
      <c r="I995" s="31"/>
      <c r="J995" s="31"/>
      <c r="K995" s="31"/>
      <c r="L995" s="31"/>
      <c r="M995" s="31"/>
      <c r="N995" s="31"/>
      <c r="O995" s="31"/>
      <c r="P995" s="31"/>
      <c r="Q995" s="31"/>
    </row>
    <row r="996" spans="8:17">
      <c r="H996" s="31"/>
      <c r="I996" s="31"/>
      <c r="J996" s="31"/>
      <c r="K996" s="31"/>
      <c r="L996" s="31"/>
      <c r="M996" s="31"/>
      <c r="N996" s="31"/>
      <c r="O996" s="31"/>
      <c r="P996" s="31"/>
      <c r="Q996" s="31"/>
    </row>
    <row r="997" spans="8:17">
      <c r="H997" s="31"/>
      <c r="I997" s="31"/>
      <c r="J997" s="31"/>
      <c r="K997" s="31"/>
      <c r="L997" s="31"/>
      <c r="M997" s="31"/>
      <c r="N997" s="31"/>
      <c r="O997" s="31"/>
      <c r="P997" s="31"/>
      <c r="Q997" s="31"/>
    </row>
    <row r="998" spans="8:17">
      <c r="H998" s="31"/>
      <c r="I998" s="31"/>
      <c r="J998" s="31"/>
      <c r="K998" s="31"/>
      <c r="L998" s="31"/>
      <c r="M998" s="31"/>
      <c r="N998" s="31"/>
      <c r="O998" s="31"/>
      <c r="P998" s="31"/>
      <c r="Q998" s="31"/>
    </row>
    <row r="999" spans="8:17">
      <c r="H999" s="31"/>
      <c r="I999" s="31"/>
      <c r="J999" s="31"/>
      <c r="K999" s="31"/>
      <c r="L999" s="31"/>
      <c r="M999" s="31"/>
      <c r="N999" s="31"/>
      <c r="O999" s="31"/>
      <c r="P999" s="31"/>
      <c r="Q999" s="31"/>
    </row>
    <row r="1000" spans="8:17">
      <c r="H1000" s="31"/>
      <c r="I1000" s="31"/>
      <c r="J1000" s="31"/>
      <c r="K1000" s="31"/>
      <c r="L1000" s="31"/>
      <c r="M1000" s="31"/>
      <c r="N1000" s="31"/>
      <c r="O1000" s="31"/>
      <c r="P1000" s="31"/>
      <c r="Q1000" s="31"/>
    </row>
    <row r="1001" spans="8:17">
      <c r="H1001" s="31"/>
      <c r="I1001" s="31"/>
      <c r="J1001" s="31"/>
      <c r="K1001" s="31"/>
      <c r="L1001" s="31"/>
      <c r="M1001" s="31"/>
      <c r="N1001" s="31"/>
      <c r="O1001" s="31"/>
      <c r="P1001" s="31"/>
      <c r="Q1001" s="31"/>
    </row>
    <row r="1002" spans="8:17">
      <c r="H1002" s="31"/>
      <c r="I1002" s="31"/>
      <c r="J1002" s="31"/>
      <c r="K1002" s="31"/>
      <c r="L1002" s="31"/>
      <c r="M1002" s="31"/>
      <c r="N1002" s="31"/>
      <c r="O1002" s="31"/>
      <c r="P1002" s="31"/>
      <c r="Q1002" s="31"/>
    </row>
    <row r="1003" spans="8:17">
      <c r="H1003" s="31"/>
      <c r="I1003" s="31"/>
      <c r="J1003" s="31"/>
      <c r="K1003" s="31"/>
      <c r="L1003" s="31"/>
      <c r="M1003" s="31"/>
      <c r="N1003" s="31"/>
      <c r="O1003" s="31"/>
      <c r="P1003" s="31"/>
      <c r="Q1003" s="31"/>
    </row>
    <row r="1004" spans="8:17">
      <c r="H1004" s="31"/>
      <c r="I1004" s="31"/>
      <c r="J1004" s="31"/>
      <c r="K1004" s="31"/>
      <c r="L1004" s="31"/>
      <c r="M1004" s="31"/>
      <c r="N1004" s="31"/>
      <c r="O1004" s="31"/>
      <c r="P1004" s="31"/>
      <c r="Q1004" s="31"/>
    </row>
    <row r="1005" spans="8:17">
      <c r="H1005" s="31"/>
      <c r="I1005" s="31"/>
      <c r="J1005" s="31"/>
      <c r="K1005" s="31"/>
      <c r="L1005" s="31"/>
      <c r="M1005" s="31"/>
      <c r="N1005" s="31"/>
      <c r="O1005" s="31"/>
      <c r="P1005" s="31"/>
      <c r="Q1005" s="31"/>
    </row>
    <row r="1006" spans="8:17">
      <c r="H1006" s="31"/>
      <c r="I1006" s="31"/>
      <c r="J1006" s="31"/>
      <c r="K1006" s="31"/>
      <c r="L1006" s="31"/>
      <c r="M1006" s="31"/>
      <c r="N1006" s="31"/>
      <c r="O1006" s="31"/>
      <c r="P1006" s="31"/>
      <c r="Q1006" s="31"/>
    </row>
    <row r="1007" spans="8:17">
      <c r="H1007" s="31"/>
      <c r="I1007" s="31"/>
      <c r="J1007" s="31"/>
      <c r="K1007" s="31"/>
      <c r="L1007" s="31"/>
      <c r="M1007" s="31"/>
      <c r="N1007" s="31"/>
      <c r="O1007" s="31"/>
      <c r="P1007" s="31"/>
      <c r="Q1007" s="31"/>
    </row>
    <row r="1008" spans="8:17">
      <c r="H1008" s="31"/>
      <c r="I1008" s="31"/>
      <c r="J1008" s="31"/>
      <c r="K1008" s="31"/>
      <c r="L1008" s="31"/>
      <c r="M1008" s="31"/>
      <c r="N1008" s="31"/>
      <c r="O1008" s="31"/>
      <c r="P1008" s="31"/>
      <c r="Q1008" s="31"/>
    </row>
    <row r="1009" spans="8:17">
      <c r="H1009" s="31"/>
      <c r="I1009" s="31"/>
      <c r="J1009" s="31"/>
      <c r="K1009" s="31"/>
      <c r="L1009" s="31"/>
      <c r="M1009" s="31"/>
      <c r="N1009" s="31"/>
      <c r="O1009" s="31"/>
      <c r="P1009" s="31"/>
      <c r="Q1009" s="31"/>
    </row>
    <row r="1010" spans="8:17">
      <c r="H1010" s="31"/>
      <c r="I1010" s="31"/>
      <c r="J1010" s="31"/>
      <c r="K1010" s="31"/>
      <c r="L1010" s="31"/>
      <c r="M1010" s="31"/>
      <c r="N1010" s="31"/>
      <c r="O1010" s="31"/>
      <c r="P1010" s="31"/>
      <c r="Q1010" s="31"/>
    </row>
    <row r="1011" spans="8:17">
      <c r="H1011" s="31"/>
      <c r="I1011" s="31"/>
      <c r="J1011" s="31"/>
      <c r="K1011" s="31"/>
      <c r="L1011" s="31"/>
      <c r="M1011" s="31"/>
      <c r="N1011" s="31"/>
      <c r="O1011" s="31"/>
      <c r="P1011" s="31"/>
      <c r="Q1011" s="31"/>
    </row>
    <row r="1012" spans="8:17">
      <c r="H1012" s="31"/>
      <c r="I1012" s="31"/>
      <c r="J1012" s="31"/>
      <c r="K1012" s="31"/>
      <c r="L1012" s="31"/>
      <c r="M1012" s="31"/>
      <c r="N1012" s="31"/>
      <c r="O1012" s="31"/>
      <c r="P1012" s="31"/>
      <c r="Q1012" s="31"/>
    </row>
    <row r="1013" spans="8:17">
      <c r="H1013" s="31"/>
      <c r="I1013" s="31"/>
      <c r="J1013" s="31"/>
      <c r="K1013" s="31"/>
      <c r="L1013" s="31"/>
      <c r="M1013" s="31"/>
      <c r="N1013" s="31"/>
      <c r="O1013" s="31"/>
      <c r="P1013" s="31"/>
      <c r="Q1013" s="31"/>
    </row>
    <row r="1014" spans="8:17">
      <c r="H1014" s="31"/>
      <c r="I1014" s="31"/>
      <c r="J1014" s="31"/>
      <c r="K1014" s="31"/>
      <c r="L1014" s="31"/>
      <c r="M1014" s="31"/>
      <c r="N1014" s="31"/>
      <c r="O1014" s="31"/>
      <c r="P1014" s="31"/>
      <c r="Q1014" s="31"/>
    </row>
    <row r="1015" spans="8:17">
      <c r="H1015" s="31"/>
      <c r="I1015" s="31"/>
      <c r="J1015" s="31"/>
      <c r="K1015" s="31"/>
      <c r="L1015" s="31"/>
      <c r="M1015" s="31"/>
      <c r="N1015" s="31"/>
      <c r="O1015" s="31"/>
      <c r="P1015" s="31"/>
      <c r="Q1015" s="31"/>
    </row>
    <row r="1016" spans="8:17">
      <c r="H1016" s="31"/>
      <c r="I1016" s="31"/>
      <c r="J1016" s="31"/>
      <c r="K1016" s="31"/>
      <c r="L1016" s="31"/>
      <c r="M1016" s="31"/>
      <c r="N1016" s="31"/>
      <c r="O1016" s="31"/>
      <c r="P1016" s="31"/>
      <c r="Q1016" s="31"/>
    </row>
    <row r="1017" spans="8:17">
      <c r="H1017" s="31"/>
      <c r="I1017" s="31"/>
      <c r="J1017" s="31"/>
      <c r="K1017" s="31"/>
      <c r="L1017" s="31"/>
      <c r="M1017" s="31"/>
      <c r="N1017" s="31"/>
      <c r="O1017" s="31"/>
      <c r="P1017" s="31"/>
      <c r="Q1017" s="31"/>
    </row>
    <row r="1018" spans="8:17">
      <c r="H1018" s="31"/>
      <c r="I1018" s="31"/>
      <c r="J1018" s="31"/>
      <c r="K1018" s="31"/>
      <c r="L1018" s="31"/>
      <c r="M1018" s="31"/>
      <c r="N1018" s="31"/>
      <c r="O1018" s="31"/>
      <c r="P1018" s="31"/>
      <c r="Q1018" s="31"/>
    </row>
    <row r="1019" spans="8:17">
      <c r="H1019" s="31"/>
      <c r="I1019" s="31"/>
      <c r="J1019" s="31"/>
      <c r="K1019" s="31"/>
      <c r="L1019" s="31"/>
      <c r="M1019" s="31"/>
      <c r="N1019" s="31"/>
      <c r="O1019" s="31"/>
      <c r="P1019" s="31"/>
      <c r="Q1019" s="31"/>
    </row>
  </sheetData>
  <sheetProtection algorithmName="SHA-512" hashValue="r83Hf3CFwHLTEis1dn+tOq4EMx4hz51UzJ7Mymq3mdFm4bx5aH8NhQBRYW8UvN3KeYDdgVCXiKSPuVplOHAAZg==" saltValue="Cypy9P7rHRpK0qQcAfUWxQ==" spinCount="100000" sheet="1" objects="1" scenarios="1"/>
  <dataValidations count="2">
    <dataValidation type="list" allowBlank="1" showInputMessage="1" showErrorMessage="1" errorTitle="Value must be 0, 1, 2, 3, 4 or 5" sqref="H131 M131 H123:H126 M123:M126 H114:H118 M114:M118 H95:H111 M95:M111 H87:H89 M87:M89 H83:H84 M83:M84 H75:H77 M75:M77 H72 M72 H65:H70 M65:M70 H59:H62 M59:M62 H55:H57 M55:M57 H50:H52 M50:M52 H36:H44 M36:M44 H27:H33 M27:M33 H24:H25 M24:M25 H21:H22 M21:M22" xr:uid="{0523BDFE-8B5F-C544-A017-369090F1233C}">
      <formula1>"0,1,2,3,4,5"</formula1>
    </dataValidation>
    <dataValidation type="decimal" allowBlank="1" showInputMessage="1" showErrorMessage="1" errorTitle="Value must be between 0 and 5" sqref="K131 P131 K123:K126 P123:P126 K114:K118 P114:P118 K95:K111 P95:P111 K87:K89 P87:P89 K83:K84 P83:P84 K75:K77 P75:P77 K72 P72 K65:K70 P65:P70 K59:K62 P59:P62 K55:K57 P55:P57 K50:K52 P50:P52 K36:K44 P36:P44 K27:K33 P27:P33 K24:K25 P24:P25 K21:K22 P21:P22" xr:uid="{E0EC5813-8182-C949-914F-DB7EDC551C67}">
      <formula1>0</formula1>
      <formula2>5</formula2>
    </dataValidation>
  </dataValidations>
  <pageMargins left="0.7" right="0.7" top="0.75" bottom="0.75" header="0.3" footer="0.3"/>
  <pageSetup orientation="landscape"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Instructions</vt:lpstr>
      <vt:lpstr>Company Information</vt:lpstr>
      <vt:lpstr>P2P</vt:lpstr>
      <vt:lpstr>Sourcing</vt:lpstr>
      <vt:lpstr>Spend Analytics</vt:lpstr>
      <vt:lpstr>SXM</vt:lpstr>
      <vt:lpstr>CLM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Arturo Rodriguez</dc:creator>
  <cp:lastModifiedBy>Arturo Rodriguez</cp:lastModifiedBy>
  <cp:lastPrinted>2018-04-13T19:52:49Z</cp:lastPrinted>
  <dcterms:created xsi:type="dcterms:W3CDTF">2018-04-04T20:23:44Z</dcterms:created>
  <dcterms:modified xsi:type="dcterms:W3CDTF">2018-07-31T17:07:05Z</dcterms:modified>
</cp:coreProperties>
</file>